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amet.marasli\Desktop\mcdonald_test\"/>
    </mc:Choice>
  </mc:AlternateContent>
  <xr:revisionPtr revIDLastSave="0" documentId="13_ncr:1_{7A8CA086-0EEF-4BF2-9A91-8F53E53F1752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sheet1" sheetId="6" r:id="rId1"/>
    <sheet name="sheet2" sheetId="7" r:id="rId2"/>
    <sheet name="sheet3" sheetId="8" r:id="rId3"/>
  </sheets>
  <definedNames>
    <definedName name="_xlnm._FilterDatabase" localSheetId="0" hidden="1">sheet1!$A$1:$I$1251</definedName>
    <definedName name="_xlnm._FilterDatabase" localSheetId="1" hidden="1">sheet2!$A$1:$H$1</definedName>
    <definedName name="_xlnm._FilterDatabase" localSheetId="2" hidden="1">sheet3!$A$1:$Q$2226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" i="6" l="1"/>
  <c r="I5" i="6" l="1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3" i="6"/>
  <c r="I4" i="6"/>
  <c r="I2" i="6"/>
  <c r="H4" i="6"/>
  <c r="H6" i="6"/>
  <c r="H8" i="6"/>
  <c r="H9" i="6"/>
  <c r="H14" i="6"/>
  <c r="H15" i="6"/>
  <c r="H18" i="6"/>
  <c r="H19" i="6"/>
  <c r="H20" i="6"/>
  <c r="H21" i="6"/>
  <c r="H22" i="6"/>
  <c r="H23" i="6"/>
  <c r="H24" i="6"/>
  <c r="H25" i="6"/>
  <c r="H28" i="6"/>
  <c r="H29" i="6"/>
  <c r="H30" i="6"/>
  <c r="H31" i="6"/>
  <c r="H33" i="6"/>
  <c r="H35" i="6"/>
  <c r="H36" i="6"/>
  <c r="H38" i="6"/>
  <c r="H39" i="6"/>
  <c r="H40" i="6"/>
  <c r="H42" i="6"/>
  <c r="H423" i="6" s="1"/>
  <c r="H44" i="6"/>
  <c r="H45" i="6"/>
  <c r="H47" i="6"/>
  <c r="H48" i="6"/>
  <c r="H49" i="6"/>
  <c r="H50" i="6"/>
  <c r="H52" i="6"/>
  <c r="H54" i="6"/>
  <c r="H55" i="6"/>
  <c r="H57" i="6"/>
  <c r="H60" i="6"/>
  <c r="H61" i="6"/>
  <c r="H62" i="6"/>
  <c r="H63" i="6"/>
  <c r="H64" i="6"/>
  <c r="H65" i="6"/>
  <c r="H66" i="6"/>
  <c r="H68" i="6"/>
  <c r="H70" i="6"/>
  <c r="H71" i="6"/>
  <c r="H72" i="6"/>
  <c r="H73" i="6"/>
  <c r="H74" i="6"/>
  <c r="H75" i="6"/>
  <c r="H76" i="6"/>
  <c r="H78" i="6"/>
  <c r="H79" i="6"/>
  <c r="H80" i="6"/>
  <c r="H81" i="6"/>
  <c r="H82" i="6"/>
  <c r="H84" i="6"/>
  <c r="H839" i="6" s="1"/>
  <c r="H85" i="6"/>
  <c r="H88" i="6"/>
  <c r="H90" i="6"/>
  <c r="H91" i="6"/>
  <c r="H92" i="6"/>
  <c r="H94" i="6"/>
  <c r="H95" i="6"/>
  <c r="H96" i="6"/>
  <c r="H97" i="6"/>
  <c r="H100" i="6"/>
  <c r="H101" i="6"/>
  <c r="H102" i="6"/>
  <c r="H104" i="6"/>
  <c r="H107" i="6"/>
  <c r="H109" i="6"/>
  <c r="H113" i="6"/>
  <c r="H114" i="6"/>
  <c r="H115" i="6"/>
  <c r="H116" i="6"/>
  <c r="H117" i="6"/>
  <c r="H119" i="6"/>
  <c r="H121" i="6"/>
  <c r="H122" i="6"/>
  <c r="H124" i="6"/>
  <c r="H125" i="6"/>
  <c r="H126" i="6"/>
  <c r="H127" i="6"/>
  <c r="H129" i="6"/>
  <c r="H130" i="6"/>
  <c r="H131" i="6"/>
  <c r="H133" i="6"/>
  <c r="H134" i="6"/>
  <c r="H135" i="6"/>
  <c r="H136" i="6"/>
  <c r="H137" i="6"/>
  <c r="H139" i="6"/>
  <c r="H140" i="6"/>
  <c r="H141" i="6"/>
  <c r="H142" i="6"/>
  <c r="H143" i="6"/>
  <c r="H144" i="6"/>
  <c r="H149" i="6"/>
  <c r="H150" i="6"/>
  <c r="H153" i="6"/>
  <c r="H154" i="6"/>
  <c r="H155" i="6"/>
  <c r="H157" i="6"/>
  <c r="H158" i="6"/>
  <c r="H159" i="6"/>
  <c r="H160" i="6"/>
  <c r="H161" i="6"/>
  <c r="H163" i="6"/>
  <c r="H164" i="6"/>
  <c r="H166" i="6"/>
  <c r="H167" i="6"/>
  <c r="H169" i="6"/>
  <c r="H170" i="6"/>
  <c r="H171" i="6"/>
  <c r="H172" i="6"/>
  <c r="H173" i="6"/>
  <c r="H175" i="6"/>
  <c r="H176" i="6"/>
  <c r="H177" i="6"/>
  <c r="H178" i="6"/>
  <c r="H179" i="6"/>
  <c r="H180" i="6"/>
  <c r="H182" i="6"/>
  <c r="H185" i="6"/>
  <c r="H186" i="6"/>
  <c r="H187" i="6"/>
  <c r="H188" i="6"/>
  <c r="H190" i="6"/>
  <c r="H191" i="6"/>
  <c r="H192" i="6"/>
  <c r="H193" i="6"/>
  <c r="H194" i="6"/>
  <c r="H196" i="6"/>
  <c r="H197" i="6"/>
  <c r="H198" i="6"/>
  <c r="H199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4" i="6"/>
  <c r="H215" i="6"/>
  <c r="H216" i="6"/>
  <c r="H217" i="6"/>
  <c r="H218" i="6"/>
  <c r="H219" i="6"/>
  <c r="H220" i="6"/>
  <c r="H222" i="6"/>
  <c r="H224" i="6"/>
  <c r="H225" i="6"/>
  <c r="H226" i="6"/>
  <c r="H227" i="6"/>
  <c r="H228" i="6"/>
  <c r="H229" i="6"/>
  <c r="H230" i="6"/>
  <c r="H231" i="6"/>
  <c r="H235" i="6"/>
  <c r="H236" i="6"/>
  <c r="H238" i="6"/>
  <c r="H240" i="6"/>
  <c r="H241" i="6"/>
  <c r="H242" i="6"/>
  <c r="H244" i="6"/>
  <c r="H247" i="6"/>
  <c r="H249" i="6"/>
  <c r="H251" i="6"/>
  <c r="H253" i="6"/>
  <c r="H254" i="6"/>
  <c r="H255" i="6"/>
  <c r="H256" i="6"/>
  <c r="H257" i="6"/>
  <c r="H258" i="6"/>
  <c r="H260" i="6"/>
  <c r="H261" i="6"/>
  <c r="H264" i="6"/>
  <c r="H265" i="6"/>
  <c r="H266" i="6"/>
  <c r="H267" i="6"/>
  <c r="H268" i="6"/>
  <c r="H272" i="6"/>
  <c r="H273" i="6"/>
  <c r="H275" i="6"/>
  <c r="H276" i="6"/>
  <c r="H277" i="6"/>
  <c r="H278" i="6"/>
  <c r="H279" i="6"/>
  <c r="H280" i="6"/>
  <c r="H282" i="6"/>
  <c r="H283" i="6"/>
  <c r="H284" i="6"/>
  <c r="H285" i="6"/>
  <c r="H286" i="6"/>
  <c r="H287" i="6"/>
  <c r="H288" i="6"/>
  <c r="H289" i="6"/>
  <c r="H291" i="6"/>
  <c r="H292" i="6"/>
  <c r="H293" i="6"/>
  <c r="H295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4" i="6"/>
  <c r="H315" i="6"/>
  <c r="H316" i="6"/>
  <c r="H317" i="6"/>
  <c r="H318" i="6"/>
  <c r="H321" i="6"/>
  <c r="H323" i="6"/>
  <c r="H325" i="6"/>
  <c r="H326" i="6"/>
  <c r="H327" i="6"/>
  <c r="H329" i="6"/>
  <c r="H330" i="6"/>
  <c r="H331" i="6"/>
  <c r="H334" i="6"/>
  <c r="H335" i="6"/>
  <c r="H336" i="6"/>
  <c r="H337" i="6"/>
  <c r="H339" i="6"/>
  <c r="H341" i="6"/>
  <c r="H342" i="6"/>
  <c r="H343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9" i="6"/>
  <c r="H360" i="6"/>
  <c r="H362" i="6"/>
  <c r="H364" i="6"/>
  <c r="H365" i="6"/>
  <c r="H366" i="6"/>
  <c r="H367" i="6"/>
  <c r="H368" i="6"/>
  <c r="H369" i="6"/>
  <c r="H370" i="6"/>
  <c r="H372" i="6"/>
  <c r="H373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9" i="6"/>
  <c r="H390" i="6"/>
  <c r="H391" i="6"/>
  <c r="H392" i="6"/>
  <c r="H393" i="6"/>
  <c r="H394" i="6"/>
  <c r="H396" i="6"/>
  <c r="H398" i="6"/>
  <c r="H399" i="6"/>
  <c r="H401" i="6"/>
  <c r="H403" i="6"/>
  <c r="H404" i="6"/>
  <c r="H405" i="6"/>
  <c r="H412" i="6"/>
  <c r="H413" i="6"/>
  <c r="H414" i="6"/>
  <c r="H415" i="6"/>
  <c r="H416" i="6"/>
  <c r="H417" i="6"/>
  <c r="H418" i="6"/>
  <c r="H419" i="6"/>
  <c r="H422" i="6"/>
  <c r="H426" i="6"/>
  <c r="H427" i="6"/>
  <c r="H428" i="6"/>
  <c r="H429" i="6"/>
  <c r="H430" i="6"/>
  <c r="H431" i="6"/>
  <c r="H432" i="6"/>
  <c r="H433" i="6"/>
  <c r="H435" i="6"/>
  <c r="H436" i="6"/>
  <c r="H437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3" i="6"/>
  <c r="H454" i="6"/>
  <c r="H455" i="6"/>
  <c r="H458" i="6"/>
  <c r="H462" i="6"/>
  <c r="H463" i="6"/>
  <c r="H464" i="6"/>
  <c r="H465" i="6"/>
  <c r="H466" i="6"/>
  <c r="H468" i="6"/>
  <c r="H470" i="6"/>
  <c r="H471" i="6"/>
  <c r="H474" i="6"/>
  <c r="H475" i="6"/>
  <c r="H476" i="6"/>
  <c r="H478" i="6"/>
  <c r="H479" i="6"/>
  <c r="H483" i="6"/>
  <c r="H484" i="6"/>
  <c r="H485" i="6"/>
  <c r="H486" i="6"/>
  <c r="H487" i="6"/>
  <c r="H488" i="6"/>
  <c r="H489" i="6"/>
  <c r="H491" i="6"/>
  <c r="H492" i="6"/>
  <c r="H493" i="6"/>
  <c r="H495" i="6"/>
  <c r="H496" i="6"/>
  <c r="H497" i="6"/>
  <c r="H499" i="6"/>
  <c r="H500" i="6"/>
  <c r="H501" i="6"/>
  <c r="H503" i="6"/>
  <c r="H504" i="6"/>
  <c r="H505" i="6"/>
  <c r="H508" i="6"/>
  <c r="H509" i="6"/>
  <c r="H511" i="6"/>
  <c r="H512" i="6"/>
  <c r="H513" i="6"/>
  <c r="H514" i="6"/>
  <c r="H515" i="6"/>
  <c r="H516" i="6"/>
  <c r="H517" i="6"/>
  <c r="H519" i="6"/>
  <c r="H520" i="6"/>
  <c r="H521" i="6"/>
  <c r="H522" i="6"/>
  <c r="H523" i="6"/>
  <c r="H524" i="6"/>
  <c r="H525" i="6"/>
  <c r="H526" i="6"/>
  <c r="H527" i="6"/>
  <c r="H528" i="6"/>
  <c r="H530" i="6"/>
  <c r="H531" i="6"/>
  <c r="H533" i="6"/>
  <c r="H534" i="6"/>
  <c r="H535" i="6"/>
  <c r="H537" i="6"/>
  <c r="H540" i="6"/>
  <c r="H541" i="6"/>
  <c r="H543" i="6"/>
  <c r="H544" i="6"/>
  <c r="H545" i="6"/>
  <c r="H546" i="6"/>
  <c r="H547" i="6"/>
  <c r="H549" i="6"/>
  <c r="H550" i="6"/>
  <c r="H551" i="6"/>
  <c r="H554" i="6"/>
  <c r="H556" i="6"/>
  <c r="H557" i="6"/>
  <c r="H558" i="6"/>
  <c r="H559" i="6"/>
  <c r="H560" i="6"/>
  <c r="H561" i="6"/>
  <c r="H562" i="6"/>
  <c r="H563" i="6"/>
  <c r="H564" i="6"/>
  <c r="H566" i="6"/>
  <c r="H567" i="6"/>
  <c r="H568" i="6"/>
  <c r="H569" i="6"/>
  <c r="H570" i="6"/>
  <c r="H571" i="6"/>
  <c r="H572" i="6"/>
  <c r="H573" i="6"/>
  <c r="H575" i="6"/>
  <c r="H576" i="6"/>
  <c r="H577" i="6"/>
  <c r="H578" i="6"/>
  <c r="H580" i="6"/>
  <c r="H581" i="6"/>
  <c r="H582" i="6"/>
  <c r="H583" i="6"/>
  <c r="H585" i="6"/>
  <c r="H587" i="6"/>
  <c r="H588" i="6"/>
  <c r="H590" i="6"/>
  <c r="H592" i="6"/>
  <c r="H593" i="6"/>
  <c r="H594" i="6"/>
  <c r="H596" i="6"/>
  <c r="H597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2" i="6"/>
  <c r="H623" i="6"/>
  <c r="H624" i="6"/>
  <c r="H625" i="6"/>
  <c r="H626" i="6"/>
  <c r="H627" i="6"/>
  <c r="H628" i="6"/>
  <c r="H629" i="6"/>
  <c r="H630" i="6"/>
  <c r="H631" i="6"/>
  <c r="H632" i="6"/>
  <c r="H634" i="6"/>
  <c r="H635" i="6"/>
  <c r="H637" i="6"/>
  <c r="H638" i="6"/>
  <c r="H639" i="6"/>
  <c r="H640" i="6"/>
  <c r="H641" i="6"/>
  <c r="H642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7" i="6"/>
  <c r="H658" i="6"/>
  <c r="H659" i="6"/>
  <c r="H660" i="6"/>
  <c r="H661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7" i="6"/>
  <c r="H678" i="6"/>
  <c r="H679" i="6"/>
  <c r="H680" i="6"/>
  <c r="H681" i="6"/>
  <c r="H682" i="6"/>
  <c r="H683" i="6"/>
  <c r="H685" i="6"/>
  <c r="H687" i="6"/>
  <c r="H689" i="6"/>
  <c r="H690" i="6"/>
  <c r="H691" i="6"/>
  <c r="H694" i="6"/>
  <c r="H696" i="6"/>
  <c r="H697" i="6"/>
  <c r="H698" i="6"/>
  <c r="H699" i="6"/>
  <c r="H700" i="6"/>
  <c r="H701" i="6"/>
  <c r="H702" i="6"/>
  <c r="H704" i="6"/>
  <c r="H705" i="6"/>
  <c r="H706" i="6"/>
  <c r="H707" i="6"/>
  <c r="H709" i="6"/>
  <c r="H710" i="6"/>
  <c r="H711" i="6"/>
  <c r="H712" i="6"/>
  <c r="H713" i="6"/>
  <c r="H714" i="6"/>
  <c r="H716" i="6"/>
  <c r="H717" i="6"/>
  <c r="H718" i="6"/>
  <c r="H719" i="6"/>
  <c r="H720" i="6"/>
  <c r="H721" i="6"/>
  <c r="H722" i="6"/>
  <c r="H723" i="6"/>
  <c r="H724" i="6"/>
  <c r="H726" i="6"/>
  <c r="H728" i="6"/>
  <c r="H730" i="6"/>
  <c r="H731" i="6"/>
  <c r="H732" i="6"/>
  <c r="H733" i="6"/>
  <c r="H734" i="6"/>
  <c r="H735" i="6"/>
  <c r="H736" i="6"/>
  <c r="H737" i="6"/>
  <c r="H740" i="6"/>
  <c r="H741" i="6"/>
  <c r="H742" i="6"/>
  <c r="H743" i="6"/>
  <c r="H744" i="6"/>
  <c r="H745" i="6"/>
  <c r="H746" i="6"/>
  <c r="H748" i="6"/>
  <c r="H750" i="6"/>
  <c r="H751" i="6"/>
  <c r="H752" i="6"/>
  <c r="H754" i="6"/>
  <c r="H756" i="6"/>
  <c r="H757" i="6"/>
  <c r="H758" i="6"/>
  <c r="H760" i="6"/>
  <c r="H761" i="6"/>
  <c r="H762" i="6"/>
  <c r="H763" i="6"/>
  <c r="H764" i="6"/>
  <c r="H765" i="6"/>
  <c r="H766" i="6"/>
  <c r="H767" i="6"/>
  <c r="H768" i="6"/>
  <c r="H770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6" i="6"/>
  <c r="H787" i="6"/>
  <c r="H788" i="6"/>
  <c r="H790" i="6"/>
  <c r="H791" i="6"/>
  <c r="H792" i="6"/>
  <c r="H793" i="6"/>
  <c r="H794" i="6"/>
  <c r="H795" i="6"/>
  <c r="H796" i="6"/>
  <c r="H797" i="6"/>
  <c r="H799" i="6"/>
  <c r="H800" i="6"/>
  <c r="H802" i="6"/>
  <c r="H803" i="6"/>
  <c r="H805" i="6"/>
  <c r="H807" i="6"/>
  <c r="H808" i="6"/>
  <c r="H810" i="6"/>
  <c r="H811" i="6"/>
  <c r="H812" i="6"/>
  <c r="H813" i="6"/>
  <c r="H814" i="6"/>
  <c r="H815" i="6"/>
  <c r="H816" i="6"/>
  <c r="H817" i="6"/>
  <c r="H818" i="6"/>
  <c r="H819" i="6"/>
  <c r="H820" i="6"/>
  <c r="H822" i="6"/>
  <c r="H823" i="6"/>
  <c r="H826" i="6"/>
  <c r="H827" i="6"/>
  <c r="H829" i="6"/>
  <c r="H830" i="6"/>
  <c r="H831" i="6"/>
  <c r="H832" i="6"/>
  <c r="H833" i="6"/>
  <c r="H834" i="6"/>
  <c r="H835" i="6"/>
  <c r="H836" i="6"/>
  <c r="H837" i="6"/>
  <c r="H838" i="6"/>
  <c r="H841" i="6"/>
  <c r="H842" i="6"/>
  <c r="H843" i="6"/>
  <c r="H844" i="6"/>
  <c r="H845" i="6"/>
  <c r="H846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4" i="6"/>
  <c r="H885" i="6"/>
  <c r="H886" i="6"/>
  <c r="H887" i="6"/>
  <c r="H888" i="6"/>
  <c r="H889" i="6"/>
  <c r="H891" i="6"/>
  <c r="H892" i="6"/>
  <c r="H893" i="6"/>
  <c r="H894" i="6"/>
  <c r="H896" i="6"/>
  <c r="H897" i="6"/>
  <c r="H899" i="6"/>
  <c r="H900" i="6"/>
  <c r="H901" i="6"/>
  <c r="H902" i="6"/>
  <c r="H903" i="6"/>
  <c r="H904" i="6"/>
  <c r="H905" i="6"/>
  <c r="H907" i="6"/>
  <c r="H908" i="6"/>
  <c r="H909" i="6"/>
  <c r="H910" i="6"/>
  <c r="H911" i="6"/>
  <c r="H913" i="6"/>
  <c r="H914" i="6"/>
  <c r="H917" i="6"/>
  <c r="H918" i="6"/>
  <c r="H919" i="6"/>
  <c r="H920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3" i="6"/>
  <c r="H954" i="6"/>
  <c r="H957" i="6"/>
  <c r="H959" i="6"/>
  <c r="H960" i="6"/>
  <c r="H961" i="6"/>
  <c r="H962" i="6"/>
  <c r="H963" i="6"/>
  <c r="H964" i="6"/>
  <c r="H966" i="6"/>
  <c r="H967" i="6"/>
  <c r="H969" i="6"/>
  <c r="H970" i="6"/>
  <c r="H971" i="6"/>
  <c r="H972" i="6"/>
  <c r="H973" i="6"/>
  <c r="H974" i="6"/>
  <c r="H975" i="6"/>
  <c r="H976" i="6"/>
  <c r="H978" i="6"/>
  <c r="H979" i="6"/>
  <c r="H981" i="6"/>
  <c r="H982" i="6"/>
  <c r="H983" i="6"/>
  <c r="H986" i="6"/>
  <c r="H987" i="6"/>
  <c r="H990" i="6"/>
  <c r="H992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1" i="6"/>
  <c r="H1013" i="6"/>
  <c r="H1014" i="6"/>
  <c r="H1015" i="6"/>
  <c r="H1016" i="6"/>
  <c r="H1017" i="6"/>
  <c r="H1018" i="6"/>
  <c r="H1019" i="6"/>
  <c r="H1020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8" i="6"/>
  <c r="H1039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7" i="6"/>
  <c r="H1068" i="6"/>
  <c r="H1069" i="6"/>
  <c r="H1070" i="6"/>
  <c r="H1071" i="6"/>
  <c r="H1072" i="6"/>
  <c r="H1073" i="6"/>
  <c r="H1074" i="6"/>
  <c r="H1075" i="6"/>
  <c r="H1076" i="6"/>
  <c r="H1078" i="6"/>
  <c r="H1079" i="6"/>
  <c r="H1080" i="6"/>
  <c r="H1081" i="6"/>
  <c r="H1082" i="6"/>
  <c r="H1084" i="6"/>
  <c r="H1085" i="6"/>
  <c r="H1086" i="6"/>
  <c r="H1088" i="6"/>
  <c r="H1089" i="6"/>
  <c r="H1090" i="6"/>
  <c r="H1092" i="6"/>
  <c r="H1093" i="6"/>
  <c r="H1094" i="6"/>
  <c r="H1095" i="6"/>
  <c r="H1097" i="6"/>
  <c r="H1098" i="6"/>
  <c r="H1099" i="6"/>
  <c r="H1102" i="6"/>
  <c r="H1103" i="6"/>
  <c r="H1104" i="6"/>
  <c r="H1105" i="6"/>
  <c r="H1106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6" i="6"/>
  <c r="H1137" i="6"/>
  <c r="H1139" i="6"/>
  <c r="H1140" i="6"/>
  <c r="H1141" i="6"/>
  <c r="H1142" i="6"/>
  <c r="H1143" i="6"/>
  <c r="H1144" i="6"/>
  <c r="H1145" i="6"/>
  <c r="H1146" i="6"/>
  <c r="H1147" i="6"/>
  <c r="H1148" i="6"/>
  <c r="H1150" i="6"/>
  <c r="H1151" i="6"/>
  <c r="H1152" i="6"/>
  <c r="H1153" i="6"/>
  <c r="H1154" i="6"/>
  <c r="H1155" i="6"/>
  <c r="H1158" i="6"/>
  <c r="H1160" i="6"/>
  <c r="H1162" i="6"/>
  <c r="H1164" i="6"/>
  <c r="H1165" i="6"/>
  <c r="H1166" i="6"/>
  <c r="H1167" i="6"/>
  <c r="H1170" i="6"/>
  <c r="H1171" i="6"/>
  <c r="H1173" i="6"/>
  <c r="H1174" i="6"/>
  <c r="H1175" i="6"/>
  <c r="H1178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200" i="6"/>
  <c r="H1201" i="6"/>
  <c r="H1202" i="6"/>
  <c r="H1203" i="6"/>
  <c r="H1204" i="6"/>
  <c r="H1205" i="6"/>
  <c r="H1206" i="6"/>
  <c r="H1207" i="6"/>
  <c r="H1208" i="6"/>
  <c r="H1209" i="6"/>
  <c r="H1210" i="6"/>
  <c r="H1212" i="6"/>
  <c r="H1213" i="6"/>
  <c r="H1214" i="6"/>
  <c r="H1215" i="6"/>
  <c r="H1216" i="6"/>
  <c r="H1217" i="6"/>
  <c r="H1218" i="6"/>
  <c r="H1219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2" i="6"/>
  <c r="H1243" i="6"/>
  <c r="H1245" i="6"/>
  <c r="H1246" i="6"/>
  <c r="H1247" i="6"/>
  <c r="H1248" i="6"/>
  <c r="H1249" i="6"/>
  <c r="H1250" i="6"/>
  <c r="H1251" i="6"/>
  <c r="H2" i="6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2" i="7"/>
  <c r="G3" i="7"/>
  <c r="G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3" i="7"/>
  <c r="H4" i="7"/>
  <c r="H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ha almeno un rapporto IPO valorizzato 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Sae: 600-773-774-775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Sae descrittivo</t>
        </r>
      </text>
    </comment>
  </commentList>
</comments>
</file>

<file path=xl/sharedStrings.xml><?xml version="1.0" encoding="utf-8"?>
<sst xmlns="http://schemas.openxmlformats.org/spreadsheetml/2006/main" count="29661" uniqueCount="9904">
  <si>
    <t xml:space="preserve">cdg </t>
  </si>
  <si>
    <t xml:space="preserve">DESCRIZIONE ESTESA DELL' ANAGRAFICA               </t>
  </si>
  <si>
    <t>IPO</t>
  </si>
  <si>
    <t>privati</t>
  </si>
  <si>
    <t xml:space="preserve">Tipo cliente </t>
  </si>
  <si>
    <t xml:space="preserve">FERRETTI GARSI LORENZO                            </t>
  </si>
  <si>
    <t xml:space="preserve">PAPPALARDO ZAIRA PINNA SIMONE                     </t>
  </si>
  <si>
    <t xml:space="preserve">FALCHI MICHELE                                    </t>
  </si>
  <si>
    <t xml:space="preserve">CURATOLO ORAZIO CUGNIDORO MARIA ROSA              </t>
  </si>
  <si>
    <t xml:space="preserve">VACCA GIORGIO                                     </t>
  </si>
  <si>
    <t xml:space="preserve">VERONI BRUNO VERONI DUILIO E VERONI PIERO         </t>
  </si>
  <si>
    <t xml:space="preserve">MINNELLA LEDA                                     </t>
  </si>
  <si>
    <t xml:space="preserve">PATTI LEONARDO                                    </t>
  </si>
  <si>
    <t xml:space="preserve">GIORDANO GIUSEPPE                                 </t>
  </si>
  <si>
    <t xml:space="preserve">NAEEM LATIF BARI WASEEM                           </t>
  </si>
  <si>
    <t xml:space="preserve">ROMITI EMILIO TESSANDORI CLAUDIA                  </t>
  </si>
  <si>
    <t xml:space="preserve">GALASSO RAFFAELE GALASSO FRANCESCO                </t>
  </si>
  <si>
    <t xml:space="preserve">RAIMONDO GENNARO LUCA  MARIA ELENA                </t>
  </si>
  <si>
    <t xml:space="preserve">FORTUNATI SUSY                                    </t>
  </si>
  <si>
    <t xml:space="preserve">ANGILERI NICOLA                                   </t>
  </si>
  <si>
    <t xml:space="preserve">GERACE ANTONIO                                    </t>
  </si>
  <si>
    <t xml:space="preserve">LICINIO MASSIMO LA MARTINA VERUSCHKA              </t>
  </si>
  <si>
    <t xml:space="preserve">CALORE ADOLFO BAFILE MARIA RITA                   </t>
  </si>
  <si>
    <t xml:space="preserve">ESPOSITO STEFANO                                  </t>
  </si>
  <si>
    <t xml:space="preserve">CERVONI MASSIMILIANO DANI                         </t>
  </si>
  <si>
    <t xml:space="preserve">POLISE CIRO                                       </t>
  </si>
  <si>
    <t xml:space="preserve">CHINNICI ANTONINO                                 </t>
  </si>
  <si>
    <t xml:space="preserve">DE VILLE DE GOYET OLIVIER                         </t>
  </si>
  <si>
    <t xml:space="preserve">SCANO RAFFAELE                                    </t>
  </si>
  <si>
    <t xml:space="preserve">MAZZEI SEBASTIANO                                 </t>
  </si>
  <si>
    <t xml:space="preserve">CAMISASCA ROBERTO                                 </t>
  </si>
  <si>
    <t xml:space="preserve">TUNESI SIMONE ARENA FABIANA                       </t>
  </si>
  <si>
    <t xml:space="preserve">LO RE DOMENICO BARBASSO MARIA                     </t>
  </si>
  <si>
    <t xml:space="preserve">PATELLA EMANUELE                                  </t>
  </si>
  <si>
    <t xml:space="preserve">PORQUIER CLAUDIO                                  </t>
  </si>
  <si>
    <t xml:space="preserve">RICCIOLI FRANCESCO                                </t>
  </si>
  <si>
    <t xml:space="preserve">ZIMMARI LORENZO                                   </t>
  </si>
  <si>
    <t xml:space="preserve">TIMINERI CALOGERO FABIO MANDRACCHIA GIUSEPPINA    </t>
  </si>
  <si>
    <t xml:space="preserve">FERRARI DOTT. AURELIO                             </t>
  </si>
  <si>
    <t xml:space="preserve">BERTOLINI ANDREA RONCAGLIA TIZIANA                </t>
  </si>
  <si>
    <t xml:space="preserve">ANDOLFI GIUSEPPE                                  </t>
  </si>
  <si>
    <t xml:space="preserve">UGOLINI CLAUDIO                                   </t>
  </si>
  <si>
    <t xml:space="preserve">PIOGGIA GIUSEPPE CAMARDA ANTONIETTA               </t>
  </si>
  <si>
    <t xml:space="preserve">PELLEGRI CINZIA                                   </t>
  </si>
  <si>
    <t xml:space="preserve">FERRARI CARLO                                     </t>
  </si>
  <si>
    <t xml:space="preserve">CHIODO CINZIA MARIA                               </t>
  </si>
  <si>
    <t xml:space="preserve">PALUMBO GIUSEPPE                                  </t>
  </si>
  <si>
    <t xml:space="preserve">STIRPE TONI E BUZZANCA SILVANA                    </t>
  </si>
  <si>
    <t xml:space="preserve">PANICO GIUSEPPE                                   </t>
  </si>
  <si>
    <t xml:space="preserve">CONTESTABILI MIRELLA SILVETTI GILBERTO            </t>
  </si>
  <si>
    <t xml:space="preserve">GUIGLIA GIORGIA VIVIANA                           </t>
  </si>
  <si>
    <t xml:space="preserve">PETROSILLO ELENA                                  </t>
  </si>
  <si>
    <t xml:space="preserve">MIGGIANO KATIUSCIA MIGGIANO TAMARA                </t>
  </si>
  <si>
    <t xml:space="preserve">DI PRESA FABIO                                    </t>
  </si>
  <si>
    <t xml:space="preserve">LAZZARI MARCO                                     </t>
  </si>
  <si>
    <t xml:space="preserve">HADDAJI RAFIK                                     </t>
  </si>
  <si>
    <t xml:space="preserve">GRANDIOSO GIANPAOLO                               </t>
  </si>
  <si>
    <t xml:space="preserve">MASELLA IDA MASELLA ANTONIO                       </t>
  </si>
  <si>
    <t xml:space="preserve">PRETE ALFREDO                                     </t>
  </si>
  <si>
    <t xml:space="preserve">GATTI FABIO BORDON PETRONE LAURA ELENA            </t>
  </si>
  <si>
    <t xml:space="preserve">CRAPOLICCHIO OTTAVIO                              </t>
  </si>
  <si>
    <t xml:space="preserve">VASAMI  SALVATORE                                 </t>
  </si>
  <si>
    <t xml:space="preserve">ZAMPOGNA MARIA PASSALACQUA BERNARDO               </t>
  </si>
  <si>
    <t xml:space="preserve">GRUTTADAURIA VINCENZO                             </t>
  </si>
  <si>
    <t xml:space="preserve">ORTELLI LUCA ORTELLI LINO                         </t>
  </si>
  <si>
    <t xml:space="preserve">DIAGNE AIDA                                       </t>
  </si>
  <si>
    <t xml:space="preserve">MURAROTTO FEDERICO                                </t>
  </si>
  <si>
    <t xml:space="preserve">DE PASCALIS ALESSANDRO                            </t>
  </si>
  <si>
    <t xml:space="preserve">D AGOSTINO GABRIELLA                              </t>
  </si>
  <si>
    <t xml:space="preserve">AGOSTA ANDREA                                     </t>
  </si>
  <si>
    <t xml:space="preserve">GIANNI GIUSEPPINA                                 </t>
  </si>
  <si>
    <t xml:space="preserve">SERINELLI ROSA ELVIRA                             </t>
  </si>
  <si>
    <t xml:space="preserve">POSA MARIA                                        </t>
  </si>
  <si>
    <t xml:space="preserve">ESQUILLO APOLONIO ESQUILLO ERIGA ENGRACIA         </t>
  </si>
  <si>
    <t xml:space="preserve">ROSATI SIMONE                                     </t>
  </si>
  <si>
    <t xml:space="preserve">ACCURSO MARIO E PICCOLO LAURA                     </t>
  </si>
  <si>
    <t xml:space="preserve">NEMOIANNI MASSIMO                                 </t>
  </si>
  <si>
    <t xml:space="preserve">BERTASI LUCA                                      </t>
  </si>
  <si>
    <t xml:space="preserve">FIORENTINO VINCENZO                               </t>
  </si>
  <si>
    <t xml:space="preserve">MOHAMED HAZEM YOUSSEF YOUSSEF                     </t>
  </si>
  <si>
    <t xml:space="preserve">CAVALIERE GABRIELLA                               </t>
  </si>
  <si>
    <t xml:space="preserve">CASERTANO GIUSEPPE                                </t>
  </si>
  <si>
    <t xml:space="preserve">ZEKIROV DZEZMI                                    </t>
  </si>
  <si>
    <t>POLI MONIA GALVAN VALENTINO POLI TIZIANO ORLANDI G</t>
  </si>
  <si>
    <t xml:space="preserve">CUTRI  MICHELE                                    </t>
  </si>
  <si>
    <t xml:space="preserve">PERNASELCI DANILO                                 </t>
  </si>
  <si>
    <t xml:space="preserve">GIUFFREDI CRISTIAN                                </t>
  </si>
  <si>
    <t xml:space="preserve">PORRO CARMINE                                     </t>
  </si>
  <si>
    <t xml:space="preserve">COCCO ADELE                                       </t>
  </si>
  <si>
    <t xml:space="preserve">CURCELLI ROBERTO PETECCHIA MARIA RAFFAELA         </t>
  </si>
  <si>
    <t xml:space="preserve">CIRNIGLIARO RICCARDO                              </t>
  </si>
  <si>
    <t xml:space="preserve">SCOLPITO LUIGI                                    </t>
  </si>
  <si>
    <t xml:space="preserve">PALAZZOLO FRANCESCA                               </t>
  </si>
  <si>
    <t xml:space="preserve">ARIHALAM CHIGOZIE SAMPSON AZUBUIKI KIZITO         </t>
  </si>
  <si>
    <t xml:space="preserve">GAMBERA ROSARIO SINDONI CARMELA                   </t>
  </si>
  <si>
    <t xml:space="preserve">FOTI MARIANO                                      </t>
  </si>
  <si>
    <t xml:space="preserve">PIAZZA FEDERICA, BARBONE MATTEO                   </t>
  </si>
  <si>
    <t xml:space="preserve">TIGANI ROBERTO                                    </t>
  </si>
  <si>
    <t xml:space="preserve">MUCAJ NASER                                       </t>
  </si>
  <si>
    <t xml:space="preserve">LUSOLI LORENZO                                    </t>
  </si>
  <si>
    <t xml:space="preserve">STEFANIA NAZARIO PALUMBO ISABELLA                 </t>
  </si>
  <si>
    <t xml:space="preserve">PAMPALONE GIOVANNI AGOSTINO                       </t>
  </si>
  <si>
    <t xml:space="preserve">MOGGIA GIOVANNI                                   </t>
  </si>
  <si>
    <t xml:space="preserve">LAVA ANTONIO CARLO                                </t>
  </si>
  <si>
    <t xml:space="preserve">MARASCO DOTT. PASQUALE                            </t>
  </si>
  <si>
    <t xml:space="preserve">FRANCO SALVATORE VERZINOCONCETTA GRAZIA           </t>
  </si>
  <si>
    <t xml:space="preserve">NOTO ANTONIO NOCERA MARIA ROSA ALBA               </t>
  </si>
  <si>
    <t xml:space="preserve">BEGGIATO GIORGIO                                  </t>
  </si>
  <si>
    <t xml:space="preserve">ADINOLFI PAOLO                                    </t>
  </si>
  <si>
    <t xml:space="preserve">BRACCHITTA MAURIZIO                               </t>
  </si>
  <si>
    <t xml:space="preserve">CASTELLANI LUIGI BACCOLO GIANNA                   </t>
  </si>
  <si>
    <t xml:space="preserve">GISONNI GIUSEPPE                                  </t>
  </si>
  <si>
    <t xml:space="preserve">VANCHERI VALERIO VINCI EUGENIO                    </t>
  </si>
  <si>
    <t xml:space="preserve">MARESCA LUIGI E LONGOBARDI MARIA GRAZIA           </t>
  </si>
  <si>
    <t xml:space="preserve">GATTO MAURIZIO                                    </t>
  </si>
  <si>
    <t xml:space="preserve">SUNDAY MERCY NAPOLEON CHARITY                     </t>
  </si>
  <si>
    <t xml:space="preserve">ROSANOVA ANIELLO                                  </t>
  </si>
  <si>
    <t xml:space="preserve">CANNATA ENNIO CANNATA ALFREDO                     </t>
  </si>
  <si>
    <t xml:space="preserve">SEBASTIANI TOMMASO BIZZAGLIA CINZIA               </t>
  </si>
  <si>
    <t xml:space="preserve">CASTELLAZZI FRANCESCO CAVALLINI BARBARA           </t>
  </si>
  <si>
    <t xml:space="preserve">ZINI AMILCARE                                     </t>
  </si>
  <si>
    <t xml:space="preserve">SELLEK MOHAMED                                    </t>
  </si>
  <si>
    <t xml:space="preserve">SIDOLI GIOVANNI                                   </t>
  </si>
  <si>
    <t xml:space="preserve">MONTEPIETRA LUCA                                  </t>
  </si>
  <si>
    <t xml:space="preserve">SCLAFANI GIUSEPPE                                 </t>
  </si>
  <si>
    <t xml:space="preserve">MAUGERI SALVATORE MAUGERI GIUSEPPE                </t>
  </si>
  <si>
    <t xml:space="preserve">MANCHISI MARIO                                    </t>
  </si>
  <si>
    <t xml:space="preserve">PERRONI ALESSANDRA SOSCIA AGOSTINO                </t>
  </si>
  <si>
    <t xml:space="preserve">DE DOMINICIS CINTHIA GLORIA                       </t>
  </si>
  <si>
    <t xml:space="preserve">LICARI VITO SALVATORE                             </t>
  </si>
  <si>
    <t xml:space="preserve">EL KIHAL HAMID MAATOUQ AMAL                       </t>
  </si>
  <si>
    <t xml:space="preserve">DE CRISTOFARO DOMENICO                            </t>
  </si>
  <si>
    <t xml:space="preserve">AMMIRATA ALEJANDRO ALBERTO SALVADOR               </t>
  </si>
  <si>
    <t xml:space="preserve">LAVOLPICELLA DAVIDE                               </t>
  </si>
  <si>
    <t xml:space="preserve">FUGARU FANEL                                      </t>
  </si>
  <si>
    <t xml:space="preserve">PEDRON MICHELE PEDRON MASSIMO                     </t>
  </si>
  <si>
    <t xml:space="preserve">SPATARO CATALDO                                   </t>
  </si>
  <si>
    <t xml:space="preserve">FALLETI COSMO VINCENZO                            </t>
  </si>
  <si>
    <t xml:space="preserve">CINELLI GIUSEPPE FELICE                           </t>
  </si>
  <si>
    <t xml:space="preserve">ZORZETTO MICHELE GERUNDA MONICA                   </t>
  </si>
  <si>
    <t xml:space="preserve">CARBOGNANI SIVILIANA                              </t>
  </si>
  <si>
    <t xml:space="preserve">PENA GALICIA CLAUDIA MARLENY                      </t>
  </si>
  <si>
    <t xml:space="preserve">ALBERELLI ALESSANDRA                              </t>
  </si>
  <si>
    <t xml:space="preserve">NICOLINI IRENE                                    </t>
  </si>
  <si>
    <t xml:space="preserve">CHELLA FRANCESCO                                  </t>
  </si>
  <si>
    <t xml:space="preserve">SAMUELLI CARLO HILDEBRANDT ANNETTE                </t>
  </si>
  <si>
    <t xml:space="preserve">PUGLIESE ORLANDO                                  </t>
  </si>
  <si>
    <t xml:space="preserve">CILIMBINI CRISTIAN                                </t>
  </si>
  <si>
    <t xml:space="preserve">NGOM SEYNOU                                       </t>
  </si>
  <si>
    <t xml:space="preserve">NASSR ELDIN FAHIM ABDELGAWAD SAMY                 </t>
  </si>
  <si>
    <t xml:space="preserve">MELE VINCENZO                                     </t>
  </si>
  <si>
    <t xml:space="preserve">PIERINI ANGELO                                    </t>
  </si>
  <si>
    <t xml:space="preserve">FREIRE COUTINHO MARIA APARECIDA FABBRIS MATTEO    </t>
  </si>
  <si>
    <t xml:space="preserve">RECCHIA CLAUDIO BONAPITACOLA ANTONIELLA           </t>
  </si>
  <si>
    <t xml:space="preserve">MANCINI GIUSEPPE FRAGALE TEODORA                  </t>
  </si>
  <si>
    <t xml:space="preserve">PISCITELLI TIZIANA FARELLA LORENZO                </t>
  </si>
  <si>
    <t xml:space="preserve">PORTELLI SALVATORE                                </t>
  </si>
  <si>
    <t xml:space="preserve">BAHICA IONEL IULIAN                               </t>
  </si>
  <si>
    <t xml:space="preserve">PISANTE GIANNI LODA FEDERICA                      </t>
  </si>
  <si>
    <t xml:space="preserve">BRUZZESE FRANCESCO E CHINDAMO ANTONIA             </t>
  </si>
  <si>
    <t xml:space="preserve">PELUSO VINCENZO                                   </t>
  </si>
  <si>
    <t xml:space="preserve">KHYATI MOUNIR                                     </t>
  </si>
  <si>
    <t xml:space="preserve">ACERBONI SARA                                     </t>
  </si>
  <si>
    <t xml:space="preserve">CORIANDOLO ANDREA BATTAGLINI GABRIELLA            </t>
  </si>
  <si>
    <t xml:space="preserve">DI PASQUALE GIUSEPPE                              </t>
  </si>
  <si>
    <t xml:space="preserve">DI BENEDETTO ANTONIO                              </t>
  </si>
  <si>
    <t xml:space="preserve">ANNUNZIATA LAVINIO                                </t>
  </si>
  <si>
    <t xml:space="preserve">COLAN VEGA MARIA MANUELA                          </t>
  </si>
  <si>
    <t>REDA IBRAHIM ABED NOURHAN MOHAMED HAITHAM SAID HEL</t>
  </si>
  <si>
    <t xml:space="preserve">KOZMAN WALEED SHAWKI KADIS                        </t>
  </si>
  <si>
    <t xml:space="preserve">SINGH MARIK                                       </t>
  </si>
  <si>
    <t xml:space="preserve">DE ROSA GIUSEPPE, CAUDULLO LUISA                  </t>
  </si>
  <si>
    <t xml:space="preserve">CAPONI POMPEO                                     </t>
  </si>
  <si>
    <t xml:space="preserve">PERRONE STEFANO                                   </t>
  </si>
  <si>
    <t xml:space="preserve">SHAHID ARBAB ARIF MUHAMMAD                        </t>
  </si>
  <si>
    <t xml:space="preserve">SANTAGATI ROSA                                    </t>
  </si>
  <si>
    <t xml:space="preserve">PARIS GENNARO                                     </t>
  </si>
  <si>
    <t xml:space="preserve">MIRAGLIOTTA ANTONIO                               </t>
  </si>
  <si>
    <t xml:space="preserve">DI FRANCESCO MARINA                               </t>
  </si>
  <si>
    <t xml:space="preserve">VINCI PAOLO                                       </t>
  </si>
  <si>
    <t xml:space="preserve">ULIASSI ROMOLO FERRO ALESSIA                      </t>
  </si>
  <si>
    <t xml:space="preserve">PETRASSO SALVINO                                  </t>
  </si>
  <si>
    <t xml:space="preserve">SPERLI  PIETRO LUIGI EMILIO                       </t>
  </si>
  <si>
    <t xml:space="preserve">SMERALDI UGO                                      </t>
  </si>
  <si>
    <t xml:space="preserve">MIGLIORE FRANCESCO                                </t>
  </si>
  <si>
    <t xml:space="preserve">TUMBARELLO GIANBATTISTA                           </t>
  </si>
  <si>
    <t xml:space="preserve">GUEYE DJIBRIL                                     </t>
  </si>
  <si>
    <t xml:space="preserve">COLUCCI LUIGI PORCELLI ANTONIETTA                 </t>
  </si>
  <si>
    <t xml:space="preserve">FARATRO LORETA                                    </t>
  </si>
  <si>
    <t xml:space="preserve">COLA ANTONINI ROBERTO GIUSEPPE BIDAS DOROTA       </t>
  </si>
  <si>
    <t xml:space="preserve">ROCCHI MAURO ROCCHI LISA                          </t>
  </si>
  <si>
    <t xml:space="preserve">LOMBARDINI CECILIA                                </t>
  </si>
  <si>
    <t xml:space="preserve">PICCOLO ROBERTO                                   </t>
  </si>
  <si>
    <t xml:space="preserve">CARLA  MARCO                                      </t>
  </si>
  <si>
    <t xml:space="preserve">VENAFRO VALENTINA                                 </t>
  </si>
  <si>
    <t xml:space="preserve">SORRENTINO VINCENZO CRISTIANO ANNA                </t>
  </si>
  <si>
    <t xml:space="preserve">SORRENTINO BIAGIO                                 </t>
  </si>
  <si>
    <t xml:space="preserve">IORI MATTEO                                       </t>
  </si>
  <si>
    <t xml:space="preserve">SPIRITICCHIO STEFANO                              </t>
  </si>
  <si>
    <t xml:space="preserve">GUALTIERI MONICA                                  </t>
  </si>
  <si>
    <t xml:space="preserve">SANTANGELO ANGELA                                 </t>
  </si>
  <si>
    <t xml:space="preserve">BARONI MASSIMO ZANI LAURA                         </t>
  </si>
  <si>
    <t xml:space="preserve">RADAELLI PIERLUIGI                                </t>
  </si>
  <si>
    <t xml:space="preserve">MIRTO ANGELO                                      </t>
  </si>
  <si>
    <t xml:space="preserve">DE LUCA GIANLUCA                                  </t>
  </si>
  <si>
    <t xml:space="preserve">PANTAROTTO MAURO                                  </t>
  </si>
  <si>
    <t xml:space="preserve">ZINI AMILCARE SARTO CRISTINA                      </t>
  </si>
  <si>
    <t xml:space="preserve">TRANCHIDA ROBERTO                                 </t>
  </si>
  <si>
    <t xml:space="preserve">PARENZAN ROBERTO                                  </t>
  </si>
  <si>
    <t xml:space="preserve">MIGLIARESI MAURIZIO                               </t>
  </si>
  <si>
    <t xml:space="preserve">PORTALE IVAN                                      </t>
  </si>
  <si>
    <t xml:space="preserve">TERRACHINI DOTT IACOPO                            </t>
  </si>
  <si>
    <t xml:space="preserve">PATANE  GIUSEPPE                                  </t>
  </si>
  <si>
    <t xml:space="preserve">CUTRUPI FILOMENA                                  </t>
  </si>
  <si>
    <t xml:space="preserve">CARRIERI COSIMO                                   </t>
  </si>
  <si>
    <t xml:space="preserve">KANAGASABAPATHY NAHULAMOHAN                       </t>
  </si>
  <si>
    <t xml:space="preserve">RIPACCIOLI SAMUELE                                </t>
  </si>
  <si>
    <t xml:space="preserve">GIRELLI ROMEO                                     </t>
  </si>
  <si>
    <t xml:space="preserve">POLLEDO FEDERICO BENJAMIN                         </t>
  </si>
  <si>
    <t xml:space="preserve">YEBOAH EMMA PETERS OFORU COLLINS BADU             </t>
  </si>
  <si>
    <t xml:space="preserve">TUFANO GIUSEPPE                                   </t>
  </si>
  <si>
    <t xml:space="preserve">CONTE STEFANO TULLIO                              </t>
  </si>
  <si>
    <t xml:space="preserve">ELWAGIH MOHAMED SHAWKI OSMAN ISMAIL               </t>
  </si>
  <si>
    <t xml:space="preserve">OTTONELLO GIULIA                                  </t>
  </si>
  <si>
    <t xml:space="preserve">MASCIONI PIERLUIGI FELICE                         </t>
  </si>
  <si>
    <t xml:space="preserve">COLLARD ELEONORA                                  </t>
  </si>
  <si>
    <t xml:space="preserve">NIGRO FRANCESCO                                   </t>
  </si>
  <si>
    <t xml:space="preserve">COTROZZI MASSIMO COTROZZI GIAMPIERO               </t>
  </si>
  <si>
    <t xml:space="preserve">BONAMORE CLAUDIO                                  </t>
  </si>
  <si>
    <t xml:space="preserve">ANGELI DANTE BERTONCINI ALESSANDRA                </t>
  </si>
  <si>
    <t xml:space="preserve">PENNETTI ALEX                                     </t>
  </si>
  <si>
    <t xml:space="preserve">VITALE NICOLA                                     </t>
  </si>
  <si>
    <t xml:space="preserve">MAGLIONE PASQUALE                                 </t>
  </si>
  <si>
    <t xml:space="preserve">BUBELLO ANDREA                                    </t>
  </si>
  <si>
    <t xml:space="preserve">IOVINE SALVATORE                                  </t>
  </si>
  <si>
    <t xml:space="preserve">OSAN FILU GAVRIL                                  </t>
  </si>
  <si>
    <t xml:space="preserve">OKODUWA SOLOMON                                   </t>
  </si>
  <si>
    <t xml:space="preserve">MUSCA PAOLO                                       </t>
  </si>
  <si>
    <t xml:space="preserve">LOMBARDO GIANLUCA FUCARINO DESIREE                </t>
  </si>
  <si>
    <t xml:space="preserve">FIORAVANTI ALVARO DOMENICI LUIGINA                </t>
  </si>
  <si>
    <t xml:space="preserve">LA CORTE SALVATORE VANELLA MARIA GRAZIA           </t>
  </si>
  <si>
    <t xml:space="preserve">BANDIERA GIANANDREA                               </t>
  </si>
  <si>
    <t xml:space="preserve">ACCETTA SALVATORE                                 </t>
  </si>
  <si>
    <t xml:space="preserve">CORLIANO  GAETANO CILLO DANIELA                   </t>
  </si>
  <si>
    <t xml:space="preserve">NASO NICOLA                                       </t>
  </si>
  <si>
    <t xml:space="preserve">GIAMBLANCO MIRKO GIAMBLANCO VINCENZO              </t>
  </si>
  <si>
    <t xml:space="preserve">VISCONTI FEDERICO                                 </t>
  </si>
  <si>
    <t xml:space="preserve">TOZZETTI SIMONE                                   </t>
  </si>
  <si>
    <t xml:space="preserve">GANCITANO FRANCESCO                               </t>
  </si>
  <si>
    <t xml:space="preserve">VIRZI CRISTIAN PENSABENE FRANCESCA                </t>
  </si>
  <si>
    <t xml:space="preserve">GOURCHANE DRISS                                   </t>
  </si>
  <si>
    <t xml:space="preserve">DELL ISOLA GIOVANNI MONTERISI ANTONIA A           </t>
  </si>
  <si>
    <t xml:space="preserve">BLASI TIZIANO SPADOLINO LORENZA                   </t>
  </si>
  <si>
    <t xml:space="preserve">SIGNORE SAMUELE                                   </t>
  </si>
  <si>
    <t xml:space="preserve">NERI SIMONA NERI NICOLETTA CECININI SANDRA        </t>
  </si>
  <si>
    <t xml:space="preserve">SERRAVALLE MICHELA                                </t>
  </si>
  <si>
    <t xml:space="preserve">NICITA LUCIANO TESSARI RESI MARIA                 </t>
  </si>
  <si>
    <t xml:space="preserve">CATERINO GIOVANNI                                 </t>
  </si>
  <si>
    <t xml:space="preserve">MODICA GIANLUCA FERNANDEZ NAVARRO PATRIZIA        </t>
  </si>
  <si>
    <t xml:space="preserve">ROCCAMENA ANTONINO                                </t>
  </si>
  <si>
    <t xml:space="preserve">LAGHI MARCO                                       </t>
  </si>
  <si>
    <t xml:space="preserve">MARINO GASPARE SALVATORE                          </t>
  </si>
  <si>
    <t xml:space="preserve">PAPA MARIA                                        </t>
  </si>
  <si>
    <t xml:space="preserve">CANTELLA ARTURO                                   </t>
  </si>
  <si>
    <t xml:space="preserve">BARBATO CARLO                                     </t>
  </si>
  <si>
    <t>LAGARESE MONTUORI FIORENZO DAVIDE RAVETTA CRISTINA</t>
  </si>
  <si>
    <t xml:space="preserve">ANGILERI IGNAZIO                                  </t>
  </si>
  <si>
    <t xml:space="preserve">PAVONE VINCENZO GIUSEPPE                          </t>
  </si>
  <si>
    <t xml:space="preserve">PIAZZESE GIUSEPPE MONTESANO CARMELA               </t>
  </si>
  <si>
    <t xml:space="preserve">VISALLI ANTONINO CUCINOTTA SANTA                  </t>
  </si>
  <si>
    <t xml:space="preserve">BA MOUSTAPHA                                      </t>
  </si>
  <si>
    <t xml:space="preserve">STOTO MATTEO                                      </t>
  </si>
  <si>
    <t xml:space="preserve">GENERALI ROBERTO                                  </t>
  </si>
  <si>
    <t xml:space="preserve">LONGO MASSIMO                                     </t>
  </si>
  <si>
    <t xml:space="preserve">PRATA LUCA                                        </t>
  </si>
  <si>
    <t xml:space="preserve">MARINO FRANCESCA MATZAU NICOLA                    </t>
  </si>
  <si>
    <t xml:space="preserve">FERRI DANIELE MANINI CRESCIMANNO RABITO LAURA     </t>
  </si>
  <si>
    <t xml:space="preserve">STOCCHI ALFREDO SCHIANCHI LAURA                   </t>
  </si>
  <si>
    <t xml:space="preserve">MIRABELLI DOMENICO                                </t>
  </si>
  <si>
    <t xml:space="preserve">ORRU  MARCO                                       </t>
  </si>
  <si>
    <t xml:space="preserve">MINOPOLI FERDINANDO IZZO RAFFAELLA                </t>
  </si>
  <si>
    <t xml:space="preserve">MASULLO ANTONINO                                  </t>
  </si>
  <si>
    <t xml:space="preserve">DI NAPOLI FRANCESCA                               </t>
  </si>
  <si>
    <t xml:space="preserve">VECCHI SILVIA                                     </t>
  </si>
  <si>
    <t xml:space="preserve">BUONOMO GIUSEPPE                                  </t>
  </si>
  <si>
    <t xml:space="preserve">BRANDI ROBERTO                                    </t>
  </si>
  <si>
    <t xml:space="preserve">BRUNO PASQUALE                                    </t>
  </si>
  <si>
    <t xml:space="preserve">DALCIELO FRANCESCO VIOLA SARA                     </t>
  </si>
  <si>
    <t xml:space="preserve">SCARPA VITTORIO                                   </t>
  </si>
  <si>
    <t xml:space="preserve">MAGNI MORESCHI MARIO                              </t>
  </si>
  <si>
    <t xml:space="preserve">BUZZI MARCO                                       </t>
  </si>
  <si>
    <t xml:space="preserve">SALERNO GLORIA MARIA LUCIA                        </t>
  </si>
  <si>
    <t xml:space="preserve">LUPOAIA CRISTINA                                  </t>
  </si>
  <si>
    <t xml:space="preserve">SACCHI MAURO                                      </t>
  </si>
  <si>
    <t xml:space="preserve">GHELLI ALESSANDRO                                 </t>
  </si>
  <si>
    <t xml:space="preserve">D AFIERO GENNARO                                  </t>
  </si>
  <si>
    <t xml:space="preserve">CAVALLINI NICOLAS CAPITANI FEDERICA               </t>
  </si>
  <si>
    <t xml:space="preserve">PRAINO GENNARO                                    </t>
  </si>
  <si>
    <t xml:space="preserve">VESTRI ORNELLA                                    </t>
  </si>
  <si>
    <t xml:space="preserve">PETRAROLI MARY COSMA                              </t>
  </si>
  <si>
    <t xml:space="preserve">DUTTO DARIO BOERI TIZIANA                         </t>
  </si>
  <si>
    <t xml:space="preserve">LICARI VITO                                       </t>
  </si>
  <si>
    <t xml:space="preserve">SORICE CARMINE ROMEO LIBERATA                     </t>
  </si>
  <si>
    <t xml:space="preserve">PAGANO CRISTIAN                                   </t>
  </si>
  <si>
    <t xml:space="preserve">SERGI ANDREA                                      </t>
  </si>
  <si>
    <t xml:space="preserve">LOMBARDO GIUSEPPE                                 </t>
  </si>
  <si>
    <t xml:space="preserve">PIZZI FAUSTO                                      </t>
  </si>
  <si>
    <t xml:space="preserve">BATTEZZATO MARIA                                  </t>
  </si>
  <si>
    <t xml:space="preserve">ELEFANTE ANGELA                                   </t>
  </si>
  <si>
    <t xml:space="preserve">DI LUCIANO FRANCO                                 </t>
  </si>
  <si>
    <t xml:space="preserve">BAINI EMANUELA                                    </t>
  </si>
  <si>
    <t xml:space="preserve">PATANE  RITA                                      </t>
  </si>
  <si>
    <t xml:space="preserve">MANZO ARMANDO                                     </t>
  </si>
  <si>
    <t xml:space="preserve">PECORARO SALVATORE                                </t>
  </si>
  <si>
    <t xml:space="preserve">SCIARRONE GIANLUCA                                </t>
  </si>
  <si>
    <t xml:space="preserve">BAQUERIZO VALDIVIEZO YINSOP YIMI                  </t>
  </si>
  <si>
    <t xml:space="preserve">CAGGEGI ROSARIO                                   </t>
  </si>
  <si>
    <t xml:space="preserve">COSTI PAOLO                                       </t>
  </si>
  <si>
    <t xml:space="preserve">SAVARESE SALVATORE                                </t>
  </si>
  <si>
    <t xml:space="preserve">SANTUCCI MARIA GIOVANNA,BARRESE IOLE              </t>
  </si>
  <si>
    <t xml:space="preserve">MORI DESOLINA                                     </t>
  </si>
  <si>
    <t xml:space="preserve">HAMMAD MAHMOUD MOHAMED AHMED MOHAMED              </t>
  </si>
  <si>
    <t xml:space="preserve">NUZZO LUCA                                        </t>
  </si>
  <si>
    <t xml:space="preserve">IMPERATORE GAETANO                                </t>
  </si>
  <si>
    <t xml:space="preserve">GIANNANGELI GIANNA                                </t>
  </si>
  <si>
    <t xml:space="preserve">PILLA ANNARITA CRISCIONE GIOVANNA                 </t>
  </si>
  <si>
    <t xml:space="preserve">ROMANO IMMACOLATA VITALE EMILIO                   </t>
  </si>
  <si>
    <t xml:space="preserve">ANGELICCHIO FRANCESCO                             </t>
  </si>
  <si>
    <t xml:space="preserve">ASARO SALVATORE TUMMARELLO UMBERTO                </t>
  </si>
  <si>
    <t xml:space="preserve">RICU GEORGETA                                     </t>
  </si>
  <si>
    <t xml:space="preserve">BORGHI MARIA GRAZIA MONTANARI ISIDE               </t>
  </si>
  <si>
    <t xml:space="preserve">AGNELLO LUCIANO                                   </t>
  </si>
  <si>
    <t xml:space="preserve">MALVENTI CARLA                                    </t>
  </si>
  <si>
    <t xml:space="preserve">CIRILLO SALVATORE                                 </t>
  </si>
  <si>
    <t xml:space="preserve">BARRACO ANDREA IPPOLITO CAROLINA                  </t>
  </si>
  <si>
    <t xml:space="preserve">BOLOVAN ALINA MARILENA                            </t>
  </si>
  <si>
    <t xml:space="preserve">MARIGLIANO CORRADO                                </t>
  </si>
  <si>
    <t xml:space="preserve">VOICU CRISTIAN CATALIN                            </t>
  </si>
  <si>
    <t xml:space="preserve">DI GIOIA ANGELA FRISARDI GIUSEPPE                 </t>
  </si>
  <si>
    <t xml:space="preserve">BUTTI MAURO LODA SIMONA                           </t>
  </si>
  <si>
    <t xml:space="preserve">DE ROSA DOMENICO                                  </t>
  </si>
  <si>
    <t xml:space="preserve">PROTO GIOVANNI                                    </t>
  </si>
  <si>
    <t xml:space="preserve">PASINI MASSIMILIANO                               </t>
  </si>
  <si>
    <t xml:space="preserve">KARIM REZAUL                                      </t>
  </si>
  <si>
    <t xml:space="preserve">BONO GIUSEPPE BONO MARIA CONCETTA                 </t>
  </si>
  <si>
    <t xml:space="preserve">PALUMBO ANTONIO                                   </t>
  </si>
  <si>
    <t xml:space="preserve">PORTA ALFONSO SULCIC ARIANNA                      </t>
  </si>
  <si>
    <t xml:space="preserve">VIRRUSO ANTONINO                                  </t>
  </si>
  <si>
    <t xml:space="preserve">CAVICCHIONI ROBERT EDUARDO                        </t>
  </si>
  <si>
    <t xml:space="preserve">GRECO DONATO                                      </t>
  </si>
  <si>
    <t xml:space="preserve">MANNINO GIOVANNI MELILLI ANTONIA                  </t>
  </si>
  <si>
    <t xml:space="preserve">SPADAFORA ANTONIO                                 </t>
  </si>
  <si>
    <t xml:space="preserve">AGRESTI ANTONIO                                   </t>
  </si>
  <si>
    <t xml:space="preserve">BUSCEMI CROCIFISSA                                </t>
  </si>
  <si>
    <t xml:space="preserve">AMELOTTI AMBROGIO                                 </t>
  </si>
  <si>
    <t xml:space="preserve">D ADDIO GIUSTINA                                  </t>
  </si>
  <si>
    <t xml:space="preserve">GAGLIANESE MARIA CRISTINA                         </t>
  </si>
  <si>
    <t xml:space="preserve">GRANDE PASQUALE                                   </t>
  </si>
  <si>
    <t xml:space="preserve">MARFELLA GIOSUE                                   </t>
  </si>
  <si>
    <t xml:space="preserve">GEBERS JOSKE                                      </t>
  </si>
  <si>
    <t xml:space="preserve">RICCI MASSIMILIANO                                </t>
  </si>
  <si>
    <t xml:space="preserve">RE GIOVANNI                                       </t>
  </si>
  <si>
    <t xml:space="preserve">GAVINELLI GIUSEPPINA PIERA                        </t>
  </si>
  <si>
    <t xml:space="preserve">CAVALLARO NICOLA                                  </t>
  </si>
  <si>
    <t xml:space="preserve">FRAZZETTA ANTONINO PALMERI GIUSEPPA               </t>
  </si>
  <si>
    <t xml:space="preserve">MESSINEO LORENZO                                  </t>
  </si>
  <si>
    <t xml:space="preserve">RUBINO ANTONINO FRANCESCO                         </t>
  </si>
  <si>
    <t xml:space="preserve">PUMA ANGELO PREPOLINI ANGELA                      </t>
  </si>
  <si>
    <t xml:space="preserve">MARINO DOMENICO                                   </t>
  </si>
  <si>
    <t xml:space="preserve">LANZAFAME GIOVANNI E LANZAFAME CONCETTO           </t>
  </si>
  <si>
    <t xml:space="preserve">AGBONMWANRE JOY                                   </t>
  </si>
  <si>
    <t xml:space="preserve">AMOROSO VINCENZO                                  </t>
  </si>
  <si>
    <t xml:space="preserve">DE GAETANO ARMANDO                                </t>
  </si>
  <si>
    <t xml:space="preserve">CUTTITTA FABRIZIO                                 </t>
  </si>
  <si>
    <t xml:space="preserve">GIGLIO FRANCESCO                                  </t>
  </si>
  <si>
    <t xml:space="preserve">IORGA OVIDIU CATALIN                              </t>
  </si>
  <si>
    <t xml:space="preserve">RODRIGUEZ DEL REY FERNANDEZ YULAIME               </t>
  </si>
  <si>
    <t xml:space="preserve">TAZZARI FRANCESCA RIGHI SIMONE                    </t>
  </si>
  <si>
    <t xml:space="preserve">DI FRANCO ANTONIETTA                              </t>
  </si>
  <si>
    <t xml:space="preserve">BERGAMASCHI CARLO                                 </t>
  </si>
  <si>
    <t xml:space="preserve">CALONE PASQUALE RUSSO DOMENICA                    </t>
  </si>
  <si>
    <t xml:space="preserve">MAZZOLINO VALENTINA                               </t>
  </si>
  <si>
    <t xml:space="preserve">SABINI FRANCESCA                                  </t>
  </si>
  <si>
    <t xml:space="preserve">APPIAGYEI MARGARET                                </t>
  </si>
  <si>
    <t xml:space="preserve">CASTAGNA MARCELLO                                 </t>
  </si>
  <si>
    <t xml:space="preserve">TRAVAGLIANTE DANIELA                              </t>
  </si>
  <si>
    <t xml:space="preserve">PANICHELLI GABRIELLA                              </t>
  </si>
  <si>
    <t xml:space="preserve">PIERINI PAOLA                                     </t>
  </si>
  <si>
    <t xml:space="preserve">ORIANI MILENA                                     </t>
  </si>
  <si>
    <t xml:space="preserve">RINALDI SEBASTIANO                                </t>
  </si>
  <si>
    <t xml:space="preserve">BERTINI MASSIMO                                   </t>
  </si>
  <si>
    <t xml:space="preserve">VISALLI TELEMACO                                  </t>
  </si>
  <si>
    <t xml:space="preserve">VELESCU GHEORGHE                                  </t>
  </si>
  <si>
    <t xml:space="preserve">FORTUNATO AGOSTINO                                </t>
  </si>
  <si>
    <t xml:space="preserve">TULLI MICHELA TULLI RAFFAELLA                     </t>
  </si>
  <si>
    <t xml:space="preserve">GENNAIO ANGELO AGATINO                            </t>
  </si>
  <si>
    <t xml:space="preserve">ALTIERI CIRO                                      </t>
  </si>
  <si>
    <t xml:space="preserve">PICCOLINI SALVATORE                               </t>
  </si>
  <si>
    <t xml:space="preserve">POMI ROBERTO                                      </t>
  </si>
  <si>
    <t xml:space="preserve">SCARPA ANTONIO                                    </t>
  </si>
  <si>
    <t xml:space="preserve">CASALUCCI FRANCESCO                               </t>
  </si>
  <si>
    <t xml:space="preserve">OMERO NICOLA CAVALLO CATERINA DI RONZA LEOPOLDO   </t>
  </si>
  <si>
    <t xml:space="preserve">D IPPOLITO CATALDO                                </t>
  </si>
  <si>
    <t xml:space="preserve">COCCIA ROCCO D ANTUONO MIMMA                      </t>
  </si>
  <si>
    <t xml:space="preserve">PIOVANI ENRICO                                    </t>
  </si>
  <si>
    <t xml:space="preserve">AHBAL ABDELHADI                                   </t>
  </si>
  <si>
    <t xml:space="preserve">CASTAGNETTI FEDERICO CASTAGNETTI VINCENZO         </t>
  </si>
  <si>
    <t xml:space="preserve">ROSU VIOLETA                                      </t>
  </si>
  <si>
    <t xml:space="preserve">MAHADEVAN MAYURATHAN MAYURATHAN SARANJA           </t>
  </si>
  <si>
    <t xml:space="preserve">LIARDI STEFANO                                    </t>
  </si>
  <si>
    <t xml:space="preserve">FUMAROLA FRANCO                                   </t>
  </si>
  <si>
    <t xml:space="preserve">CARROZZA ATTILIO                                  </t>
  </si>
  <si>
    <t xml:space="preserve">GIORDANO LUCA RAUSEO FILOMENA                     </t>
  </si>
  <si>
    <t xml:space="preserve">BALZANO DOMENICO PIRRA GERARDINA                  </t>
  </si>
  <si>
    <t xml:space="preserve">GAROFALO SEBASTIANO GAROFALO ORAZIO               </t>
  </si>
  <si>
    <t xml:space="preserve">BAZZANI SIMONE CALEFFI TAMARA                     </t>
  </si>
  <si>
    <t xml:space="preserve">SPADARI ALBERTO,SPADARI GIORGIO                   </t>
  </si>
  <si>
    <t xml:space="preserve">CHELMUS ADRIAN CHELMUS ANDREEA                    </t>
  </si>
  <si>
    <t xml:space="preserve">D IGNOTI GRAZIELLA                                </t>
  </si>
  <si>
    <t xml:space="preserve">PISCOPO VITTORIO                                  </t>
  </si>
  <si>
    <t xml:space="preserve">MISTRETTA ALFIO                                   </t>
  </si>
  <si>
    <t xml:space="preserve">CONCU MATTEO                                      </t>
  </si>
  <si>
    <t xml:space="preserve">SCACCIA KATRIN                                    </t>
  </si>
  <si>
    <t xml:space="preserve">AMETRANO CECILIA                                  </t>
  </si>
  <si>
    <t xml:space="preserve">GIAMMONA ALESSANDRO                               </t>
  </si>
  <si>
    <t xml:space="preserve">MAIO GIUSEPPE                                     </t>
  </si>
  <si>
    <t xml:space="preserve">GIACONA SALVATORE POLIZZI ROSA                    </t>
  </si>
  <si>
    <t xml:space="preserve">VIGNALI UGO DE CAROLI PAOLA                       </t>
  </si>
  <si>
    <t xml:space="preserve">SELLA MATTIA                                      </t>
  </si>
  <si>
    <t xml:space="preserve">MARCOCCIA DAVIDE                                  </t>
  </si>
  <si>
    <t xml:space="preserve">MATERA MICHELE RECCHIA DIANA                      </t>
  </si>
  <si>
    <t xml:space="preserve">PORRICELLI FIORE DI DOMENICO GABRIELLA            </t>
  </si>
  <si>
    <t xml:space="preserve">GANDOLFO SALVATORE ANTONINO GIUSEPPE              </t>
  </si>
  <si>
    <t xml:space="preserve">SANO ELISA                                        </t>
  </si>
  <si>
    <t xml:space="preserve">SCROFANI GIANLUCA                                 </t>
  </si>
  <si>
    <t xml:space="preserve">STOENICA DANIEL FLORIN                            </t>
  </si>
  <si>
    <t xml:space="preserve">CALCULLI ANGELO                                   </t>
  </si>
  <si>
    <t xml:space="preserve">SOLIMAN SAMY MOHAMED AFIFI                        </t>
  </si>
  <si>
    <t xml:space="preserve">IBRAHIM ALI SHERIF HESHM                          </t>
  </si>
  <si>
    <t xml:space="preserve">PICCININI CRISTIAN                                </t>
  </si>
  <si>
    <t xml:space="preserve">BEN MABROUK RACHED GSOUMA EP BEN MABROUK RAFIKA   </t>
  </si>
  <si>
    <t xml:space="preserve">PICATE ARIANNA                                    </t>
  </si>
  <si>
    <t xml:space="preserve">KASHARI ILIR                                      </t>
  </si>
  <si>
    <t xml:space="preserve">CIRASELLI CARMINE                                 </t>
  </si>
  <si>
    <t xml:space="preserve">FISCARELLI MASSIMO MARCANTONIO GIULIA             </t>
  </si>
  <si>
    <t xml:space="preserve">PIU MAURIZIO MOSCA PATRIZIA MALLIA ALBERTO SERGIO </t>
  </si>
  <si>
    <t xml:space="preserve">RUSSO SUOROCHIARA SALVATORE                       </t>
  </si>
  <si>
    <t xml:space="preserve">FORNI ORIANA                                      </t>
  </si>
  <si>
    <t xml:space="preserve">FRAULIN DESIREE                                   </t>
  </si>
  <si>
    <t xml:space="preserve">QUARM MONICA                                      </t>
  </si>
  <si>
    <t xml:space="preserve">DOS SANTOS RANGEL LUSMAR                          </t>
  </si>
  <si>
    <t xml:space="preserve">RAJHI BALIGH                                      </t>
  </si>
  <si>
    <t xml:space="preserve">AVELLA FELICETTA                                  </t>
  </si>
  <si>
    <t xml:space="preserve">GALDINO ANTONINO                                  </t>
  </si>
  <si>
    <t xml:space="preserve">ACETO CARMINE                                     </t>
  </si>
  <si>
    <t xml:space="preserve">LO CASCIO TOMMASO                                 </t>
  </si>
  <si>
    <t xml:space="preserve">NESPOLA DANA                                      </t>
  </si>
  <si>
    <t xml:space="preserve">CAROLLA SALVATORE                                 </t>
  </si>
  <si>
    <t xml:space="preserve">PANEBARCO ANGELA BORRELLI TERESA                  </t>
  </si>
  <si>
    <t xml:space="preserve">GUARAGNA PATRIK                                   </t>
  </si>
  <si>
    <t xml:space="preserve">ARENA SIMONE                                      </t>
  </si>
  <si>
    <t xml:space="preserve">GRANCAGNOLO GIOVANNA                              </t>
  </si>
  <si>
    <t xml:space="preserve">RIBICHINI MASSIMO VASSALLO ANNA                   </t>
  </si>
  <si>
    <t xml:space="preserve">IANTAFFI PIERLUIGI IANTAFFI PAOLO POSI LIBERA     </t>
  </si>
  <si>
    <t xml:space="preserve">FENDERICO ENZA                                    </t>
  </si>
  <si>
    <t xml:space="preserve">POMPEO NUNZIO POMPEO GIOVANNI                     </t>
  </si>
  <si>
    <t xml:space="preserve">ROSSETTI BRUNO VENERINO SCOLERI DOMENICO          </t>
  </si>
  <si>
    <t>DOMBAGAHA PATHIRANAGE BERTRAM HYCIENTH THEJASIRI F</t>
  </si>
  <si>
    <t xml:space="preserve">ZUREBIANI GULIKO                                  </t>
  </si>
  <si>
    <t xml:space="preserve">GALLI IOANA ALEXANDRA                             </t>
  </si>
  <si>
    <t xml:space="preserve">PETRARO GIACOMO                                   </t>
  </si>
  <si>
    <t xml:space="preserve">LINO GIOVANNI                                     </t>
  </si>
  <si>
    <t xml:space="preserve">PREKA LAVDIMIR                                    </t>
  </si>
  <si>
    <t xml:space="preserve">FERRI SAMUELA CAVANI MARCO                        </t>
  </si>
  <si>
    <t xml:space="preserve">DI LEO DOMENICO                                   </t>
  </si>
  <si>
    <t xml:space="preserve">MIRIELLO VITO MORGI MONICA                        </t>
  </si>
  <si>
    <t xml:space="preserve">RICCIO GAETANO                                    </t>
  </si>
  <si>
    <t xml:space="preserve">CRISCUOLO WANDA                                   </t>
  </si>
  <si>
    <t xml:space="preserve">FONTANA GAETANO E LANZAFAME LOREDANA              </t>
  </si>
  <si>
    <t xml:space="preserve">MARMIROLI ANDREA APPODIA MORENA                   </t>
  </si>
  <si>
    <t xml:space="preserve">GENEROSO PASQUALE                                 </t>
  </si>
  <si>
    <t xml:space="preserve">CUTOLO MARIO MASSIMILIANO                         </t>
  </si>
  <si>
    <t xml:space="preserve">DE VIVO CONCETTA                                  </t>
  </si>
  <si>
    <t xml:space="preserve">BACHRAOUI KARIM BAZZAR FATIMA                     </t>
  </si>
  <si>
    <t xml:space="preserve">LABATE SERAFINA                                   </t>
  </si>
  <si>
    <t xml:space="preserve">BEVILACQUA GIACOMO                                </t>
  </si>
  <si>
    <t xml:space="preserve">RUSSO BENEDETTO CAVIGLIA MARIA GRAZIA             </t>
  </si>
  <si>
    <t xml:space="preserve">MERCATI GIOVANNI MERCATI GIANCARLO                </t>
  </si>
  <si>
    <t xml:space="preserve">DE BELLIS MASSIMILIANO CANNILLO ALESSANDRA        </t>
  </si>
  <si>
    <t xml:space="preserve">ACAR HUSEYIN                                      </t>
  </si>
  <si>
    <t xml:space="preserve">TAKYI BISMARK YAW                                 </t>
  </si>
  <si>
    <t xml:space="preserve">CIARAMIDA VITTORIA                                </t>
  </si>
  <si>
    <t xml:space="preserve">MARCHESI PINO                                     </t>
  </si>
  <si>
    <t xml:space="preserve">DI FRAIA RAFFAELA                                 </t>
  </si>
  <si>
    <t xml:space="preserve">HUIBAN DANIELA                                    </t>
  </si>
  <si>
    <t xml:space="preserve">NEGRI ANDREA                                      </t>
  </si>
  <si>
    <t xml:space="preserve">GALIZZI GIROLAMO                                  </t>
  </si>
  <si>
    <t xml:space="preserve">FORMICA DELIO BONNI  MARGHERITA                   </t>
  </si>
  <si>
    <t xml:space="preserve">FELISI LUCA                                       </t>
  </si>
  <si>
    <t xml:space="preserve">GRECO ALESSANDRA MONICA MARIA                     </t>
  </si>
  <si>
    <t xml:space="preserve">RAGUSA ANTONINO GRAVINO ANNA MARIA                </t>
  </si>
  <si>
    <t xml:space="preserve">GALBIGNANI ROSOLINO                               </t>
  </si>
  <si>
    <t xml:space="preserve">PRETE ANIELLO                                     </t>
  </si>
  <si>
    <t xml:space="preserve">FALCO ANGELA                                      </t>
  </si>
  <si>
    <t xml:space="preserve">ELSHANI MISRET BYTYCI HALIME                      </t>
  </si>
  <si>
    <t xml:space="preserve">PRATICO  DOTT. FORTUNATO                          </t>
  </si>
  <si>
    <t xml:space="preserve">DI LUCIA PIETRO                                   </t>
  </si>
  <si>
    <t xml:space="preserve">ROMANO GABRIELE                                   </t>
  </si>
  <si>
    <t xml:space="preserve">LUCIANO LUCA E NIRO ANNA                          </t>
  </si>
  <si>
    <t xml:space="preserve">SEMINERIO LUCA                                    </t>
  </si>
  <si>
    <t xml:space="preserve">FIORE MICHELE                                     </t>
  </si>
  <si>
    <t xml:space="preserve">GIANNINI CATERINA                                 </t>
  </si>
  <si>
    <t xml:space="preserve">INGIARRAPUTO VINCENZO VITALE SALVATORE            </t>
  </si>
  <si>
    <t xml:space="preserve">MILANO ANDREA MILAZZO ROSSANA                     </t>
  </si>
  <si>
    <t xml:space="preserve">SAMIR MOSTAFA ELGAMAL MOHAMED                     </t>
  </si>
  <si>
    <t xml:space="preserve">MIRIELLO VITO                                     </t>
  </si>
  <si>
    <t xml:space="preserve">GRASSO FRANCESCO GRASSO ROMUALDO                  </t>
  </si>
  <si>
    <t xml:space="preserve">MACIOCE GIAMPAOLO                                 </t>
  </si>
  <si>
    <t xml:space="preserve">AKBAR KHAWAR MUHAMMAD JAWAID                      </t>
  </si>
  <si>
    <t xml:space="preserve">FEDELE ANTONIO                                    </t>
  </si>
  <si>
    <t xml:space="preserve">ACCARDI RAFFAELLA                                 </t>
  </si>
  <si>
    <t xml:space="preserve">LASTELLA MIMMO                                    </t>
  </si>
  <si>
    <t xml:space="preserve">MANGANO MARIA GRAZIA                              </t>
  </si>
  <si>
    <t xml:space="preserve">MENICHELLI ELENA                                  </t>
  </si>
  <si>
    <t xml:space="preserve">RIZZO ERMINIO PRETE MARIANNA                      </t>
  </si>
  <si>
    <t xml:space="preserve">PISTONE GIUSEPPE FRANCESCO                        </t>
  </si>
  <si>
    <t xml:space="preserve">EMENDATO SIG.RA DEBORA                            </t>
  </si>
  <si>
    <t xml:space="preserve">IORIO SALVATORE                                   </t>
  </si>
  <si>
    <t xml:space="preserve">PETRONE CIRO                                      </t>
  </si>
  <si>
    <t xml:space="preserve">SPERANZA CLAUDIO                                  </t>
  </si>
  <si>
    <t xml:space="preserve">ELOUAJJANI OUMKALTOUM                             </t>
  </si>
  <si>
    <t xml:space="preserve">BAAH CHARLES KWEKU                                </t>
  </si>
  <si>
    <t xml:space="preserve">OTTANELLI ANDREA                                  </t>
  </si>
  <si>
    <t xml:space="preserve">GAROFALO SEBASTIANO                               </t>
  </si>
  <si>
    <t xml:space="preserve">MANCUSO MARIA TERESA                              </t>
  </si>
  <si>
    <t xml:space="preserve">ZITO ROSA HERNANDEZ RAMIREZ ARIEL                 </t>
  </si>
  <si>
    <t xml:space="preserve">DELLAPINA PAOLA                                   </t>
  </si>
  <si>
    <t xml:space="preserve">TRONCONE GAETANO                                  </t>
  </si>
  <si>
    <t xml:space="preserve">WORKU ALEMENEH THOMAS BEGHETTI GIULIO             </t>
  </si>
  <si>
    <t xml:space="preserve">OULOUADE DIBO VINCENT                             </t>
  </si>
  <si>
    <t xml:space="preserve">GIALLONGO EMANUELE                                </t>
  </si>
  <si>
    <t xml:space="preserve">SFORACCHI IVANA                                   </t>
  </si>
  <si>
    <t xml:space="preserve">BAGLIVO GIUSEPPINA CAPONE EMANUELE                </t>
  </si>
  <si>
    <t xml:space="preserve">VERDUCI SAVERIO                                   </t>
  </si>
  <si>
    <t xml:space="preserve">SALOMONE GIUSEPPA CONCETTA TOMASELLI DAFNE MARIA  </t>
  </si>
  <si>
    <t xml:space="preserve">BIVONA PLACIDO GUGLIUZZO LUCIA                    </t>
  </si>
  <si>
    <t xml:space="preserve">ROMANO PIERLUIGI                                  </t>
  </si>
  <si>
    <t xml:space="preserve">MORMILE ANTONIO                                   </t>
  </si>
  <si>
    <t xml:space="preserve">RIPANUCCI ETTORE MAGNI VANIA                      </t>
  </si>
  <si>
    <t xml:space="preserve">BARBATO LUCA                                      </t>
  </si>
  <si>
    <t xml:space="preserve">TUMOLO FULVIO                                     </t>
  </si>
  <si>
    <t xml:space="preserve">MAGRINI SIMONE                                    </t>
  </si>
  <si>
    <t xml:space="preserve">CORDUA SALVATORE                                  </t>
  </si>
  <si>
    <t xml:space="preserve">ACHY FRANCK FRANCOIS                              </t>
  </si>
  <si>
    <t xml:space="preserve">SARCONE GIOVANNI,SARCONE GIORGIA                  </t>
  </si>
  <si>
    <t xml:space="preserve">KRCMAR MARTIN                                     </t>
  </si>
  <si>
    <t xml:space="preserve">MARINO GIANLUCA                                   </t>
  </si>
  <si>
    <t xml:space="preserve">JARMOUNI EL MOSTAFA                               </t>
  </si>
  <si>
    <t>ZORDAN ISABELLA CRESTANELLO ANTONIO CRESTANELLO CO</t>
  </si>
  <si>
    <t xml:space="preserve">FASONE CLAUDIO SALA MICHELA                       </t>
  </si>
  <si>
    <t xml:space="preserve">ALIBRANDI MARIO                                   </t>
  </si>
  <si>
    <t>YOUSRI ABDELSAMEA ABDELSHAFY ISMAIL FERYAL DALHOUM</t>
  </si>
  <si>
    <t xml:space="preserve">DORRI ELVIS                                       </t>
  </si>
  <si>
    <t xml:space="preserve">DI GERONIMO PIETRO ANTONIO                        </t>
  </si>
  <si>
    <t xml:space="preserve">CAGNONI EMILIANO LUIGI MARIO                      </t>
  </si>
  <si>
    <t xml:space="preserve">BOSOI VICTOREL STEFAN                             </t>
  </si>
  <si>
    <t xml:space="preserve">PITZIANTI DAVIDE                                  </t>
  </si>
  <si>
    <t xml:space="preserve">ADARABIOYO OLAKUNLE LUQMAN                        </t>
  </si>
  <si>
    <t xml:space="preserve">RULLO TERESA IVA                                  </t>
  </si>
  <si>
    <t xml:space="preserve">VISCONTI CARLO MARIA                              </t>
  </si>
  <si>
    <t xml:space="preserve">ZARU FRANCESCANGELA                               </t>
  </si>
  <si>
    <t xml:space="preserve">CAGNINA VITTORIO EMANUELE GALEANI ANNA MARIA      </t>
  </si>
  <si>
    <t xml:space="preserve">CARLI VINCENZO                                    </t>
  </si>
  <si>
    <t xml:space="preserve">MELFA BIAGIA                                      </t>
  </si>
  <si>
    <t xml:space="preserve">RAIMONDO ROBERTO                                  </t>
  </si>
  <si>
    <t xml:space="preserve">ZAMMITTI NATALE                                   </t>
  </si>
  <si>
    <t xml:space="preserve">SOLAZZO NERIO SALVATORE                           </t>
  </si>
  <si>
    <t xml:space="preserve">VISCIGLIA ROSA                                    </t>
  </si>
  <si>
    <t xml:space="preserve">APAN PHILIP KOFI                                  </t>
  </si>
  <si>
    <t xml:space="preserve">GIORGIO GIEMAL                                    </t>
  </si>
  <si>
    <t xml:space="preserve">GALASSI LUCA ROMEI MADDALENA ROSSANA              </t>
  </si>
  <si>
    <t xml:space="preserve">NIDASIO MATTEO                                    </t>
  </si>
  <si>
    <t xml:space="preserve">BENTIVEGNA EMANUELE                               </t>
  </si>
  <si>
    <t xml:space="preserve">VALENTE ELENA                                     </t>
  </si>
  <si>
    <t xml:space="preserve">IMPERATO DOMENICO                                 </t>
  </si>
  <si>
    <t xml:space="preserve">BASILE MARIO TUDISCO ANNA MARIA                   </t>
  </si>
  <si>
    <t xml:space="preserve">TRIGILIO ANGELO                                   </t>
  </si>
  <si>
    <t xml:space="preserve">OLIVERIO ANTONIO                                  </t>
  </si>
  <si>
    <t xml:space="preserve">D URSO ROSALIA RENATA                             </t>
  </si>
  <si>
    <t xml:space="preserve">MAKAROVA VALENTINA                                </t>
  </si>
  <si>
    <t xml:space="preserve">LIPPO MARIA ROSARIA CAPUTO GAETANO                </t>
  </si>
  <si>
    <t xml:space="preserve">PRECCHIAZZI CLAUDIO                               </t>
  </si>
  <si>
    <t xml:space="preserve">DI MARCO GIROLAMO DI MARCO FELICE                 </t>
  </si>
  <si>
    <t xml:space="preserve">PORCO GIUSEPPE                                    </t>
  </si>
  <si>
    <t xml:space="preserve">LUPPINO GIUSEPPE TOSI LIA                         </t>
  </si>
  <si>
    <t xml:space="preserve">BARTOLACCI GIOVANNA                               </t>
  </si>
  <si>
    <t xml:space="preserve">SCRIMENTI VINCENZO DI PIAZZA GIUSEPPINA           </t>
  </si>
  <si>
    <t xml:space="preserve">MASONI MARINO                                     </t>
  </si>
  <si>
    <t xml:space="preserve">CUBEDDU LUCA                                      </t>
  </si>
  <si>
    <t xml:space="preserve">ZAMPIERON MONICA                                  </t>
  </si>
  <si>
    <t xml:space="preserve">BORGHI PAOLA COSTI RENATO                         </t>
  </si>
  <si>
    <t xml:space="preserve">GUZZONE FAUSTO LUCIANO                            </t>
  </si>
  <si>
    <t xml:space="preserve">PEVERATI ALESSIA                                  </t>
  </si>
  <si>
    <t xml:space="preserve">DE VIVO CONCETTA MOLINARI ROSARIO                 </t>
  </si>
  <si>
    <t xml:space="preserve">OSSINO FRANCESCO                                  </t>
  </si>
  <si>
    <t xml:space="preserve">D ANCA FEDERICO                                   </t>
  </si>
  <si>
    <t xml:space="preserve">BACHIS SIMONE                                     </t>
  </si>
  <si>
    <t xml:space="preserve">COSTAGLIOLA DI POLIDORO FRANCESCO                 </t>
  </si>
  <si>
    <t xml:space="preserve">LANZILLOTTA WILLIAM FRANCESCO                     </t>
  </si>
  <si>
    <t xml:space="preserve">SPANO  DANIEL                                     </t>
  </si>
  <si>
    <t xml:space="preserve">ZERMAN TANIA                                      </t>
  </si>
  <si>
    <t xml:space="preserve">ORLOTTI GIUSEPPE                                  </t>
  </si>
  <si>
    <t xml:space="preserve">PEZZUTI MASSIMILIANO                              </t>
  </si>
  <si>
    <t xml:space="preserve">LEONE ALFONSO                                     </t>
  </si>
  <si>
    <t xml:space="preserve">GRITTANI PIETRO                                   </t>
  </si>
  <si>
    <t xml:space="preserve">GONZALES JENALYN                                  </t>
  </si>
  <si>
    <t xml:space="preserve">PARENTI ALESSANDRO                                </t>
  </si>
  <si>
    <t xml:space="preserve">MARTOCEAN RAMONA ARABELA                          </t>
  </si>
  <si>
    <t xml:space="preserve">PASQUALI UMBERTO                                  </t>
  </si>
  <si>
    <t xml:space="preserve">VILLANI SARA                                      </t>
  </si>
  <si>
    <t xml:space="preserve">GAMBINA MICHAEL                                   </t>
  </si>
  <si>
    <t xml:space="preserve">MESSINA GIUSEPPINA                                </t>
  </si>
  <si>
    <t xml:space="preserve">DABARERA WARNAKULASURIYA ALEX TERRANCE            </t>
  </si>
  <si>
    <t xml:space="preserve">BENTIVEGNA FRANCESCO                              </t>
  </si>
  <si>
    <t xml:space="preserve">BERTONI CLAUDIO                                   </t>
  </si>
  <si>
    <t xml:space="preserve">ALAMPI FRANCESCO                                  </t>
  </si>
  <si>
    <t xml:space="preserve">TETTONI MICHELE ERCOLE BANCHERO FRANCESCA         </t>
  </si>
  <si>
    <t xml:space="preserve">AKOTO SYLVIA                                      </t>
  </si>
  <si>
    <t xml:space="preserve">CALI  ANTONIO                                     </t>
  </si>
  <si>
    <t xml:space="preserve">BERTUCCELLI SOFIA                                 </t>
  </si>
  <si>
    <t xml:space="preserve">GALLI FEDERICO                                    </t>
  </si>
  <si>
    <t xml:space="preserve">ATTANASIO MELANIA                                 </t>
  </si>
  <si>
    <t xml:space="preserve">PENNUTI GIACOMO                                   </t>
  </si>
  <si>
    <t xml:space="preserve">WADE ABDOULAYE THIAW                              </t>
  </si>
  <si>
    <t xml:space="preserve">BRAMANTI PIETRO                                   </t>
  </si>
  <si>
    <t xml:space="preserve">MOHAMED ABDELHAMID SAYED RAMY                     </t>
  </si>
  <si>
    <t xml:space="preserve">BARRA MARTINO                                     </t>
  </si>
  <si>
    <t xml:space="preserve">MARINO SANTINO                                    </t>
  </si>
  <si>
    <t xml:space="preserve">LA MARCA GIUSEPPE LA MARCA ANGELO                 </t>
  </si>
  <si>
    <t xml:space="preserve">MULONE BARTOLOMEO                                 </t>
  </si>
  <si>
    <t xml:space="preserve">BELLINI MARIA LUCIA                               </t>
  </si>
  <si>
    <t xml:space="preserve">VIGNATI LUCA GIOVANNI BOLLATI FLORA               </t>
  </si>
  <si>
    <t xml:space="preserve">BRATU ANDREI CRISTIAN                             </t>
  </si>
  <si>
    <t xml:space="preserve">KANDANA ARACHCHIGE DON SUMITH MANOSHANTHA         </t>
  </si>
  <si>
    <t xml:space="preserve">SCOGNAMIGLIO ANGELO                               </t>
  </si>
  <si>
    <t xml:space="preserve">GUINZONI MARCO ALESSANDRO                         </t>
  </si>
  <si>
    <t xml:space="preserve">DE PAULA COGLIANESE ADAILDES                      </t>
  </si>
  <si>
    <t xml:space="preserve">AVELLANO ALFREDO ANTONIO SALVATORE                </t>
  </si>
  <si>
    <t xml:space="preserve">LO DUCA GIUSEPPA PALAZZOLO GIUSEPPE               </t>
  </si>
  <si>
    <t xml:space="preserve">SAITTA ALESSANDRO                                 </t>
  </si>
  <si>
    <t xml:space="preserve">CASCARINO ALESSIA                                 </t>
  </si>
  <si>
    <t xml:space="preserve">ZOBBI STEFANIA                                    </t>
  </si>
  <si>
    <t xml:space="preserve">JIMENEX ABDALA SIXTA LYDA                         </t>
  </si>
  <si>
    <t xml:space="preserve">LUBRANO BIAGIO                                    </t>
  </si>
  <si>
    <t xml:space="preserve">BELCASTRO FRANCESCO                               </t>
  </si>
  <si>
    <t xml:space="preserve">XHAFKA ARTUR                                      </t>
  </si>
  <si>
    <t xml:space="preserve">CICCHIELLO MARIANNA                               </t>
  </si>
  <si>
    <t xml:space="preserve">MIRABILE GIOVANNI                                 </t>
  </si>
  <si>
    <t xml:space="preserve">FOLLONI MARA                                      </t>
  </si>
  <si>
    <t xml:space="preserve">MIDIRI RIZZO CARMELO                              </t>
  </si>
  <si>
    <t xml:space="preserve">D ALCAMO PAOLO DAMBROSIO VINCENZA                 </t>
  </si>
  <si>
    <t xml:space="preserve">TIPAN ANDINO DIEGO FERNANDO                       </t>
  </si>
  <si>
    <t xml:space="preserve">OBERMAIER GIOVANNI                                </t>
  </si>
  <si>
    <t xml:space="preserve">VITALE SERGIO                                     </t>
  </si>
  <si>
    <t xml:space="preserve">FARZATI GINO                                      </t>
  </si>
  <si>
    <t xml:space="preserve">LEBBRO SALVATORE                                  </t>
  </si>
  <si>
    <t xml:space="preserve">COLANGELO DANIELE GIULIANI FRANCESCA              </t>
  </si>
  <si>
    <t xml:space="preserve">PAPALIA ANTONINO                                  </t>
  </si>
  <si>
    <t xml:space="preserve">ALFONZO PIO                                       </t>
  </si>
  <si>
    <t xml:space="preserve">RAIA STEFANO                                      </t>
  </si>
  <si>
    <t xml:space="preserve">GALLO ANTONINO PAOLO                              </t>
  </si>
  <si>
    <t xml:space="preserve">PARROTTA PIETRO                                   </t>
  </si>
  <si>
    <t xml:space="preserve">KLU BOYE                                          </t>
  </si>
  <si>
    <t xml:space="preserve">SOLLAMI MICHELE                                   </t>
  </si>
  <si>
    <t xml:space="preserve">COLASANTI EMILIANO                                </t>
  </si>
  <si>
    <t xml:space="preserve">ILARI FRANCESCO                                   </t>
  </si>
  <si>
    <t xml:space="preserve">VENTRE ALESSANDRO                                 </t>
  </si>
  <si>
    <t xml:space="preserve">MANFREDI CHRISTIAN IVAN                           </t>
  </si>
  <si>
    <t xml:space="preserve">ROMANO FORTUNA                                    </t>
  </si>
  <si>
    <t xml:space="preserve">VINCENTI ANGELO ANDRIOLA MARGHERITA               </t>
  </si>
  <si>
    <t xml:space="preserve">VEZZANI MAURIZIO DONELLI OMBRETTA                 </t>
  </si>
  <si>
    <t xml:space="preserve">BANI MARISA                                       </t>
  </si>
  <si>
    <t xml:space="preserve">BEVILACQUA FRANCESCO                              </t>
  </si>
  <si>
    <t xml:space="preserve">MOHAMMAD ASJID                                    </t>
  </si>
  <si>
    <t xml:space="preserve">PALMITESSA CATERINA                               </t>
  </si>
  <si>
    <t xml:space="preserve">SAMBARE INNOCENT                                  </t>
  </si>
  <si>
    <t xml:space="preserve">COCO ORAZIO                                       </t>
  </si>
  <si>
    <t xml:space="preserve">DEMICHELI ERNESTINA                               </t>
  </si>
  <si>
    <t xml:space="preserve">BARCA GIUSEPPA MINUTOLI MARIA                     </t>
  </si>
  <si>
    <t xml:space="preserve">LISTA CARMINE                                     </t>
  </si>
  <si>
    <t>MASCIULLO ALFONSO MASCIULLO LORENZO PASQUA FRANCES</t>
  </si>
  <si>
    <t xml:space="preserve">LUCIANI MICHELE                                   </t>
  </si>
  <si>
    <t>INTRISANO VINCENZO NINO ALFIO LOIACONO BIANCA MARI</t>
  </si>
  <si>
    <t xml:space="preserve">ROMANO FELICIA                                    </t>
  </si>
  <si>
    <t xml:space="preserve">PARRINO DOMENICO                                  </t>
  </si>
  <si>
    <t xml:space="preserve">SALA SANDRO                                       </t>
  </si>
  <si>
    <t xml:space="preserve">KANDJI SOKHNA RAMATOULAYE E NIANE HAMADOU KANE    </t>
  </si>
  <si>
    <t xml:space="preserve">ANANIA NICOLA PILEGGI ASSUNTA                     </t>
  </si>
  <si>
    <t xml:space="preserve">GIORDANO DONATO                                   </t>
  </si>
  <si>
    <t xml:space="preserve">VELLUCCI VITTORIO CHAZET CHANTAL                  </t>
  </si>
  <si>
    <t xml:space="preserve">LEGITTIMO ALDO                                    </t>
  </si>
  <si>
    <t xml:space="preserve">DI VUONO SAVERIO                                  </t>
  </si>
  <si>
    <t xml:space="preserve">CLAPS GENNARO                                     </t>
  </si>
  <si>
    <t xml:space="preserve">BOVA FABIO                                        </t>
  </si>
  <si>
    <t xml:space="preserve">PULEO ALESSIO FORTUNATO                           </t>
  </si>
  <si>
    <t xml:space="preserve">BUFALINI ANTONINO                                 </t>
  </si>
  <si>
    <t xml:space="preserve">DANON ALAIN                                       </t>
  </si>
  <si>
    <t xml:space="preserve">FALBO GIANLUIGI GIGANTE STELLA                    </t>
  </si>
  <si>
    <t xml:space="preserve">TORRES ARTEAGA BRUCE JHON                         </t>
  </si>
  <si>
    <t xml:space="preserve">DE ROSA CARMINE                                   </t>
  </si>
  <si>
    <t xml:space="preserve">NATOLI CONCETTA                                   </t>
  </si>
  <si>
    <t xml:space="preserve">IMPELLIZZERI ROBERTO                              </t>
  </si>
  <si>
    <t xml:space="preserve">ROVALDI MARIO E CORTELLINI LUISA                  </t>
  </si>
  <si>
    <t xml:space="preserve">BALISTRERI MARIANO                                </t>
  </si>
  <si>
    <t xml:space="preserve">FARZATI ELENA                                     </t>
  </si>
  <si>
    <t xml:space="preserve">DANSO EBENEZER                                    </t>
  </si>
  <si>
    <t xml:space="preserve">BELLOBUONO ALESSANDRO                             </t>
  </si>
  <si>
    <t xml:space="preserve">BIROCCI NICOLETTA                                 </t>
  </si>
  <si>
    <t xml:space="preserve">LAMAZZA MARIA GRAZIA                              </t>
  </si>
  <si>
    <t xml:space="preserve">CARLI CARLO CARLI VINCENZO                        </t>
  </si>
  <si>
    <t xml:space="preserve">MUNI GIUSEPPA                                     </t>
  </si>
  <si>
    <t xml:space="preserve">BONIOTTI LETIZIA                                  </t>
  </si>
  <si>
    <t xml:space="preserve">IANNI  ANTONINA                                   </t>
  </si>
  <si>
    <t xml:space="preserve">BARTOLOTTA PIETRO                                 </t>
  </si>
  <si>
    <t xml:space="preserve">STINGACIU JENI                                    </t>
  </si>
  <si>
    <t xml:space="preserve">MARCOCCIA NICOLE                                  </t>
  </si>
  <si>
    <t xml:space="preserve">MAALIW LEONARDO                                   </t>
  </si>
  <si>
    <t xml:space="preserve">GATO MARROCCELLA EMILIANO                         </t>
  </si>
  <si>
    <t xml:space="preserve">FONTANA GLORIANA MARGHERITA                       </t>
  </si>
  <si>
    <t xml:space="preserve">SCALICI TOMMASO SCALICI MICHELE                   </t>
  </si>
  <si>
    <t xml:space="preserve">RUBBIANI FRANCESCA                                </t>
  </si>
  <si>
    <t xml:space="preserve">MARZIALE FILOMENA CANNIZZARO CAMILLA              </t>
  </si>
  <si>
    <t xml:space="preserve">ARSI ANTONIO                                      </t>
  </si>
  <si>
    <t>OLIVETTI RASON GINEVRA OLIVETTI RASON MANFREDI OLI</t>
  </si>
  <si>
    <t xml:space="preserve">PARIBELLO ANTONIO                                 </t>
  </si>
  <si>
    <t xml:space="preserve">AHMAD NAZIR                                       </t>
  </si>
  <si>
    <t xml:space="preserve">SANTOS SILVA CLEITON                              </t>
  </si>
  <si>
    <t xml:space="preserve">MAMIEDI KAMILI                                    </t>
  </si>
  <si>
    <t xml:space="preserve">BENEVENTO MAGALI CRUZ                             </t>
  </si>
  <si>
    <t xml:space="preserve">CERETTO LOANA                                     </t>
  </si>
  <si>
    <t xml:space="preserve">DUDUMAN IULIAN TUDOR                              </t>
  </si>
  <si>
    <t xml:space="preserve">MADKOUR REDOUAN                                   </t>
  </si>
  <si>
    <t xml:space="preserve">COSTA AUGUSTO BONUCCELLI GIUSEPPINA               </t>
  </si>
  <si>
    <t xml:space="preserve">ORZELLECA GEMMA FIORI ELEONORA                    </t>
  </si>
  <si>
    <t xml:space="preserve">RENZETTI FABRIZIO                                 </t>
  </si>
  <si>
    <t xml:space="preserve">CHIERICI MAURO                                    </t>
  </si>
  <si>
    <t xml:space="preserve">FONTANA ANNA MARIA                                </t>
  </si>
  <si>
    <t xml:space="preserve">VIRZI  CRISTIAN                                   </t>
  </si>
  <si>
    <t xml:space="preserve">CHIMENTI FRANCESCO                                </t>
  </si>
  <si>
    <t xml:space="preserve">ESPOSITO MARIO                                    </t>
  </si>
  <si>
    <t xml:space="preserve">DE GREGORI MANUELA                                </t>
  </si>
  <si>
    <t xml:space="preserve">PRUDENTE PASQUALE SCIANNAMEA MARIA VANESSA        </t>
  </si>
  <si>
    <t xml:space="preserve">DI RUGGIERO MARCO VINCENZO ATTILIO                </t>
  </si>
  <si>
    <t xml:space="preserve">PIRILLO MARIA PRUGNO ORIANNA                      </t>
  </si>
  <si>
    <t xml:space="preserve">OPOKU PRINCE AKWASI                               </t>
  </si>
  <si>
    <t xml:space="preserve">MERENDA ANTONIO                                   </t>
  </si>
  <si>
    <t xml:space="preserve">ROSSI NUNZIO                                      </t>
  </si>
  <si>
    <t xml:space="preserve">MORELLI FERRUCCIO RATTI MAFALDA                   </t>
  </si>
  <si>
    <t xml:space="preserve">BUSCALDI LUCA                                     </t>
  </si>
  <si>
    <t xml:space="preserve">LAINO GERMANA RAMETTA ROBERTO                     </t>
  </si>
  <si>
    <t xml:space="preserve">BRESCIANI GIOVANNI                                </t>
  </si>
  <si>
    <t xml:space="preserve">NACCI GIUSEPPE                                    </t>
  </si>
  <si>
    <t xml:space="preserve">GIUNTA MIRKO                                      </t>
  </si>
  <si>
    <t xml:space="preserve">CALCAGNO ALFREDO TOSCANO TERESA                   </t>
  </si>
  <si>
    <t xml:space="preserve">ANGLANI ANGELA                                    </t>
  </si>
  <si>
    <t xml:space="preserve">GENNA BARTOLOMEO                                  </t>
  </si>
  <si>
    <t xml:space="preserve">PRIGOREANU STEFAN                                 </t>
  </si>
  <si>
    <t xml:space="preserve">AMALFITANO STEFANO                                </t>
  </si>
  <si>
    <t xml:space="preserve">PIETRONIRO MAURO                                  </t>
  </si>
  <si>
    <t xml:space="preserve">BELLI CARLA                                       </t>
  </si>
  <si>
    <t xml:space="preserve">VANI FABRIZIO                                     </t>
  </si>
  <si>
    <t xml:space="preserve">DUZZI ORNELLA                                     </t>
  </si>
  <si>
    <t xml:space="preserve">BOUHDID OMAR                                      </t>
  </si>
  <si>
    <t xml:space="preserve">STOIAN OVIDIU STOIAN GABI                         </t>
  </si>
  <si>
    <t xml:space="preserve">MELEGA PATRIZIA                                   </t>
  </si>
  <si>
    <t xml:space="preserve">DI MARZO ELISABETTA NUZZOLESE LOUIS FRANCOIS      </t>
  </si>
  <si>
    <t xml:space="preserve">DE MEL WARNAKULASOORIYA ANJELO LANGLY             </t>
  </si>
  <si>
    <t xml:space="preserve">CARLINO DANIELE ALESSIO                           </t>
  </si>
  <si>
    <t xml:space="preserve">ZANELLATI CHIARA                                  </t>
  </si>
  <si>
    <t xml:space="preserve">MUNGARI FRANCESCO                                 </t>
  </si>
  <si>
    <t xml:space="preserve">MONACHELLA FRANCESCO                              </t>
  </si>
  <si>
    <t xml:space="preserve">INCHINGOLO NUNZIA                                 </t>
  </si>
  <si>
    <t xml:space="preserve">AZZARITO DOMENICO                                 </t>
  </si>
  <si>
    <t xml:space="preserve">NERI GIANMARCO                                    </t>
  </si>
  <si>
    <t xml:space="preserve">ARIHALAM CHIGOZIE                                 </t>
  </si>
  <si>
    <t xml:space="preserve">ANDRIIESHYN OKSANA                                </t>
  </si>
  <si>
    <t xml:space="preserve">GATTI MARIA ROSA                                  </t>
  </si>
  <si>
    <t xml:space="preserve">PISCITELLI GIUSEPPE                               </t>
  </si>
  <si>
    <t xml:space="preserve">IMBACCIARELLA VINCENZO                            </t>
  </si>
  <si>
    <t xml:space="preserve">ZAMPOLLO MONICA BIGNAMI ALESSANDRO MASSIMILIANO   </t>
  </si>
  <si>
    <t xml:space="preserve">PENNINI LUIGI                                     </t>
  </si>
  <si>
    <t xml:space="preserve">COLELLA GIUSEPPINA                                </t>
  </si>
  <si>
    <t xml:space="preserve">SABADO VEGA LILIANA CRISTINA                      </t>
  </si>
  <si>
    <t xml:space="preserve">POLLANZ ROMINA VARVO FRANCESCO                    </t>
  </si>
  <si>
    <t xml:space="preserve">PIPITONE COSIMO SAVIO                             </t>
  </si>
  <si>
    <t xml:space="preserve">FLOREANCIG INES BARBARA                           </t>
  </si>
  <si>
    <t xml:space="preserve">CERASOLO GIUSEPPE                                 </t>
  </si>
  <si>
    <t xml:space="preserve">DI GAETANO THOMAS                                 </t>
  </si>
  <si>
    <t xml:space="preserve">SLABU PETRONELA                                   </t>
  </si>
  <si>
    <t xml:space="preserve">MELANI CINZIA                                     </t>
  </si>
  <si>
    <t xml:space="preserve">PENZO GIULIANA                                    </t>
  </si>
  <si>
    <t xml:space="preserve">ELASRI ADIL                                       </t>
  </si>
  <si>
    <t xml:space="preserve">LICATA LAURA MARIA MICHELI DONATELLA              </t>
  </si>
  <si>
    <t xml:space="preserve">MARMOLO SALVATORE                                 </t>
  </si>
  <si>
    <t xml:space="preserve">PARRINELLO DAVIDE                                 </t>
  </si>
  <si>
    <t xml:space="preserve">BERTUCCIO NATALINA ANTONIA TADINI DEBORA          </t>
  </si>
  <si>
    <t xml:space="preserve">TOSCHES FIORE                                     </t>
  </si>
  <si>
    <t xml:space="preserve">TORELLI LAURA                                     </t>
  </si>
  <si>
    <t xml:space="preserve">ROTOLO MARIA GRAZIA LEO SANTA ANTONIA             </t>
  </si>
  <si>
    <t xml:space="preserve">PLASTINA FRANCESCA                                </t>
  </si>
  <si>
    <t xml:space="preserve">GUZZONE FAUSTO LUCIANO CANNIZZARO VALENTINA       </t>
  </si>
  <si>
    <t xml:space="preserve">MONDIN REGINA                                     </t>
  </si>
  <si>
    <t xml:space="preserve">BELLOMO PAOLINA                                   </t>
  </si>
  <si>
    <t xml:space="preserve">RIBICHINI ANDREA RIBICHINI MASSIMO                </t>
  </si>
  <si>
    <t xml:space="preserve">KHAYRY HASSAN KHALIL AGHA SAID                    </t>
  </si>
  <si>
    <t xml:space="preserve">ROMANO EMANUELE                                   </t>
  </si>
  <si>
    <t xml:space="preserve">GONNELLA STEFANO NICOLA MARIA                     </t>
  </si>
  <si>
    <t xml:space="preserve">ROSSI GIAMBATTISTA                                </t>
  </si>
  <si>
    <t xml:space="preserve">PATRONE COSTANTINO SALVATORE                      </t>
  </si>
  <si>
    <t xml:space="preserve">PIGA MATTEO                                       </t>
  </si>
  <si>
    <t xml:space="preserve">DI MICELI SALVATORE                               </t>
  </si>
  <si>
    <t xml:space="preserve">PERJU SIG.RA IULIA                                </t>
  </si>
  <si>
    <t xml:space="preserve">ISMAILJI MUHAMET                                  </t>
  </si>
  <si>
    <t xml:space="preserve">DI CUONZO ANDREA                                  </t>
  </si>
  <si>
    <t xml:space="preserve">PRESTI GIOVANNI                                   </t>
  </si>
  <si>
    <t xml:space="preserve">D ANGELONE ANTONIO LUCARELLI CINZIA               </t>
  </si>
  <si>
    <t xml:space="preserve">TOLMINATI EVELIN                                  </t>
  </si>
  <si>
    <t xml:space="preserve">CORBELLI ELISABETTA MARIA                         </t>
  </si>
  <si>
    <t xml:space="preserve">DOMENICALI ADRIANO,GIRONI PATRIZIA                </t>
  </si>
  <si>
    <t xml:space="preserve">BEVILACQUA TOMMASO BEVILACQUA GIUSEPPE            </t>
  </si>
  <si>
    <t xml:space="preserve">TRANCHINA CARLO                                   </t>
  </si>
  <si>
    <t xml:space="preserve">TORSELLO SALVATORE                                </t>
  </si>
  <si>
    <t xml:space="preserve">PICCONE PAOLA PICCONE FEDERICA                    </t>
  </si>
  <si>
    <t xml:space="preserve">RAJCIC DIANA                                      </t>
  </si>
  <si>
    <t xml:space="preserve">ARACRI FRANCESCO                                  </t>
  </si>
  <si>
    <t xml:space="preserve">SPINOSO ANTONIO                                   </t>
  </si>
  <si>
    <t xml:space="preserve">BOGDANOVIC IRENA                                  </t>
  </si>
  <si>
    <t xml:space="preserve">ASANISHVILI MAKVALA                               </t>
  </si>
  <si>
    <t xml:space="preserve">ORRICO GAETANO                                    </t>
  </si>
  <si>
    <t xml:space="preserve">YEVONA OLEKSIY                                    </t>
  </si>
  <si>
    <t xml:space="preserve">TETTEH EMMANUEL AKPENG                            </t>
  </si>
  <si>
    <t xml:space="preserve">VIOLANTE SILVANA                                  </t>
  </si>
  <si>
    <t xml:space="preserve">RITROVATO FEDERICA PIA                            </t>
  </si>
  <si>
    <t xml:space="preserve">SOCCINI PAOLA                                     </t>
  </si>
  <si>
    <t xml:space="preserve">MALTESE IGNAZIO COPPOLA FRANCESCA                 </t>
  </si>
  <si>
    <t xml:space="preserve">LASURASHVILI NINO                                 </t>
  </si>
  <si>
    <t xml:space="preserve">ABLAOUI AYOUB                                     </t>
  </si>
  <si>
    <t xml:space="preserve">PALAZZOLO CAMILLO                                 </t>
  </si>
  <si>
    <t xml:space="preserve">JAHO ERION                                        </t>
  </si>
  <si>
    <t xml:space="preserve">MIHALACHE VASILE                                  </t>
  </si>
  <si>
    <t xml:space="preserve">GRECO CATERINA                                    </t>
  </si>
  <si>
    <t xml:space="preserve">LA RUNA SALVATORE LA RUNA MARY                    </t>
  </si>
  <si>
    <t xml:space="preserve">MARCHI MARCO                                      </t>
  </si>
  <si>
    <t xml:space="preserve">CARUSO GESSICA                                    </t>
  </si>
  <si>
    <t xml:space="preserve">UDREA NICOLAE                                     </t>
  </si>
  <si>
    <t xml:space="preserve">PENSIERO FILIPPO                                  </t>
  </si>
  <si>
    <t xml:space="preserve">MONTI FINETTA                                     </t>
  </si>
  <si>
    <t xml:space="preserve">FABRIANESI MANUEL                                 </t>
  </si>
  <si>
    <t xml:space="preserve">CASGHA ALESSIO                                    </t>
  </si>
  <si>
    <t xml:space="preserve">CHISARI SALVATORE                                 </t>
  </si>
  <si>
    <t xml:space="preserve">COLITTI STEFANO                                   </t>
  </si>
  <si>
    <t xml:space="preserve">PEREIRA LOPES IRMA BERENICE                       </t>
  </si>
  <si>
    <t xml:space="preserve">FIORENZA BIAGIO                                   </t>
  </si>
  <si>
    <t xml:space="preserve">PUGLIESE ALESSANDRO                               </t>
  </si>
  <si>
    <t xml:space="preserve">GRIECO MARIA GRAZIA                               </t>
  </si>
  <si>
    <t xml:space="preserve">CUCCHIERATO NICOLETTA                             </t>
  </si>
  <si>
    <t xml:space="preserve">CAVIEDES LEDIS                                    </t>
  </si>
  <si>
    <t xml:space="preserve">RIZZO ANNA                                        </t>
  </si>
  <si>
    <t xml:space="preserve">IERARDI GIOVANNI CARVELLO CATERINA                </t>
  </si>
  <si>
    <t xml:space="preserve">SAINAS ALBERTO                                    </t>
  </si>
  <si>
    <t xml:space="preserve">AMINE YARED                                       </t>
  </si>
  <si>
    <t xml:space="preserve">RICCIARDI MANUELE                                 </t>
  </si>
  <si>
    <t xml:space="preserve">MOHAMED SAYED AHMED ELGANASH AHMED                </t>
  </si>
  <si>
    <t xml:space="preserve">PAULICELLI ANGELA                                 </t>
  </si>
  <si>
    <t xml:space="preserve">MANGIA ENEA                                       </t>
  </si>
  <si>
    <t xml:space="preserve">MEDIANI MONICA                                    </t>
  </si>
  <si>
    <t xml:space="preserve">TAKWA YOUSSEF                                     </t>
  </si>
  <si>
    <t xml:space="preserve">FIORE NICOLA                                      </t>
  </si>
  <si>
    <t xml:space="preserve">OPOKU NII ANKRAH                                  </t>
  </si>
  <si>
    <t xml:space="preserve">GALASSI LUCA                                      </t>
  </si>
  <si>
    <t xml:space="preserve">CAPRARO GIANLUCA FELICE                           </t>
  </si>
  <si>
    <t xml:space="preserve">MOIETTA ALBERTOMARIA                              </t>
  </si>
  <si>
    <t xml:space="preserve">DEPALMAS MARCO                                    </t>
  </si>
  <si>
    <t xml:space="preserve">PERRA LAURA                                       </t>
  </si>
  <si>
    <t xml:space="preserve">HENDAOUI MOHAMED                                  </t>
  </si>
  <si>
    <t xml:space="preserve">FRISARDI FABIO                                    </t>
  </si>
  <si>
    <t xml:space="preserve">MULANA MARCO                                      </t>
  </si>
  <si>
    <t xml:space="preserve">SERRANO MARIANO GIOVANNI FARINI GRAZIELLA         </t>
  </si>
  <si>
    <t xml:space="preserve">VELASQUEZ VALENCIA CESAR DAVID                    </t>
  </si>
  <si>
    <t xml:space="preserve">PARISI SALVATORE                                  </t>
  </si>
  <si>
    <t xml:space="preserve">RUGGERI MARINA                                    </t>
  </si>
  <si>
    <t xml:space="preserve">VASILE MARIANA                                    </t>
  </si>
  <si>
    <t xml:space="preserve">CAMPANELLA VINCENZO                               </t>
  </si>
  <si>
    <t xml:space="preserve">FIAZ MUHAMMAD ASIM                                </t>
  </si>
  <si>
    <t xml:space="preserve">PANTUSA ANTONELLO BOTTALICO ANNA ROSA             </t>
  </si>
  <si>
    <t xml:space="preserve">D ARMINI AGOSTINO                                 </t>
  </si>
  <si>
    <t xml:space="preserve">IONNI STEFANO                                     </t>
  </si>
  <si>
    <t xml:space="preserve">FLORIANO DOMENICANTONIO                           </t>
  </si>
  <si>
    <t xml:space="preserve">SIRI MARTA                                        </t>
  </si>
  <si>
    <t xml:space="preserve">LO CICERO NAZARENO SCIACCA MATTIA                 </t>
  </si>
  <si>
    <t xml:space="preserve">RECHICHI ANTONINO                                 </t>
  </si>
  <si>
    <t xml:space="preserve">PESCE ELENA                                       </t>
  </si>
  <si>
    <t xml:space="preserve">MARINO LORENA MARINO VITO                         </t>
  </si>
  <si>
    <t xml:space="preserve">RIZZA GIORGIO                                     </t>
  </si>
  <si>
    <t xml:space="preserve">AIT LASRI MOHAMED                                 </t>
  </si>
  <si>
    <t xml:space="preserve">LOTTI MONICA                                      </t>
  </si>
  <si>
    <t xml:space="preserve">PETRUZZI DANILO COSIMO DAMIANO                    </t>
  </si>
  <si>
    <t xml:space="preserve">MEIMBAN MARITES                                   </t>
  </si>
  <si>
    <t xml:space="preserve">DI CIANNI MANUELA                                 </t>
  </si>
  <si>
    <t xml:space="preserve">LUCIANI ERIKA LUCIANI FEDERICA                    </t>
  </si>
  <si>
    <t xml:space="preserve">CASABURI GIAN LUCA                                </t>
  </si>
  <si>
    <t xml:space="preserve">GANIMEDE RICCARDO                                 </t>
  </si>
  <si>
    <t xml:space="preserve">CORNACCHIA EROS                                   </t>
  </si>
  <si>
    <t xml:space="preserve">MILITELLO FABIO                                   </t>
  </si>
  <si>
    <t xml:space="preserve">SCANZANO FILOMENA                                 </t>
  </si>
  <si>
    <t xml:space="preserve">VALLEFUOCO BENITO ESPOSITO ANNA                   </t>
  </si>
  <si>
    <t xml:space="preserve">MIRABELLA CINZIA                                  </t>
  </si>
  <si>
    <t xml:space="preserve">GIORDANO SEBASTIANO                               </t>
  </si>
  <si>
    <t xml:space="preserve">DI NISIO ALFONSINA GIULIANO MARIA                 </t>
  </si>
  <si>
    <t xml:space="preserve">LUZZERI ANTONIETTA DI BIASI MARIA TERESA          </t>
  </si>
  <si>
    <t xml:space="preserve">TUFO MARIA                                        </t>
  </si>
  <si>
    <t xml:space="preserve">INGRASSIA ANTONINO                                </t>
  </si>
  <si>
    <t xml:space="preserve">RAGNO CORRADO                                     </t>
  </si>
  <si>
    <t xml:space="preserve">ZANARDI ELISA                                     </t>
  </si>
  <si>
    <t xml:space="preserve">DI IASI ALFONSO ARANDJELOVIC DUSANKA              </t>
  </si>
  <si>
    <t xml:space="preserve">CURIA PIERO                                       </t>
  </si>
  <si>
    <t xml:space="preserve">ALAM BAHAA NAGEH GAMIL                            </t>
  </si>
  <si>
    <t xml:space="preserve">TRAORE ABDOUL KADER HADAOUI                       </t>
  </si>
  <si>
    <t xml:space="preserve">CARBONE GIAN PAOLO                                </t>
  </si>
  <si>
    <t xml:space="preserve">PUSCU CORINA                                      </t>
  </si>
  <si>
    <t xml:space="preserve">BANCI TEODORA                                     </t>
  </si>
  <si>
    <t xml:space="preserve">SINGH HARDEV                                      </t>
  </si>
  <si>
    <t xml:space="preserve">BELLETTI MARCO                                    </t>
  </si>
  <si>
    <t xml:space="preserve">AGOSTINI ALESSIA                                  </t>
  </si>
  <si>
    <t xml:space="preserve">SILIMBANI ROBERTO                                 </t>
  </si>
  <si>
    <t xml:space="preserve">MOMBRINI ELISABETTA                               </t>
  </si>
  <si>
    <t xml:space="preserve">SERAFINI LUCA                                     </t>
  </si>
  <si>
    <t xml:space="preserve">D AMORE CARLO                                     </t>
  </si>
  <si>
    <t xml:space="preserve">BAH ABDULI                                        </t>
  </si>
  <si>
    <t xml:space="preserve">GENOVESE SALVATORE                                </t>
  </si>
  <si>
    <t xml:space="preserve">DARAU GHEORGHE                                    </t>
  </si>
  <si>
    <t xml:space="preserve">ELETTORE FORTUNA                                  </t>
  </si>
  <si>
    <t xml:space="preserve">PALMA GABRIELE                                    </t>
  </si>
  <si>
    <t xml:space="preserve">LEMNARU MARCEL TUDOR                              </t>
  </si>
  <si>
    <t xml:space="preserve">QUINTAVALLA ALESSIA                               </t>
  </si>
  <si>
    <t xml:space="preserve">STALLONE FRANCESCO                                </t>
  </si>
  <si>
    <t xml:space="preserve">KRASNIQI SYLEJMAN                                 </t>
  </si>
  <si>
    <t xml:space="preserve">DOMANTE MARCO                                     </t>
  </si>
  <si>
    <t xml:space="preserve">CILLERAI RITA                                     </t>
  </si>
  <si>
    <t xml:space="preserve">ASSIM ANWAR                                       </t>
  </si>
  <si>
    <t xml:space="preserve">MASTROMATTEO PAOLO                                </t>
  </si>
  <si>
    <t xml:space="preserve">GALLUCCI LORIANA                                  </t>
  </si>
  <si>
    <t xml:space="preserve">TIBERIO FRANCO                                    </t>
  </si>
  <si>
    <t xml:space="preserve">PAESANO MASSIMILIANO MUSTO CLAUDIA                </t>
  </si>
  <si>
    <t xml:space="preserve">LOMBARDI TRISTANO VANNI ADRIANA                   </t>
  </si>
  <si>
    <t xml:space="preserve">BAIATA CALOGERO GIUSEPPE                          </t>
  </si>
  <si>
    <t xml:space="preserve">SCANNELLI MARIA ROSARIA                           </t>
  </si>
  <si>
    <t xml:space="preserve">SINGH GURKIRAT KAUR KULWINDER KAUR GURDEV         </t>
  </si>
  <si>
    <t xml:space="preserve">BRUNO GIOVANNA SALVATRICE GIARRATANO ELVIRA MARIA </t>
  </si>
  <si>
    <t xml:space="preserve">RIAZ MUHAMMAD SARFARAZ                            </t>
  </si>
  <si>
    <t xml:space="preserve">AMAHFOUD ABDELMJID BOUAZZA WAFAE                  </t>
  </si>
  <si>
    <t xml:space="preserve">SEPRANO FILOMENA                                  </t>
  </si>
  <si>
    <t xml:space="preserve">GENNARI FRANCESCA                                 </t>
  </si>
  <si>
    <t xml:space="preserve">ANTONIE FELICIA MIRELA                            </t>
  </si>
  <si>
    <t xml:space="preserve">PAPA SALVATORE                                    </t>
  </si>
  <si>
    <t xml:space="preserve">RUGGIERO ROSA                                     </t>
  </si>
  <si>
    <t xml:space="preserve">RAJAPAKSA MUDIYANSELAGE JALIYA SURANGA NAWARATHNA </t>
  </si>
  <si>
    <t xml:space="preserve">CANCELLIERE GRAZIA DI MARCO FRANCESCO             </t>
  </si>
  <si>
    <t xml:space="preserve">PALAZZO FABIO FRANCESCO                           </t>
  </si>
  <si>
    <t xml:space="preserve">SCALARI SILVANA                                   </t>
  </si>
  <si>
    <t xml:space="preserve">JEMAL ABDELBAKI BEN ALI ROMDHANI MONIA            </t>
  </si>
  <si>
    <t xml:space="preserve">BUA MARIO CESARE                                  </t>
  </si>
  <si>
    <t xml:space="preserve">CERNEI LILIA                                      </t>
  </si>
  <si>
    <t xml:space="preserve">CORSA MARIO                                       </t>
  </si>
  <si>
    <t xml:space="preserve">TURRA  GIUSEPPE                                   </t>
  </si>
  <si>
    <t xml:space="preserve">CIGALINO MAURA                                    </t>
  </si>
  <si>
    <t xml:space="preserve">MELI MASSIMO                                      </t>
  </si>
  <si>
    <t xml:space="preserve">ALIMONTI MONIA                                    </t>
  </si>
  <si>
    <t xml:space="preserve">SANTANGELO AGATINO                                </t>
  </si>
  <si>
    <t xml:space="preserve">SORRENTINO CIRO COCOZZA ANNAMARIA                 </t>
  </si>
  <si>
    <t xml:space="preserve">MAINO NICOLA                                      </t>
  </si>
  <si>
    <t xml:space="preserve">D ONOFRIO ERMANA                                  </t>
  </si>
  <si>
    <t xml:space="preserve">PERUGINI GIUSEPPE FERA SALVATRICE                 </t>
  </si>
  <si>
    <t xml:space="preserve">VELLUCCI CHIARA                                   </t>
  </si>
  <si>
    <t xml:space="preserve">SHALAAN ABDELLATEIF SHALAAN HANY                  </t>
  </si>
  <si>
    <t xml:space="preserve">MUSILLAMI EDUARDO                                 </t>
  </si>
  <si>
    <t xml:space="preserve">IAZZETTA ANIELLO IAZZETTA DOMENICO                </t>
  </si>
  <si>
    <t xml:space="preserve">D ANGELO CUONO SICILIANO TERESA                   </t>
  </si>
  <si>
    <t xml:space="preserve">LARDIZZONE FRANCESCO                              </t>
  </si>
  <si>
    <t xml:space="preserve">FORMICA FABIO                                     </t>
  </si>
  <si>
    <t xml:space="preserve">ORESTE GAETANO ORESTE PASQUALE                    </t>
  </si>
  <si>
    <t xml:space="preserve">ZUZOLO ALESSANDRO CONVERSO GIUSEPPA               </t>
  </si>
  <si>
    <t xml:space="preserve">SOUMAHORO MOHAMED                                 </t>
  </si>
  <si>
    <t xml:space="preserve">DE MARTINO GIUSEPPE VELLUTO ANNA MARIA            </t>
  </si>
  <si>
    <t xml:space="preserve">FERRETTI MARTA ANNA                               </t>
  </si>
  <si>
    <t xml:space="preserve">GIOVANE MARIO CAPARELLI ALESSANDRO                </t>
  </si>
  <si>
    <t xml:space="preserve">SPOTO SETTIMO                                     </t>
  </si>
  <si>
    <t xml:space="preserve">SEVERONI VALENTINA                                </t>
  </si>
  <si>
    <t xml:space="preserve">CAPPELLO MASSIMILIANO                             </t>
  </si>
  <si>
    <t xml:space="preserve">CLO  CATIA                                        </t>
  </si>
  <si>
    <t xml:space="preserve">MIAN TARIQ JAVED                                  </t>
  </si>
  <si>
    <t xml:space="preserve">PETRUSO GIUSEPPE                                  </t>
  </si>
  <si>
    <t xml:space="preserve">ROMANI SERENA                                     </t>
  </si>
  <si>
    <t xml:space="preserve">LORUSSO PASQUALE VITTORE                          </t>
  </si>
  <si>
    <t xml:space="preserve">RUSSO ANDREA                                      </t>
  </si>
  <si>
    <t xml:space="preserve">MAURIELLO ERMAN                                   </t>
  </si>
  <si>
    <t xml:space="preserve">ASCRIZZI PIETRO                                   </t>
  </si>
  <si>
    <t xml:space="preserve">GRUMICI CALIN MARIUS                              </t>
  </si>
  <si>
    <t xml:space="preserve">PELATI ROSSANA                                    </t>
  </si>
  <si>
    <t xml:space="preserve">FRATI ELISA                                       </t>
  </si>
  <si>
    <t xml:space="preserve">PRIVITERA LIDIA                                   </t>
  </si>
  <si>
    <t xml:space="preserve">FAZZONE MARIA GRAZIA                              </t>
  </si>
  <si>
    <t xml:space="preserve">RIVA MONICA PEREGO LUIGIA                         </t>
  </si>
  <si>
    <t xml:space="preserve">MORMORIO GIANLUCA                                 </t>
  </si>
  <si>
    <t xml:space="preserve">GRANCAGNOLO GIOVANNA GUAGLIARDI SANTI FABIO       </t>
  </si>
  <si>
    <t xml:space="preserve">DI MONDA GIUSEPPINA                               </t>
  </si>
  <si>
    <t xml:space="preserve">MERCOGLIANO RAFFAELE                              </t>
  </si>
  <si>
    <t xml:space="preserve">DURGONI ALESSANDRO                                </t>
  </si>
  <si>
    <t xml:space="preserve">CANNIZZARO TERESA                                 </t>
  </si>
  <si>
    <t xml:space="preserve">LAROCCA DANIELA                                   </t>
  </si>
  <si>
    <t xml:space="preserve">CONGIU SERENA                                     </t>
  </si>
  <si>
    <t xml:space="preserve">MAJONE ANNA MARIA                                 </t>
  </si>
  <si>
    <t xml:space="preserve">LANDINI DAVIDE                                    </t>
  </si>
  <si>
    <t xml:space="preserve">SAVARINO EMANUELE BRUNETTO EMANUELA               </t>
  </si>
  <si>
    <t xml:space="preserve">COLO  MARCO MARRAZZO VINCENZA                     </t>
  </si>
  <si>
    <t xml:space="preserve">GALFANO VINCENZA LOREDANA                         </t>
  </si>
  <si>
    <t xml:space="preserve">VOCINO COSTANTINA                                 </t>
  </si>
  <si>
    <t xml:space="preserve">MENGONI GIUSEPPE                                  </t>
  </si>
  <si>
    <t xml:space="preserve">SUNDAY MERCY                                      </t>
  </si>
  <si>
    <t xml:space="preserve">MURANO FRANCESCO                                  </t>
  </si>
  <si>
    <t xml:space="preserve">MARGAGLIOTTA GIUSEPPE                             </t>
  </si>
  <si>
    <t xml:space="preserve">D AGOSTINO PATRIZIA                               </t>
  </si>
  <si>
    <t xml:space="preserve">AMARA MAHMOUD                                     </t>
  </si>
  <si>
    <t xml:space="preserve">SPARNELLI MASSIMO                                 </t>
  </si>
  <si>
    <t xml:space="preserve">PASCALI GIANCARLO                                 </t>
  </si>
  <si>
    <t xml:space="preserve">FERRARI DANIELE                                   </t>
  </si>
  <si>
    <t xml:space="preserve">CERINI GIULIANA                                   </t>
  </si>
  <si>
    <t xml:space="preserve">MARTANI MATTEO FEDERICO                           </t>
  </si>
  <si>
    <t xml:space="preserve">BAIAMONTE RENZO MATTEO                            </t>
  </si>
  <si>
    <t xml:space="preserve">ADDAI JAMES WIREDU BOATENG MILLICENT BAABA        </t>
  </si>
  <si>
    <t xml:space="preserve">TIMO MASSIMO                                      </t>
  </si>
  <si>
    <t xml:space="preserve">FARZATI DIEGO                                     </t>
  </si>
  <si>
    <t xml:space="preserve">SONNINO ANGELO MARCHUK OLEKSANDRA                 </t>
  </si>
  <si>
    <t xml:space="preserve">NYAMOU BIGNA AIME                                 </t>
  </si>
  <si>
    <t xml:space="preserve">ADDAE PAUL BANKYI                                 </t>
  </si>
  <si>
    <t xml:space="preserve">GALLOTTI MARIA MADDALENA                          </t>
  </si>
  <si>
    <t xml:space="preserve">PAPINI DEBORA                                     </t>
  </si>
  <si>
    <t xml:space="preserve">BENTIVENGA PROSPERO ANTONIO DOMENICO              </t>
  </si>
  <si>
    <t xml:space="preserve">INTRAGUGLIELMO NUNZIO                             </t>
  </si>
  <si>
    <t xml:space="preserve">BOTTONE MARCELLO                                  </t>
  </si>
  <si>
    <t xml:space="preserve">SAVIO MIRKO                                       </t>
  </si>
  <si>
    <t xml:space="preserve">VIRGA ANNA MARIA                                  </t>
  </si>
  <si>
    <t xml:space="preserve">CONSOLI ALICE                                     </t>
  </si>
  <si>
    <t xml:space="preserve">ATTA KADIO MATHIEU                                </t>
  </si>
  <si>
    <t xml:space="preserve">TARI GIUSEPPE                                     </t>
  </si>
  <si>
    <t xml:space="preserve">PERNA VINCENZO                                    </t>
  </si>
  <si>
    <t xml:space="preserve">DELLA BETTA GIOVANNA                              </t>
  </si>
  <si>
    <t xml:space="preserve">PAIM BEZERRA CAMILA                               </t>
  </si>
  <si>
    <t xml:space="preserve">BELLANCA FRANCESCA                                </t>
  </si>
  <si>
    <t xml:space="preserve">PICCIONE GIUSEPPE                                 </t>
  </si>
  <si>
    <t xml:space="preserve">JISHIASHVILI MAIA                                 </t>
  </si>
  <si>
    <t xml:space="preserve">SHVETS LIUDMYLA                                   </t>
  </si>
  <si>
    <t xml:space="preserve">DIMAURO ANGELA                                    </t>
  </si>
  <si>
    <t xml:space="preserve">PAVANI GIORGINA                                   </t>
  </si>
  <si>
    <t xml:space="preserve">BOATENG GEORGE BADU                               </t>
  </si>
  <si>
    <t xml:space="preserve">BELLENI VIRGINIA                                  </t>
  </si>
  <si>
    <t xml:space="preserve">LAICAN CORNEL DELIAN                              </t>
  </si>
  <si>
    <t xml:space="preserve">DE FILIPPIS SALVATORE CIURLEO IVANA               </t>
  </si>
  <si>
    <t xml:space="preserve">CANNATA GIORGIO, INGALLINESI ANNA MARIA           </t>
  </si>
  <si>
    <t xml:space="preserve">MOHAMED AFIFI ALI OSAMA                           </t>
  </si>
  <si>
    <t xml:space="preserve">PARELLO CARMELO                                   </t>
  </si>
  <si>
    <t xml:space="preserve">ZELLETTA COSIMO                                   </t>
  </si>
  <si>
    <t xml:space="preserve">TARALLO NUNZIATINA                                </t>
  </si>
  <si>
    <t xml:space="preserve">FARINA ANDREA GIOVANNI                            </t>
  </si>
  <si>
    <t xml:space="preserve">DI GRANDI GIORGIO                                 </t>
  </si>
  <si>
    <t xml:space="preserve">PALLADINO DORIANA                                 </t>
  </si>
  <si>
    <t xml:space="preserve">IONITA VIORICA                                    </t>
  </si>
  <si>
    <t xml:space="preserve">SALEEM SHAHID                                     </t>
  </si>
  <si>
    <t xml:space="preserve">BILISEISHVILI TINATIN                             </t>
  </si>
  <si>
    <t xml:space="preserve">ZERILLI NUNZIO E PEPE ELENA                       </t>
  </si>
  <si>
    <t xml:space="preserve">ISESELE FRANK                                     </t>
  </si>
  <si>
    <t xml:space="preserve">COMINOTTI DOMENICO                                </t>
  </si>
  <si>
    <t xml:space="preserve">ANSELMO FRANCESCO                                 </t>
  </si>
  <si>
    <t xml:space="preserve">L ABBATE LUANA                                    </t>
  </si>
  <si>
    <t xml:space="preserve">PALMIERI NICOLETTA                                </t>
  </si>
  <si>
    <t xml:space="preserve">SASSI GRAZIANO FILIBERTI MARA                     </t>
  </si>
  <si>
    <t xml:space="preserve">MENEGHELLO ANDREA                                 </t>
  </si>
  <si>
    <t xml:space="preserve">CARLI CARLO                                       </t>
  </si>
  <si>
    <t xml:space="preserve">MAGGIO FRANCESCO                                  </t>
  </si>
  <si>
    <t xml:space="preserve">APRILE LEONARDO ACQUAVIVA NATALIA                 </t>
  </si>
  <si>
    <t xml:space="preserve">CRAPAROTTA DANIELA                                </t>
  </si>
  <si>
    <t xml:space="preserve">MUZZI ALESSANDRA                                  </t>
  </si>
  <si>
    <t xml:space="preserve">CRUCIANI MAURO                                    </t>
  </si>
  <si>
    <t xml:space="preserve">LUCONI ALESSIO FABBRI GIULIA                      </t>
  </si>
  <si>
    <t xml:space="preserve">VISCIONE MARIO                                    </t>
  </si>
  <si>
    <t xml:space="preserve">PIJEWSKA BENEDYKTA ANETA                          </t>
  </si>
  <si>
    <t xml:space="preserve">POLIZZI SALVATORE                                 </t>
  </si>
  <si>
    <t xml:space="preserve">LEANZA GIUSEPPA CONCETTINA                        </t>
  </si>
  <si>
    <t xml:space="preserve">BONAZZOLI STEFANO BONAZZOLI MARIO                 </t>
  </si>
  <si>
    <t xml:space="preserve">TIVEDDU EMILIA                                    </t>
  </si>
  <si>
    <t xml:space="preserve">TCACIUC IONUT LUCIAN                              </t>
  </si>
  <si>
    <t xml:space="preserve">OLIVA LAURA                                       </t>
  </si>
  <si>
    <t xml:space="preserve">SCALA ALESSANDRO FERRO ELISABETTA                 </t>
  </si>
  <si>
    <t xml:space="preserve">GHEZZI MARZIA ANGELA SBARAINI YANEZ               </t>
  </si>
  <si>
    <t xml:space="preserve">SCAGLIARINI UMBERTO                               </t>
  </si>
  <si>
    <t xml:space="preserve">BOIANO CIRO                                       </t>
  </si>
  <si>
    <t xml:space="preserve">MAHOUACHI JALEL                                   </t>
  </si>
  <si>
    <t xml:space="preserve">CILIBERTI FRANCESCA                               </t>
  </si>
  <si>
    <t xml:space="preserve">BOCCIA MARIA FELICIA                              </t>
  </si>
  <si>
    <t xml:space="preserve">AIELLO GIANLUCA AIELLO SALVATORE                  </t>
  </si>
  <si>
    <t xml:space="preserve">LILA ARTAN                                        </t>
  </si>
  <si>
    <t xml:space="preserve">CANI PIER PAOLO                                   </t>
  </si>
  <si>
    <t xml:space="preserve">VERBENA MARCO                                     </t>
  </si>
  <si>
    <t xml:space="preserve">BARBERA MARIO                                     </t>
  </si>
  <si>
    <t xml:space="preserve">ROMANO LARA                                       </t>
  </si>
  <si>
    <t xml:space="preserve">D AMICO DANIELE                                   </t>
  </si>
  <si>
    <t xml:space="preserve">POPOVICI ELENA VASILICA                           </t>
  </si>
  <si>
    <t xml:space="preserve">MESKHI IA                                         </t>
  </si>
  <si>
    <t xml:space="preserve">DELLA TOMMASA MARIA CONSIGLIA                     </t>
  </si>
  <si>
    <t xml:space="preserve">CABIANCA IRENE                                    </t>
  </si>
  <si>
    <t xml:space="preserve">ABDEL AZIZ SEEFEL ESLAM                           </t>
  </si>
  <si>
    <t xml:space="preserve">FERKO BLERIM                                      </t>
  </si>
  <si>
    <t xml:space="preserve">PICCOLO ANTONIA LOMUSCIO DONATO                   </t>
  </si>
  <si>
    <t xml:space="preserve">MICCICHE YLENIA                                   </t>
  </si>
  <si>
    <t xml:space="preserve">BONACORSI STEFANIA                                </t>
  </si>
  <si>
    <t xml:space="preserve">ROMITO GAETANO                                    </t>
  </si>
  <si>
    <t xml:space="preserve">BENSO SIG. GIUSEPPE                               </t>
  </si>
  <si>
    <t xml:space="preserve">OUARRAK ABDELADIM                                 </t>
  </si>
  <si>
    <t xml:space="preserve">AGNOLETTO GERMANO                                 </t>
  </si>
  <si>
    <t xml:space="preserve">MASTROIANNI FRANCESCO                             </t>
  </si>
  <si>
    <t xml:space="preserve">BRUTTO ANTONIO                                    </t>
  </si>
  <si>
    <t xml:space="preserve">MASELLA COSIMO                                    </t>
  </si>
  <si>
    <t xml:space="preserve">PATERNUOSTO ERNESTA                               </t>
  </si>
  <si>
    <t xml:space="preserve">LIAQAT MUHAMMAD FARHAN                            </t>
  </si>
  <si>
    <t xml:space="preserve">NASELLI ALESSANDRA                                </t>
  </si>
  <si>
    <t xml:space="preserve">PICIU RADITA CATALINA                             </t>
  </si>
  <si>
    <t xml:space="preserve">RUSSO BENEDETTO TROIA ROSALIA                     </t>
  </si>
  <si>
    <t xml:space="preserve">ASARE CHRISTIANA                                  </t>
  </si>
  <si>
    <t xml:space="preserve">MAMPOUYA HAROLD CURTIS PRUDENCE                   </t>
  </si>
  <si>
    <t xml:space="preserve">BIANCHI DANIELA ZANONE GIANNI                     </t>
  </si>
  <si>
    <t xml:space="preserve">IIRITI CARMELA ADELE                              </t>
  </si>
  <si>
    <t xml:space="preserve">GOMAA AHMED MOHAMED AZMI                          </t>
  </si>
  <si>
    <t xml:space="preserve">TOTTA MICHELE                                     </t>
  </si>
  <si>
    <t xml:space="preserve">LAAFOU AHMED                                      </t>
  </si>
  <si>
    <t xml:space="preserve">KADAMANI DALIA                                    </t>
  </si>
  <si>
    <t xml:space="preserve">ANASTASIA MASSIMO                                 </t>
  </si>
  <si>
    <t xml:space="preserve">BENNARDI ENRICO                                   </t>
  </si>
  <si>
    <t xml:space="preserve">FISCHETTI SILVIA                                  </t>
  </si>
  <si>
    <t xml:space="preserve">CANGIALOSI FRANCESCA                              </t>
  </si>
  <si>
    <t xml:space="preserve">BOLOVANEANU GEORGE                                </t>
  </si>
  <si>
    <t xml:space="preserve">DAVID GAETANO GALVIS NARANJO JANETH               </t>
  </si>
  <si>
    <t xml:space="preserve">RICCOBONO DANIELE                                 </t>
  </si>
  <si>
    <t xml:space="preserve">CAMPAGNA ALESSIA                                  </t>
  </si>
  <si>
    <t xml:space="preserve">MUOIO ALESSANDRA                                  </t>
  </si>
  <si>
    <t xml:space="preserve">PERSICHINI EDOARDO                                </t>
  </si>
  <si>
    <t xml:space="preserve">PELUSO FRANCESCA                                  </t>
  </si>
  <si>
    <t xml:space="preserve">PERINO RICCARDO                                   </t>
  </si>
  <si>
    <t xml:space="preserve">APOSTOL CORINA APOSTOL VERONICA                   </t>
  </si>
  <si>
    <t xml:space="preserve">SINGH SUKHWINDER SINGH GURUAMRITPAL               </t>
  </si>
  <si>
    <t xml:space="preserve">KUBACKA JOLANTA FRANCISZKA                        </t>
  </si>
  <si>
    <t xml:space="preserve">CUOMO GAETANO DE GENNARO ASSUNTA                  </t>
  </si>
  <si>
    <t xml:space="preserve">CIARFAGLIA FRANCESCO                              </t>
  </si>
  <si>
    <t xml:space="preserve">BEVILACQUA GIUSEPPE COPPOLA TERESA                </t>
  </si>
  <si>
    <t xml:space="preserve">PICCICHE  GAETANO                                 </t>
  </si>
  <si>
    <t xml:space="preserve">FALLETI COSMO VINCENZO FALLETI GIROLAMO           </t>
  </si>
  <si>
    <t xml:space="preserve">CAMPOFIORITO GIUSEPPE                             </t>
  </si>
  <si>
    <t xml:space="preserve">GIACALONE ANNA MARIA                              </t>
  </si>
  <si>
    <t xml:space="preserve">DE BARTOLO MIMMO                                  </t>
  </si>
  <si>
    <t xml:space="preserve">LARYEA FRANK CHARTEY                              </t>
  </si>
  <si>
    <t xml:space="preserve">SAHOTA SATBIR KAUR SINGH RAJINDER                 </t>
  </si>
  <si>
    <t xml:space="preserve">PIGNATIELLO ROBERTO,IMELE MARIA                   </t>
  </si>
  <si>
    <t xml:space="preserve">GIAMMANCO FRANCESCO                               </t>
  </si>
  <si>
    <t xml:space="preserve">GAGLIANO  GIUSEPPE FRANCESCO                      </t>
  </si>
  <si>
    <t>RUEDA FARFAN ALEJANDRO EDGARD CARLOS SOLIS INES RO</t>
  </si>
  <si>
    <t xml:space="preserve">SENA GIOVANNI                                     </t>
  </si>
  <si>
    <t xml:space="preserve">AVOLA ANTONINO                                    </t>
  </si>
  <si>
    <t xml:space="preserve">IODICE RACHELE                                    </t>
  </si>
  <si>
    <t xml:space="preserve">FAZZOLARI ROSARIA DE CASALE DOMENICO              </t>
  </si>
  <si>
    <t xml:space="preserve">NEGLIA BARTOLO PRIULLA MARIA                      </t>
  </si>
  <si>
    <t xml:space="preserve">TORRE LUISA                                       </t>
  </si>
  <si>
    <t xml:space="preserve">PATERNO  EMANUELE TRAVAGLIANTE DANIELA            </t>
  </si>
  <si>
    <t xml:space="preserve">ANGI MAGDALENA                                    </t>
  </si>
  <si>
    <t xml:space="preserve">ABDULREHMAN YOUSUF                                </t>
  </si>
  <si>
    <t xml:space="preserve">PECORARO ALBERTO                                  </t>
  </si>
  <si>
    <t xml:space="preserve">CAGNI ENRICO                                      </t>
  </si>
  <si>
    <t xml:space="preserve">PENNETTA SILVIO GIANCARLO                         </t>
  </si>
  <si>
    <t xml:space="preserve">CRISTOFOLINI BENEDETTA                            </t>
  </si>
  <si>
    <t xml:space="preserve">MOUSTAGHFIR HAYTEM                                </t>
  </si>
  <si>
    <t xml:space="preserve">LAUDANNO MARIO                                    </t>
  </si>
  <si>
    <t xml:space="preserve">CAMERLINGO VINCENZO                               </t>
  </si>
  <si>
    <t xml:space="preserve">RAFFA ANTHONY                                     </t>
  </si>
  <si>
    <t xml:space="preserve">CERVI ROMINA NOELIA                               </t>
  </si>
  <si>
    <t xml:space="preserve">MUSHTAQ SARFRAZ                                   </t>
  </si>
  <si>
    <t xml:space="preserve">ROMITI SIMONA                                     </t>
  </si>
  <si>
    <t xml:space="preserve">MANTOAN SONIA                                     </t>
  </si>
  <si>
    <t xml:space="preserve">TURRISI MAURIZIO                                  </t>
  </si>
  <si>
    <t xml:space="preserve">SALEEM MIRZA BILAL                                </t>
  </si>
  <si>
    <t xml:space="preserve">SANTANGELO ANTONINO                               </t>
  </si>
  <si>
    <t xml:space="preserve">ELHAOUDY NOUR EDDINE                              </t>
  </si>
  <si>
    <t xml:space="preserve">ARCURI ROSARIO                                    </t>
  </si>
  <si>
    <t xml:space="preserve">LEMBO CARMELO LEMBO PINA                          </t>
  </si>
  <si>
    <t xml:space="preserve">AMALFITANO GIUSEPPE                               </t>
  </si>
  <si>
    <t xml:space="preserve">CARBONARO GIOVANNI                                </t>
  </si>
  <si>
    <t xml:space="preserve">POLISANO ANTONINO                                 </t>
  </si>
  <si>
    <t xml:space="preserve">CAPPELLETTI DANIELA                               </t>
  </si>
  <si>
    <t xml:space="preserve">RABOVEANU LILIANA CONSTANTINA                     </t>
  </si>
  <si>
    <t xml:space="preserve">AL FATIMI ABDELHADI                               </t>
  </si>
  <si>
    <t xml:space="preserve">VLADUTI ALEXANDRU MIHAI                           </t>
  </si>
  <si>
    <t xml:space="preserve">CALI  ERNESTO                                     </t>
  </si>
  <si>
    <t xml:space="preserve">COLELLA CARMELA                                   </t>
  </si>
  <si>
    <t xml:space="preserve">PADURARIU IRINA                                   </t>
  </si>
  <si>
    <t xml:space="preserve">PAGLIETTO DOMENICO                                </t>
  </si>
  <si>
    <t xml:space="preserve">ARNONE ROSA CAMPISI PAOLO                         </t>
  </si>
  <si>
    <t xml:space="preserve">CUSCIANNA SAVERIO                                 </t>
  </si>
  <si>
    <t xml:space="preserve">CIARDO GERARDO                                    </t>
  </si>
  <si>
    <t xml:space="preserve">BIMBI MATTEO                                      </t>
  </si>
  <si>
    <t xml:space="preserve">LOMBARDO ANDREA                                   </t>
  </si>
  <si>
    <t xml:space="preserve">BREVEGLIERI FABIO                                 </t>
  </si>
  <si>
    <t xml:space="preserve">ANDOLFO ELISA                                     </t>
  </si>
  <si>
    <t xml:space="preserve">ZERILLI MARIA                                     </t>
  </si>
  <si>
    <t xml:space="preserve">PEREZ BLANCO IGNACIO                              </t>
  </si>
  <si>
    <t xml:space="preserve">REALE LORENZO BIANCHI MARILENA                    </t>
  </si>
  <si>
    <t xml:space="preserve">VALTORTA AZZURRA VITALE FRANCA                    </t>
  </si>
  <si>
    <t xml:space="preserve">ATTIVELLI PAOLO                                   </t>
  </si>
  <si>
    <t xml:space="preserve">CELANI FEDERICO                                   </t>
  </si>
  <si>
    <t xml:space="preserve">FRANZO FRANCESCO                                  </t>
  </si>
  <si>
    <t xml:space="preserve">SADIKAJ ADNAN                                     </t>
  </si>
  <si>
    <t xml:space="preserve">BUCIGNO STEFANIA                                  </t>
  </si>
  <si>
    <t xml:space="preserve">SHTYK VOLODYMYR                                   </t>
  </si>
  <si>
    <t xml:space="preserve">RUGGERI MAURO                                     </t>
  </si>
  <si>
    <t xml:space="preserve">VERBYANA LYUBOV                                   </t>
  </si>
  <si>
    <t xml:space="preserve">CORBO ASSUNTA ANNA                                </t>
  </si>
  <si>
    <t xml:space="preserve">VALERIO GIOVANNA                                  </t>
  </si>
  <si>
    <t xml:space="preserve">ROCCHETTI ALESSANDRO                              </t>
  </si>
  <si>
    <t xml:space="preserve">TOSCHES LEONARDO                                  </t>
  </si>
  <si>
    <t xml:space="preserve">CONHYEA SUDHIRAJ                                  </t>
  </si>
  <si>
    <t xml:space="preserve">VACONDIO PAOLO                                    </t>
  </si>
  <si>
    <t xml:space="preserve">GREGORACI TIZIANA                                 </t>
  </si>
  <si>
    <t xml:space="preserve">BONOLLO LUCA                                      </t>
  </si>
  <si>
    <t xml:space="preserve">GULISANO GIUSEPPE                                 </t>
  </si>
  <si>
    <t xml:space="preserve">MAMUTI DZEMALI                                    </t>
  </si>
  <si>
    <t xml:space="preserve">MOMO KENFACK JACQUES CHRISTIAN                    </t>
  </si>
  <si>
    <t xml:space="preserve">IONESCU CARMEN LUCIANA SANNA MARCO                </t>
  </si>
  <si>
    <t xml:space="preserve">ANNOR EVANS KWASI                                 </t>
  </si>
  <si>
    <t xml:space="preserve">FAHE FRANCK MANDOH                                </t>
  </si>
  <si>
    <t xml:space="preserve">CAMPISI NICOLA VASQUES CONCETTA                   </t>
  </si>
  <si>
    <t xml:space="preserve">ODIERNA EMILIO                                    </t>
  </si>
  <si>
    <t xml:space="preserve">BONINA PAOLO                                      </t>
  </si>
  <si>
    <t xml:space="preserve">NATALI ATTILIO                                    </t>
  </si>
  <si>
    <t xml:space="preserve">SCIARRILLO GIAMPAOLO                              </t>
  </si>
  <si>
    <t xml:space="preserve">DIGIOVANNI SAVINO                                 </t>
  </si>
  <si>
    <t xml:space="preserve">PALATANO GENOVEFFA                                </t>
  </si>
  <si>
    <t xml:space="preserve">KODUAH OSCAR KWAME                                </t>
  </si>
  <si>
    <t>Privati</t>
  </si>
  <si>
    <t xml:space="preserve">Famiglie consumatrici </t>
  </si>
  <si>
    <t xml:space="preserve">Famiglie consumatrici dei paesi UE membri dell’UM </t>
  </si>
  <si>
    <t>chiro</t>
  </si>
  <si>
    <t>VAL.NOMINALE (V.F.) al 2.03.2021</t>
  </si>
  <si>
    <t>CDG (k)</t>
  </si>
  <si>
    <t>Codice Tipo Nominativo</t>
  </si>
  <si>
    <t>Intestazione</t>
  </si>
  <si>
    <t>Intestazione 2</t>
  </si>
  <si>
    <t>Codice Relazione Cliente</t>
  </si>
  <si>
    <t xml:space="preserve">BORGHI                                                                          </t>
  </si>
  <si>
    <t xml:space="preserve">MARIA GRAZIA                                      </t>
  </si>
  <si>
    <t xml:space="preserve">MONTANARI                                                                       </t>
  </si>
  <si>
    <t xml:space="preserve">ISIDE                                             </t>
  </si>
  <si>
    <t xml:space="preserve">BORGHI MARIA GRAZIA MONTANARI ISIDE                                             </t>
  </si>
  <si>
    <t xml:space="preserve">                                                  </t>
  </si>
  <si>
    <t xml:space="preserve">CONTESTABILI                                                                    </t>
  </si>
  <si>
    <t xml:space="preserve">MIRELLA                                           </t>
  </si>
  <si>
    <t xml:space="preserve">SILVETTI                                                                        </t>
  </si>
  <si>
    <t xml:space="preserve">GILBERTO                                          </t>
  </si>
  <si>
    <t xml:space="preserve">CONTESTABILI MIRELLA SILVETTI GILBERTO                                          </t>
  </si>
  <si>
    <t xml:space="preserve">BRUZZESE FRANCESCO E CHINDAMO ANTONIA                                           </t>
  </si>
  <si>
    <t xml:space="preserve">BRUZZESE                                                                        </t>
  </si>
  <si>
    <t xml:space="preserve">FRANCESCO                                         </t>
  </si>
  <si>
    <t xml:space="preserve">CHINDAMO                                                                        </t>
  </si>
  <si>
    <t xml:space="preserve">ANTONIA                                           </t>
  </si>
  <si>
    <t xml:space="preserve">LANZAFAME                                                                       </t>
  </si>
  <si>
    <t xml:space="preserve">CONCETTO                                          </t>
  </si>
  <si>
    <t xml:space="preserve">GIOVANNI                                          </t>
  </si>
  <si>
    <t xml:space="preserve">LANZAFAME GIOVANNI E LANZAFAME CONCETTO                                         </t>
  </si>
  <si>
    <t xml:space="preserve">TAZZARI                                                                         </t>
  </si>
  <si>
    <t xml:space="preserve">FRANCESCA                                         </t>
  </si>
  <si>
    <t xml:space="preserve">RIGHI                                                                           </t>
  </si>
  <si>
    <t xml:space="preserve">SIMONE                                            </t>
  </si>
  <si>
    <t xml:space="preserve">TAZZARI FRANCESCA RIGHI SIMONE                                                  </t>
  </si>
  <si>
    <t xml:space="preserve">FRAZZETTA                                                                       </t>
  </si>
  <si>
    <t xml:space="preserve">ANTONINO                                          </t>
  </si>
  <si>
    <t xml:space="preserve">PALMERI                                                                         </t>
  </si>
  <si>
    <t xml:space="preserve">GIUSEPPA                                          </t>
  </si>
  <si>
    <t xml:space="preserve">FRAZZETTA ANTONINO PALMERI GIUSEPPA                                             </t>
  </si>
  <si>
    <t xml:space="preserve">ACCURSO                                                                         </t>
  </si>
  <si>
    <t xml:space="preserve">MARIO                                             </t>
  </si>
  <si>
    <t xml:space="preserve">PICCOLO                                                                         </t>
  </si>
  <si>
    <t xml:space="preserve">LAURA                                             </t>
  </si>
  <si>
    <t xml:space="preserve">ACCURSO MARIO E PICCOLO LAURA                                                   </t>
  </si>
  <si>
    <t xml:space="preserve">LOIACONO                                                                        </t>
  </si>
  <si>
    <t xml:space="preserve">BIANCA MARIA                                      </t>
  </si>
  <si>
    <t xml:space="preserve">INTRISANO                                                                       </t>
  </si>
  <si>
    <t xml:space="preserve">VINCENZO NINO ALFIO                               </t>
  </si>
  <si>
    <t xml:space="preserve">INTRISANO VINCENZO NINO ALFIO LOIACONO BIANCA MARIA                             </t>
  </si>
  <si>
    <t xml:space="preserve">COSTI                                                                           </t>
  </si>
  <si>
    <t xml:space="preserve">RENATO                                            </t>
  </si>
  <si>
    <t xml:space="preserve">PAOLA                                             </t>
  </si>
  <si>
    <t xml:space="preserve">BORGHI PAOLA COSTI RENATO                                                       </t>
  </si>
  <si>
    <t xml:space="preserve">LUCIANO LUCA E NIRO ANNA                                                        </t>
  </si>
  <si>
    <t xml:space="preserve">LUCIANO                                                                         </t>
  </si>
  <si>
    <t xml:space="preserve">LUCA                                              </t>
  </si>
  <si>
    <t xml:space="preserve">NIRO                                                                            </t>
  </si>
  <si>
    <t xml:space="preserve">ANNA                                              </t>
  </si>
  <si>
    <t xml:space="preserve">COPPOLA                                                                         </t>
  </si>
  <si>
    <t xml:space="preserve">MALTESE                                                                         </t>
  </si>
  <si>
    <t xml:space="preserve">IGNAZIO                                           </t>
  </si>
  <si>
    <t xml:space="preserve">MALTESE IGNAZIO COPPOLA FRANCESCA                                               </t>
  </si>
  <si>
    <t xml:space="preserve">BASILE                                                                          </t>
  </si>
  <si>
    <t xml:space="preserve">TUDISCO                                                                         </t>
  </si>
  <si>
    <t xml:space="preserve">ANNA MARIA                                        </t>
  </si>
  <si>
    <t xml:space="preserve">BASILE MARIO TUDISCO ANNA MARIA                                                 </t>
  </si>
  <si>
    <t xml:space="preserve">LO RE                                                                           </t>
  </si>
  <si>
    <t xml:space="preserve">DOMENICO                                          </t>
  </si>
  <si>
    <t xml:space="preserve">BARBASSO                                                                        </t>
  </si>
  <si>
    <t xml:space="preserve">MARIA                                             </t>
  </si>
  <si>
    <t xml:space="preserve">LO RE DOMENICO BARBASSO MARIA                                                   </t>
  </si>
  <si>
    <t xml:space="preserve">RAIMONDO                                                                        </t>
  </si>
  <si>
    <t xml:space="preserve">GENNARO                                           </t>
  </si>
  <si>
    <t xml:space="preserve">LUCA'                                                                           </t>
  </si>
  <si>
    <t xml:space="preserve">MARIA ELENA                                       </t>
  </si>
  <si>
    <t xml:space="preserve">RAIMONDO GENNARO LUCA' MARIA ELENA                                              </t>
  </si>
  <si>
    <t xml:space="preserve">VIGNALI                                                                         </t>
  </si>
  <si>
    <t xml:space="preserve">UGO                                               </t>
  </si>
  <si>
    <t xml:space="preserve">DE CAROLI                                                                       </t>
  </si>
  <si>
    <t xml:space="preserve">VIGNALI UGO DE CAROLI PAOLA                                                     </t>
  </si>
  <si>
    <t xml:space="preserve">PICCOLO ANTONIA LOMUSCIO DONATO                                                 </t>
  </si>
  <si>
    <t xml:space="preserve">LOMUSCIO                                                                        </t>
  </si>
  <si>
    <t xml:space="preserve">DONATO                                            </t>
  </si>
  <si>
    <t xml:space="preserve">LEMBO                                                                           </t>
  </si>
  <si>
    <t xml:space="preserve">CARMELO                                           </t>
  </si>
  <si>
    <t xml:space="preserve">PINA                                              </t>
  </si>
  <si>
    <t xml:space="preserve">LEMBO CARMELO LEMBO PINA                                                        </t>
  </si>
  <si>
    <t xml:space="preserve">LONGOBARDI                                                                      </t>
  </si>
  <si>
    <t xml:space="preserve">MARESCA LUIGI E LONGOBARDI MARIA GRAZIA                                         </t>
  </si>
  <si>
    <t xml:space="preserve">MARESCA                                                                         </t>
  </si>
  <si>
    <t xml:space="preserve">LUIGI                                             </t>
  </si>
  <si>
    <t xml:space="preserve">RIPANUCCI                                                                       </t>
  </si>
  <si>
    <t xml:space="preserve">ETTORE                                            </t>
  </si>
  <si>
    <t xml:space="preserve">MAGNI                                                                           </t>
  </si>
  <si>
    <t xml:space="preserve">VANIA                                             </t>
  </si>
  <si>
    <t xml:space="preserve">RIPANUCCI ETTORE MAGNI VANIA                                                    </t>
  </si>
  <si>
    <t xml:space="preserve">CASTELLAZZI                                                                     </t>
  </si>
  <si>
    <t xml:space="preserve">CAVALLINI                                                                       </t>
  </si>
  <si>
    <t xml:space="preserve">BARBARA                                           </t>
  </si>
  <si>
    <t xml:space="preserve">CASTELLAZZI FRANCESCO CAVALLINI BARBARA                                         </t>
  </si>
  <si>
    <t xml:space="preserve">TIMINERI                                                                        </t>
  </si>
  <si>
    <t xml:space="preserve">CALOGERO FABIO                                    </t>
  </si>
  <si>
    <t xml:space="preserve">MANDRACCHIA                                                                     </t>
  </si>
  <si>
    <t xml:space="preserve">GIUSEPPINA                                        </t>
  </si>
  <si>
    <t xml:space="preserve">TIMINERI CALOGERO FABIO MANDRACCHIA GIUSEPPINA                                  </t>
  </si>
  <si>
    <t xml:space="preserve">STEFANIA                                                                        </t>
  </si>
  <si>
    <t xml:space="preserve">NAZARIO                                           </t>
  </si>
  <si>
    <t xml:space="preserve">STEFANIA NAZARIO PALUMBO ISABELLA                                               </t>
  </si>
  <si>
    <t xml:space="preserve">PALUMBO                                                                         </t>
  </si>
  <si>
    <t xml:space="preserve">ISABELLA                                          </t>
  </si>
  <si>
    <t xml:space="preserve">FRAGALE                                                                         </t>
  </si>
  <si>
    <t xml:space="preserve">TEODORA                                           </t>
  </si>
  <si>
    <t xml:space="preserve">MANCINI GIUSEPPE FRAGALE TEODORA                                                </t>
  </si>
  <si>
    <t xml:space="preserve">MANCINI                                                                         </t>
  </si>
  <si>
    <t xml:space="preserve">GIUSEPPE                                          </t>
  </si>
  <si>
    <t xml:space="preserve">DUTTO                                                                           </t>
  </si>
  <si>
    <t xml:space="preserve">DARIO                                             </t>
  </si>
  <si>
    <t xml:space="preserve">BOERI                                                                           </t>
  </si>
  <si>
    <t xml:space="preserve">TIZIANA                                           </t>
  </si>
  <si>
    <t xml:space="preserve">DUTTO DARIO BOERI TIZIANA                                                       </t>
  </si>
  <si>
    <t xml:space="preserve">FAZZOLARI                                                                       </t>
  </si>
  <si>
    <t xml:space="preserve">ROSARIA                                           </t>
  </si>
  <si>
    <t xml:space="preserve">DE CASALE                                                                       </t>
  </si>
  <si>
    <t xml:space="preserve">FAZZOLARI ROSARIA DE CASALE DOMENICO                                            </t>
  </si>
  <si>
    <t xml:space="preserve">CALONE                                                                          </t>
  </si>
  <si>
    <t xml:space="preserve">PASQUALE                                          </t>
  </si>
  <si>
    <t xml:space="preserve">RUSSO                                                                           </t>
  </si>
  <si>
    <t xml:space="preserve">DOMENICA                                          </t>
  </si>
  <si>
    <t xml:space="preserve">CALONE PASQUALE RUSSO DOMENICA                                                  </t>
  </si>
  <si>
    <t xml:space="preserve">VIGNATI                                                                         </t>
  </si>
  <si>
    <t xml:space="preserve">LUCA GIOVANNI                                     </t>
  </si>
  <si>
    <t xml:space="preserve">BOLLATI                                                                         </t>
  </si>
  <si>
    <t xml:space="preserve">FLORA                                             </t>
  </si>
  <si>
    <t xml:space="preserve">VIGNATI LUCA GIOVANNI BOLLATI FLORA                                             </t>
  </si>
  <si>
    <t xml:space="preserve">LA MARCA                                                                        </t>
  </si>
  <si>
    <t xml:space="preserve">ANGELO                                            </t>
  </si>
  <si>
    <t xml:space="preserve">LA MARCA GIUSEPPE LA MARCA ANGELO                                               </t>
  </si>
  <si>
    <t xml:space="preserve">NOTO                                                                            </t>
  </si>
  <si>
    <t xml:space="preserve">ANTONIO                                           </t>
  </si>
  <si>
    <t xml:space="preserve">NOCERA                                                                          </t>
  </si>
  <si>
    <t xml:space="preserve">MARIA ROSA ALBA                                   </t>
  </si>
  <si>
    <t xml:space="preserve">NOTO ANTONIO NOCERA MARIA ROSA ALBA                                             </t>
  </si>
  <si>
    <t xml:space="preserve">FIORAVANTI                                                                      </t>
  </si>
  <si>
    <t xml:space="preserve">ALVARO                                            </t>
  </si>
  <si>
    <t xml:space="preserve">DOMENICI                                                                        </t>
  </si>
  <si>
    <t xml:space="preserve">LUIGINA                                           </t>
  </si>
  <si>
    <t xml:space="preserve">FIORAVANTI ALVARO DOMENICI LUIGINA                                              </t>
  </si>
  <si>
    <t xml:space="preserve">MILAZZO                                                                         </t>
  </si>
  <si>
    <t xml:space="preserve">ROSSANA                                           </t>
  </si>
  <si>
    <t xml:space="preserve">MILANO                                                                          </t>
  </si>
  <si>
    <t xml:space="preserve">ANDREA                                            </t>
  </si>
  <si>
    <t xml:space="preserve">MILANO ANDREA MILAZZO ROSSANA                                                   </t>
  </si>
  <si>
    <t xml:space="preserve">RAMETTA                                                                         </t>
  </si>
  <si>
    <t xml:space="preserve">ROBERTO                                           </t>
  </si>
  <si>
    <t xml:space="preserve">LAINO                                                                           </t>
  </si>
  <si>
    <t xml:space="preserve">GERMANA                                           </t>
  </si>
  <si>
    <t xml:space="preserve">LAINO GERMANA RAMETTA ROBERTO                                                   </t>
  </si>
  <si>
    <t xml:space="preserve">LO CICERO                                                                       </t>
  </si>
  <si>
    <t xml:space="preserve">NAZARENO                                          </t>
  </si>
  <si>
    <t xml:space="preserve">SCIACCA                                                                         </t>
  </si>
  <si>
    <t xml:space="preserve">MATTIA                                            </t>
  </si>
  <si>
    <t xml:space="preserve">LO CICERO NAZARENO SCIACCA MATTIA                                               </t>
  </si>
  <si>
    <t xml:space="preserve">COCCIA                                                                          </t>
  </si>
  <si>
    <t xml:space="preserve">ROCCO                                             </t>
  </si>
  <si>
    <t xml:space="preserve">D'ANTUONO                                                                       </t>
  </si>
  <si>
    <t xml:space="preserve">MIMMA                                             </t>
  </si>
  <si>
    <t xml:space="preserve">COCCIA ROCCO D'ANTUONO MIMMA                                                    </t>
  </si>
  <si>
    <t xml:space="preserve">LO DUCA                                                                         </t>
  </si>
  <si>
    <t xml:space="preserve">PALAZZOLO                                                                       </t>
  </si>
  <si>
    <t xml:space="preserve">LO DUCA GIUSEPPA PALAZZOLO GIUSEPPE                                             </t>
  </si>
  <si>
    <t xml:space="preserve">ZORDAN                                                                          </t>
  </si>
  <si>
    <t xml:space="preserve">CRESTANELLO                                                                     </t>
  </si>
  <si>
    <t xml:space="preserve">ELISABETTA                                        </t>
  </si>
  <si>
    <t xml:space="preserve">PATRIZIA                                          </t>
  </si>
  <si>
    <t xml:space="preserve">COSTANZA                                          </t>
  </si>
  <si>
    <t>ZORDAN ISABELLA CRESTANELLO ANTONIO CRESTANELLO COSTANZA CRESTANELLO PATRIZIA CR</t>
  </si>
  <si>
    <t xml:space="preserve">LA CORTE                                                                        </t>
  </si>
  <si>
    <t xml:space="preserve">SALVATORE                                         </t>
  </si>
  <si>
    <t xml:space="preserve">VANELLA                                                                         </t>
  </si>
  <si>
    <t xml:space="preserve">LA CORTE SALVATORE VANELLA MARIA GRAZIA                                         </t>
  </si>
  <si>
    <t xml:space="preserve">CURCELLI                                                                        </t>
  </si>
  <si>
    <t xml:space="preserve">PETECCHIA                                                                       </t>
  </si>
  <si>
    <t xml:space="preserve">MARIA RAFFAELA                                    </t>
  </si>
  <si>
    <t xml:space="preserve">CURCELLI ROBERTO PETECCHIA MARIA RAFFAELA                                       </t>
  </si>
  <si>
    <t xml:space="preserve">SCALA                                                                           </t>
  </si>
  <si>
    <t xml:space="preserve">ALESSANDRO                                        </t>
  </si>
  <si>
    <t xml:space="preserve">FERRO                                                                           </t>
  </si>
  <si>
    <t xml:space="preserve">SCALA ALESSANDRO FERRO ELISABETTA                                               </t>
  </si>
  <si>
    <t xml:space="preserve">PRETE                                                                           </t>
  </si>
  <si>
    <t xml:space="preserve">MARIANNA                                          </t>
  </si>
  <si>
    <t xml:space="preserve">RIZZO                                                                           </t>
  </si>
  <si>
    <t xml:space="preserve">ERMINIO                                           </t>
  </si>
  <si>
    <t xml:space="preserve">RIZZO ERMINIO PRETE MARIANNA                                                    </t>
  </si>
  <si>
    <t xml:space="preserve">CAMPISI                                                                         </t>
  </si>
  <si>
    <t xml:space="preserve">NICOLA                                            </t>
  </si>
  <si>
    <t xml:space="preserve">VASQUES                                                                         </t>
  </si>
  <si>
    <t xml:space="preserve">CONCETTA                                          </t>
  </si>
  <si>
    <t xml:space="preserve">CAMPISI NICOLA VASQUES CONCETTA                                                 </t>
  </si>
  <si>
    <t xml:space="preserve">GIARRATANO                                                                      </t>
  </si>
  <si>
    <t xml:space="preserve">ELVIRA MARIA                                      </t>
  </si>
  <si>
    <t xml:space="preserve">BRUNO                                                                           </t>
  </si>
  <si>
    <t xml:space="preserve">GIOVANNA SALVATRICE                               </t>
  </si>
  <si>
    <t xml:space="preserve">MIRELLA MICHELINA AGNESE                          </t>
  </si>
  <si>
    <t>BRUNO GIOVANNA SALVATRICE GIARRATANO ELVIRA MARIA GIARRATANO MIRELLA MICHELINA A</t>
  </si>
  <si>
    <t xml:space="preserve">ZORZETTO                                                                        </t>
  </si>
  <si>
    <t xml:space="preserve">MICHELE                                           </t>
  </si>
  <si>
    <t xml:space="preserve">ZORZETTO MICHELE GERUNDA MONICA                                                 </t>
  </si>
  <si>
    <t xml:space="preserve">GERUNDA                                                                         </t>
  </si>
  <si>
    <t xml:space="preserve">MONICA                                            </t>
  </si>
  <si>
    <t xml:space="preserve">D'ANGELONE                                                                      </t>
  </si>
  <si>
    <t xml:space="preserve">LUCARELLI                                                                       </t>
  </si>
  <si>
    <t xml:space="preserve">CINZIA                                            </t>
  </si>
  <si>
    <t xml:space="preserve">D'ANGELONE ANTONIO LUCARELLI CINZIA                                             </t>
  </si>
  <si>
    <t xml:space="preserve">SALOMONE                                                                        </t>
  </si>
  <si>
    <t xml:space="preserve">GIUSEPPA CONCETTA                                 </t>
  </si>
  <si>
    <t xml:space="preserve">TOMASELLI                                                                       </t>
  </si>
  <si>
    <t xml:space="preserve">DAFNE MARIA                                       </t>
  </si>
  <si>
    <t xml:space="preserve">SALOMONE GIUSEPPA CONCETTA TOMASELLI DAFNE MARIA                                </t>
  </si>
  <si>
    <t xml:space="preserve">D'ANGELO                                                                        </t>
  </si>
  <si>
    <t xml:space="preserve">CUONO                                             </t>
  </si>
  <si>
    <t xml:space="preserve">SICILIANO                                                                       </t>
  </si>
  <si>
    <t xml:space="preserve">TERESA                                            </t>
  </si>
  <si>
    <t xml:space="preserve">D'ANGELO CUONO SICILIANO TERESA                                                 </t>
  </si>
  <si>
    <t xml:space="preserve">SPADOLINO                                                                       </t>
  </si>
  <si>
    <t xml:space="preserve">LORENZA                                           </t>
  </si>
  <si>
    <t xml:space="preserve">BLASI                                                                           </t>
  </si>
  <si>
    <t xml:space="preserve">TIZIANO                                           </t>
  </si>
  <si>
    <t xml:space="preserve">BLASI TIZIANO SPADOLINO LORENZA                                                 </t>
  </si>
  <si>
    <t xml:space="preserve">FASONE                                                                          </t>
  </si>
  <si>
    <t xml:space="preserve">CLAUDIO                                           </t>
  </si>
  <si>
    <t xml:space="preserve">SALA                                                                            </t>
  </si>
  <si>
    <t xml:space="preserve">MICHELA                                           </t>
  </si>
  <si>
    <t xml:space="preserve">FASONE CLAUDIO SALA MICHELA                                                     </t>
  </si>
  <si>
    <t xml:space="preserve">DAVID                                                                           </t>
  </si>
  <si>
    <t xml:space="preserve">GAETANO                                           </t>
  </si>
  <si>
    <t xml:space="preserve">GALVIS NARANJO                                                                  </t>
  </si>
  <si>
    <t xml:space="preserve">JANETH                                            </t>
  </si>
  <si>
    <t xml:space="preserve">DAVID GAETANO GALVIS NARANJO JANETH                                             </t>
  </si>
  <si>
    <t xml:space="preserve">SORRENTINO                                                                      </t>
  </si>
  <si>
    <t xml:space="preserve">VINCENZO                                          </t>
  </si>
  <si>
    <t xml:space="preserve">CRISTIANO                                                                       </t>
  </si>
  <si>
    <t xml:space="preserve">SORRENTINO VINCENZO CRISTIANO ANNA                                              </t>
  </si>
  <si>
    <t xml:space="preserve">NAEEM                                                                           </t>
  </si>
  <si>
    <t xml:space="preserve">LATIF                                             </t>
  </si>
  <si>
    <t xml:space="preserve">BARI                                                                            </t>
  </si>
  <si>
    <t xml:space="preserve">WASEEM                                            </t>
  </si>
  <si>
    <t xml:space="preserve">NAEEM LATIF BARI WASEEM                                                         </t>
  </si>
  <si>
    <t xml:space="preserve">ROTOLO                                                                          </t>
  </si>
  <si>
    <t xml:space="preserve">LEO                                                                             </t>
  </si>
  <si>
    <t xml:space="preserve">SANTA ANTONINA                                    </t>
  </si>
  <si>
    <t xml:space="preserve">ROTOLO MARIA GRAZIA LEO SANTA ANTONIA                                           </t>
  </si>
  <si>
    <t xml:space="preserve">GIACONA                                                                         </t>
  </si>
  <si>
    <t xml:space="preserve">POLIZZI                                                                         </t>
  </si>
  <si>
    <t xml:space="preserve">ROSA                                              </t>
  </si>
  <si>
    <t xml:space="preserve">GIACONA SALVATORE POLIZZI ROSA                                                  </t>
  </si>
  <si>
    <t xml:space="preserve">IAZZETTA                                                                        </t>
  </si>
  <si>
    <t xml:space="preserve">ANIELLO                                           </t>
  </si>
  <si>
    <t xml:space="preserve">IAZZETTA ANIELLO IAZZETTA DOMENICO                                              </t>
  </si>
  <si>
    <t xml:space="preserve">DALCIELO                                                                        </t>
  </si>
  <si>
    <t xml:space="preserve">VIOLA                                                                           </t>
  </si>
  <si>
    <t xml:space="preserve">SARA                                              </t>
  </si>
  <si>
    <t xml:space="preserve">DALCIELO FRANCESCO VIOLA SARA                                                   </t>
  </si>
  <si>
    <t xml:space="preserve">CAPITANI                                                                        </t>
  </si>
  <si>
    <t xml:space="preserve">FEDERICA                                          </t>
  </si>
  <si>
    <t xml:space="preserve">NICOLAS                                           </t>
  </si>
  <si>
    <t xml:space="preserve">CAVALLINI NICOLAS CAPITANI FEDERICA                                             </t>
  </si>
  <si>
    <t xml:space="preserve">MARMIROLI                                                                       </t>
  </si>
  <si>
    <t xml:space="preserve">APPODIA                                                                         </t>
  </si>
  <si>
    <t xml:space="preserve">MORENA                                            </t>
  </si>
  <si>
    <t xml:space="preserve">MARMIROLI ANDREA APPODIA MORENA                                                 </t>
  </si>
  <si>
    <t xml:space="preserve">YEBOAH                                                                          </t>
  </si>
  <si>
    <t xml:space="preserve">EMMA PETERS                                       </t>
  </si>
  <si>
    <t xml:space="preserve">OFORU                                                                           </t>
  </si>
  <si>
    <t xml:space="preserve">BADU COLLINS                                      </t>
  </si>
  <si>
    <t xml:space="preserve">YEBOAH EMMA PETERS OFORU COLLINS BADU                                           </t>
  </si>
  <si>
    <t xml:space="preserve">AMAHFOUD                                                                        </t>
  </si>
  <si>
    <t xml:space="preserve">ABDELMJID                                         </t>
  </si>
  <si>
    <t xml:space="preserve">BOUAZZA                                                                         </t>
  </si>
  <si>
    <t xml:space="preserve">WAFAE                                             </t>
  </si>
  <si>
    <t xml:space="preserve">AMAHFOUD ABDELMJID BOUAZZA WAFAE                                                </t>
  </si>
  <si>
    <t xml:space="preserve">GIGANTE                                                                         </t>
  </si>
  <si>
    <t xml:space="preserve">STELLA                                            </t>
  </si>
  <si>
    <t xml:space="preserve">FALBO                                                                           </t>
  </si>
  <si>
    <t xml:space="preserve">GIANLUIGI                                         </t>
  </si>
  <si>
    <t xml:space="preserve">FALBO GIANLUIGI GIGANTE STELLA                                                  </t>
  </si>
  <si>
    <t xml:space="preserve">SERRANO                                                                         </t>
  </si>
  <si>
    <t xml:space="preserve">MARIANO GIOVANNI                                  </t>
  </si>
  <si>
    <t xml:space="preserve">FARINI                                                                          </t>
  </si>
  <si>
    <t xml:space="preserve">GRAZIELLA                                         </t>
  </si>
  <si>
    <t xml:space="preserve">SERRANO MARIANO GIOVANNI FARINI GRAZIELLA                                       </t>
  </si>
  <si>
    <t xml:space="preserve">CONVERSO                                                                        </t>
  </si>
  <si>
    <t xml:space="preserve">ZUZOLO                                                                          </t>
  </si>
  <si>
    <t xml:space="preserve">ZUZOLO ALESSANDRO CONVERSO GIUSEPPA                                             </t>
  </si>
  <si>
    <t xml:space="preserve">GALASSO                                                                         </t>
  </si>
  <si>
    <t xml:space="preserve">RAFFAELE                                          </t>
  </si>
  <si>
    <t xml:space="preserve">GALASSO RAFFAELE GALASSO FRANCESCO                                              </t>
  </si>
  <si>
    <t xml:space="preserve">CAPONE                                                                          </t>
  </si>
  <si>
    <t xml:space="preserve">EMANUELE                                          </t>
  </si>
  <si>
    <t xml:space="preserve">BAGLIVO                                                                         </t>
  </si>
  <si>
    <t xml:space="preserve">BAGLIVO GIUSEPPINA CAPONE EMANUELE                                              </t>
  </si>
  <si>
    <t xml:space="preserve">PICCONE                                                                         </t>
  </si>
  <si>
    <t xml:space="preserve">PICCONE PAOLA PICCONE FEDERICA                                                  </t>
  </si>
  <si>
    <t xml:space="preserve">MATERA                                                                          </t>
  </si>
  <si>
    <t xml:space="preserve">RECCHIA                                                                         </t>
  </si>
  <si>
    <t xml:space="preserve">DIANA                                             </t>
  </si>
  <si>
    <t xml:space="preserve">MATERA MICHELE RECCHIA DIANA                                                    </t>
  </si>
  <si>
    <t xml:space="preserve">BEN MABROUK                                                                     </t>
  </si>
  <si>
    <t xml:space="preserve">RACHED                                            </t>
  </si>
  <si>
    <t xml:space="preserve">GSOUMA EP BEN MABROUK                                                           </t>
  </si>
  <si>
    <t xml:space="preserve">RAFIKA                                            </t>
  </si>
  <si>
    <t xml:space="preserve">BEN MABROUK RACHED GSOUMA EP BEN MABROUK RAFIKA                                 </t>
  </si>
  <si>
    <t xml:space="preserve">SCRIMENTI                                                                       </t>
  </si>
  <si>
    <t xml:space="preserve">DI PIAZZA                                                                       </t>
  </si>
  <si>
    <t xml:space="preserve">SCRIMENTI VINCENZO DI PIAZZA GIUSEPPINA                                         </t>
  </si>
  <si>
    <t xml:space="preserve">ZINI                                                                            </t>
  </si>
  <si>
    <t xml:space="preserve">AMILCARE                                          </t>
  </si>
  <si>
    <t xml:space="preserve">SARTO                                                                           </t>
  </si>
  <si>
    <t xml:space="preserve">CRISTINA                                          </t>
  </si>
  <si>
    <t xml:space="preserve">ZINI AMILCARE SARTO CRISTINA                                                    </t>
  </si>
  <si>
    <t xml:space="preserve">TESSARI                                                                         </t>
  </si>
  <si>
    <t xml:space="preserve">RESI MARIA                                        </t>
  </si>
  <si>
    <t xml:space="preserve">NICITA LUCIANO TESSARI RESI MARIA                                               </t>
  </si>
  <si>
    <t xml:space="preserve">NICITA                                                                          </t>
  </si>
  <si>
    <t xml:space="preserve">LUCIANO                                           </t>
  </si>
  <si>
    <t xml:space="preserve">PORRICELLI FIORE DI DOMENICO GABRIELLA                                          </t>
  </si>
  <si>
    <t xml:space="preserve">PORRICELLI                                                                      </t>
  </si>
  <si>
    <t xml:space="preserve">FIORE                                             </t>
  </si>
  <si>
    <t xml:space="preserve">DI DOMENICO                                                                     </t>
  </si>
  <si>
    <t xml:space="preserve">GABRIELLA                                         </t>
  </si>
  <si>
    <t xml:space="preserve">GUZZONE                                                                         </t>
  </si>
  <si>
    <t xml:space="preserve">FAUSTO LUCIANO                                    </t>
  </si>
  <si>
    <t xml:space="preserve">CANNIZZARO                                                                      </t>
  </si>
  <si>
    <t xml:space="preserve">VALENTINA                                         </t>
  </si>
  <si>
    <t xml:space="preserve">GUZZONE FAUSTO LUCIANO CANNIZZARO VALENTINA                                     </t>
  </si>
  <si>
    <t xml:space="preserve">VISALLI                                                                         </t>
  </si>
  <si>
    <t xml:space="preserve">CUCINOTTA                                                                       </t>
  </si>
  <si>
    <t xml:space="preserve">SANTA                                             </t>
  </si>
  <si>
    <t xml:space="preserve">VISALLI ANTONINO CUCINOTTA SANTA                                                </t>
  </si>
  <si>
    <t xml:space="preserve">REALE                                                                           </t>
  </si>
  <si>
    <t xml:space="preserve">LORENZO                                           </t>
  </si>
  <si>
    <t xml:space="preserve">BIANCHI                                                                         </t>
  </si>
  <si>
    <t xml:space="preserve">MARILENA                                          </t>
  </si>
  <si>
    <t xml:space="preserve">REALE LORENZO BIANCHI MARILENA                                                  </t>
  </si>
  <si>
    <t xml:space="preserve">VELLUTO                                                                         </t>
  </si>
  <si>
    <t xml:space="preserve">DE MARTINO GIUSEPPE VELLUTO ANNA MARIA                                          </t>
  </si>
  <si>
    <t xml:space="preserve">DE MARTINO                                                                      </t>
  </si>
  <si>
    <t xml:space="preserve">PRUDENTE                                                                        </t>
  </si>
  <si>
    <t xml:space="preserve">PRUDENTE PASQUALE SCIANNAMEA MARIA VANESSA                                      </t>
  </si>
  <si>
    <t xml:space="preserve">SCIANNAMEA                                                                      </t>
  </si>
  <si>
    <t xml:space="preserve">MARIA VANESSA                                     </t>
  </si>
  <si>
    <t xml:space="preserve">PORTA                                                                           </t>
  </si>
  <si>
    <t xml:space="preserve">ALFONSO                                           </t>
  </si>
  <si>
    <t xml:space="preserve">SULCIC                                                                          </t>
  </si>
  <si>
    <t xml:space="preserve">ARIANNA                                           </t>
  </si>
  <si>
    <t xml:space="preserve">PORTA ALFONSO SULCIC ARIANNA                                                    </t>
  </si>
  <si>
    <t xml:space="preserve">POLLANZ ROMINA VARVO FRANCESCO                                                  </t>
  </si>
  <si>
    <t xml:space="preserve">POLLANZ                                                                         </t>
  </si>
  <si>
    <t xml:space="preserve">ROMINA                                            </t>
  </si>
  <si>
    <t xml:space="preserve">VARVO                                                                           </t>
  </si>
  <si>
    <t xml:space="preserve">BOATENG                                                                         </t>
  </si>
  <si>
    <t xml:space="preserve">MILLICENT BAABA                                   </t>
  </si>
  <si>
    <t xml:space="preserve">ADDAI                                                                           </t>
  </si>
  <si>
    <t xml:space="preserve">JAMES WIREDU                                      </t>
  </si>
  <si>
    <t xml:space="preserve">ADDAI JAMES WIREDU BOATENG MILLICENT BAABA                                      </t>
  </si>
  <si>
    <t xml:space="preserve">PEREGO                                                                          </t>
  </si>
  <si>
    <t xml:space="preserve">LUIGIA                                            </t>
  </si>
  <si>
    <t xml:space="preserve">RIVA MONICA PEREGO LUIGIA                                                       </t>
  </si>
  <si>
    <t xml:space="preserve">RIVA                                                                            </t>
  </si>
  <si>
    <t xml:space="preserve">TROIA                                                                           </t>
  </si>
  <si>
    <t xml:space="preserve">ROSALIA                                           </t>
  </si>
  <si>
    <t xml:space="preserve">BENEDETTO                                         </t>
  </si>
  <si>
    <t xml:space="preserve">RUSSO BENEDETTO TROIA ROSALIA                                                   </t>
  </si>
  <si>
    <t xml:space="preserve">ESQUILLO ERIGA                                                                  </t>
  </si>
  <si>
    <t xml:space="preserve">ENGRACIA                                          </t>
  </si>
  <si>
    <t xml:space="preserve">ESQUILLO                                                                        </t>
  </si>
  <si>
    <t xml:space="preserve">APOLONIO                                          </t>
  </si>
  <si>
    <t xml:space="preserve">ESQUILLO APOLONIO ESQUILLO ERIGA ENGRACIA                                       </t>
  </si>
  <si>
    <t xml:space="preserve">RIBICHINI                                                                       </t>
  </si>
  <si>
    <t xml:space="preserve">MASSIMO                                           </t>
  </si>
  <si>
    <t xml:space="preserve">VASSALLO                                                                        </t>
  </si>
  <si>
    <t xml:space="preserve">RIBICHINI MASSIMO VASSALLO ANNA                                                 </t>
  </si>
  <si>
    <t xml:space="preserve">LICATA                                                                          </t>
  </si>
  <si>
    <t xml:space="preserve">LAURA MARIA                                       </t>
  </si>
  <si>
    <t xml:space="preserve">MICHELI                                                                         </t>
  </si>
  <si>
    <t xml:space="preserve">DONATELLA                                         </t>
  </si>
  <si>
    <t xml:space="preserve">LICATA LAURA MARIA MICHELI DONATELLA                                            </t>
  </si>
  <si>
    <t xml:space="preserve">ELSHANI                                                                         </t>
  </si>
  <si>
    <t xml:space="preserve">MISRET                                            </t>
  </si>
  <si>
    <t xml:space="preserve">BYTYCI                                                                          </t>
  </si>
  <si>
    <t xml:space="preserve">HALIME                                            </t>
  </si>
  <si>
    <t xml:space="preserve">ELSHANI MISRET BYTYCI HALIME                                                    </t>
  </si>
  <si>
    <t xml:space="preserve">COTROZZI                                                                        </t>
  </si>
  <si>
    <t xml:space="preserve">GIAMPIERO                                         </t>
  </si>
  <si>
    <t xml:space="preserve">COTROZZI MASSIMO COTROZZI GIAMPIERO                                             </t>
  </si>
  <si>
    <t xml:space="preserve">CAPUTO                                                                          </t>
  </si>
  <si>
    <t xml:space="preserve">LIPPO                                                                           </t>
  </si>
  <si>
    <t xml:space="preserve">MARIA ROSARIA                                     </t>
  </si>
  <si>
    <t xml:space="preserve">LIPPO MARIA ROSARIA CAPUTO GAETANO                                              </t>
  </si>
  <si>
    <t xml:space="preserve">BONAZZOLI                                                                       </t>
  </si>
  <si>
    <t xml:space="preserve">STEFANO                                           </t>
  </si>
  <si>
    <t xml:space="preserve">BONAZZOLI STEFANO BONAZZOLI MARIO                                               </t>
  </si>
  <si>
    <t xml:space="preserve">ROVALDI                                                                         </t>
  </si>
  <si>
    <t xml:space="preserve">CORTELLINI                                                                      </t>
  </si>
  <si>
    <t xml:space="preserve">LUISA                                             </t>
  </si>
  <si>
    <t xml:space="preserve">ROVALDI MARIO E CORTELLINI LUISA                                                </t>
  </si>
  <si>
    <t xml:space="preserve">DE VIVO                                                                         </t>
  </si>
  <si>
    <t xml:space="preserve">MOLINARI                                                                        </t>
  </si>
  <si>
    <t xml:space="preserve">ROSARIO                                           </t>
  </si>
  <si>
    <t xml:space="preserve">DE VIVO CONCETTA MOLINARI ROSARIO                                               </t>
  </si>
  <si>
    <t xml:space="preserve">WORKU ALEMENEH                                                                  </t>
  </si>
  <si>
    <t xml:space="preserve">THOMAS                                            </t>
  </si>
  <si>
    <t xml:space="preserve">BEGHETTI                                                                        </t>
  </si>
  <si>
    <t xml:space="preserve">GIULIO                                            </t>
  </si>
  <si>
    <t xml:space="preserve">WORKU ALEMENEH THOMAS BEGHETTI GIULIO                                           </t>
  </si>
  <si>
    <t xml:space="preserve">PRUGNO                                                                          </t>
  </si>
  <si>
    <t xml:space="preserve">ORIANNA                                           </t>
  </si>
  <si>
    <t xml:space="preserve">PIRILLO MARIA PRUGNO ORIANNA                                                    </t>
  </si>
  <si>
    <t xml:space="preserve">PIRILLO                                                                         </t>
  </si>
  <si>
    <t xml:space="preserve">ESPOSITO                                                                        </t>
  </si>
  <si>
    <t xml:space="preserve">VALLEFUOCO                                                                      </t>
  </si>
  <si>
    <t xml:space="preserve">BENITO                                            </t>
  </si>
  <si>
    <t xml:space="preserve">VALLEFUOCO BENITO ESPOSITO ANNA                                                 </t>
  </si>
  <si>
    <t xml:space="preserve">MARINO                                                                          </t>
  </si>
  <si>
    <t xml:space="preserve">LORENA                                            </t>
  </si>
  <si>
    <t xml:space="preserve">VITO                                              </t>
  </si>
  <si>
    <t xml:space="preserve">MARINO LORENA MARINO VITO                                                       </t>
  </si>
  <si>
    <t xml:space="preserve">COLA ANTONINI                                                                   </t>
  </si>
  <si>
    <t xml:space="preserve">ROBERTO GIUSEPPE                                  </t>
  </si>
  <si>
    <t xml:space="preserve">BIDAS                                                                           </t>
  </si>
  <si>
    <t xml:space="preserve">DOROTA                                            </t>
  </si>
  <si>
    <t xml:space="preserve">COLA ANTONINI ROBERTO GIUSEPPE BIDAS DOROTA                                     </t>
  </si>
  <si>
    <t xml:space="preserve">PERRONI                                                                         </t>
  </si>
  <si>
    <t xml:space="preserve">ALESSANDRA                                        </t>
  </si>
  <si>
    <t xml:space="preserve">SOSCIA                                                                          </t>
  </si>
  <si>
    <t xml:space="preserve">AGOSTINO                                          </t>
  </si>
  <si>
    <t xml:space="preserve">PERRONI ALESSANDRA SOSCIA AGOSTINO                                              </t>
  </si>
  <si>
    <t xml:space="preserve">MAUGERI                                                                         </t>
  </si>
  <si>
    <t xml:space="preserve">MAUGERI SALVATORE MAUGERI GIUSEPPE                                              </t>
  </si>
  <si>
    <t xml:space="preserve">CALORE                                                                          </t>
  </si>
  <si>
    <t xml:space="preserve">ADOLFO                                            </t>
  </si>
  <si>
    <t xml:space="preserve">BAFILE                                                                          </t>
  </si>
  <si>
    <t xml:space="preserve">MARIA RITA                                        </t>
  </si>
  <si>
    <t xml:space="preserve">CALORE ADOLFO BAFILE MARIA RITA                                                 </t>
  </si>
  <si>
    <t xml:space="preserve">EZEASOIBE                                                                       </t>
  </si>
  <si>
    <t xml:space="preserve">SAMPSON AZUBUIKE KIZITO                           </t>
  </si>
  <si>
    <t xml:space="preserve">ARIHALAM                                                                        </t>
  </si>
  <si>
    <t xml:space="preserve">CHIGOZIE                                          </t>
  </si>
  <si>
    <t xml:space="preserve">ARIHALAM CHIGOZIE SAMPSON AZUBUIKI KIZITO                                       </t>
  </si>
  <si>
    <t xml:space="preserve">LOMBARDO                                                                        </t>
  </si>
  <si>
    <t xml:space="preserve">GIAN LUCA                                         </t>
  </si>
  <si>
    <t xml:space="preserve">FUCARINO                                                                        </t>
  </si>
  <si>
    <t xml:space="preserve">DESIREE                                           </t>
  </si>
  <si>
    <t xml:space="preserve">LOMBARDO GIANLUCA FUCARINO DESIREE                                              </t>
  </si>
  <si>
    <t xml:space="preserve">SCALICI                                                                         </t>
  </si>
  <si>
    <t xml:space="preserve">TOMMASO                                           </t>
  </si>
  <si>
    <t xml:space="preserve">SCALICI TOMMASO SCALICI MICHELE                                                 </t>
  </si>
  <si>
    <t xml:space="preserve">VERZINO                                                                         </t>
  </si>
  <si>
    <t xml:space="preserve">CONCETTA GRAZIA                                   </t>
  </si>
  <si>
    <t xml:space="preserve">FRANCO SALVATORE VERZINOCONCETTA GRAZIA                                         </t>
  </si>
  <si>
    <t xml:space="preserve">FRANCO                                                                          </t>
  </si>
  <si>
    <t xml:space="preserve">GIOVANE                                                                         </t>
  </si>
  <si>
    <t xml:space="preserve">CAPARELLI                                                                       </t>
  </si>
  <si>
    <t xml:space="preserve">GIOVANE MARIO CAPARELLI ALESSANDRO                                              </t>
  </si>
  <si>
    <t xml:space="preserve">LUZZERI                                                                         </t>
  </si>
  <si>
    <t xml:space="preserve">ANTONIETTA                                        </t>
  </si>
  <si>
    <t xml:space="preserve">DI BIASI                                                                        </t>
  </si>
  <si>
    <t xml:space="preserve">MARIA TERESA                                      </t>
  </si>
  <si>
    <t xml:space="preserve">LUZZERI ANTONIETTA DI BIASI MARIA TERESA                                        </t>
  </si>
  <si>
    <t xml:space="preserve">CARLI                                                                           </t>
  </si>
  <si>
    <t xml:space="preserve">CARLO                                             </t>
  </si>
  <si>
    <t xml:space="preserve">CARLI CARLO CARLI VINCENZO                                                      </t>
  </si>
  <si>
    <t xml:space="preserve">IANTAFFI                                                                        </t>
  </si>
  <si>
    <t xml:space="preserve">PIER LUIGI                                        </t>
  </si>
  <si>
    <t xml:space="preserve">PAOLO                                             </t>
  </si>
  <si>
    <t xml:space="preserve">POSI                                                                            </t>
  </si>
  <si>
    <t xml:space="preserve">LIBERA                                            </t>
  </si>
  <si>
    <t xml:space="preserve">IANTAFFI PIERLUIGI IANTAFFI PAOLO POSI LIBERA                                   </t>
  </si>
  <si>
    <t xml:space="preserve">BONO                                                                            </t>
  </si>
  <si>
    <t xml:space="preserve">MARIA CONCETTA                                    </t>
  </si>
  <si>
    <t xml:space="preserve">BONO GIUSEPPE BONO MARIA CONCETTA                                               </t>
  </si>
  <si>
    <t xml:space="preserve">MORELLI                                                                         </t>
  </si>
  <si>
    <t xml:space="preserve">FERRUCCIO                                         </t>
  </si>
  <si>
    <t xml:space="preserve">RATTI                                                                           </t>
  </si>
  <si>
    <t xml:space="preserve">MAFALDA                                           </t>
  </si>
  <si>
    <t xml:space="preserve">MORELLI FERRUCCIO RATTI MAFALDA                                                 </t>
  </si>
  <si>
    <t xml:space="preserve">FIORI                                                                           </t>
  </si>
  <si>
    <t xml:space="preserve">ELEONORA                                          </t>
  </si>
  <si>
    <t xml:space="preserve">ORZELLECA                                                                       </t>
  </si>
  <si>
    <t xml:space="preserve">GEMMA                                             </t>
  </si>
  <si>
    <t xml:space="preserve">ORZELLECA GEMMA FIORI ELEONORA                                                  </t>
  </si>
  <si>
    <t xml:space="preserve">SEBASTIANI                                                                      </t>
  </si>
  <si>
    <t xml:space="preserve">BIZZAGLIA                                                                       </t>
  </si>
  <si>
    <t xml:space="preserve">SEBASTIANI TOMMASO BIZZAGLIA CINZIA                                             </t>
  </si>
  <si>
    <t xml:space="preserve">TADINI                                                                          </t>
  </si>
  <si>
    <t xml:space="preserve">DEBORA                                            </t>
  </si>
  <si>
    <t xml:space="preserve">BERTUCCIO                                                                       </t>
  </si>
  <si>
    <t xml:space="preserve">NATALINA ANTONIA                                  </t>
  </si>
  <si>
    <t xml:space="preserve">BERTUCCIO NATALINA ANTONIA TADINI DEBORA                                        </t>
  </si>
  <si>
    <t xml:space="preserve">ACQUAVIVA                                                                       </t>
  </si>
  <si>
    <t xml:space="preserve">NATALIA                                           </t>
  </si>
  <si>
    <t xml:space="preserve">APRILE                                                                          </t>
  </si>
  <si>
    <t xml:space="preserve">LEONARDO                                          </t>
  </si>
  <si>
    <t xml:space="preserve">APRILE LEONARDO ACQUAVIVA NATALIA                                               </t>
  </si>
  <si>
    <t xml:space="preserve">CUOMO                                                                           </t>
  </si>
  <si>
    <t xml:space="preserve">DE GENNARO                                                                      </t>
  </si>
  <si>
    <t xml:space="preserve">ASSUNTA                                           </t>
  </si>
  <si>
    <t xml:space="preserve">CUOMO GAETANO DE GENNARO ASSUNTA                                                </t>
  </si>
  <si>
    <t xml:space="preserve">RIBICHINI ANDREA RIBICHINI MASSIMO                                              </t>
  </si>
  <si>
    <t xml:space="preserve">DANIELA                                           </t>
  </si>
  <si>
    <t xml:space="preserve">ZANONE                                                                          </t>
  </si>
  <si>
    <t xml:space="preserve">GIANNI                                            </t>
  </si>
  <si>
    <t xml:space="preserve">BIANCHI DANIELA ZANONE GIANNI                                                   </t>
  </si>
  <si>
    <t xml:space="preserve">BERTOLINI                                                                       </t>
  </si>
  <si>
    <t xml:space="preserve">RONCAGLIA                                                                       </t>
  </si>
  <si>
    <t xml:space="preserve">BERTOLINI ANDREA RONCAGLIA TIZIANA                                              </t>
  </si>
  <si>
    <t xml:space="preserve">APOSTOL                                                                         </t>
  </si>
  <si>
    <t xml:space="preserve">CORINA                                            </t>
  </si>
  <si>
    <t xml:space="preserve">VERONICA                                          </t>
  </si>
  <si>
    <t xml:space="preserve">APOSTOL CORINA APOSTOL VERONICA                                                 </t>
  </si>
  <si>
    <t xml:space="preserve">BARONI                                                                          </t>
  </si>
  <si>
    <t xml:space="preserve">ZANI                                                                            </t>
  </si>
  <si>
    <t xml:space="preserve">BARONI MASSIMO ZANI LAURA                                                       </t>
  </si>
  <si>
    <t xml:space="preserve">LA RUNA                                                                         </t>
  </si>
  <si>
    <t xml:space="preserve">MARY                                              </t>
  </si>
  <si>
    <t xml:space="preserve">LA RUNA SALVATORE LA RUNA MARY                                                  </t>
  </si>
  <si>
    <t xml:space="preserve">MERCATI                                                                         </t>
  </si>
  <si>
    <t xml:space="preserve">GIANCARLO                                         </t>
  </si>
  <si>
    <t xml:space="preserve">MERCATI GIOVANNI MERCATI GIANCARLO                                              </t>
  </si>
  <si>
    <t xml:space="preserve">LICINIO                                                                         </t>
  </si>
  <si>
    <t xml:space="preserve">LA MARTINA                                                                      </t>
  </si>
  <si>
    <t xml:space="preserve">VERUSCHKA                                         </t>
  </si>
  <si>
    <t xml:space="preserve">LICINIO MASSIMO LA MARTINA VERUSCHKA                                            </t>
  </si>
  <si>
    <t xml:space="preserve">CASTAGNETTI                                                                     </t>
  </si>
  <si>
    <t xml:space="preserve">FEDERICO                                          </t>
  </si>
  <si>
    <t xml:space="preserve">CASTAGNETTI FEDERICO CASTAGNETTI VINCENZO                                       </t>
  </si>
  <si>
    <t xml:space="preserve">BACCOLO                                                                         </t>
  </si>
  <si>
    <t xml:space="preserve">GIANNA                                            </t>
  </si>
  <si>
    <t xml:space="preserve">CASTELLANI                                                                      </t>
  </si>
  <si>
    <t xml:space="preserve">CASTELLANI LUIGI BACCOLO GIANNA                                                 </t>
  </si>
  <si>
    <t xml:space="preserve">GAROFALO                                                                        </t>
  </si>
  <si>
    <t xml:space="preserve">SEBASTIANO                                        </t>
  </si>
  <si>
    <t xml:space="preserve">ORAZIO                                            </t>
  </si>
  <si>
    <t xml:space="preserve">GAROFALO SEBASTIANO GAROFALO ORAZIO                                             </t>
  </si>
  <si>
    <t xml:space="preserve">DE FILIPPIS                                                                     </t>
  </si>
  <si>
    <t xml:space="preserve">CIURLEO                                                                         </t>
  </si>
  <si>
    <t xml:space="preserve">IVANA                                             </t>
  </si>
  <si>
    <t xml:space="preserve">DE FILIPPIS SALVATORE CIURLEO IVANA                                             </t>
  </si>
  <si>
    <t xml:space="preserve">GUAGLIARDI                                                                      </t>
  </si>
  <si>
    <t xml:space="preserve">SANTI FABIO                                       </t>
  </si>
  <si>
    <t xml:space="preserve">GRANCAGNOLO GIOVANNA GUAGLIARDI SANTI FABIO                                     </t>
  </si>
  <si>
    <t xml:space="preserve">GRANCAGNOLO                                                                     </t>
  </si>
  <si>
    <t xml:space="preserve">GIOVANNA                                          </t>
  </si>
  <si>
    <t xml:space="preserve">LOMBARDI                                                                        </t>
  </si>
  <si>
    <t xml:space="preserve">TRISTANO                                          </t>
  </si>
  <si>
    <t xml:space="preserve">VANNI                                                                           </t>
  </si>
  <si>
    <t xml:space="preserve">ADRIANA                                           </t>
  </si>
  <si>
    <t xml:space="preserve">LOMBARDI TRISTANO VANNI ADRIANA                                                 </t>
  </si>
  <si>
    <t xml:space="preserve">DI MARCO                                                                        </t>
  </si>
  <si>
    <t xml:space="preserve">GIROLAMO                                          </t>
  </si>
  <si>
    <t xml:space="preserve">FELICE                                            </t>
  </si>
  <si>
    <t xml:space="preserve">DI MARCO GIROLAMO DI MARCO FELICE                                               </t>
  </si>
  <si>
    <t xml:space="preserve">CILLO                                                                           </t>
  </si>
  <si>
    <t xml:space="preserve">CORLIANO'                                                                       </t>
  </si>
  <si>
    <t xml:space="preserve">CORLIANO' GAETANO CILLO DANIELA                                                 </t>
  </si>
  <si>
    <t xml:space="preserve">ORTELLI                                                                         </t>
  </si>
  <si>
    <t xml:space="preserve">LINO                                              </t>
  </si>
  <si>
    <t xml:space="preserve">ORTELLI LUCA ORTELLI LINO                                                       </t>
  </si>
  <si>
    <t xml:space="preserve">ANGELI DANTE BERTONCINI ALESSANDRA                                              </t>
  </si>
  <si>
    <t xml:space="preserve">ANGELI                                                                          </t>
  </si>
  <si>
    <t xml:space="preserve">DANTE                                             </t>
  </si>
  <si>
    <t xml:space="preserve">BERTONCINI                                                                      </t>
  </si>
  <si>
    <t xml:space="preserve">POLI                                                                            </t>
  </si>
  <si>
    <t xml:space="preserve">MONIA                                             </t>
  </si>
  <si>
    <t xml:space="preserve">GALVAN                                                                          </t>
  </si>
  <si>
    <t xml:space="preserve">VALENTINO DINO                                    </t>
  </si>
  <si>
    <t xml:space="preserve">ORLANDI                                                                         </t>
  </si>
  <si>
    <t xml:space="preserve">POLI MONIA GALVAN VALENTINO POLI TIZIANO ORLANDI GIUSEPPINA                     </t>
  </si>
  <si>
    <t xml:space="preserve">LODA                                                                            </t>
  </si>
  <si>
    <t xml:space="preserve">SIMONA                                            </t>
  </si>
  <si>
    <t xml:space="preserve">BUTTI                                                                           </t>
  </si>
  <si>
    <t xml:space="preserve">MAURO                                             </t>
  </si>
  <si>
    <t xml:space="preserve">BUTTI MAURO LODA SIMONA                                                         </t>
  </si>
  <si>
    <t xml:space="preserve">SANNA                                                                           </t>
  </si>
  <si>
    <t xml:space="preserve">MARCO                                             </t>
  </si>
  <si>
    <t xml:space="preserve">IONESCU                                                                         </t>
  </si>
  <si>
    <t xml:space="preserve">CARMEN LUCIANA                                    </t>
  </si>
  <si>
    <t xml:space="preserve">IONESCU CARMEN LUCIANA SANNA MARCO                                              </t>
  </si>
  <si>
    <t xml:space="preserve">AIELLO                                                                          </t>
  </si>
  <si>
    <t xml:space="preserve">GIANLUCA                                          </t>
  </si>
  <si>
    <t xml:space="preserve">AIELLO GIANLUCA AIELLO SALVATORE                                                </t>
  </si>
  <si>
    <t xml:space="preserve">DI NISIO                                                                        </t>
  </si>
  <si>
    <t xml:space="preserve">ALFONSINA                                         </t>
  </si>
  <si>
    <t xml:space="preserve">GIULIANO                                                                        </t>
  </si>
  <si>
    <t xml:space="preserve">DI NISIO ALFONSINA GIULIANO MARIA                                               </t>
  </si>
  <si>
    <t xml:space="preserve">LAGARESE MONTUORI                                                               </t>
  </si>
  <si>
    <t xml:space="preserve">FIORENZO DAVIDE                                   </t>
  </si>
  <si>
    <t xml:space="preserve">RAVETTA                                                                         </t>
  </si>
  <si>
    <t xml:space="preserve">LAGARESE MONTUORI FIORENZO DAVIDE RAVETTA CRISTINA                              </t>
  </si>
  <si>
    <t xml:space="preserve">BIGNAMI                                                                         </t>
  </si>
  <si>
    <t xml:space="preserve">ALESSANDRO MASSIMILIANO                           </t>
  </si>
  <si>
    <t xml:space="preserve">ZAMPOLLO                                                                        </t>
  </si>
  <si>
    <t xml:space="preserve">ZAMPOLLO MONICA BIGNAMI ALESSANDRO MASSIMILIANO                                 </t>
  </si>
  <si>
    <t xml:space="preserve">MIGGIANO                                                                        </t>
  </si>
  <si>
    <t xml:space="preserve">KATIUSCIA                                         </t>
  </si>
  <si>
    <t xml:space="preserve">TAMARA                                            </t>
  </si>
  <si>
    <t xml:space="preserve">MIGGIANO KATIUSCIA MIGGIANO TAMARA                                              </t>
  </si>
  <si>
    <t xml:space="preserve">FREIRE COUTINHO                                                                 </t>
  </si>
  <si>
    <t xml:space="preserve">MARIA APARECIDA                                   </t>
  </si>
  <si>
    <t xml:space="preserve">FABBRIS                                                                         </t>
  </si>
  <si>
    <t xml:space="preserve">MATTEO                                            </t>
  </si>
  <si>
    <t xml:space="preserve">FREIRE COUTINHO MARIA APARECIDA FABBRIS MATTEO                                  </t>
  </si>
  <si>
    <t xml:space="preserve">LUCIANI                                                                         </t>
  </si>
  <si>
    <t xml:space="preserve">ERIKA                                             </t>
  </si>
  <si>
    <t xml:space="preserve">LUCIANI ERIKA LUCIANI FEDERICA                                                  </t>
  </si>
  <si>
    <t xml:space="preserve">TULLI                                                                           </t>
  </si>
  <si>
    <t xml:space="preserve">RAFFAELLA                                         </t>
  </si>
  <si>
    <t xml:space="preserve">TULLI MICHELA TULLI RAFFAELLA                                                   </t>
  </si>
  <si>
    <t xml:space="preserve">SORICE                                                                          </t>
  </si>
  <si>
    <t xml:space="preserve">CARMINE                                           </t>
  </si>
  <si>
    <t xml:space="preserve">ROMEO                                                                           </t>
  </si>
  <si>
    <t xml:space="preserve">LIBERATA                                          </t>
  </si>
  <si>
    <t xml:space="preserve">SORICE CARMINE ROMEO LIBERATA                                                   </t>
  </si>
  <si>
    <t xml:space="preserve">VALTORTA                                                                        </t>
  </si>
  <si>
    <t xml:space="preserve">AZZURRA                                           </t>
  </si>
  <si>
    <t xml:space="preserve">VITALE                                                                          </t>
  </si>
  <si>
    <t xml:space="preserve">FRANCA                                            </t>
  </si>
  <si>
    <t xml:space="preserve">VALTORTA AZZURRA VITALE FRANCA                                                  </t>
  </si>
  <si>
    <t xml:space="preserve">STOIAN                                                                          </t>
  </si>
  <si>
    <t xml:space="preserve">OVIDIU                                            </t>
  </si>
  <si>
    <t xml:space="preserve">GABI                                              </t>
  </si>
  <si>
    <t xml:space="preserve">STOIAN OVIDIU STOIAN GABI                                                       </t>
  </si>
  <si>
    <t xml:space="preserve">ULIASSI                                                                         </t>
  </si>
  <si>
    <t xml:space="preserve">ROMOLO                                            </t>
  </si>
  <si>
    <t xml:space="preserve">ALESSIA                                           </t>
  </si>
  <si>
    <t xml:space="preserve">ULIASSI ROMOLO FERRO ALESSIA                                                    </t>
  </si>
  <si>
    <t xml:space="preserve">D'ALCAMO                                                                        </t>
  </si>
  <si>
    <t xml:space="preserve">DAMBROSIO                                                                       </t>
  </si>
  <si>
    <t xml:space="preserve">VINCENZA                                          </t>
  </si>
  <si>
    <t xml:space="preserve">D'ALCAMO PAOLO DAMBROSIO VINCENZA                                               </t>
  </si>
  <si>
    <t xml:space="preserve">CRISCIONE                                                                       </t>
  </si>
  <si>
    <t xml:space="preserve">PILLA                                                                           </t>
  </si>
  <si>
    <t xml:space="preserve">ANNARITA                                          </t>
  </si>
  <si>
    <t xml:space="preserve">PILLA ANNARITA CRISCIONE GIOVANNA                                               </t>
  </si>
  <si>
    <t xml:space="preserve">SUNDAY                                                                          </t>
  </si>
  <si>
    <t xml:space="preserve">MERCY                                             </t>
  </si>
  <si>
    <t xml:space="preserve">NAPOLEON                                                                        </t>
  </si>
  <si>
    <t xml:space="preserve">CHARITY                                           </t>
  </si>
  <si>
    <t xml:space="preserve">SUNDAY MERCY NAPOLEON CHARITY                                                   </t>
  </si>
  <si>
    <t xml:space="preserve">GIAMBLANCO                                                                      </t>
  </si>
  <si>
    <t xml:space="preserve">MIRKO                                             </t>
  </si>
  <si>
    <t xml:space="preserve">GIAMBLANCO MIRKO GIAMBLANCO VINCENZO                                            </t>
  </si>
  <si>
    <t xml:space="preserve">ROMEI                                                                           </t>
  </si>
  <si>
    <t xml:space="preserve">MADDALENA ROSSANA                                 </t>
  </si>
  <si>
    <t xml:space="preserve">GALASSI                                                                         </t>
  </si>
  <si>
    <t xml:space="preserve">GALASSI LUCA ROMEI MADDALENA ROSSANA                                            </t>
  </si>
  <si>
    <t xml:space="preserve">LOREDANA                                          </t>
  </si>
  <si>
    <t xml:space="preserve">FONTANA                                                                         </t>
  </si>
  <si>
    <t xml:space="preserve">FONTANA GAETANO E LANZAFAME LOREDANA                                            </t>
  </si>
  <si>
    <t xml:space="preserve">PISANTE                                                                         </t>
  </si>
  <si>
    <t xml:space="preserve">PISANTE GIANNI LODA FEDERICA                                                    </t>
  </si>
  <si>
    <t xml:space="preserve">GATTI                                                                           </t>
  </si>
  <si>
    <t xml:space="preserve">FABIO                                             </t>
  </si>
  <si>
    <t xml:space="preserve">BORDON PETRONE                                                                  </t>
  </si>
  <si>
    <t xml:space="preserve">LAURA ELENA                                       </t>
  </si>
  <si>
    <t xml:space="preserve">GATTI FABIO BORDON PETRONE LAURA ELENA                                          </t>
  </si>
  <si>
    <t xml:space="preserve">CHAZET                                                                          </t>
  </si>
  <si>
    <t xml:space="preserve">CHANTAL                                           </t>
  </si>
  <si>
    <t xml:space="preserve">VELLUCCI                                                                        </t>
  </si>
  <si>
    <t xml:space="preserve">VITTORIO                                          </t>
  </si>
  <si>
    <t xml:space="preserve">VELLUCCI VITTORIO CHAZET CHANTAL                                                </t>
  </si>
  <si>
    <t xml:space="preserve">CORIANDOLO                                                                      </t>
  </si>
  <si>
    <t xml:space="preserve">BATTAGLINI                                                                      </t>
  </si>
  <si>
    <t xml:space="preserve">CORIANDOLO ANDREA BATTAGLINI GABRIELLA                                          </t>
  </si>
  <si>
    <t xml:space="preserve">NEGLIA                                                                          </t>
  </si>
  <si>
    <t xml:space="preserve">BARTOLO                                           </t>
  </si>
  <si>
    <t xml:space="preserve">PRIULLA                                                                         </t>
  </si>
  <si>
    <t xml:space="preserve">NEGLIA BARTOLO PRIULLA MARIA                                                    </t>
  </si>
  <si>
    <t xml:space="preserve">ZERILLI                                                                         </t>
  </si>
  <si>
    <t xml:space="preserve">NUNZIO                                            </t>
  </si>
  <si>
    <t xml:space="preserve">PEPE                                                                            </t>
  </si>
  <si>
    <t xml:space="preserve">ELENA                                             </t>
  </si>
  <si>
    <t xml:space="preserve">ZERILLI NUNZIO E PEPE ELENA                                                     </t>
  </si>
  <si>
    <t xml:space="preserve">GAMBERA                                                                         </t>
  </si>
  <si>
    <t xml:space="preserve">SINDONI                                                                         </t>
  </si>
  <si>
    <t xml:space="preserve">CARMELA                                           </t>
  </si>
  <si>
    <t xml:space="preserve">GAMBERA ROSARIO SINDONI CARMELA                                                 </t>
  </si>
  <si>
    <t xml:space="preserve">NUZZOLESE                                                                       </t>
  </si>
  <si>
    <t xml:space="preserve">LOUIS FRANCOIS                                    </t>
  </si>
  <si>
    <t xml:space="preserve">DI MARZO                                                                        </t>
  </si>
  <si>
    <t xml:space="preserve">DI MARZO ELISABETTA NUZZOLESE LOUIS FRANCOIS                                    </t>
  </si>
  <si>
    <t xml:space="preserve">FERRI                                                                           </t>
  </si>
  <si>
    <t xml:space="preserve">SAMUELA                                           </t>
  </si>
  <si>
    <t xml:space="preserve">CAVANI                                                                          </t>
  </si>
  <si>
    <t xml:space="preserve">FERRI SAMUELA CAVANI MARCO                                                      </t>
  </si>
  <si>
    <t xml:space="preserve">SONNINO                                                                         </t>
  </si>
  <si>
    <t xml:space="preserve">MARCHUK                                                                         </t>
  </si>
  <si>
    <t xml:space="preserve">OLEKSANDRA                                        </t>
  </si>
  <si>
    <t xml:space="preserve">SONNINO ANGELO MARCHUK OLEKSANDRA                                               </t>
  </si>
  <si>
    <t xml:space="preserve">ZAMPOGNA                                                                        </t>
  </si>
  <si>
    <t xml:space="preserve">PASSALACQUA                                                                     </t>
  </si>
  <si>
    <t xml:space="preserve">BERNARDO                                          </t>
  </si>
  <si>
    <t xml:space="preserve">ZAMPOGNA MARIA PASSALACQUA BERNARDO                                             </t>
  </si>
  <si>
    <t xml:space="preserve">LUPPINO                                                                         </t>
  </si>
  <si>
    <t xml:space="preserve">TOSI                                                                            </t>
  </si>
  <si>
    <t xml:space="preserve">LIA                                               </t>
  </si>
  <si>
    <t xml:space="preserve">LUPPINO GIUSEPPE TOSI LIA                                                       </t>
  </si>
  <si>
    <t xml:space="preserve">PANTUSA                                                                         </t>
  </si>
  <si>
    <t xml:space="preserve">ANTONELLO                                         </t>
  </si>
  <si>
    <t xml:space="preserve">BOTTALICO                                                                       </t>
  </si>
  <si>
    <t xml:space="preserve">ANNA ROSA                                         </t>
  </si>
  <si>
    <t xml:space="preserve">PANTUSA ANTONELLO BOTTALICO ANNA ROSA                                           </t>
  </si>
  <si>
    <t xml:space="preserve">JEMAL                                                                           </t>
  </si>
  <si>
    <t xml:space="preserve">ABDELBAKI BEN ALI                                 </t>
  </si>
  <si>
    <t xml:space="preserve">ROMDHANI                                                                        </t>
  </si>
  <si>
    <t xml:space="preserve">JEMAL ABDELBAKI BEN ALI ROMDHANI MONIA                                          </t>
  </si>
  <si>
    <t xml:space="preserve">MUSTO                                                                           </t>
  </si>
  <si>
    <t xml:space="preserve">CLAUDIA                                           </t>
  </si>
  <si>
    <t xml:space="preserve">PAESANO                                                                         </t>
  </si>
  <si>
    <t xml:space="preserve">MASSIMILIANO                                      </t>
  </si>
  <si>
    <t xml:space="preserve">PAESANO MASSIMILIANO MUSTO CLAUDIA                                              </t>
  </si>
  <si>
    <t xml:space="preserve">SASSI                                                                           </t>
  </si>
  <si>
    <t xml:space="preserve">GRAZIANO                                          </t>
  </si>
  <si>
    <t xml:space="preserve">FILIBERTI                                                                       </t>
  </si>
  <si>
    <t xml:space="preserve">MARA                                              </t>
  </si>
  <si>
    <t xml:space="preserve">SASSI GRAZIANO FILIBERTI MARA                                                   </t>
  </si>
  <si>
    <t xml:space="preserve">ORESTE                                                                          </t>
  </si>
  <si>
    <t xml:space="preserve">ORESTE GAETANO ORESTE PASQUALE                                                  </t>
  </si>
  <si>
    <t xml:space="preserve">ROCCHI MAURO ROCCHI LISA                                                        </t>
  </si>
  <si>
    <t xml:space="preserve">ROCCHI                                                                          </t>
  </si>
  <si>
    <t xml:space="preserve">LISA                                              </t>
  </si>
  <si>
    <t xml:space="preserve">MATZAU                                                                          </t>
  </si>
  <si>
    <t xml:space="preserve">MARINO FRANCESCA MATZAU NICOLA                                                  </t>
  </si>
  <si>
    <t xml:space="preserve">SINGH                                                                           </t>
  </si>
  <si>
    <t xml:space="preserve">GURKIRAT                                          </t>
  </si>
  <si>
    <t xml:space="preserve">KAUR                                                                            </t>
  </si>
  <si>
    <t xml:space="preserve">KULWINDER                                         </t>
  </si>
  <si>
    <t xml:space="preserve">GURDEV                                            </t>
  </si>
  <si>
    <t xml:space="preserve">SINGH GURKIRAT KAUR KULWINDER KAUR GURDEV                                       </t>
  </si>
  <si>
    <t xml:space="preserve">TRAVAGLIANTE                                                                    </t>
  </si>
  <si>
    <t xml:space="preserve">PATERNO'                                                                        </t>
  </si>
  <si>
    <t xml:space="preserve">PATERNO' EMANUELE TRAVAGLIANTE DANIELA                                          </t>
  </si>
  <si>
    <t xml:space="preserve">STOCCHI                                                                         </t>
  </si>
  <si>
    <t xml:space="preserve">ALFREDO                                           </t>
  </si>
  <si>
    <t xml:space="preserve">SCHIANCHI                                                                       </t>
  </si>
  <si>
    <t xml:space="preserve">STOCCHI ALFREDO SCHIANCHI LAURA                                                 </t>
  </si>
  <si>
    <t xml:space="preserve">BONAPITACOLA                                                                    </t>
  </si>
  <si>
    <t xml:space="preserve">ANTONIELLA                                        </t>
  </si>
  <si>
    <t xml:space="preserve">RECCHIA CLAUDIO BONAPITACOLA ANTONIELLA                                         </t>
  </si>
  <si>
    <t xml:space="preserve">EMILIO                                            </t>
  </si>
  <si>
    <t xml:space="preserve">ROMANO                                                                          </t>
  </si>
  <si>
    <t xml:space="preserve">IMMACOLATA                                        </t>
  </si>
  <si>
    <t xml:space="preserve">ROMANO IMMACOLATA VITALE EMILIO                                                 </t>
  </si>
  <si>
    <t xml:space="preserve">SBARAINI                                                                        </t>
  </si>
  <si>
    <t xml:space="preserve">YANEZ                                             </t>
  </si>
  <si>
    <t xml:space="preserve">GHEZZI                                                                          </t>
  </si>
  <si>
    <t xml:space="preserve">MARZIA ANGELA                                     </t>
  </si>
  <si>
    <t xml:space="preserve">GHEZZI MARZIA ANGELA SBARAINI YANEZ                                             </t>
  </si>
  <si>
    <t xml:space="preserve">CARLOS SOLIS                                                                    </t>
  </si>
  <si>
    <t xml:space="preserve">INES ROXANA                                       </t>
  </si>
  <si>
    <t xml:space="preserve">RUEDA FARFAN                                                                    </t>
  </si>
  <si>
    <t xml:space="preserve">ALEJANDRO EDGARD                                  </t>
  </si>
  <si>
    <t xml:space="preserve">RUEDA FARFAN ALEJANDRO EDGARD CARLOS SOLIS INES ROXANA                          </t>
  </si>
  <si>
    <t xml:space="preserve">BIVONA                                                                          </t>
  </si>
  <si>
    <t xml:space="preserve">PLACIDO                                           </t>
  </si>
  <si>
    <t xml:space="preserve">GUGLIUZZO                                                                       </t>
  </si>
  <si>
    <t xml:space="preserve">LUCIA                                             </t>
  </si>
  <si>
    <t xml:space="preserve">BIVONA PLACIDO GUGLIUZZO LUCIA                                                  </t>
  </si>
  <si>
    <t xml:space="preserve">MIRIELLO                                                                        </t>
  </si>
  <si>
    <t xml:space="preserve">MORGI                                                                           </t>
  </si>
  <si>
    <t xml:space="preserve">MIRIELLO VITO MORGI MONICA                                                      </t>
  </si>
  <si>
    <t xml:space="preserve">COLO'                                                                           </t>
  </si>
  <si>
    <t xml:space="preserve">MARRAZZO                                                                        </t>
  </si>
  <si>
    <t xml:space="preserve">COLO' MARCO MARRAZZO VINCENZA                                                   </t>
  </si>
  <si>
    <t xml:space="preserve">VANCHERI                                                                        </t>
  </si>
  <si>
    <t xml:space="preserve">VALERIO                                           </t>
  </si>
  <si>
    <t xml:space="preserve">VINCI                                                                           </t>
  </si>
  <si>
    <t xml:space="preserve">EUGENIO                                           </t>
  </si>
  <si>
    <t xml:space="preserve">VANCHERI VALERIO VINCI EUGENIO                                                  </t>
  </si>
  <si>
    <t xml:space="preserve">PIOGGIA                                                                         </t>
  </si>
  <si>
    <t xml:space="preserve">CAMARDA                                                                         </t>
  </si>
  <si>
    <t xml:space="preserve">PIOGGIA GIUSEPPE CAMARDA ANTONIETTA                                             </t>
  </si>
  <si>
    <t xml:space="preserve">ASARO                                                                           </t>
  </si>
  <si>
    <t xml:space="preserve">TUMMARELLO                                                                      </t>
  </si>
  <si>
    <t xml:space="preserve">UMBERTO                                           </t>
  </si>
  <si>
    <t xml:space="preserve">ASARO SALVATORE TUMMARELLO UMBERTO                                              </t>
  </si>
  <si>
    <t xml:space="preserve">PUMA                                                                            </t>
  </si>
  <si>
    <t xml:space="preserve">PREPOLINI                                                                       </t>
  </si>
  <si>
    <t xml:space="preserve">ANGELA                                            </t>
  </si>
  <si>
    <t xml:space="preserve">PUMA ANGELO PREPOLINI ANGELA                                                    </t>
  </si>
  <si>
    <t xml:space="preserve">CALCAGNO                                                                        </t>
  </si>
  <si>
    <t xml:space="preserve">TOSCANO                                                                         </t>
  </si>
  <si>
    <t xml:space="preserve">CALCAGNO ALFREDO TOSCANO TERESA                                                 </t>
  </si>
  <si>
    <t xml:space="preserve">DALHOUMI                                                                        </t>
  </si>
  <si>
    <t xml:space="preserve">RABIE                                             </t>
  </si>
  <si>
    <t xml:space="preserve">YOUSRI ABDELSAMEA ABDELSHAFY ISMAIL                                             </t>
  </si>
  <si>
    <t xml:space="preserve">FERYAL                                            </t>
  </si>
  <si>
    <t xml:space="preserve">YOUSRI ABDELSAMEA ABDELSHAFY ISMAIL FERYAL DALHOUMI RABIE                       </t>
  </si>
  <si>
    <t xml:space="preserve">DANIELE                                           </t>
  </si>
  <si>
    <t xml:space="preserve">MANINI CRESCIMANNO RABITO                                                       </t>
  </si>
  <si>
    <t xml:space="preserve">FERRI DANIELE MANINI CRESCIMANNO RABITO LAURA                                   </t>
  </si>
  <si>
    <t xml:space="preserve">MAHADEVAN                                                                       </t>
  </si>
  <si>
    <t xml:space="preserve">MAYURATHAN                                        </t>
  </si>
  <si>
    <t xml:space="preserve">MAYURATHAN                                                                      </t>
  </si>
  <si>
    <t xml:space="preserve">SARANJA                                           </t>
  </si>
  <si>
    <t xml:space="preserve">MAHADEVAN MAYURATHAN MAYURATHAN SARANJA                                         </t>
  </si>
  <si>
    <t xml:space="preserve">PIU                                                                             </t>
  </si>
  <si>
    <t xml:space="preserve">MAURIZIO                                          </t>
  </si>
  <si>
    <t xml:space="preserve">MOSCA                                                                           </t>
  </si>
  <si>
    <t xml:space="preserve">MALLIA                                                                          </t>
  </si>
  <si>
    <t xml:space="preserve">ALBERTO SERGIO                                    </t>
  </si>
  <si>
    <t xml:space="preserve">PIU MAURIZIO MOSCA PATRIZIA MALLIA ALBERTO SERGIO                               </t>
  </si>
  <si>
    <t xml:space="preserve">BACHRAOUI                                                                       </t>
  </si>
  <si>
    <t xml:space="preserve">KARIM                                             </t>
  </si>
  <si>
    <t xml:space="preserve">BAZZAR                                                                          </t>
  </si>
  <si>
    <t xml:space="preserve">FATIMA                                            </t>
  </si>
  <si>
    <t xml:space="preserve">BACHRAOUI KARIM BAZZAR FATIMA                                                   </t>
  </si>
  <si>
    <t xml:space="preserve">PIRRA                                                                           </t>
  </si>
  <si>
    <t xml:space="preserve">GERARDINA                                         </t>
  </si>
  <si>
    <t xml:space="preserve">BALZANO                                                                         </t>
  </si>
  <si>
    <t xml:space="preserve">BALZANO DOMENICO PIRRA GERARDINA                                                </t>
  </si>
  <si>
    <t xml:space="preserve">MASELLA                                                                         </t>
  </si>
  <si>
    <t xml:space="preserve">IDA                                               </t>
  </si>
  <si>
    <t xml:space="preserve">MASELLA IDA MASELLA ANTONIO                                                     </t>
  </si>
  <si>
    <t xml:space="preserve">SAMUELLI                                                                        </t>
  </si>
  <si>
    <t xml:space="preserve">HILDEBRANDT                                                                     </t>
  </si>
  <si>
    <t xml:space="preserve">ANNETTE                                           </t>
  </si>
  <si>
    <t xml:space="preserve">SAMUELLI CARLO HILDEBRANDT ANNETTE                                              </t>
  </si>
  <si>
    <t xml:space="preserve">PIAZZESE                                                                        </t>
  </si>
  <si>
    <t xml:space="preserve">MONTESANO                                                                       </t>
  </si>
  <si>
    <t xml:space="preserve">PIAZZESE GIUSEPPE MONTESANO CARMELA                                             </t>
  </si>
  <si>
    <t xml:space="preserve">CIRO                                              </t>
  </si>
  <si>
    <t xml:space="preserve">COCOZZA                                                                         </t>
  </si>
  <si>
    <t xml:space="preserve">ANNAMARIA                                         </t>
  </si>
  <si>
    <t xml:space="preserve">SORRENTINO CIRO COCOZZA ANNAMARIA                                               </t>
  </si>
  <si>
    <t xml:space="preserve">BRUNETTO                                                                        </t>
  </si>
  <si>
    <t xml:space="preserve">EMANUELA                                          </t>
  </si>
  <si>
    <t xml:space="preserve">SAVARINO                                                                        </t>
  </si>
  <si>
    <t xml:space="preserve">SAVARINO EMANUELE BRUNETTO EMANUELA                                             </t>
  </si>
  <si>
    <t xml:space="preserve">CECININI                                                                        </t>
  </si>
  <si>
    <t xml:space="preserve">SANDRA                                            </t>
  </si>
  <si>
    <t xml:space="preserve">NERI                                                                            </t>
  </si>
  <si>
    <t xml:space="preserve">NERI SIMONA NERI NICOLETTA CECININI SANDRA                                      </t>
  </si>
  <si>
    <t xml:space="preserve">NICOLETTA                                         </t>
  </si>
  <si>
    <t xml:space="preserve">PANEBARCO                                                                       </t>
  </si>
  <si>
    <t xml:space="preserve">PANEBARCO ANGELA BORRELLI TERESA                                                </t>
  </si>
  <si>
    <t xml:space="preserve">BORRELLI                                                                        </t>
  </si>
  <si>
    <t xml:space="preserve">MINUTOLI                                                                        </t>
  </si>
  <si>
    <t xml:space="preserve">BARCA                                                                           </t>
  </si>
  <si>
    <t xml:space="preserve">BARCA GIUSEPPA MINUTOLI MARIA                                                   </t>
  </si>
  <si>
    <t xml:space="preserve">MASCIULLO                                                                       </t>
  </si>
  <si>
    <t xml:space="preserve">PASQUA                                                                          </t>
  </si>
  <si>
    <t xml:space="preserve">FILOMENA                                          </t>
  </si>
  <si>
    <t xml:space="preserve">MASCIULLO ALFONSO MASCIULLO LORENZO PASQUA FRANCESCA MASCIULLO FILOMENA         </t>
  </si>
  <si>
    <t xml:space="preserve">SAHOTA                                                                          </t>
  </si>
  <si>
    <t xml:space="preserve">SATBIR KAUR                                       </t>
  </si>
  <si>
    <t xml:space="preserve">RAJINDER                                          </t>
  </si>
  <si>
    <t xml:space="preserve">SAHOTA SATBIR KAUR SINGH RAJINDER                                               </t>
  </si>
  <si>
    <t xml:space="preserve">TESSANDORI                                                                      </t>
  </si>
  <si>
    <t xml:space="preserve">ROMITI                                                                          </t>
  </si>
  <si>
    <t xml:space="preserve">ROMITI EMILIO TESSANDORI CLAUDIA                                                </t>
  </si>
  <si>
    <t xml:space="preserve">EL KIHAL                                                                        </t>
  </si>
  <si>
    <t xml:space="preserve">HAMID                                             </t>
  </si>
  <si>
    <t xml:space="preserve">MAATOUQ                                                                         </t>
  </si>
  <si>
    <t xml:space="preserve">AMAL                                              </t>
  </si>
  <si>
    <t xml:space="preserve">EL KIHAL HAMID MAATOUQ AMAL                                                     </t>
  </si>
  <si>
    <t xml:space="preserve">GRASSO                                                                          </t>
  </si>
  <si>
    <t xml:space="preserve">ROMUALDO                                          </t>
  </si>
  <si>
    <t xml:space="preserve">GRASSO FRANCESCO GRASSO ROMUALDO                                                </t>
  </si>
  <si>
    <t xml:space="preserve">DE BELLIS                                                                       </t>
  </si>
  <si>
    <t xml:space="preserve">CANNILLO                                                                        </t>
  </si>
  <si>
    <t xml:space="preserve">DE BELLIS MASSIMILIANO CANNILLO ALESSANDRA                                      </t>
  </si>
  <si>
    <t xml:space="preserve">POMPEO                                                                          </t>
  </si>
  <si>
    <t xml:space="preserve">POMPEO NUNZIO POMPEO GIOVANNI                                                   </t>
  </si>
  <si>
    <t xml:space="preserve">BONNI'                                                                          </t>
  </si>
  <si>
    <t xml:space="preserve">MARGHERITA                                        </t>
  </si>
  <si>
    <t xml:space="preserve">FORMICA                                                                         </t>
  </si>
  <si>
    <t xml:space="preserve">DELIO                                             </t>
  </si>
  <si>
    <t xml:space="preserve">FORMICA DELIO BONNI' MARGHERITA                                                 </t>
  </si>
  <si>
    <t xml:space="preserve">CAVIGLIA                                                                        </t>
  </si>
  <si>
    <t xml:space="preserve">RUSSO BENEDETTO CAVIGLIA MARIA GRAZIA                                           </t>
  </si>
  <si>
    <t xml:space="preserve">DOMBAGAHA PATHIRANAGE                                                           </t>
  </si>
  <si>
    <t xml:space="preserve">BERTRAM HYCIENTH THEJASIRI PERIES                 </t>
  </si>
  <si>
    <t xml:space="preserve">FERNANDO                                                                        </t>
  </si>
  <si>
    <t xml:space="preserve">MIHINDUKULASURIYA DEEPIKA NIRO                    </t>
  </si>
  <si>
    <t>DOMBAGAHA PATHIRANAGE BERTRAM HYCIENTH THEJASIRI FERNANDO MIHINDUKULASURIYA DEEP</t>
  </si>
  <si>
    <t xml:space="preserve">SHAHID                                                                          </t>
  </si>
  <si>
    <t xml:space="preserve">ARBAB                                             </t>
  </si>
  <si>
    <t xml:space="preserve">ARIF                                                                            </t>
  </si>
  <si>
    <t xml:space="preserve">MUHAMMAD                                          </t>
  </si>
  <si>
    <t xml:space="preserve">SHAHID ARBAB ARIF MUHAMMAD                                                      </t>
  </si>
  <si>
    <t xml:space="preserve">PINNA                                                                           </t>
  </si>
  <si>
    <t xml:space="preserve">PAPPALARDO                                                                      </t>
  </si>
  <si>
    <t xml:space="preserve">ZAIRA                                             </t>
  </si>
  <si>
    <t xml:space="preserve">PAPPALARDO ZAIRA PINNA SIMONE                                                   </t>
  </si>
  <si>
    <t xml:space="preserve">PENSABENE                                                                       </t>
  </si>
  <si>
    <t xml:space="preserve">VIRZI'                                                                          </t>
  </si>
  <si>
    <t xml:space="preserve">CRISTIAN                                          </t>
  </si>
  <si>
    <t xml:space="preserve">VIRZI CRISTIAN PENSABENE FRANCESCA                                              </t>
  </si>
  <si>
    <t xml:space="preserve">BAZZANI                                                                         </t>
  </si>
  <si>
    <t xml:space="preserve">CALEFFI                                                                         </t>
  </si>
  <si>
    <t xml:space="preserve">BAZZANI SIMONE CALEFFI TAMARA                                                   </t>
  </si>
  <si>
    <t xml:space="preserve">SUKHWINDER                                        </t>
  </si>
  <si>
    <t xml:space="preserve">GURUAMRITPAL                                      </t>
  </si>
  <si>
    <t xml:space="preserve">SINGH SUKHWINDER SINGH GURUAMRITPAL                                             </t>
  </si>
  <si>
    <t xml:space="preserve">CHELMUS                                                                         </t>
  </si>
  <si>
    <t xml:space="preserve">ADRIAN                                            </t>
  </si>
  <si>
    <t xml:space="preserve">ANDREEA                                           </t>
  </si>
  <si>
    <t xml:space="preserve">CHELMUS ADRIAN CHELMUS ANDREEA                                                  </t>
  </si>
  <si>
    <t xml:space="preserve">INGIARRAPUTO                                                                    </t>
  </si>
  <si>
    <t xml:space="preserve">INGIARRAPUTO VINCENZO VITALE SALVATORE                                          </t>
  </si>
  <si>
    <t xml:space="preserve">PISCITELLI                                                                      </t>
  </si>
  <si>
    <t xml:space="preserve">FARELLA                                                                         </t>
  </si>
  <si>
    <t xml:space="preserve">PISCITELLI TIZIANA FARELLA LORENZO                                              </t>
  </si>
  <si>
    <t xml:space="preserve">VINCENTI                                                                        </t>
  </si>
  <si>
    <t xml:space="preserve">ANDRIOLA                                                                        </t>
  </si>
  <si>
    <t xml:space="preserve">VINCENTI ANGELO ANDRIOLA MARGHERITA                                             </t>
  </si>
  <si>
    <t xml:space="preserve">CANNATA                                                                         </t>
  </si>
  <si>
    <t xml:space="preserve">ENNIO                                             </t>
  </si>
  <si>
    <t xml:space="preserve">CANNATA ENNIO CANNATA ALFREDO                                                   </t>
  </si>
  <si>
    <t xml:space="preserve">STIRPE                                                                          </t>
  </si>
  <si>
    <t xml:space="preserve">TONI                                              </t>
  </si>
  <si>
    <t xml:space="preserve">BUZZANCA                                                                        </t>
  </si>
  <si>
    <t xml:space="preserve">SILVANA                                           </t>
  </si>
  <si>
    <t xml:space="preserve">STIRPE TONI E BUZZANCA SILVANA                                                  </t>
  </si>
  <si>
    <t xml:space="preserve">BARRACO                                                                         </t>
  </si>
  <si>
    <t xml:space="preserve">IPPOLITO                                                                        </t>
  </si>
  <si>
    <t xml:space="preserve">CAROLINA                                          </t>
  </si>
  <si>
    <t xml:space="preserve">BARRACO ANDREA IPPOLITO CAROLINA                                                </t>
  </si>
  <si>
    <t xml:space="preserve">MARZIALE                                                                        </t>
  </si>
  <si>
    <t xml:space="preserve">CAMILLA                                           </t>
  </si>
  <si>
    <t xml:space="preserve">MARZIALE FILOMENA CANNIZZARO CAMILLA                                            </t>
  </si>
  <si>
    <t xml:space="preserve">FALLETI                                                                         </t>
  </si>
  <si>
    <t xml:space="preserve">COSMO VINCENZO                                    </t>
  </si>
  <si>
    <t xml:space="preserve">FALLETI COSMO VINCENZO FALLETI GIROLAMO                                         </t>
  </si>
  <si>
    <t xml:space="preserve">GIULIANI                                                                        </t>
  </si>
  <si>
    <t xml:space="preserve">COLANGELO                                                                       </t>
  </si>
  <si>
    <t xml:space="preserve">COLANGELO DANIELE GIULIANI FRANCESCA                                            </t>
  </si>
  <si>
    <t xml:space="preserve">ROSSETTI                                                                        </t>
  </si>
  <si>
    <t xml:space="preserve">BRUNO VENERINO                                    </t>
  </si>
  <si>
    <t xml:space="preserve">SCOLERI                                                                         </t>
  </si>
  <si>
    <t xml:space="preserve">ROSSETTI BRUNO VENERINO SCOLERI DOMENICO                                        </t>
  </si>
  <si>
    <t xml:space="preserve">BEVILACQUA                                                                      </t>
  </si>
  <si>
    <t xml:space="preserve">BEVILACQUA TOMMASO BEVILACQUA GIUSEPPE                                          </t>
  </si>
  <si>
    <t xml:space="preserve">BEVILACQUA GIUSEPPE COPPOLA TERESA                                              </t>
  </si>
  <si>
    <t xml:space="preserve">MANNINO                                                                         </t>
  </si>
  <si>
    <t xml:space="preserve">MELILLI                                                                         </t>
  </si>
  <si>
    <t xml:space="preserve">MANNINO GIOVANNI MELILLI ANTONIA                                                </t>
  </si>
  <si>
    <t xml:space="preserve">CANCELLIERE                                                                     </t>
  </si>
  <si>
    <t xml:space="preserve">GRAZIA                                            </t>
  </si>
  <si>
    <t xml:space="preserve">CANCELLIERE GRAZIA DI MARCO FRANCESCO                                           </t>
  </si>
  <si>
    <t xml:space="preserve">ARENA                                                                           </t>
  </si>
  <si>
    <t xml:space="preserve">FABIANA                                           </t>
  </si>
  <si>
    <t xml:space="preserve">TUNESI                                                                          </t>
  </si>
  <si>
    <t xml:space="preserve">TUNESI SIMONE ARENA FABIANA                                                     </t>
  </si>
  <si>
    <t xml:space="preserve">ARANDJELOVIC                                                                    </t>
  </si>
  <si>
    <t xml:space="preserve">DUSANKA                                           </t>
  </si>
  <si>
    <t xml:space="preserve">DI IASI                                                                         </t>
  </si>
  <si>
    <t xml:space="preserve">DI IASI ALFONSO ARANDJELOVIC DUSANKA                                            </t>
  </si>
  <si>
    <t xml:space="preserve">LUCONI                                                                          </t>
  </si>
  <si>
    <t xml:space="preserve">ALESSIO                                           </t>
  </si>
  <si>
    <t xml:space="preserve">FABBRI                                                                          </t>
  </si>
  <si>
    <t xml:space="preserve">GIULIA                                            </t>
  </si>
  <si>
    <t xml:space="preserve">LUCONI ALESSIO FABBRI GIULIA                                                    </t>
  </si>
  <si>
    <t xml:space="preserve">ZITO                                                                            </t>
  </si>
  <si>
    <t xml:space="preserve">HERNANDEZ RAMIREZ                                                               </t>
  </si>
  <si>
    <t xml:space="preserve">ARIEL                                             </t>
  </si>
  <si>
    <t xml:space="preserve">ZITO ROSA HERNANDEZ RAMIREZ ARIEL                                               </t>
  </si>
  <si>
    <t xml:space="preserve">PERUGINI                                                                        </t>
  </si>
  <si>
    <t xml:space="preserve">FERA                                                                            </t>
  </si>
  <si>
    <t xml:space="preserve">SALVATRICE                                        </t>
  </si>
  <si>
    <t xml:space="preserve">PERUGINI GIUSEPPE FERA SALVATRICE                                               </t>
  </si>
  <si>
    <t xml:space="preserve">VEZZANI                                                                         </t>
  </si>
  <si>
    <t xml:space="preserve">DONELLI                                                                         </t>
  </si>
  <si>
    <t xml:space="preserve">OMBRETTA                                          </t>
  </si>
  <si>
    <t xml:space="preserve">VEZZANI MAURIZIO DONELLI OMBRETTA                                               </t>
  </si>
  <si>
    <t xml:space="preserve">TETTONI                                                                         </t>
  </si>
  <si>
    <t xml:space="preserve">MICHELE ERCOLE                                    </t>
  </si>
  <si>
    <t xml:space="preserve">BANCHERO                                                                        </t>
  </si>
  <si>
    <t xml:space="preserve">TETTONI MICHELE ERCOLE BANCHERO FRANCESCA                                       </t>
  </si>
  <si>
    <t xml:space="preserve">OMERO                                                                           </t>
  </si>
  <si>
    <t xml:space="preserve">DI RONZA                                                                        </t>
  </si>
  <si>
    <t xml:space="preserve">LEOPOLDO                                          </t>
  </si>
  <si>
    <t xml:space="preserve">CAVALLO                                                                         </t>
  </si>
  <si>
    <t xml:space="preserve">CATERINA                                          </t>
  </si>
  <si>
    <t xml:space="preserve">OMERO NICOLA CAVALLO CATERINA DI RONZA LEOPOLDO                                 </t>
  </si>
  <si>
    <t xml:space="preserve">GIORDANO                                                                        </t>
  </si>
  <si>
    <t xml:space="preserve">RAUSEO                                                                          </t>
  </si>
  <si>
    <t xml:space="preserve">GIORDANO LUCA RAUSEO FILOMENA                                                   </t>
  </si>
  <si>
    <t xml:space="preserve">COSTA                                                                           </t>
  </si>
  <si>
    <t xml:space="preserve">AUGUSTO                                           </t>
  </si>
  <si>
    <t xml:space="preserve">BONUCCELLI                                                                      </t>
  </si>
  <si>
    <t xml:space="preserve">COSTA AUGUSTO BONUCCELLI GIUSEPPINA                                             </t>
  </si>
  <si>
    <t xml:space="preserve">CARVELLO                                                                        </t>
  </si>
  <si>
    <t xml:space="preserve">IERARDI                                                                         </t>
  </si>
  <si>
    <t xml:space="preserve">IERARDI GIOVANNI CARVELLO CATERINA                                              </t>
  </si>
  <si>
    <t xml:space="preserve">GALEANI                                                                         </t>
  </si>
  <si>
    <t xml:space="preserve">CAGNINA                                                                         </t>
  </si>
  <si>
    <t xml:space="preserve">VITTORIO EMANUELE                                 </t>
  </si>
  <si>
    <t xml:space="preserve">CAGNINA VITTORIO EMANUELE GALEANI ANNA MARIA                                    </t>
  </si>
  <si>
    <t xml:space="preserve">KANDJI                                                                          </t>
  </si>
  <si>
    <t xml:space="preserve">SOKHNA RAMATOULAYE                                </t>
  </si>
  <si>
    <t xml:space="preserve">NIANE                                                                           </t>
  </si>
  <si>
    <t xml:space="preserve">HAMADOU KANE                                      </t>
  </si>
  <si>
    <t xml:space="preserve">KANDJI SOKHNA RAMATOULAYE E NIANE HAMADOU KANE                                  </t>
  </si>
  <si>
    <t xml:space="preserve">MOHAMED                                                                         </t>
  </si>
  <si>
    <t xml:space="preserve">HAITHAM SAID HELAL                                </t>
  </si>
  <si>
    <t xml:space="preserve">REDA IBRAHIM ABED                                                               </t>
  </si>
  <si>
    <t xml:space="preserve">NOURHAN                                           </t>
  </si>
  <si>
    <t xml:space="preserve">REDA IBRAHIM ABED NOURHAN MOHAMED HAITHAM SAID HELAL                            </t>
  </si>
  <si>
    <t xml:space="preserve">MODICA                                                                          </t>
  </si>
  <si>
    <t xml:space="preserve">FERNANDEZ NAVARRO                                                               </t>
  </si>
  <si>
    <t xml:space="preserve">MODICA GIANLUCA FERNANDEZ NAVARRO PATRIZIA                                      </t>
  </si>
  <si>
    <t xml:space="preserve">ANANIA                                                                          </t>
  </si>
  <si>
    <t xml:space="preserve">PILEGGI                                                                         </t>
  </si>
  <si>
    <t xml:space="preserve">ANANIA NICOLA PILEGGI ASSUNTA                                                   </t>
  </si>
  <si>
    <t xml:space="preserve">MINOPOLI                                                                        </t>
  </si>
  <si>
    <t xml:space="preserve">FERDINANDO                                        </t>
  </si>
  <si>
    <t xml:space="preserve">IZZO                                                                            </t>
  </si>
  <si>
    <t xml:space="preserve">MINOPOLI FERDINANDO IZZO RAFFAELLA                                              </t>
  </si>
  <si>
    <t xml:space="preserve">PEDRON                                                                          </t>
  </si>
  <si>
    <t xml:space="preserve">PEDRON MICHELE PEDRON MASSIMO                                                   </t>
  </si>
  <si>
    <t xml:space="preserve">RAGUSA                                                                          </t>
  </si>
  <si>
    <t xml:space="preserve">GRAVINO                                                                         </t>
  </si>
  <si>
    <t xml:space="preserve">RAGUSA ANTONINO GRAVINO ANNA MARIA                                              </t>
  </si>
  <si>
    <t xml:space="preserve">ARNONE                                                                          </t>
  </si>
  <si>
    <t xml:space="preserve">ARNONE ROSA CAMPISI PAOLO                                                       </t>
  </si>
  <si>
    <t xml:space="preserve">DE ROSA                                                                         </t>
  </si>
  <si>
    <t xml:space="preserve">CAUDULLO                                                                        </t>
  </si>
  <si>
    <t xml:space="preserve">DE ROSA GIUSEPPE, CAUDULLO LUISA                                                </t>
  </si>
  <si>
    <t xml:space="preserve">GIORGIO                                           </t>
  </si>
  <si>
    <t xml:space="preserve">INGALLINESI                                                                     </t>
  </si>
  <si>
    <t xml:space="preserve">CANNATA GIORGIO, INGALLINESI ANNA MARIA                                         </t>
  </si>
  <si>
    <t xml:space="preserve">BARBONE                                                                         </t>
  </si>
  <si>
    <t xml:space="preserve">PIAZZA                                                                          </t>
  </si>
  <si>
    <t xml:space="preserve">PIAZZA FEDERICA, BARBONE MATTEO                                                 </t>
  </si>
  <si>
    <t xml:space="preserve">GIRONI                                                                          </t>
  </si>
  <si>
    <t xml:space="preserve">DOMENICALI                                                                      </t>
  </si>
  <si>
    <t xml:space="preserve">ADRIANO                                           </t>
  </si>
  <si>
    <t xml:space="preserve">DOMENICALI ADRIANO,GIRONI PATRIZIA                                              </t>
  </si>
  <si>
    <t xml:space="preserve">SPADARI                                                                         </t>
  </si>
  <si>
    <t xml:space="preserve">ALBERTO                                           </t>
  </si>
  <si>
    <t xml:space="preserve">SPADARI ALBERTO,SPADARI GIORGIO                                                 </t>
  </si>
  <si>
    <t xml:space="preserve">SANTUCCI                                                                        </t>
  </si>
  <si>
    <t xml:space="preserve">MARIA GIOVANNA                                    </t>
  </si>
  <si>
    <t xml:space="preserve">BARRESE                                                                         </t>
  </si>
  <si>
    <t xml:space="preserve">IOLE                                              </t>
  </si>
  <si>
    <t xml:space="preserve">SANTUCCI MARIA GIOVANNA,BARRESE IOLE                                            </t>
  </si>
  <si>
    <t xml:space="preserve">SARCONE                                                                         </t>
  </si>
  <si>
    <t xml:space="preserve">GIORGIA                                           </t>
  </si>
  <si>
    <t xml:space="preserve">SARCONE GIOVANNI,SARCONE GIORGIA                                                </t>
  </si>
  <si>
    <t xml:space="preserve">IMELE                                                                           </t>
  </si>
  <si>
    <t xml:space="preserve">PIGNATIELLO                                                                     </t>
  </si>
  <si>
    <t xml:space="preserve">PIGNATIELLO ROBERTO,IMELE MARIA                                                 </t>
  </si>
  <si>
    <t xml:space="preserve">FRISARDI                                                                        </t>
  </si>
  <si>
    <t xml:space="preserve">DI GIOIA ANGELA FRISARDI GIUSEPPE                                               </t>
  </si>
  <si>
    <t xml:space="preserve">DI GIOIA                                                                        </t>
  </si>
  <si>
    <t xml:space="preserve">DELL' ISOLA                                                                     </t>
  </si>
  <si>
    <t xml:space="preserve">MONTERISI                                                                       </t>
  </si>
  <si>
    <t xml:space="preserve">ANTONIA ANGELA                                    </t>
  </si>
  <si>
    <t xml:space="preserve">DELL'ISOLA GIOVANNI MONTERISI ANTONIA A                                         </t>
  </si>
  <si>
    <t xml:space="preserve">COLUCCI LUIGI PORCELLI ANTONIETTA                                               </t>
  </si>
  <si>
    <t xml:space="preserve">COLUCCI                                                                         </t>
  </si>
  <si>
    <t xml:space="preserve">PORCELLI                                                                        </t>
  </si>
  <si>
    <t xml:space="preserve">FISCARELLI                                                                      </t>
  </si>
  <si>
    <t xml:space="preserve">MARCANTONIO                                                                     </t>
  </si>
  <si>
    <t xml:space="preserve">FISCARELLI MASSIMO MARCANTONIO GIULIA                                           </t>
  </si>
  <si>
    <t xml:space="preserve">CURATOLO                                                                        </t>
  </si>
  <si>
    <t xml:space="preserve">CUGNIDORO                                                                       </t>
  </si>
  <si>
    <t xml:space="preserve">MARIA ROSA                                        </t>
  </si>
  <si>
    <t xml:space="preserve">CURATOLO ORAZIO CUGNIDORO MARIA ROSA                                            </t>
  </si>
  <si>
    <t xml:space="preserve">OLIVETTI RASON                                                                  </t>
  </si>
  <si>
    <t xml:space="preserve">MANFREDI                                          </t>
  </si>
  <si>
    <t xml:space="preserve">GINEVRA                                           </t>
  </si>
  <si>
    <t xml:space="preserve">PIER ETTORE                                       </t>
  </si>
  <si>
    <t xml:space="preserve">OLIVETTI RASON GINEVRA OLIVETTI RASON MANFREDI OLIVETTI RASON PIER ETTORE       </t>
  </si>
  <si>
    <t xml:space="preserve">VERONI                                                                          </t>
  </si>
  <si>
    <t xml:space="preserve">BRUNO                                             </t>
  </si>
  <si>
    <t xml:space="preserve">DUILIO                                            </t>
  </si>
  <si>
    <t xml:space="preserve">PIERO                                             </t>
  </si>
  <si>
    <t xml:space="preserve">VERONI BRUNO VERONI DUILIO E VERONI PIERO                                       </t>
  </si>
  <si>
    <t>Indirizzo</t>
  </si>
  <si>
    <t>Località</t>
  </si>
  <si>
    <t>C.A.P.</t>
  </si>
  <si>
    <t>Sigla Provincia</t>
  </si>
  <si>
    <t>Provincia</t>
  </si>
  <si>
    <t>Data di Nascita</t>
  </si>
  <si>
    <t>CF</t>
  </si>
  <si>
    <t>Partita IVA</t>
  </si>
  <si>
    <t>Prefisso Tel. Cellulare</t>
  </si>
  <si>
    <t>Tel. Cellulare</t>
  </si>
  <si>
    <t>Prefisso Tel. Casa</t>
  </si>
  <si>
    <t>Tel. Casa</t>
  </si>
  <si>
    <t>Codice Filiale Principale</t>
  </si>
  <si>
    <t>Descrizione Filiale Principale</t>
  </si>
  <si>
    <t xml:space="preserve">ABDEL AZIZ                                                                      </t>
  </si>
  <si>
    <t xml:space="preserve">SEEFEL ESLAM                                      </t>
  </si>
  <si>
    <t xml:space="preserve">VIA STAMIRA D'ANCONA                              </t>
  </si>
  <si>
    <t xml:space="preserve">MILANO                                            </t>
  </si>
  <si>
    <t>MI</t>
  </si>
  <si>
    <t>BDLSLS92L20F205W</t>
  </si>
  <si>
    <t xml:space="preserve">328  </t>
  </si>
  <si>
    <t xml:space="preserve">1669046   </t>
  </si>
  <si>
    <t>Milano Ag. 3</t>
  </si>
  <si>
    <t xml:space="preserve">ABDULREHMAN                                                                     </t>
  </si>
  <si>
    <t xml:space="preserve">YOUSUF                                            </t>
  </si>
  <si>
    <t xml:space="preserve">VIA GIOVANNI PASCOLI 2                            </t>
  </si>
  <si>
    <t xml:space="preserve">BRESCELLO                                         </t>
  </si>
  <si>
    <t>RE</t>
  </si>
  <si>
    <t xml:space="preserve">REGGIO EMILIA                                     </t>
  </si>
  <si>
    <t>BDLYSF75H06Z348B</t>
  </si>
  <si>
    <t xml:space="preserve">333  </t>
  </si>
  <si>
    <t xml:space="preserve">8597763   </t>
  </si>
  <si>
    <t>Boretto</t>
  </si>
  <si>
    <t xml:space="preserve">ABLAOUI                                                                         </t>
  </si>
  <si>
    <t xml:space="preserve">AYOUB                                             </t>
  </si>
  <si>
    <t xml:space="preserve">VIALE MAGENTA 84                                  </t>
  </si>
  <si>
    <t xml:space="preserve">SASSUOLO                                          </t>
  </si>
  <si>
    <t>MO</t>
  </si>
  <si>
    <t xml:space="preserve">MODENA                                            </t>
  </si>
  <si>
    <t>BLAYBA91S21Z330E</t>
  </si>
  <si>
    <t xml:space="preserve">327  </t>
  </si>
  <si>
    <t xml:space="preserve">0950328   </t>
  </si>
  <si>
    <t>Sassuolo</t>
  </si>
  <si>
    <t xml:space="preserve">346  </t>
  </si>
  <si>
    <t xml:space="preserve">0649921   </t>
  </si>
  <si>
    <t xml:space="preserve">1233042   </t>
  </si>
  <si>
    <t xml:space="preserve">ACAR                                                                            </t>
  </si>
  <si>
    <t xml:space="preserve">HUSEYIN                                           </t>
  </si>
  <si>
    <t xml:space="preserve">VIA GIORGIO AMENDOLA 46 A                         </t>
  </si>
  <si>
    <t xml:space="preserve">RIO SALICETO                                      </t>
  </si>
  <si>
    <t>CRAHYN77R05Z243X</t>
  </si>
  <si>
    <t xml:space="preserve">388  </t>
  </si>
  <si>
    <t xml:space="preserve">8004186   </t>
  </si>
  <si>
    <t>Rio Saliceto</t>
  </si>
  <si>
    <t xml:space="preserve">389  </t>
  </si>
  <si>
    <t xml:space="preserve">0677559   </t>
  </si>
  <si>
    <t xml:space="preserve">ACCARDI                                                                         </t>
  </si>
  <si>
    <t xml:space="preserve">VIA DON PASQUINO BORGHI                           </t>
  </si>
  <si>
    <t xml:space="preserve">SAN POLO D'ENZA                                   </t>
  </si>
  <si>
    <t>CCRRFL69P42F839K</t>
  </si>
  <si>
    <t xml:space="preserve">339  </t>
  </si>
  <si>
    <t xml:space="preserve">4885415   </t>
  </si>
  <si>
    <t>Reggio Emilia Ag. 4</t>
  </si>
  <si>
    <t xml:space="preserve">ACCETTA                                                                         </t>
  </si>
  <si>
    <t xml:space="preserve">VIA XXIV MAGGIO 73                                </t>
  </si>
  <si>
    <t xml:space="preserve">VILLABATE                                         </t>
  </si>
  <si>
    <t>PA</t>
  </si>
  <si>
    <t xml:space="preserve">PALERMO                                           </t>
  </si>
  <si>
    <t>CCTSVT73H11G273B</t>
  </si>
  <si>
    <t xml:space="preserve">347  </t>
  </si>
  <si>
    <t xml:space="preserve">1318852   </t>
  </si>
  <si>
    <t>Palermo Sede</t>
  </si>
  <si>
    <t xml:space="preserve">VIA VITTORIO VENETO 132                           </t>
  </si>
  <si>
    <t xml:space="preserve">BRUSCIANO                                         </t>
  </si>
  <si>
    <t>NA</t>
  </si>
  <si>
    <t xml:space="preserve">NAPOLI                                            </t>
  </si>
  <si>
    <t>CCRMRA58S12F839S</t>
  </si>
  <si>
    <t xml:space="preserve">2103099   </t>
  </si>
  <si>
    <t xml:space="preserve">081  </t>
  </si>
  <si>
    <t xml:space="preserve">5190744   </t>
  </si>
  <si>
    <t>Nola</t>
  </si>
  <si>
    <t xml:space="preserve">5544171   </t>
  </si>
  <si>
    <t xml:space="preserve">                </t>
  </si>
  <si>
    <t xml:space="preserve">ACERBONI                                                                        </t>
  </si>
  <si>
    <t xml:space="preserve">FRAZIONE LIDORA 86 C                              </t>
  </si>
  <si>
    <t xml:space="preserve">COSSERIA                                          </t>
  </si>
  <si>
    <t>SV</t>
  </si>
  <si>
    <t xml:space="preserve">SAVONA                                            </t>
  </si>
  <si>
    <t>CRBSRA73M51E507V</t>
  </si>
  <si>
    <t xml:space="preserve">338  </t>
  </si>
  <si>
    <t xml:space="preserve">9365579   </t>
  </si>
  <si>
    <t>Savona</t>
  </si>
  <si>
    <t xml:space="preserve">ACETO                                                                           </t>
  </si>
  <si>
    <t xml:space="preserve">VIA GIOACCHINO ROSSINI                            </t>
  </si>
  <si>
    <t xml:space="preserve">RENDE                                             </t>
  </si>
  <si>
    <t>CS</t>
  </si>
  <si>
    <t xml:space="preserve">COSENZA                                           </t>
  </si>
  <si>
    <t>CTACMN56P27H235X</t>
  </si>
  <si>
    <t xml:space="preserve">5621950   </t>
  </si>
  <si>
    <t>Rende</t>
  </si>
  <si>
    <t xml:space="preserve">ACHY                                                                            </t>
  </si>
  <si>
    <t xml:space="preserve">FRANCK FRANCOIS                                   </t>
  </si>
  <si>
    <t xml:space="preserve">VIALE DANTE ALIGHIERI 11                          </t>
  </si>
  <si>
    <t xml:space="preserve">NOVARA                                            </t>
  </si>
  <si>
    <t>NO</t>
  </si>
  <si>
    <t>CHYFNC90E04Z313M</t>
  </si>
  <si>
    <t xml:space="preserve">342  </t>
  </si>
  <si>
    <t xml:space="preserve">0009052   </t>
  </si>
  <si>
    <t>Novara</t>
  </si>
  <si>
    <t xml:space="preserve">S.DA VOTANO ZONA I 12                             </t>
  </si>
  <si>
    <t xml:space="preserve">MARTINA FRANCA                                    </t>
  </si>
  <si>
    <t>TA</t>
  </si>
  <si>
    <t xml:space="preserve">TARANTO                                           </t>
  </si>
  <si>
    <t>CQVNTL80T65E986N</t>
  </si>
  <si>
    <t xml:space="preserve">320  </t>
  </si>
  <si>
    <t xml:space="preserve">0561102   </t>
  </si>
  <si>
    <t xml:space="preserve">080  </t>
  </si>
  <si>
    <t xml:space="preserve">4807512   </t>
  </si>
  <si>
    <t>Martina Franca</t>
  </si>
  <si>
    <t xml:space="preserve">329  </t>
  </si>
  <si>
    <t xml:space="preserve">6171287   </t>
  </si>
  <si>
    <t xml:space="preserve">ADARABIOYO                                                                      </t>
  </si>
  <si>
    <t xml:space="preserve">OLAKUNLE LUQMAN                                   </t>
  </si>
  <si>
    <t xml:space="preserve">VIALE IV NOVEMBRE 15                              </t>
  </si>
  <si>
    <t xml:space="preserve">LODI                                              </t>
  </si>
  <si>
    <t>LO</t>
  </si>
  <si>
    <t>DRBLNL72E27Z335F</t>
  </si>
  <si>
    <t xml:space="preserve">1464011   </t>
  </si>
  <si>
    <t>Lodi</t>
  </si>
  <si>
    <t xml:space="preserve">393  </t>
  </si>
  <si>
    <t xml:space="preserve">3394691   </t>
  </si>
  <si>
    <t xml:space="preserve">ADDAE                                                                           </t>
  </si>
  <si>
    <t xml:space="preserve">PAUL BANKYI                                       </t>
  </si>
  <si>
    <t xml:space="preserve">VIA MARIA MELATO 35                               </t>
  </si>
  <si>
    <t xml:space="preserve">REGGIO NELL'EMILIA                                </t>
  </si>
  <si>
    <t>DDAPBN88D20Z318Y</t>
  </si>
  <si>
    <t xml:space="preserve">351  </t>
  </si>
  <si>
    <t xml:space="preserve">0423183   </t>
  </si>
  <si>
    <t>Reggio Emilia Ag. 3</t>
  </si>
  <si>
    <t xml:space="preserve">0531733   </t>
  </si>
  <si>
    <t xml:space="preserve">CORSO GIUSEPPE GARIBALDI 10                       </t>
  </si>
  <si>
    <t>DDAJSW78C09Z318B</t>
  </si>
  <si>
    <t xml:space="preserve">4283695   </t>
  </si>
  <si>
    <t>Reggio Emilia Sede</t>
  </si>
  <si>
    <t xml:space="preserve">VIA ANITA GARIBALDI 10                            </t>
  </si>
  <si>
    <t xml:space="preserve">ADINOLFI                                                                        </t>
  </si>
  <si>
    <t xml:space="preserve">VIA GIOVANNI XXIII 25                             </t>
  </si>
  <si>
    <t xml:space="preserve">CASORIA                                           </t>
  </si>
  <si>
    <t>DNLPLA72C25F839A</t>
  </si>
  <si>
    <t xml:space="preserve">331  </t>
  </si>
  <si>
    <t xml:space="preserve">2281309   </t>
  </si>
  <si>
    <t xml:space="preserve">0362026   </t>
  </si>
  <si>
    <t>Napoli Ag. 15</t>
  </si>
  <si>
    <t xml:space="preserve">AGBONMWANRE                                                                     </t>
  </si>
  <si>
    <t xml:space="preserve">JOY                                               </t>
  </si>
  <si>
    <t xml:space="preserve">VIA RANDACCIO 84                                  </t>
  </si>
  <si>
    <t xml:space="preserve">RONCOFERRARO                                      </t>
  </si>
  <si>
    <t>MN</t>
  </si>
  <si>
    <t xml:space="preserve">MANTOVA                                           </t>
  </si>
  <si>
    <t>GBNJYO75P67Z335X</t>
  </si>
  <si>
    <t xml:space="preserve">348  </t>
  </si>
  <si>
    <t xml:space="preserve">0463613   </t>
  </si>
  <si>
    <t>Suzzara</t>
  </si>
  <si>
    <t xml:space="preserve">AGNELLO                                                                         </t>
  </si>
  <si>
    <t xml:space="preserve">VIA VICOLO DELL'OLIV 00035                        </t>
  </si>
  <si>
    <t xml:space="preserve">SIRACUSA                                          </t>
  </si>
  <si>
    <t>SR</t>
  </si>
  <si>
    <t>GNLLCN72S09I754W</t>
  </si>
  <si>
    <t xml:space="preserve">7301012   </t>
  </si>
  <si>
    <t>Siracusa</t>
  </si>
  <si>
    <t xml:space="preserve">AGNOLETTO                                                                       </t>
  </si>
  <si>
    <t xml:space="preserve">GERMANO                                           </t>
  </si>
  <si>
    <t xml:space="preserve">VIA NOGARE' 31                                    </t>
  </si>
  <si>
    <t xml:space="preserve">QUINTO DI TREVISO                                 </t>
  </si>
  <si>
    <t>TV</t>
  </si>
  <si>
    <t xml:space="preserve">TREVISO                                           </t>
  </si>
  <si>
    <t>GNLGMN64B16L706R</t>
  </si>
  <si>
    <t xml:space="preserve">5389509   </t>
  </si>
  <si>
    <t>Treviso</t>
  </si>
  <si>
    <t xml:space="preserve">AGOSTA                                                                          </t>
  </si>
  <si>
    <t xml:space="preserve">VIA DEL NARCISO 00004 A                           </t>
  </si>
  <si>
    <t xml:space="preserve">POZZALLO                                          </t>
  </si>
  <si>
    <t>RG</t>
  </si>
  <si>
    <t xml:space="preserve">RAGUSA                                            </t>
  </si>
  <si>
    <t>GSTNDR80C07F258D</t>
  </si>
  <si>
    <t xml:space="preserve">2984859   </t>
  </si>
  <si>
    <t>Modica</t>
  </si>
  <si>
    <t xml:space="preserve">AGOSTINI                                                                        </t>
  </si>
  <si>
    <t xml:space="preserve">VIA PRATESE 14 1                                  </t>
  </si>
  <si>
    <t xml:space="preserve">FIRENZE                                           </t>
  </si>
  <si>
    <t>FI</t>
  </si>
  <si>
    <t>GSTLSS77M71D612F</t>
  </si>
  <si>
    <t xml:space="preserve">8043981   </t>
  </si>
  <si>
    <t xml:space="preserve">055  </t>
  </si>
  <si>
    <t xml:space="preserve">373564    </t>
  </si>
  <si>
    <t>Firenze Ag. 9</t>
  </si>
  <si>
    <t xml:space="preserve">392  </t>
  </si>
  <si>
    <t xml:space="preserve">3586603   </t>
  </si>
  <si>
    <t xml:space="preserve">AGRESTI                                                                         </t>
  </si>
  <si>
    <t xml:space="preserve">VIA EDUARDO NICOLARDI 256                         </t>
  </si>
  <si>
    <t>GRSNTN54H14F839U</t>
  </si>
  <si>
    <t xml:space="preserve">2402770   </t>
  </si>
  <si>
    <t xml:space="preserve">7434228   </t>
  </si>
  <si>
    <t>Napoli Ag. 12</t>
  </si>
  <si>
    <t xml:space="preserve">AHBAL                                                                           </t>
  </si>
  <si>
    <t xml:space="preserve">ABDELHADI                                         </t>
  </si>
  <si>
    <t xml:space="preserve">VIA DON GIORGIO CANOVI 6                          </t>
  </si>
  <si>
    <t xml:space="preserve">TOANO                                             </t>
  </si>
  <si>
    <t>HBLBLH74A01Z3P0A</t>
  </si>
  <si>
    <t xml:space="preserve">1636556   </t>
  </si>
  <si>
    <t>Castellarano</t>
  </si>
  <si>
    <t xml:space="preserve">AHMAD                                                                           </t>
  </si>
  <si>
    <t xml:space="preserve">NAZIR                                             </t>
  </si>
  <si>
    <t xml:space="preserve">VIA EUGENIO CURIEL 3 INT.4                        </t>
  </si>
  <si>
    <t xml:space="preserve">ROLO                                              </t>
  </si>
  <si>
    <t>HMDNZR66D12Z236P</t>
  </si>
  <si>
    <t xml:space="preserve">0092832   </t>
  </si>
  <si>
    <t>Rolo</t>
  </si>
  <si>
    <t xml:space="preserve">VIA ISOLE DELLA SONDA 6                           </t>
  </si>
  <si>
    <t>LLAGLC71R18I754J</t>
  </si>
  <si>
    <t xml:space="preserve">8325185   </t>
  </si>
  <si>
    <t xml:space="preserve">0931 </t>
  </si>
  <si>
    <t xml:space="preserve">723009    </t>
  </si>
  <si>
    <t xml:space="preserve">1839976   </t>
  </si>
  <si>
    <t xml:space="preserve">VIA GIACOMO MATTEOT 128 E INT 10                  </t>
  </si>
  <si>
    <t xml:space="preserve">FLORIDIA                                          </t>
  </si>
  <si>
    <t>LLASVT38D30I754Y</t>
  </si>
  <si>
    <t xml:space="preserve">8289525   </t>
  </si>
  <si>
    <t xml:space="preserve">AIT LASRI                                                                       </t>
  </si>
  <si>
    <t xml:space="preserve">MOHAMED                                           </t>
  </si>
  <si>
    <t xml:space="preserve">VIA LORENZO PIGNOTTI 6                            </t>
  </si>
  <si>
    <t xml:space="preserve">FIGLINE E INCISA VALDARNO                         </t>
  </si>
  <si>
    <t>TLSMMD95A18Z330X</t>
  </si>
  <si>
    <t xml:space="preserve">5829312   </t>
  </si>
  <si>
    <t>Milano Ag. 11</t>
  </si>
  <si>
    <t xml:space="preserve">AKBAR KHAWAR                                                                    </t>
  </si>
  <si>
    <t xml:space="preserve">MUHAMMAD JAWAID                                   </t>
  </si>
  <si>
    <t xml:space="preserve">VIA KENNDEY 00053                                 </t>
  </si>
  <si>
    <t xml:space="preserve">OFFLAGA                                           </t>
  </si>
  <si>
    <t>BS</t>
  </si>
  <si>
    <t xml:space="preserve">BRESCIA                                           </t>
  </si>
  <si>
    <t>KBRMMM79P17Z236S</t>
  </si>
  <si>
    <t xml:space="preserve">373  </t>
  </si>
  <si>
    <t xml:space="preserve">7505944   </t>
  </si>
  <si>
    <t>Brescia</t>
  </si>
  <si>
    <t xml:space="preserve">1094597   </t>
  </si>
  <si>
    <t xml:space="preserve">AKOTO                                                                           </t>
  </si>
  <si>
    <t xml:space="preserve">SYLVIA                                            </t>
  </si>
  <si>
    <t xml:space="preserve">VIA DON LUCA PALLAI 9                             </t>
  </si>
  <si>
    <t>KTASLV69H56Z325R</t>
  </si>
  <si>
    <t xml:space="preserve">3881787   </t>
  </si>
  <si>
    <t xml:space="preserve">ALAM                                                                            </t>
  </si>
  <si>
    <t xml:space="preserve">BAHAA NAGEH GAMIL                                 </t>
  </si>
  <si>
    <t xml:space="preserve">CORSO BUENOS AIRES 9                              </t>
  </si>
  <si>
    <t>LMABNG95H01Z336H</t>
  </si>
  <si>
    <t xml:space="preserve">4440412   </t>
  </si>
  <si>
    <t xml:space="preserve">ALAMPI                                                                          </t>
  </si>
  <si>
    <t xml:space="preserve">VIA RAVAGNESE SUPERIORE 20 B                      </t>
  </si>
  <si>
    <t xml:space="preserve">REGGIO CALABRIA                                   </t>
  </si>
  <si>
    <t>RC</t>
  </si>
  <si>
    <t>LMPFNC70A24H224U</t>
  </si>
  <si>
    <t xml:space="preserve">340  </t>
  </si>
  <si>
    <t xml:space="preserve">5667821   </t>
  </si>
  <si>
    <t>Pellaro</t>
  </si>
  <si>
    <t xml:space="preserve">ALBERELLI                                                                       </t>
  </si>
  <si>
    <t xml:space="preserve">VIA GUGLIELMO MARCONI 60                          </t>
  </si>
  <si>
    <t>LBRLSN81L52D086G</t>
  </si>
  <si>
    <t xml:space="preserve">8340009   </t>
  </si>
  <si>
    <t xml:space="preserve">0984 </t>
  </si>
  <si>
    <t xml:space="preserve">391635    </t>
  </si>
  <si>
    <t>Cosenza Sede</t>
  </si>
  <si>
    <t xml:space="preserve">6704109   </t>
  </si>
  <si>
    <t xml:space="preserve">AL FATIMI                                                                       </t>
  </si>
  <si>
    <t xml:space="preserve">VIA SAN MATTEO 58                                 </t>
  </si>
  <si>
    <t>LFTBLH58S11Z330B</t>
  </si>
  <si>
    <t xml:space="preserve">349  </t>
  </si>
  <si>
    <t xml:space="preserve">2814817   </t>
  </si>
  <si>
    <t xml:space="preserve">0522 </t>
  </si>
  <si>
    <t xml:space="preserve">874713    </t>
  </si>
  <si>
    <t>San Polo d'Enza</t>
  </si>
  <si>
    <t xml:space="preserve">ALFONZO                                                                         </t>
  </si>
  <si>
    <t xml:space="preserve">PIO                                               </t>
  </si>
  <si>
    <t xml:space="preserve">VIA GIOSUE' CARDUCCI 11                           </t>
  </si>
  <si>
    <t xml:space="preserve">TORREMAGGIORE                                     </t>
  </si>
  <si>
    <t>FG</t>
  </si>
  <si>
    <t xml:space="preserve">FOGGIA                                            </t>
  </si>
  <si>
    <t>LFNPIO58M18L273K</t>
  </si>
  <si>
    <t xml:space="preserve">5597821   </t>
  </si>
  <si>
    <t>San Severo</t>
  </si>
  <si>
    <t xml:space="preserve">ALIBRANDI                                                                       </t>
  </si>
  <si>
    <t xml:space="preserve">VIA CAVALLUCCIO 18 PL 2                           </t>
  </si>
  <si>
    <t xml:space="preserve">MESSINA                                           </t>
  </si>
  <si>
    <t>ME</t>
  </si>
  <si>
    <t>LBRMRA74D06F158B</t>
  </si>
  <si>
    <t xml:space="preserve">3983333   </t>
  </si>
  <si>
    <t xml:space="preserve">090  </t>
  </si>
  <si>
    <t xml:space="preserve">6507909   </t>
  </si>
  <si>
    <t>Messina</t>
  </si>
  <si>
    <t xml:space="preserve">ALIMONTI                                                                        </t>
  </si>
  <si>
    <t xml:space="preserve">VIA ANTICA ARISCHIA 46                            </t>
  </si>
  <si>
    <t xml:space="preserve">L'AQUILA                                          </t>
  </si>
  <si>
    <t>AQ</t>
  </si>
  <si>
    <t>LMNMNO71P45A345O</t>
  </si>
  <si>
    <t xml:space="preserve">334  </t>
  </si>
  <si>
    <t xml:space="preserve">3415619   </t>
  </si>
  <si>
    <t>L'Aquila</t>
  </si>
  <si>
    <t xml:space="preserve">ALTIERI                                                                         </t>
  </si>
  <si>
    <t xml:space="preserve">VIA GIOVANNI BOSCO 00008                          </t>
  </si>
  <si>
    <t xml:space="preserve">CUNEO                                             </t>
  </si>
  <si>
    <t>CN</t>
  </si>
  <si>
    <t>LTRCRI61H26F839R</t>
  </si>
  <si>
    <t xml:space="preserve">366  </t>
  </si>
  <si>
    <t xml:space="preserve">5242874   </t>
  </si>
  <si>
    <t>Fossano</t>
  </si>
  <si>
    <t xml:space="preserve">VIA RENATO CARTESIO 2                             </t>
  </si>
  <si>
    <t>MHFBLM66M28Z330V</t>
  </si>
  <si>
    <t xml:space="preserve">380  </t>
  </si>
  <si>
    <t xml:space="preserve">3496235   </t>
  </si>
  <si>
    <t xml:space="preserve">AMALFITANO                                                                      </t>
  </si>
  <si>
    <t xml:space="preserve">VIA PELLERINO 5 2                                 </t>
  </si>
  <si>
    <t xml:space="preserve">PIOSSASCO                                         </t>
  </si>
  <si>
    <t>TO</t>
  </si>
  <si>
    <t xml:space="preserve">TORINO                                            </t>
  </si>
  <si>
    <t>MLFGPP70D21A010R</t>
  </si>
  <si>
    <t xml:space="preserve">8575579   </t>
  </si>
  <si>
    <t>Torino Ag. 2</t>
  </si>
  <si>
    <t xml:space="preserve">VIA RAFFAELE MERELLI 10                           </t>
  </si>
  <si>
    <t xml:space="preserve">MONZA                                             </t>
  </si>
  <si>
    <t>MB</t>
  </si>
  <si>
    <t xml:space="preserve">MONZA E DELLA BRIANZA                             </t>
  </si>
  <si>
    <t>MLFSFN69L08F704I</t>
  </si>
  <si>
    <t xml:space="preserve">2145736   </t>
  </si>
  <si>
    <t>Monza</t>
  </si>
  <si>
    <t xml:space="preserve">AMARA                                                                           </t>
  </si>
  <si>
    <t xml:space="preserve">MAHMOUD                                           </t>
  </si>
  <si>
    <t xml:space="preserve">VIA CARLO AGOSTINO 8                              </t>
  </si>
  <si>
    <t xml:space="preserve">MAZARA DEL VALLO                                  </t>
  </si>
  <si>
    <t>TP</t>
  </si>
  <si>
    <t xml:space="preserve">TRAPANI                                           </t>
  </si>
  <si>
    <t>MRAMMD60C08Z352U</t>
  </si>
  <si>
    <t xml:space="preserve">2599961   </t>
  </si>
  <si>
    <t>Strasatti</t>
  </si>
  <si>
    <t xml:space="preserve">AMELOTTI                                                                        </t>
  </si>
  <si>
    <t xml:space="preserve">AMBROGIO                                          </t>
  </si>
  <si>
    <t xml:space="preserve">CORSO VITTORIO EMANUELE 19                        </t>
  </si>
  <si>
    <t xml:space="preserve">GAMBOLO'                                          </t>
  </si>
  <si>
    <t>PV</t>
  </si>
  <si>
    <t xml:space="preserve">PAVIA                                             </t>
  </si>
  <si>
    <t>MLTMRG62M06G388D</t>
  </si>
  <si>
    <t xml:space="preserve">1212598   </t>
  </si>
  <si>
    <t xml:space="preserve">0381 </t>
  </si>
  <si>
    <t xml:space="preserve">574410    </t>
  </si>
  <si>
    <t>Vigevano</t>
  </si>
  <si>
    <t xml:space="preserve">AMETRANO                                                                        </t>
  </si>
  <si>
    <t xml:space="preserve">CECILIA                                           </t>
  </si>
  <si>
    <t xml:space="preserve">VIA VITTORIO VENETO 468                           </t>
  </si>
  <si>
    <t xml:space="preserve">TORRE ANNUNZIATA                                  </t>
  </si>
  <si>
    <t>MTRCCL80A49L245L</t>
  </si>
  <si>
    <t xml:space="preserve">1350366   </t>
  </si>
  <si>
    <t>Torre Annunziata</t>
  </si>
  <si>
    <t xml:space="preserve">377  </t>
  </si>
  <si>
    <t xml:space="preserve">2380994   </t>
  </si>
  <si>
    <t xml:space="preserve">AMINE                                                                           </t>
  </si>
  <si>
    <t xml:space="preserve">YARED                                             </t>
  </si>
  <si>
    <t xml:space="preserve">VIALE JKENNEDY 00010                              </t>
  </si>
  <si>
    <t xml:space="preserve">QUARTO D'ALTINO                                   </t>
  </si>
  <si>
    <t>VE</t>
  </si>
  <si>
    <t xml:space="preserve">VENEZIA                                           </t>
  </si>
  <si>
    <t>MNAYRD86B02Z368Y</t>
  </si>
  <si>
    <t xml:space="preserve">1818434   </t>
  </si>
  <si>
    <t>Mestre</t>
  </si>
  <si>
    <t xml:space="preserve">AMMIRATA                                                                        </t>
  </si>
  <si>
    <t xml:space="preserve">ALEJANDRO ALBERTO SALVADOR                        </t>
  </si>
  <si>
    <t xml:space="preserve">VIA LEONARDO DA VINCI 302 INT.1                   </t>
  </si>
  <si>
    <t>MMRLND76H20Z614J</t>
  </si>
  <si>
    <t xml:space="preserve">3036743   </t>
  </si>
  <si>
    <t xml:space="preserve">06   </t>
  </si>
  <si>
    <t xml:space="preserve">71582792  </t>
  </si>
  <si>
    <t>Roma Ag. 9</t>
  </si>
  <si>
    <t xml:space="preserve">091  </t>
  </si>
  <si>
    <t xml:space="preserve">7630577   </t>
  </si>
  <si>
    <t xml:space="preserve">AMOROSO                                                                         </t>
  </si>
  <si>
    <t xml:space="preserve">VIA ARTEMIO CABASSI 1 L                           </t>
  </si>
  <si>
    <t xml:space="preserve">MONTECHIARUGOLO                                   </t>
  </si>
  <si>
    <t>PR</t>
  </si>
  <si>
    <t xml:space="preserve">PARMA                                             </t>
  </si>
  <si>
    <t>MRSVCN71H22F839U</t>
  </si>
  <si>
    <t xml:space="preserve">4905534   </t>
  </si>
  <si>
    <t>Parma Ag. 3</t>
  </si>
  <si>
    <t xml:space="preserve">FRUEHMESSHOLZSTR 4                                </t>
  </si>
  <si>
    <t xml:space="preserve">NEUNKIRCHEN AM SAND                               </t>
  </si>
  <si>
    <t>CLIENTE RESIDENTE NON IN ITALIA</t>
  </si>
  <si>
    <t>NNANCL71M24D218I</t>
  </si>
  <si>
    <t xml:space="preserve">9123 </t>
  </si>
  <si>
    <t xml:space="preserve">9981270   </t>
  </si>
  <si>
    <t xml:space="preserve">160  </t>
  </si>
  <si>
    <t xml:space="preserve">97046476  </t>
  </si>
  <si>
    <t>Acconia</t>
  </si>
  <si>
    <t xml:space="preserve">FRUEHMESSHOLZSTRASSE 4                            </t>
  </si>
  <si>
    <t xml:space="preserve">ANASTASIA                                                                       </t>
  </si>
  <si>
    <t xml:space="preserve">VIA XXI APRILE 48                                 </t>
  </si>
  <si>
    <t xml:space="preserve">PRESICCE-ACQUARICA                                </t>
  </si>
  <si>
    <t>LE</t>
  </si>
  <si>
    <t xml:space="preserve">LECCE                                             </t>
  </si>
  <si>
    <t>NSTMSM69M09H047Y</t>
  </si>
  <si>
    <t xml:space="preserve">7105863   </t>
  </si>
  <si>
    <t>Presicce-Acquarica</t>
  </si>
  <si>
    <t xml:space="preserve">ANDOLFI                                                                         </t>
  </si>
  <si>
    <t xml:space="preserve">VIA SAN GIACOMO 7                                 </t>
  </si>
  <si>
    <t xml:space="preserve">POLLENA TROCCHIA                                  </t>
  </si>
  <si>
    <t>NDLGPP91P10F839W</t>
  </si>
  <si>
    <t xml:space="preserve">4408535   </t>
  </si>
  <si>
    <t>San Anastasia</t>
  </si>
  <si>
    <t xml:space="preserve">ANDOLFO                                                                         </t>
  </si>
  <si>
    <t xml:space="preserve">ELISA                                             </t>
  </si>
  <si>
    <t xml:space="preserve">VIA LAGO LUCRINO 156 SC A                         </t>
  </si>
  <si>
    <t>NDLLSE56L68F839U</t>
  </si>
  <si>
    <t xml:space="preserve">5811209   </t>
  </si>
  <si>
    <t xml:space="preserve">5961774   </t>
  </si>
  <si>
    <t>Afragola</t>
  </si>
  <si>
    <t xml:space="preserve">5963412   </t>
  </si>
  <si>
    <t xml:space="preserve">ANDRIIESHYN                                                                     </t>
  </si>
  <si>
    <t xml:space="preserve">OKSANA                                            </t>
  </si>
  <si>
    <t xml:space="preserve">VIA BRAMANTE 5                                    </t>
  </si>
  <si>
    <t xml:space="preserve">PIEDIMONTE SAN GERMANO                            </t>
  </si>
  <si>
    <t>FR</t>
  </si>
  <si>
    <t xml:space="preserve">FROSINONE                                         </t>
  </si>
  <si>
    <t>NDRKSN90M41Z138A</t>
  </si>
  <si>
    <t xml:space="preserve">3926941   </t>
  </si>
  <si>
    <t>Cassino</t>
  </si>
  <si>
    <t xml:space="preserve">VIA LUISA SANFELICE                               </t>
  </si>
  <si>
    <t xml:space="preserve">OSTUNI                                            </t>
  </si>
  <si>
    <t>BR</t>
  </si>
  <si>
    <t xml:space="preserve">BRINDISI                                          </t>
  </si>
  <si>
    <t>NDRMGH33P58G187D</t>
  </si>
  <si>
    <t xml:space="preserve">324  </t>
  </si>
  <si>
    <t xml:space="preserve">0746898   </t>
  </si>
  <si>
    <t>Ostuni</t>
  </si>
  <si>
    <t xml:space="preserve">VIA I MAGGIO 11                                   </t>
  </si>
  <si>
    <t xml:space="preserve">SILLANO GIUNCUGNANO                               </t>
  </si>
  <si>
    <t>LU</t>
  </si>
  <si>
    <t xml:space="preserve">LUCCA                                             </t>
  </si>
  <si>
    <t>NGLDNT63M18C236X</t>
  </si>
  <si>
    <t xml:space="preserve">335  </t>
  </si>
  <si>
    <t xml:space="preserve">5480959   </t>
  </si>
  <si>
    <t xml:space="preserve">0583 </t>
  </si>
  <si>
    <t xml:space="preserve">614063    </t>
  </si>
  <si>
    <t>Pieve Fosciana</t>
  </si>
  <si>
    <t xml:space="preserve">4151860   </t>
  </si>
  <si>
    <t xml:space="preserve">ANGELICCHIO                                                                     </t>
  </si>
  <si>
    <t xml:space="preserve">VIA PIETRO DE FINIS 13                            </t>
  </si>
  <si>
    <t xml:space="preserve">VICO DEL GARGANO                                  </t>
  </si>
  <si>
    <t>NGLFNC86H17H985K</t>
  </si>
  <si>
    <t xml:space="preserve">5095544   </t>
  </si>
  <si>
    <t>Cagnano Varano</t>
  </si>
  <si>
    <t xml:space="preserve">VIA CAMPORI 12                                    </t>
  </si>
  <si>
    <t xml:space="preserve">CASTIGLIONE DI GARFAGNANA                         </t>
  </si>
  <si>
    <t xml:space="preserve">ANGI                                                                            </t>
  </si>
  <si>
    <t xml:space="preserve">MAGDALENA                                         </t>
  </si>
  <si>
    <t xml:space="preserve">PIAZZALE VITTORIO VENETO 11                       </t>
  </si>
  <si>
    <t xml:space="preserve">ALTO RENO TERME                                   </t>
  </si>
  <si>
    <t>BO</t>
  </si>
  <si>
    <t xml:space="preserve">BOLOGNA                                           </t>
  </si>
  <si>
    <t>NGAMDL53E57Z129W</t>
  </si>
  <si>
    <t xml:space="preserve">9367196   </t>
  </si>
  <si>
    <t>Monsummano Terme</t>
  </si>
  <si>
    <t xml:space="preserve">ANGILERI                                                                        </t>
  </si>
  <si>
    <t xml:space="preserve">CONTRADA BOSCO 607 BIS                            </t>
  </si>
  <si>
    <t xml:space="preserve">MARSALA                                           </t>
  </si>
  <si>
    <t>NGLNCL80L11E974U</t>
  </si>
  <si>
    <t xml:space="preserve">3070311   </t>
  </si>
  <si>
    <t xml:space="preserve">0923 </t>
  </si>
  <si>
    <t xml:space="preserve">968001    </t>
  </si>
  <si>
    <t>Marsala Ag. 2</t>
  </si>
  <si>
    <t xml:space="preserve">CONTRADA CIAVOLOTTO 114 B                         </t>
  </si>
  <si>
    <t>NGLGNZ42R14E974V</t>
  </si>
  <si>
    <t xml:space="preserve">4265492   </t>
  </si>
  <si>
    <t xml:space="preserve">ANGLANI                                                                         </t>
  </si>
  <si>
    <t xml:space="preserve">VIA MONSIGNORE LUIGI MINDELLI 3                   </t>
  </si>
  <si>
    <t>NGLNGL91S60G187L</t>
  </si>
  <si>
    <t xml:space="preserve">7716086   </t>
  </si>
  <si>
    <t xml:space="preserve">2367289   </t>
  </si>
  <si>
    <t xml:space="preserve">ANNOR                                                                           </t>
  </si>
  <si>
    <t xml:space="preserve">EVANS KWASI                                       </t>
  </si>
  <si>
    <t xml:space="preserve">VIALE SETTE FRATELLI CERVI 3                      </t>
  </si>
  <si>
    <t>NNRVSK83M02Z318Z</t>
  </si>
  <si>
    <t xml:space="preserve">5296922   </t>
  </si>
  <si>
    <t xml:space="preserve">ANNUNZIATA                                                                      </t>
  </si>
  <si>
    <t xml:space="preserve">LAVINIO                                           </t>
  </si>
  <si>
    <t xml:space="preserve">VIA GIOVANNI PORZIO 49                            </t>
  </si>
  <si>
    <t xml:space="preserve">SANT'ANASTASIA                                    </t>
  </si>
  <si>
    <t>NNNLVN78C09H931N</t>
  </si>
  <si>
    <t xml:space="preserve">1457773   </t>
  </si>
  <si>
    <t xml:space="preserve">8983451   </t>
  </si>
  <si>
    <t xml:space="preserve">ANSELMO                                                                         </t>
  </si>
  <si>
    <t xml:space="preserve">VIA BOLOGNA 328                                   </t>
  </si>
  <si>
    <t xml:space="preserve">PRATO                                             </t>
  </si>
  <si>
    <t>PO</t>
  </si>
  <si>
    <t>NSLFNC74R17F839I</t>
  </si>
  <si>
    <t xml:space="preserve">6544604   </t>
  </si>
  <si>
    <t xml:space="preserve">5094150   </t>
  </si>
  <si>
    <t>Napoli Ag. 7</t>
  </si>
  <si>
    <t xml:space="preserve">5097841   </t>
  </si>
  <si>
    <t xml:space="preserve">ANTONIE                                                                         </t>
  </si>
  <si>
    <t xml:space="preserve">FELICIA MIRELA                                    </t>
  </si>
  <si>
    <t xml:space="preserve">VIA MORTIVECCHI 30                                </t>
  </si>
  <si>
    <t xml:space="preserve">MORNICO AL SERIO                                  </t>
  </si>
  <si>
    <t>BG</t>
  </si>
  <si>
    <t xml:space="preserve">BERGAMO                                           </t>
  </si>
  <si>
    <t>NTNFCM93T42Z129U</t>
  </si>
  <si>
    <t xml:space="preserve">0410341   </t>
  </si>
  <si>
    <t>Bergamo</t>
  </si>
  <si>
    <t xml:space="preserve">7322009   </t>
  </si>
  <si>
    <t xml:space="preserve">APAN                                                                            </t>
  </si>
  <si>
    <t xml:space="preserve">PHILIP KOFI                                       </t>
  </si>
  <si>
    <t xml:space="preserve">VIA RADICI NORD 10                                </t>
  </si>
  <si>
    <t xml:space="preserve">CASTELLARANO                                      </t>
  </si>
  <si>
    <t>PNAPLP70D12Z318D</t>
  </si>
  <si>
    <t xml:space="preserve">6155231   </t>
  </si>
  <si>
    <t xml:space="preserve">VIA PIO LA TORRE 2                                </t>
  </si>
  <si>
    <t xml:space="preserve">SAN GIUSEPPE JATO                                 </t>
  </si>
  <si>
    <t>PSTCRN75C46Z129W</t>
  </si>
  <si>
    <t xml:space="preserve">2943670   </t>
  </si>
  <si>
    <t>San Cipirello</t>
  </si>
  <si>
    <t>PSTVNC44B43Z129U</t>
  </si>
  <si>
    <t xml:space="preserve">APPIAGYEI                                                                       </t>
  </si>
  <si>
    <t xml:space="preserve">MARGARET                                          </t>
  </si>
  <si>
    <t xml:space="preserve">VIALE ANTONIO FRATTI 35                           </t>
  </si>
  <si>
    <t>PPGMGR61M68Z318G</t>
  </si>
  <si>
    <t xml:space="preserve">8840820   </t>
  </si>
  <si>
    <t xml:space="preserve">VIA G.TERENZIANI POLETTI 1 3                      </t>
  </si>
  <si>
    <t xml:space="preserve">CAVRIAGO                                          </t>
  </si>
  <si>
    <t>PPDMRN77B59H223Z</t>
  </si>
  <si>
    <t xml:space="preserve">4907514   </t>
  </si>
  <si>
    <t xml:space="preserve">576244    </t>
  </si>
  <si>
    <t>Correggio</t>
  </si>
  <si>
    <t xml:space="preserve">STRADA VOTANO 8                                   </t>
  </si>
  <si>
    <t>PRLLRD75D11E986U</t>
  </si>
  <si>
    <t xml:space="preserve">1648175   </t>
  </si>
  <si>
    <t xml:space="preserve">ARACRI                                                                          </t>
  </si>
  <si>
    <t xml:space="preserve">CONTRADA MARINELLA                                </t>
  </si>
  <si>
    <t xml:space="preserve">PIZZO                                             </t>
  </si>
  <si>
    <t>VV</t>
  </si>
  <si>
    <t xml:space="preserve">VIBO VALENTIA                                     </t>
  </si>
  <si>
    <t>RCRFNC49H06G722V</t>
  </si>
  <si>
    <t xml:space="preserve">4029758   </t>
  </si>
  <si>
    <t>Pizzo</t>
  </si>
  <si>
    <t xml:space="preserve">VIA SANTA MARIA IN GRADI 90                       </t>
  </si>
  <si>
    <t xml:space="preserve">VITERBO                                           </t>
  </si>
  <si>
    <t>VT</t>
  </si>
  <si>
    <t>RNDDNK86R67Z118G</t>
  </si>
  <si>
    <t xml:space="preserve">1348368   </t>
  </si>
  <si>
    <t>Viterbo</t>
  </si>
  <si>
    <t xml:space="preserve">ARCURI                                                                          </t>
  </si>
  <si>
    <t xml:space="preserve">CONTRADA SCILLOPIO 5                              </t>
  </si>
  <si>
    <t xml:space="preserve">ROCCA DI NETO                                     </t>
  </si>
  <si>
    <t>KR</t>
  </si>
  <si>
    <t xml:space="preserve">CROTONE                                           </t>
  </si>
  <si>
    <t>RCRRSR77D08H403H</t>
  </si>
  <si>
    <t xml:space="preserve">1559224   </t>
  </si>
  <si>
    <t xml:space="preserve">0962 </t>
  </si>
  <si>
    <t xml:space="preserve">80167     </t>
  </si>
  <si>
    <t>Rocca di Neto</t>
  </si>
  <si>
    <t xml:space="preserve">VIA ADIGE 26                                      </t>
  </si>
  <si>
    <t xml:space="preserve">GALLARATE                                         </t>
  </si>
  <si>
    <t>VA</t>
  </si>
  <si>
    <t xml:space="preserve">VARESE                                            </t>
  </si>
  <si>
    <t>RNAFBN87B43H856T</t>
  </si>
  <si>
    <t xml:space="preserve">6950818   </t>
  </si>
  <si>
    <t>Gallarate</t>
  </si>
  <si>
    <t xml:space="preserve">391  </t>
  </si>
  <si>
    <t xml:space="preserve">3954233   </t>
  </si>
  <si>
    <t xml:space="preserve">VIA MARIA DE REJA 32                              </t>
  </si>
  <si>
    <t xml:space="preserve">CORRIDONIA                                        </t>
  </si>
  <si>
    <t>MC</t>
  </si>
  <si>
    <t xml:space="preserve">MACERATA                                          </t>
  </si>
  <si>
    <t>RNASMN86R30C351S</t>
  </si>
  <si>
    <t xml:space="preserve">5873575   </t>
  </si>
  <si>
    <t>Civitanova Marche</t>
  </si>
  <si>
    <t xml:space="preserve">VIA XXV APRILE 10                                 </t>
  </si>
  <si>
    <t xml:space="preserve">BARLASSINA                                        </t>
  </si>
  <si>
    <t>RFAMMM74E03Z236L</t>
  </si>
  <si>
    <t xml:space="preserve">6516768   </t>
  </si>
  <si>
    <t>Saronno</t>
  </si>
  <si>
    <t xml:space="preserve">VIA VITTORIO BORGHI 11 00                         </t>
  </si>
  <si>
    <t>RHLCGZ78T29Z335P</t>
  </si>
  <si>
    <t xml:space="preserve">1172680   </t>
  </si>
  <si>
    <t xml:space="preserve">VIA VITTORIO BORGHI 11                            </t>
  </si>
  <si>
    <t xml:space="preserve">VIA AMMIRAGLIO RIZZO 51                           </t>
  </si>
  <si>
    <t>RNNRSO39A55E957K</t>
  </si>
  <si>
    <t xml:space="preserve">2875944   </t>
  </si>
  <si>
    <t xml:space="preserve">343069    </t>
  </si>
  <si>
    <t xml:space="preserve">VIA AMMIRAGLIO RIZZO                              </t>
  </si>
  <si>
    <t xml:space="preserve">ARSI                                                                            </t>
  </si>
  <si>
    <t xml:space="preserve">VIA GIUSEPPE DI NATALE 7                          </t>
  </si>
  <si>
    <t>RSANTN57C03I754I</t>
  </si>
  <si>
    <t xml:space="preserve">6529405   </t>
  </si>
  <si>
    <t xml:space="preserve">ASANISHVILI                                                                     </t>
  </si>
  <si>
    <t xml:space="preserve">MAKVALA                                           </t>
  </si>
  <si>
    <t xml:space="preserve">PIAZZA DELLA RESISTENZA 10 I.5                    </t>
  </si>
  <si>
    <t xml:space="preserve">CIVIDALE DEL FRIULI                               </t>
  </si>
  <si>
    <t>UD</t>
  </si>
  <si>
    <t xml:space="preserve">UDINE                                             </t>
  </si>
  <si>
    <t>SNSMVL57S45Z254H</t>
  </si>
  <si>
    <t xml:space="preserve">0466933   </t>
  </si>
  <si>
    <t>Udine (ex Ag. 2)</t>
  </si>
  <si>
    <t xml:space="preserve">ASARE                                                                           </t>
  </si>
  <si>
    <t xml:space="preserve">CHRISTIANA                                        </t>
  </si>
  <si>
    <t xml:space="preserve">VIA SAN GIUSEPPE 20                               </t>
  </si>
  <si>
    <t xml:space="preserve">VERONA                                            </t>
  </si>
  <si>
    <t>VR</t>
  </si>
  <si>
    <t>SRACRS84E55Z318E</t>
  </si>
  <si>
    <t xml:space="preserve">0029306   </t>
  </si>
  <si>
    <t>Verona</t>
  </si>
  <si>
    <t xml:space="preserve">VIA GELA 00003                                    </t>
  </si>
  <si>
    <t>SRASVT63L27F061A</t>
  </si>
  <si>
    <t xml:space="preserve">5113512   </t>
  </si>
  <si>
    <t xml:space="preserve">944822    </t>
  </si>
  <si>
    <t>Mazara del Vallo</t>
  </si>
  <si>
    <t xml:space="preserve">5113518   </t>
  </si>
  <si>
    <t xml:space="preserve">ASCRIZZI                                                                        </t>
  </si>
  <si>
    <t xml:space="preserve">PIETRO                                            </t>
  </si>
  <si>
    <t xml:space="preserve">VIA VALLONE PETRARA 69                            </t>
  </si>
  <si>
    <t>SCRPTR57A15H224W</t>
  </si>
  <si>
    <t xml:space="preserve">8646370   </t>
  </si>
  <si>
    <t xml:space="preserve">0965 </t>
  </si>
  <si>
    <t xml:space="preserve">24393     </t>
  </si>
  <si>
    <t>Reggio Calabria</t>
  </si>
  <si>
    <t xml:space="preserve">ASSIM                                                                           </t>
  </si>
  <si>
    <t xml:space="preserve">ANWAR                                             </t>
  </si>
  <si>
    <t xml:space="preserve">VIA MARTIN LUTHER KING 33                         </t>
  </si>
  <si>
    <t xml:space="preserve">CADELBOSCO DI SOPRA                               </t>
  </si>
  <si>
    <t>SSMNWR79H06Z330M</t>
  </si>
  <si>
    <t xml:space="preserve">4032701   </t>
  </si>
  <si>
    <t xml:space="preserve">23325     </t>
  </si>
  <si>
    <t>Reggio Emilia Ag. 13</t>
  </si>
  <si>
    <t xml:space="preserve">7128042   </t>
  </si>
  <si>
    <t xml:space="preserve">ATTA                                                                            </t>
  </si>
  <si>
    <t xml:space="preserve">KADIO MATHIEU                                     </t>
  </si>
  <si>
    <t xml:space="preserve">VIA SAVONA 60                                     </t>
  </si>
  <si>
    <t>TTAKMT82P21Z313R</t>
  </si>
  <si>
    <t xml:space="preserve">7217299   </t>
  </si>
  <si>
    <t xml:space="preserve">3093266   </t>
  </si>
  <si>
    <t xml:space="preserve">ATTANASIO                                                                       </t>
  </si>
  <si>
    <t xml:space="preserve">MELANIA                                           </t>
  </si>
  <si>
    <t xml:space="preserve">VIA TORINO 56                                     </t>
  </si>
  <si>
    <t xml:space="preserve">DRUENTO                                           </t>
  </si>
  <si>
    <t>TTNMLN75C50F839H</t>
  </si>
  <si>
    <t xml:space="preserve">3882893   </t>
  </si>
  <si>
    <t xml:space="preserve">ATTIVELLI                                                                       </t>
  </si>
  <si>
    <t xml:space="preserve">VIA ITALIA 103                                    </t>
  </si>
  <si>
    <t>TTVPLA85C08I754T</t>
  </si>
  <si>
    <t xml:space="preserve">4567307   </t>
  </si>
  <si>
    <t xml:space="preserve">AVELLA                                                                          </t>
  </si>
  <si>
    <t xml:space="preserve">FELICETTA                                         </t>
  </si>
  <si>
    <t xml:space="preserve">VIA ANGIOLA RESIGNANI 4                           </t>
  </si>
  <si>
    <t>VLLFCT70B61F913H</t>
  </si>
  <si>
    <t xml:space="preserve">2477920   </t>
  </si>
  <si>
    <t xml:space="preserve">340594    </t>
  </si>
  <si>
    <t xml:space="preserve">AVELLANO                                                                        </t>
  </si>
  <si>
    <t xml:space="preserve">ALFREDO ANTONIO SALVATORE                         </t>
  </si>
  <si>
    <t xml:space="preserve">VIA FILIPPO D'ALFONSO 54                          </t>
  </si>
  <si>
    <t xml:space="preserve">SAN SEVERO                                        </t>
  </si>
  <si>
    <t>VLLLRD74D23I158M</t>
  </si>
  <si>
    <t xml:space="preserve">6202291   </t>
  </si>
  <si>
    <t xml:space="preserve">0882 </t>
  </si>
  <si>
    <t xml:space="preserve">335639    </t>
  </si>
  <si>
    <t xml:space="preserve">AVOLA                                                                           </t>
  </si>
  <si>
    <t xml:space="preserve">VIALE I MAGGIO 23                                 </t>
  </si>
  <si>
    <t xml:space="preserve">RIVA DEL GARDA                                    </t>
  </si>
  <si>
    <t>TN</t>
  </si>
  <si>
    <t xml:space="preserve">TRENTO                                            </t>
  </si>
  <si>
    <t>VLANNN70B15H163P</t>
  </si>
  <si>
    <t xml:space="preserve">3991679   </t>
  </si>
  <si>
    <t>Rovereto</t>
  </si>
  <si>
    <t xml:space="preserve">AZZARITO                                                                        </t>
  </si>
  <si>
    <t xml:space="preserve">CONTRADA GUARNA 22                                </t>
  </si>
  <si>
    <t xml:space="preserve">SAN PIETRO A MAIDA                                </t>
  </si>
  <si>
    <t>CZ</t>
  </si>
  <si>
    <t xml:space="preserve">CATANZARO                                         </t>
  </si>
  <si>
    <t>ZZRDNC65E22I093M</t>
  </si>
  <si>
    <t xml:space="preserve">6221155   </t>
  </si>
  <si>
    <t xml:space="preserve">0968 </t>
  </si>
  <si>
    <t xml:space="preserve">79604     </t>
  </si>
  <si>
    <t>San Pietro a Maida</t>
  </si>
  <si>
    <t xml:space="preserve">BA                                                                              </t>
  </si>
  <si>
    <t xml:space="preserve">MOUSTAPHA                                         </t>
  </si>
  <si>
    <t xml:space="preserve">VIA MONFALCONI 26                                 </t>
  </si>
  <si>
    <t>BAXMTP81B26Z343Q</t>
  </si>
  <si>
    <t xml:space="preserve">345  </t>
  </si>
  <si>
    <t xml:space="preserve">2120418   </t>
  </si>
  <si>
    <t xml:space="preserve">BAAH                                                                            </t>
  </si>
  <si>
    <t xml:space="preserve">CHARLES KWEKU                                     </t>
  </si>
  <si>
    <t xml:space="preserve">GALLERIA VIRGILIO 12                              </t>
  </si>
  <si>
    <t xml:space="preserve">VIADANA                                           </t>
  </si>
  <si>
    <t>BHACRL82B24Z318J</t>
  </si>
  <si>
    <t xml:space="preserve">1125913   </t>
  </si>
  <si>
    <t>Viadana</t>
  </si>
  <si>
    <t xml:space="preserve">2815572   </t>
  </si>
  <si>
    <t xml:space="preserve">LOCALITA' CASON 7                                 </t>
  </si>
  <si>
    <t xml:space="preserve">RIVOLI VERONESE                                   </t>
  </si>
  <si>
    <t>BCCGNN47L71L781F</t>
  </si>
  <si>
    <t xml:space="preserve">7255851   </t>
  </si>
  <si>
    <t>Villafranca</t>
  </si>
  <si>
    <t xml:space="preserve">BACHIS                                                                          </t>
  </si>
  <si>
    <t xml:space="preserve">LOC IS MOLAS ASFODELO 8                           </t>
  </si>
  <si>
    <t xml:space="preserve">PULA                                              </t>
  </si>
  <si>
    <t>CA</t>
  </si>
  <si>
    <t xml:space="preserve">CAGLIARI                                          </t>
  </si>
  <si>
    <t>BCHSMN71D06L219Q</t>
  </si>
  <si>
    <t xml:space="preserve">9307588   </t>
  </si>
  <si>
    <t>Cagliari</t>
  </si>
  <si>
    <t xml:space="preserve">VIA CALCINARA 10                                  </t>
  </si>
  <si>
    <t>BCHKRM80D02Z330M</t>
  </si>
  <si>
    <t xml:space="preserve">4453929   </t>
  </si>
  <si>
    <t xml:space="preserve">805063    </t>
  </si>
  <si>
    <t>Villa Minozzo</t>
  </si>
  <si>
    <t xml:space="preserve">VIA DEL FONTANILE 18                              </t>
  </si>
  <si>
    <t>BFLMRT64C60A345Z</t>
  </si>
  <si>
    <t xml:space="preserve">8989787   </t>
  </si>
  <si>
    <t xml:space="preserve">PIAZZETTA DANTA ALIGHERI 20                       </t>
  </si>
  <si>
    <t>BGLGPP50P64H826E</t>
  </si>
  <si>
    <t xml:space="preserve">5538255   </t>
  </si>
  <si>
    <t>Lecce Ag. 2</t>
  </si>
  <si>
    <t xml:space="preserve">VIA GIUSEPPE MAZZINI 46                           </t>
  </si>
  <si>
    <t xml:space="preserve">SAN CESARIO DI LECCE                              </t>
  </si>
  <si>
    <t xml:space="preserve">BAH                                                                             </t>
  </si>
  <si>
    <t xml:space="preserve">ABDULI                                            </t>
  </si>
  <si>
    <t xml:space="preserve">VIA XX SETTEMBRE 1                                </t>
  </si>
  <si>
    <t xml:space="preserve">CASALMAGGIORE                                     </t>
  </si>
  <si>
    <t>CR</t>
  </si>
  <si>
    <t xml:space="preserve">CREMONA                                           </t>
  </si>
  <si>
    <t>BHABDL93A01Z320J</t>
  </si>
  <si>
    <t xml:space="preserve">0656345   </t>
  </si>
  <si>
    <t xml:space="preserve">BAHICA                                                                          </t>
  </si>
  <si>
    <t xml:space="preserve">IONEL IULIAN                                      </t>
  </si>
  <si>
    <t xml:space="preserve">CONTRADA MATAROCCO 229                            </t>
  </si>
  <si>
    <t>BHCNLN87A19Z129J</t>
  </si>
  <si>
    <t xml:space="preserve">6823477   </t>
  </si>
  <si>
    <t xml:space="preserve">2560518   </t>
  </si>
  <si>
    <t xml:space="preserve">BAIAMONTE                                                                       </t>
  </si>
  <si>
    <t xml:space="preserve">RENZO MATTEO                                      </t>
  </si>
  <si>
    <t xml:space="preserve">VIA MOZART 3                                      </t>
  </si>
  <si>
    <t xml:space="preserve">BAGHERIA                                          </t>
  </si>
  <si>
    <t>BMNRZM92T12G273W</t>
  </si>
  <si>
    <t xml:space="preserve">7258246   </t>
  </si>
  <si>
    <t>Marsala Sede</t>
  </si>
  <si>
    <t xml:space="preserve">BAIATA                                                                          </t>
  </si>
  <si>
    <t xml:space="preserve">CALOGERO GIUSEPPE                                 </t>
  </si>
  <si>
    <t xml:space="preserve">VIA NAZIONALE 657                                 </t>
  </si>
  <si>
    <t>BTACGR47D04E974X</t>
  </si>
  <si>
    <t xml:space="preserve">5526904   </t>
  </si>
  <si>
    <t xml:space="preserve">BAINI                                                                           </t>
  </si>
  <si>
    <t xml:space="preserve">VIALE LIBERTA' 1 27                               </t>
  </si>
  <si>
    <t xml:space="preserve">MARCIGNAGO                                        </t>
  </si>
  <si>
    <t>BNAMNL73A62D150U</t>
  </si>
  <si>
    <t xml:space="preserve">1662796   </t>
  </si>
  <si>
    <t>Pavia</t>
  </si>
  <si>
    <t xml:space="preserve">3705731   </t>
  </si>
  <si>
    <t xml:space="preserve">BALISTRERI                                                                      </t>
  </si>
  <si>
    <t xml:space="preserve">MARIANO                                           </t>
  </si>
  <si>
    <t xml:space="preserve">VIA DEGLI SCALINI 36                              </t>
  </si>
  <si>
    <t>BLSMRN51B28G273M</t>
  </si>
  <si>
    <t xml:space="preserve">9564915   </t>
  </si>
  <si>
    <t xml:space="preserve">2515094   </t>
  </si>
  <si>
    <t>Palermo Ag. 4</t>
  </si>
  <si>
    <t xml:space="preserve">PIAZZA R.CAPPELLI 19                              </t>
  </si>
  <si>
    <t xml:space="preserve">FIORANO MODENESE                                  </t>
  </si>
  <si>
    <t>BLZDNC81D12L259E</t>
  </si>
  <si>
    <t xml:space="preserve">2302477   </t>
  </si>
  <si>
    <t xml:space="preserve">VIA DEI SANSONE 11 31 A                           </t>
  </si>
  <si>
    <t xml:space="preserve">GENOVA                                            </t>
  </si>
  <si>
    <t>GE</t>
  </si>
  <si>
    <t>BNCFNC62D52D969A</t>
  </si>
  <si>
    <t xml:space="preserve">4679350   </t>
  </si>
  <si>
    <t xml:space="preserve">010  </t>
  </si>
  <si>
    <t xml:space="preserve">5532223   </t>
  </si>
  <si>
    <t>Genova</t>
  </si>
  <si>
    <t xml:space="preserve">BANCI                                                                           </t>
  </si>
  <si>
    <t xml:space="preserve">VIA GIAN LORENZO BERNINI 16                       </t>
  </si>
  <si>
    <t xml:space="preserve">NOVA MILANESE                                     </t>
  </si>
  <si>
    <t>BNCTDR78P56Z129B</t>
  </si>
  <si>
    <t xml:space="preserve">2703456   </t>
  </si>
  <si>
    <t>Milano Ag. 2</t>
  </si>
  <si>
    <t xml:space="preserve">4348218   </t>
  </si>
  <si>
    <t xml:space="preserve">BANDIERA                                                                        </t>
  </si>
  <si>
    <t xml:space="preserve">GIANANDREA                                        </t>
  </si>
  <si>
    <t xml:space="preserve">VIA NICOLA ANTONIO PORPORA 141                    </t>
  </si>
  <si>
    <t>BNDGND63S09F205T</t>
  </si>
  <si>
    <t xml:space="preserve">0254486   </t>
  </si>
  <si>
    <t xml:space="preserve">BANI                                                                            </t>
  </si>
  <si>
    <t xml:space="preserve">MARISA                                            </t>
  </si>
  <si>
    <t xml:space="preserve">VIA DELLA COSTITUZIONE 134 I 1                    </t>
  </si>
  <si>
    <t xml:space="preserve">NOVELLARA                                         </t>
  </si>
  <si>
    <t>BNAMRS64L53B988G</t>
  </si>
  <si>
    <t xml:space="preserve">5055094   </t>
  </si>
  <si>
    <t>Novellara</t>
  </si>
  <si>
    <t xml:space="preserve">BAQUERIZO VALDIVIEZO                                                            </t>
  </si>
  <si>
    <t xml:space="preserve">YINSOP YIMI                                       </t>
  </si>
  <si>
    <t xml:space="preserve">VIA POLLENZO 2                                    </t>
  </si>
  <si>
    <t>BQRYSP74A28Z605P</t>
  </si>
  <si>
    <t xml:space="preserve">1126260   </t>
  </si>
  <si>
    <t>Torino Ag. 5</t>
  </si>
  <si>
    <t xml:space="preserve">VIA DE COSMI 10                                   </t>
  </si>
  <si>
    <t xml:space="preserve">SAN GIOVANNI GEMINI                               </t>
  </si>
  <si>
    <t>AG</t>
  </si>
  <si>
    <t xml:space="preserve">AGRIGENTO                                         </t>
  </si>
  <si>
    <t>BRBMRA66R61A052F</t>
  </si>
  <si>
    <t xml:space="preserve">2457869   </t>
  </si>
  <si>
    <t>San Giovanni Gemini</t>
  </si>
  <si>
    <t xml:space="preserve">1709318   </t>
  </si>
  <si>
    <t xml:space="preserve">BARBATO                                                                         </t>
  </si>
  <si>
    <t xml:space="preserve">VIA PAOLO RIVERSO 202                             </t>
  </si>
  <si>
    <t xml:space="preserve">AVERSA                                            </t>
  </si>
  <si>
    <t>CE</t>
  </si>
  <si>
    <t xml:space="preserve">CASERTA                                           </t>
  </si>
  <si>
    <t>BRBCRL71R05F839V</t>
  </si>
  <si>
    <t xml:space="preserve">6745098   </t>
  </si>
  <si>
    <t xml:space="preserve">5607121   </t>
  </si>
  <si>
    <t>Napoli Ag. 5</t>
  </si>
  <si>
    <t xml:space="preserve">8154083   </t>
  </si>
  <si>
    <t xml:space="preserve">7210790   </t>
  </si>
  <si>
    <t xml:space="preserve">VIA PIGNA 96                                      </t>
  </si>
  <si>
    <t>BRBLCU75C16F839O</t>
  </si>
  <si>
    <t xml:space="preserve">3731730   </t>
  </si>
  <si>
    <t xml:space="preserve">BARBERA                                                                         </t>
  </si>
  <si>
    <t xml:space="preserve">LARGO VINCENZO RUFFO 1                            </t>
  </si>
  <si>
    <t>BRBMRA81P13F158T</t>
  </si>
  <si>
    <t xml:space="preserve">0846388   </t>
  </si>
  <si>
    <t xml:space="preserve">STRADA STOMBELLINI 2                              </t>
  </si>
  <si>
    <t xml:space="preserve">TRAVERSETOLO                                      </t>
  </si>
  <si>
    <t>BRBMTT81L11E885B</t>
  </si>
  <si>
    <t xml:space="preserve">2574817   </t>
  </si>
  <si>
    <t xml:space="preserve">VIA GIORDANO BRUNO 23                             </t>
  </si>
  <si>
    <t>BRCGPP88M58F158O</t>
  </si>
  <si>
    <t xml:space="preserve">3911608   </t>
  </si>
  <si>
    <t>Scandiano</t>
  </si>
  <si>
    <t xml:space="preserve">LARGO MARCO GERRA 5 00                            </t>
  </si>
  <si>
    <t xml:space="preserve">VIA DEI GUIDOTTI 59 INT 1                         </t>
  </si>
  <si>
    <t xml:space="preserve">FABBRICO                                          </t>
  </si>
  <si>
    <t>BRAWSM81S19Z236K</t>
  </si>
  <si>
    <t xml:space="preserve">2106038   </t>
  </si>
  <si>
    <t>Campagnola Emilia</t>
  </si>
  <si>
    <t xml:space="preserve">9752590   </t>
  </si>
  <si>
    <t xml:space="preserve">VIA VIBIO MARIANO 19                              </t>
  </si>
  <si>
    <t xml:space="preserve">ROMA                                              </t>
  </si>
  <si>
    <t>RM</t>
  </si>
  <si>
    <t>BRNMSM63H22H501F</t>
  </si>
  <si>
    <t xml:space="preserve">5745508   </t>
  </si>
  <si>
    <t>Roma Ag. 4</t>
  </si>
  <si>
    <t xml:space="preserve">BARRA                                                                           </t>
  </si>
  <si>
    <t xml:space="preserve">MARTINO                                           </t>
  </si>
  <si>
    <t xml:space="preserve">VIA VIGNALE 22                                    </t>
  </si>
  <si>
    <t xml:space="preserve">SAN CIPRIANO PICENTINO                            </t>
  </si>
  <si>
    <t>SA</t>
  </si>
  <si>
    <t xml:space="preserve">SALERNO                                           </t>
  </si>
  <si>
    <t>BRRMTN85P11H703T</t>
  </si>
  <si>
    <t xml:space="preserve">4197721   </t>
  </si>
  <si>
    <t>Salerno</t>
  </si>
  <si>
    <t xml:space="preserve">CONTRADA FONTANA DI LEO 117                       </t>
  </si>
  <si>
    <t>BRRNDR69C22L219G</t>
  </si>
  <si>
    <t xml:space="preserve">3889997   </t>
  </si>
  <si>
    <t xml:space="preserve">VIA CERRINE 21                                    </t>
  </si>
  <si>
    <t xml:space="preserve">LAUREANA CILENTO                                  </t>
  </si>
  <si>
    <t>BRRLIO40S54G226C</t>
  </si>
  <si>
    <t xml:space="preserve">4836715   </t>
  </si>
  <si>
    <t>Salerno Ag. 2</t>
  </si>
  <si>
    <t xml:space="preserve">BARTOLACCI                                                                      </t>
  </si>
  <si>
    <t xml:space="preserve">VIA CALDORO 19                                    </t>
  </si>
  <si>
    <t xml:space="preserve">CALDAROLA                                         </t>
  </si>
  <si>
    <t>BRTGNN40P63B398B</t>
  </si>
  <si>
    <t xml:space="preserve">0733 </t>
  </si>
  <si>
    <t xml:space="preserve">363413    </t>
  </si>
  <si>
    <t>Macerata</t>
  </si>
  <si>
    <t xml:space="preserve">BARTOLOTTA                                                                      </t>
  </si>
  <si>
    <t xml:space="preserve">VIA ENNA 9                                        </t>
  </si>
  <si>
    <t xml:space="preserve">PORTO EMPEDOCLE                                   </t>
  </si>
  <si>
    <t>BRTPTR59H15F299O</t>
  </si>
  <si>
    <t xml:space="preserve">3480572   </t>
  </si>
  <si>
    <t>Porto Empedocle Ag. 2</t>
  </si>
  <si>
    <t xml:space="preserve">VIA SAN PAOLINO 72                                </t>
  </si>
  <si>
    <t xml:space="preserve">NOLA                                              </t>
  </si>
  <si>
    <t>BSLMRA42D07F924K</t>
  </si>
  <si>
    <t xml:space="preserve">415907    </t>
  </si>
  <si>
    <t xml:space="preserve">5122360   </t>
  </si>
  <si>
    <t xml:space="preserve">VIA SAN PAOLINO 71                                </t>
  </si>
  <si>
    <t xml:space="preserve">CORSO VINCENZO DE MICHIEL 32 2                    </t>
  </si>
  <si>
    <t xml:space="preserve">CHIAVARI                                          </t>
  </si>
  <si>
    <t>BTTGRL58H47Z110O</t>
  </si>
  <si>
    <t xml:space="preserve">7786131   </t>
  </si>
  <si>
    <t>Chiavari</t>
  </si>
  <si>
    <t xml:space="preserve">BATTEZZATO                                                                      </t>
  </si>
  <si>
    <t xml:space="preserve">VIA VIRGINIO BUSSI 2                              </t>
  </si>
  <si>
    <t xml:space="preserve">VERCELLI                                          </t>
  </si>
  <si>
    <t>VC</t>
  </si>
  <si>
    <t>BTTMRA38A53L750L</t>
  </si>
  <si>
    <t xml:space="preserve">0705182   </t>
  </si>
  <si>
    <t>Vercelli</t>
  </si>
  <si>
    <t xml:space="preserve">VIA BRIGATE ALPINE 46                             </t>
  </si>
  <si>
    <t xml:space="preserve">VILLAFRANCA DI VERONA                             </t>
  </si>
  <si>
    <t>BZZSMN69E17E349C</t>
  </si>
  <si>
    <t xml:space="preserve">6008020   </t>
  </si>
  <si>
    <t xml:space="preserve">045  </t>
  </si>
  <si>
    <t xml:space="preserve">8567087   </t>
  </si>
  <si>
    <t xml:space="preserve">VIA BELFIORE 172                                  </t>
  </si>
  <si>
    <t>BZZFTM79P51Z330T</t>
  </si>
  <si>
    <t xml:space="preserve">4660231   </t>
  </si>
  <si>
    <t xml:space="preserve">BEGGIATO                                                                        </t>
  </si>
  <si>
    <t xml:space="preserve">VIA LEGIONE ANTONINI 58 B                         </t>
  </si>
  <si>
    <t xml:space="preserve">VICENZA                                           </t>
  </si>
  <si>
    <t>VI</t>
  </si>
  <si>
    <t>BGGGRG61A06E682B</t>
  </si>
  <si>
    <t xml:space="preserve">8125262   </t>
  </si>
  <si>
    <t>Treviso Ag. 2</t>
  </si>
  <si>
    <t xml:space="preserve">VIA DELLA CANALINA 7                              </t>
  </si>
  <si>
    <t>BGHGLI82E03Z506B</t>
  </si>
  <si>
    <t xml:space="preserve">2829241   </t>
  </si>
  <si>
    <t>Reggio Emilia Ag. 6</t>
  </si>
  <si>
    <t xml:space="preserve">BELCASTRO                                                                       </t>
  </si>
  <si>
    <t xml:space="preserve">GALLERIA KAROL WOJTYLA 24 2                       </t>
  </si>
  <si>
    <t xml:space="preserve">SAN GIOVANNI TEATINO                              </t>
  </si>
  <si>
    <t>CH</t>
  </si>
  <si>
    <t xml:space="preserve">CHIETI                                            </t>
  </si>
  <si>
    <t>BLCFNC83E04D086G</t>
  </si>
  <si>
    <t xml:space="preserve">1895950   </t>
  </si>
  <si>
    <t>Pescara</t>
  </si>
  <si>
    <t xml:space="preserve">BELLANCA                                                                        </t>
  </si>
  <si>
    <t xml:space="preserve">VIA ARCHIMEDE 170 A                               </t>
  </si>
  <si>
    <t xml:space="preserve">CINISI                                            </t>
  </si>
  <si>
    <t>BLLFNC70B64G273V</t>
  </si>
  <si>
    <t xml:space="preserve">1950583   </t>
  </si>
  <si>
    <t>Palermo Ag. 5</t>
  </si>
  <si>
    <t xml:space="preserve">BELLENI                                                                         </t>
  </si>
  <si>
    <t xml:space="preserve">VIRGINIA                                          </t>
  </si>
  <si>
    <t xml:space="preserve">VIA CAPRI' 1 B                                    </t>
  </si>
  <si>
    <t>BLLVGN59E70F205W</t>
  </si>
  <si>
    <t xml:space="preserve">0740347   </t>
  </si>
  <si>
    <t xml:space="preserve">BELLETTI                                                                        </t>
  </si>
  <si>
    <t xml:space="preserve">VIA PODGORA 28                                    </t>
  </si>
  <si>
    <t xml:space="preserve">MERATE                                            </t>
  </si>
  <si>
    <t>LC</t>
  </si>
  <si>
    <t xml:space="preserve">LECCO                                             </t>
  </si>
  <si>
    <t>BLLMRC70R07F133Q</t>
  </si>
  <si>
    <t xml:space="preserve">039  </t>
  </si>
  <si>
    <t xml:space="preserve">9902488   </t>
  </si>
  <si>
    <t>Lecco</t>
  </si>
  <si>
    <t xml:space="preserve">9903093   </t>
  </si>
  <si>
    <t xml:space="preserve">BELLI                                                                           </t>
  </si>
  <si>
    <t xml:space="preserve">CARLA                                             </t>
  </si>
  <si>
    <t xml:space="preserve">VIA VENANZIO FORTUNATO 55                         </t>
  </si>
  <si>
    <t>BLLCRL74R59H501H</t>
  </si>
  <si>
    <t xml:space="preserve">4509021   </t>
  </si>
  <si>
    <t>Roma Ag. 10</t>
  </si>
  <si>
    <t xml:space="preserve">BELLINI                                                                         </t>
  </si>
  <si>
    <t xml:space="preserve">MARIA LUCIA                                       </t>
  </si>
  <si>
    <t xml:space="preserve">VIA DANTE ALIGHIERI 29                            </t>
  </si>
  <si>
    <t xml:space="preserve">CASTRIGNANO DEL CAPO                              </t>
  </si>
  <si>
    <t>BLLMLC80T47L419Z</t>
  </si>
  <si>
    <t xml:space="preserve">6159551   </t>
  </si>
  <si>
    <t>Gagliano del Capo</t>
  </si>
  <si>
    <t xml:space="preserve">BELLOBUONO                                                                      </t>
  </si>
  <si>
    <t xml:space="preserve">VIALE SCALA GRECA 250                             </t>
  </si>
  <si>
    <t>BLLLSN83H22I754G</t>
  </si>
  <si>
    <t xml:space="preserve">1402146   </t>
  </si>
  <si>
    <t xml:space="preserve">BELLOMO                                                                         </t>
  </si>
  <si>
    <t xml:space="preserve">PAOLINA                                           </t>
  </si>
  <si>
    <t xml:space="preserve">VIA GIOSUE' CARDUCCI 13                           </t>
  </si>
  <si>
    <t xml:space="preserve">AVOLA                                             </t>
  </si>
  <si>
    <t>BLLPLN70P69A522K</t>
  </si>
  <si>
    <t xml:space="preserve">7961141   </t>
  </si>
  <si>
    <t>Noto</t>
  </si>
  <si>
    <t xml:space="preserve">BENEVENTO                                                                       </t>
  </si>
  <si>
    <t xml:space="preserve">MAGALI CRUZ                                       </t>
  </si>
  <si>
    <t xml:space="preserve">VIA GIOVANNI AMENDOLA 45                          </t>
  </si>
  <si>
    <t xml:space="preserve">LIZZANO                                           </t>
  </si>
  <si>
    <t>BNVMLC82E43Z611T</t>
  </si>
  <si>
    <t xml:space="preserve">7463339   </t>
  </si>
  <si>
    <t>Taranto</t>
  </si>
  <si>
    <t xml:space="preserve">375  </t>
  </si>
  <si>
    <t xml:space="preserve">5083822   </t>
  </si>
  <si>
    <t xml:space="preserve">VIA RADICI SUD 9                                  </t>
  </si>
  <si>
    <t>BNMRHD67E09Z352G</t>
  </si>
  <si>
    <t xml:space="preserve">7995523   </t>
  </si>
  <si>
    <t xml:space="preserve">BENNARDI                                                                        </t>
  </si>
  <si>
    <t xml:space="preserve">ENRICO                                            </t>
  </si>
  <si>
    <t xml:space="preserve">VIA FIUME 13                                      </t>
  </si>
  <si>
    <t xml:space="preserve">ALESSANO                                          </t>
  </si>
  <si>
    <t>BNNNRC66C28A184Q</t>
  </si>
  <si>
    <t xml:space="preserve">3270858   </t>
  </si>
  <si>
    <t>Alessano</t>
  </si>
  <si>
    <t xml:space="preserve">BENSO                                                                           </t>
  </si>
  <si>
    <t xml:space="preserve">VIA PIANDELPESCE 2                                </t>
  </si>
  <si>
    <t xml:space="preserve">CONZANO                                           </t>
  </si>
  <si>
    <t>AL</t>
  </si>
  <si>
    <t xml:space="preserve">ALESSANDRIA                                       </t>
  </si>
  <si>
    <t>BNSGPP61C17B037G</t>
  </si>
  <si>
    <t xml:space="preserve">5430461   </t>
  </si>
  <si>
    <t xml:space="preserve">0142 </t>
  </si>
  <si>
    <t xml:space="preserve">418955    </t>
  </si>
  <si>
    <t>Casale Monferrato</t>
  </si>
  <si>
    <t xml:space="preserve">BENTIVEGNA                                                                      </t>
  </si>
  <si>
    <t xml:space="preserve">VIA PAPA GIOVANNI XXIII 7                         </t>
  </si>
  <si>
    <t xml:space="preserve">CORLEONE                                          </t>
  </si>
  <si>
    <t>BNTMNL84C10G273V</t>
  </si>
  <si>
    <t xml:space="preserve">1915477   </t>
  </si>
  <si>
    <t>Corleone</t>
  </si>
  <si>
    <t xml:space="preserve">VIA L'EPISCOPO 14                                 </t>
  </si>
  <si>
    <t xml:space="preserve">TROINA                                            </t>
  </si>
  <si>
    <t>EN</t>
  </si>
  <si>
    <t xml:space="preserve">ENNA                                              </t>
  </si>
  <si>
    <t>BNTFNC90T18C351T</t>
  </si>
  <si>
    <t>Paterno'</t>
  </si>
  <si>
    <t xml:space="preserve">BENTIVENGA                                                                      </t>
  </si>
  <si>
    <t xml:space="preserve">PROSPERO ANTONIO DOMENICO                         </t>
  </si>
  <si>
    <t xml:space="preserve">PIAZZETTA GRANDE ARCHIVIO 4                       </t>
  </si>
  <si>
    <t>BNTPSP59L19C271B</t>
  </si>
  <si>
    <t xml:space="preserve">8646821   </t>
  </si>
  <si>
    <t xml:space="preserve">207459    </t>
  </si>
  <si>
    <t>Napoli Ag. 11</t>
  </si>
  <si>
    <t xml:space="preserve">BERGAMASCHI                                                                     </t>
  </si>
  <si>
    <t xml:space="preserve">VIA MODENA 15                                     </t>
  </si>
  <si>
    <t xml:space="preserve">CASTELVETRO DI MODENA                             </t>
  </si>
  <si>
    <t>BRGCRL83P16F240F</t>
  </si>
  <si>
    <t xml:space="preserve">2432866   </t>
  </si>
  <si>
    <t xml:space="preserve">059  </t>
  </si>
  <si>
    <t xml:space="preserve">6130292   </t>
  </si>
  <si>
    <t>Mirandola</t>
  </si>
  <si>
    <t xml:space="preserve">BERTASI                                                                         </t>
  </si>
  <si>
    <t xml:space="preserve">VIA ISONZO 285                                    </t>
  </si>
  <si>
    <t xml:space="preserve">SAN FELICE SUL PANARO                             </t>
  </si>
  <si>
    <t>BRTLCU66L04D548K</t>
  </si>
  <si>
    <t xml:space="preserve">5151908   </t>
  </si>
  <si>
    <t>Ferrara</t>
  </si>
  <si>
    <t xml:space="preserve">BERTINI                                                                         </t>
  </si>
  <si>
    <t xml:space="preserve">VILLAGGIO ENRICO FERMI 4                          </t>
  </si>
  <si>
    <t>BRTMSM68B06H223W</t>
  </si>
  <si>
    <t xml:space="preserve">1253423   </t>
  </si>
  <si>
    <t xml:space="preserve">151718    </t>
  </si>
  <si>
    <t xml:space="preserve">VIA GIACOMO PUCCINI 6                             </t>
  </si>
  <si>
    <t xml:space="preserve">RUBIERA                                           </t>
  </si>
  <si>
    <t>BRTNDR70D27H223C</t>
  </si>
  <si>
    <t xml:space="preserve">0766679   </t>
  </si>
  <si>
    <t xml:space="preserve">343151    </t>
  </si>
  <si>
    <t>Rubiera</t>
  </si>
  <si>
    <t>BRTLSN76D58C236Q</t>
  </si>
  <si>
    <t xml:space="preserve">BERTONI                                                                         </t>
  </si>
  <si>
    <t xml:space="preserve">VIA CRISTOFORO COLOMBO 26                         </t>
  </si>
  <si>
    <t xml:space="preserve">SUZZARA                                           </t>
  </si>
  <si>
    <t>BRTCLD65P23L020J</t>
  </si>
  <si>
    <t xml:space="preserve">3242262   </t>
  </si>
  <si>
    <t xml:space="preserve">0376 </t>
  </si>
  <si>
    <t xml:space="preserve">535175    </t>
  </si>
  <si>
    <t xml:space="preserve">3314735   </t>
  </si>
  <si>
    <t xml:space="preserve">BERTUCCELLI                                                                     </t>
  </si>
  <si>
    <t xml:space="preserve">SOFIA                                             </t>
  </si>
  <si>
    <t xml:space="preserve">VICOLO SAN CARLO 1                                </t>
  </si>
  <si>
    <t>BRTSFO97C45A657H</t>
  </si>
  <si>
    <t xml:space="preserve">1259555   </t>
  </si>
  <si>
    <t>Lucca</t>
  </si>
  <si>
    <t xml:space="preserve">9044997   </t>
  </si>
  <si>
    <t xml:space="preserve">VIA FRA' RICCARDO PAMPURI 6                       </t>
  </si>
  <si>
    <t>BRTNLN60T64F207C</t>
  </si>
  <si>
    <t xml:space="preserve">8864434   </t>
  </si>
  <si>
    <t xml:space="preserve">8439592   </t>
  </si>
  <si>
    <t xml:space="preserve">VIA L.ARIOSTO 20                                  </t>
  </si>
  <si>
    <t xml:space="preserve">LIZZANELLO                                        </t>
  </si>
  <si>
    <t>BVLFNC71M25E506F</t>
  </si>
  <si>
    <t xml:space="preserve">0420554   </t>
  </si>
  <si>
    <t xml:space="preserve">4980753   </t>
  </si>
  <si>
    <t xml:space="preserve">GIACOMO                                           </t>
  </si>
  <si>
    <t xml:space="preserve">VIA CASILINA SUD 106                              </t>
  </si>
  <si>
    <t xml:space="preserve">CASTROCIELO                                       </t>
  </si>
  <si>
    <t>BVLGCM65A18F224G</t>
  </si>
  <si>
    <t xml:space="preserve">2655141   </t>
  </si>
  <si>
    <t xml:space="preserve">85237414  </t>
  </si>
  <si>
    <t xml:space="preserve">VIA FRATELLI ROSSELLI 5                           </t>
  </si>
  <si>
    <t>BVLTMS93B16B774Y</t>
  </si>
  <si>
    <t xml:space="preserve">5451076   </t>
  </si>
  <si>
    <t>S.Ilario d'Enza</t>
  </si>
  <si>
    <t xml:space="preserve">VIA NICOLO' PAGANINI 18                           </t>
  </si>
  <si>
    <t xml:space="preserve">SANT'ILARIO D'ENZA                                </t>
  </si>
  <si>
    <t>BVLGPP96B19B774C</t>
  </si>
  <si>
    <t xml:space="preserve">9515173   </t>
  </si>
  <si>
    <t xml:space="preserve">VIA MONTI DEL DUCA 262                            </t>
  </si>
  <si>
    <t>BNCMLN72D49L049F</t>
  </si>
  <si>
    <t xml:space="preserve">5304882   </t>
  </si>
  <si>
    <t xml:space="preserve">3103799   </t>
  </si>
  <si>
    <t xml:space="preserve">VIA XXV APRILE 73                                 </t>
  </si>
  <si>
    <t xml:space="preserve">ZUMAGLIA                                          </t>
  </si>
  <si>
    <t>BI</t>
  </si>
  <si>
    <t xml:space="preserve">BIELLA                                            </t>
  </si>
  <si>
    <t>BNCDNL64A70A859V</t>
  </si>
  <si>
    <t xml:space="preserve">2801372   </t>
  </si>
  <si>
    <t>Biella</t>
  </si>
  <si>
    <t xml:space="preserve">VIA ANGELO SCARSELLINI 5                          </t>
  </si>
  <si>
    <t>BDSDRT64P67Z127E</t>
  </si>
  <si>
    <t xml:space="preserve">7485876   </t>
  </si>
  <si>
    <t>Mantova Sede</t>
  </si>
  <si>
    <t xml:space="preserve">VIA CASTELVECCHIO 8                               </t>
  </si>
  <si>
    <t>BGNLSN81H16D150U</t>
  </si>
  <si>
    <t xml:space="preserve">7045272   </t>
  </si>
  <si>
    <t>Cremona</t>
  </si>
  <si>
    <t xml:space="preserve">BILISEISHVILI                                                                   </t>
  </si>
  <si>
    <t xml:space="preserve">TINATIN                                           </t>
  </si>
  <si>
    <t xml:space="preserve">VIA LICURGO ZANNINI 19                            </t>
  </si>
  <si>
    <t>BLSTTN59D42Z254V</t>
  </si>
  <si>
    <t xml:space="preserve">8605165   </t>
  </si>
  <si>
    <t xml:space="preserve">5499419   </t>
  </si>
  <si>
    <t xml:space="preserve">BIMBI                                                                           </t>
  </si>
  <si>
    <t xml:space="preserve">VIA ALBERTO GALASSI 3                             </t>
  </si>
  <si>
    <t xml:space="preserve">VENTASSO                                          </t>
  </si>
  <si>
    <t>BMBMTT75B05C219R</t>
  </si>
  <si>
    <t xml:space="preserve">8243158   </t>
  </si>
  <si>
    <t xml:space="preserve">890291    </t>
  </si>
  <si>
    <t>Castelnovo ne' Monti</t>
  </si>
  <si>
    <t xml:space="preserve">890584    </t>
  </si>
  <si>
    <t xml:space="preserve">BIROCCI                                                                         </t>
  </si>
  <si>
    <t xml:space="preserve">VIA C.BENSO DI CAVOUR 41                          </t>
  </si>
  <si>
    <t>BRCNLT44A61A393X</t>
  </si>
  <si>
    <t xml:space="preserve">5602785   </t>
  </si>
  <si>
    <t xml:space="preserve">011  </t>
  </si>
  <si>
    <t xml:space="preserve">8174665   </t>
  </si>
  <si>
    <t>Trapani</t>
  </si>
  <si>
    <t xml:space="preserve">VIA DELLA DEMOCRAZIA 30                           </t>
  </si>
  <si>
    <t xml:space="preserve">ADRANO                                            </t>
  </si>
  <si>
    <t>CT</t>
  </si>
  <si>
    <t xml:space="preserve">CATANIA                                           </t>
  </si>
  <si>
    <t>BVNPCD63R20A056K</t>
  </si>
  <si>
    <t xml:space="preserve">6988803   </t>
  </si>
  <si>
    <t xml:space="preserve">095  </t>
  </si>
  <si>
    <t xml:space="preserve">0952336   </t>
  </si>
  <si>
    <t>Adrano</t>
  </si>
  <si>
    <t xml:space="preserve">VIA TOSCANA 41 B                                  </t>
  </si>
  <si>
    <t xml:space="preserve">TERNI                                             </t>
  </si>
  <si>
    <t>TR</t>
  </si>
  <si>
    <t>BZZCNZ63D58L117R</t>
  </si>
  <si>
    <t xml:space="preserve">7965653   </t>
  </si>
  <si>
    <t>Terni</t>
  </si>
  <si>
    <t xml:space="preserve">VIA UNITA' D'ITALIA 91 A                          </t>
  </si>
  <si>
    <t xml:space="preserve">MAGLIE                                            </t>
  </si>
  <si>
    <t>BLSTZN62C01E388I</t>
  </si>
  <si>
    <t xml:space="preserve">3155082   </t>
  </si>
  <si>
    <t>Maglie</t>
  </si>
  <si>
    <t xml:space="preserve">VIA FRATELLI ROSSELLI 44 03                       </t>
  </si>
  <si>
    <t>BTNMLC86D64Z318A</t>
  </si>
  <si>
    <t xml:space="preserve">1488454   </t>
  </si>
  <si>
    <t xml:space="preserve">6962378   </t>
  </si>
  <si>
    <t xml:space="preserve">3074721   </t>
  </si>
  <si>
    <t xml:space="preserve">GEORGE BADU                                       </t>
  </si>
  <si>
    <t xml:space="preserve">VIALE DELL'INDUSTRIA 25                           </t>
  </si>
  <si>
    <t>BTNGGB66E01Z318N</t>
  </si>
  <si>
    <t xml:space="preserve">BOCCIA                                                                          </t>
  </si>
  <si>
    <t xml:space="preserve">MARIA FELICIA                                     </t>
  </si>
  <si>
    <t xml:space="preserve">VIA NUOVA SAVIANO 72                              </t>
  </si>
  <si>
    <t xml:space="preserve">SAN GENNARO VESUVIANO                             </t>
  </si>
  <si>
    <t>BCCMFL54C65G190W</t>
  </si>
  <si>
    <t xml:space="preserve">8764114   </t>
  </si>
  <si>
    <t xml:space="preserve">5286824   </t>
  </si>
  <si>
    <t>Ottaviano</t>
  </si>
  <si>
    <t xml:space="preserve">VIA PEROSA 2                                      </t>
  </si>
  <si>
    <t xml:space="preserve">BORGO SAN DALMAZZO                                </t>
  </si>
  <si>
    <t>BROTZN61A62B033T</t>
  </si>
  <si>
    <t xml:space="preserve">0171 </t>
  </si>
  <si>
    <t xml:space="preserve">260371    </t>
  </si>
  <si>
    <t xml:space="preserve">BOGDANOVIC                                                                      </t>
  </si>
  <si>
    <t xml:space="preserve">IRENA                                             </t>
  </si>
  <si>
    <t xml:space="preserve">VIA NICCOLO' PICCININO 11                         </t>
  </si>
  <si>
    <t xml:space="preserve">TENNO                                             </t>
  </si>
  <si>
    <t>BGDRNI78D41Z118J</t>
  </si>
  <si>
    <t xml:space="preserve">3616871   </t>
  </si>
  <si>
    <t xml:space="preserve">0964388   </t>
  </si>
  <si>
    <t xml:space="preserve">BOIANO                                                                          </t>
  </si>
  <si>
    <t xml:space="preserve">VIA SANTA LUCIA FILIPPINI 138                     </t>
  </si>
  <si>
    <t>BNOCRI65H18F839R</t>
  </si>
  <si>
    <t xml:space="preserve">0286428   </t>
  </si>
  <si>
    <t xml:space="preserve">201829    </t>
  </si>
  <si>
    <t xml:space="preserve">VIA DELLA VITTORIA 68                             </t>
  </si>
  <si>
    <t xml:space="preserve">LEGNANO                                           </t>
  </si>
  <si>
    <t>BLLFLR72T66H264S</t>
  </si>
  <si>
    <t xml:space="preserve">6830164   </t>
  </si>
  <si>
    <t>Legnano</t>
  </si>
  <si>
    <t xml:space="preserve">BOLOVAN                                                                         </t>
  </si>
  <si>
    <t xml:space="preserve">ALINA MARILENA                                    </t>
  </si>
  <si>
    <t xml:space="preserve">VIA GIUSEPPE GUERZONI 11 INT.1                    </t>
  </si>
  <si>
    <t xml:space="preserve">PADOVA                                            </t>
  </si>
  <si>
    <t>PD</t>
  </si>
  <si>
    <t>BLVLMR81S70Z129Z</t>
  </si>
  <si>
    <t xml:space="preserve">8285443   </t>
  </si>
  <si>
    <t>Padova Sede</t>
  </si>
  <si>
    <t xml:space="preserve">1711780   </t>
  </si>
  <si>
    <t xml:space="preserve">BOLOVANEANU                                                                     </t>
  </si>
  <si>
    <t xml:space="preserve">GEORGE                                            </t>
  </si>
  <si>
    <t xml:space="preserve">VIALE ZURIGO 60                                   </t>
  </si>
  <si>
    <t xml:space="preserve">RIMINI                                            </t>
  </si>
  <si>
    <t>RN</t>
  </si>
  <si>
    <t>BLVGRG78H07Z129S</t>
  </si>
  <si>
    <t xml:space="preserve">9927256   </t>
  </si>
  <si>
    <t>Rimini</t>
  </si>
  <si>
    <t xml:space="preserve">BONACORSI                                                                       </t>
  </si>
  <si>
    <t xml:space="preserve">STEFANIA                                          </t>
  </si>
  <si>
    <t xml:space="preserve">VIA SEBETO 1                                      </t>
  </si>
  <si>
    <t>BNCSFN68L69F205J</t>
  </si>
  <si>
    <t xml:space="preserve">7696007   </t>
  </si>
  <si>
    <t xml:space="preserve">02   </t>
  </si>
  <si>
    <t xml:space="preserve">48001133  </t>
  </si>
  <si>
    <t>Milano Ag. 15</t>
  </si>
  <si>
    <t xml:space="preserve">BONAMORE                                                                        </t>
  </si>
  <si>
    <t xml:space="preserve">VIA GIACINTO BRANDI 30                            </t>
  </si>
  <si>
    <t xml:space="preserve">POLI                                              </t>
  </si>
  <si>
    <t>BNMCLD60T06D875W</t>
  </si>
  <si>
    <t xml:space="preserve">3284615   </t>
  </si>
  <si>
    <t>Roma Ag. 5</t>
  </si>
  <si>
    <t xml:space="preserve">1138444   </t>
  </si>
  <si>
    <t xml:space="preserve">VIA SAN GIOVANNI BOSCO 75                         </t>
  </si>
  <si>
    <t>BNPNNL82R41L219B</t>
  </si>
  <si>
    <t xml:space="preserve">0110822   </t>
  </si>
  <si>
    <t xml:space="preserve">VIA FERRUCCIO GHINAGLIA 47                        </t>
  </si>
  <si>
    <t>BNZSFN71R27D150E</t>
  </si>
  <si>
    <t xml:space="preserve">8214511   </t>
  </si>
  <si>
    <t xml:space="preserve">0372 </t>
  </si>
  <si>
    <t xml:space="preserve">1951110   </t>
  </si>
  <si>
    <t>BNZMRA44T25D150D</t>
  </si>
  <si>
    <t xml:space="preserve">7957579   </t>
  </si>
  <si>
    <t xml:space="preserve">BONINA                                                                          </t>
  </si>
  <si>
    <t xml:space="preserve">VIA ADA NEGRI 4                                   </t>
  </si>
  <si>
    <t xml:space="preserve">SECUGNAGO                                         </t>
  </si>
  <si>
    <t>BNNPLA72D24F158O</t>
  </si>
  <si>
    <t xml:space="preserve">2158244   </t>
  </si>
  <si>
    <t xml:space="preserve">0377 </t>
  </si>
  <si>
    <t xml:space="preserve">807527    </t>
  </si>
  <si>
    <t xml:space="preserve">BONIOTTI                                                                        </t>
  </si>
  <si>
    <t xml:space="preserve">LETIZIA                                           </t>
  </si>
  <si>
    <t xml:space="preserve">VIA POMA 26                                       </t>
  </si>
  <si>
    <t>BNTLTZ68S50E897L</t>
  </si>
  <si>
    <t xml:space="preserve">2224480   </t>
  </si>
  <si>
    <t xml:space="preserve">VIA DEL LEONE 42                                  </t>
  </si>
  <si>
    <t xml:space="preserve">PARTINICO                                         </t>
  </si>
  <si>
    <t>BNNMGH78C68G348C</t>
  </si>
  <si>
    <t xml:space="preserve">6193874   </t>
  </si>
  <si>
    <t xml:space="preserve">8901292   </t>
  </si>
  <si>
    <t>Partinico</t>
  </si>
  <si>
    <t xml:space="preserve">4881105   </t>
  </si>
  <si>
    <t xml:space="preserve">VIA BALILLA 12                                    </t>
  </si>
  <si>
    <t xml:space="preserve">TAURIANOVA                                        </t>
  </si>
  <si>
    <t>BNOGPP88C19C710T</t>
  </si>
  <si>
    <t xml:space="preserve">3268042   </t>
  </si>
  <si>
    <t>Taurianova</t>
  </si>
  <si>
    <t xml:space="preserve">8643851   </t>
  </si>
  <si>
    <t>BNOMCN85L65C710S</t>
  </si>
  <si>
    <t xml:space="preserve">7354695   </t>
  </si>
  <si>
    <t xml:space="preserve">0966 </t>
  </si>
  <si>
    <t xml:space="preserve">645605    </t>
  </si>
  <si>
    <t xml:space="preserve">BONOLLO                                                                         </t>
  </si>
  <si>
    <t xml:space="preserve">STRADA DELLA COMMENDA 78                          </t>
  </si>
  <si>
    <t>BNLLCU61E09L840E</t>
  </si>
  <si>
    <t xml:space="preserve">8995206   </t>
  </si>
  <si>
    <t xml:space="preserve">0444 </t>
  </si>
  <si>
    <t xml:space="preserve">022603    </t>
  </si>
  <si>
    <t>Vicenza</t>
  </si>
  <si>
    <t xml:space="preserve">VIA GRANATIERI DI SARDEGNA 12                     </t>
  </si>
  <si>
    <t>BNCGPP68P62F023Q</t>
  </si>
  <si>
    <t xml:space="preserve">3016801   </t>
  </si>
  <si>
    <t xml:space="preserve">VIA PIETRO BALESTRAZZI 28 20                      </t>
  </si>
  <si>
    <t>BRDLLN80E48Z613V</t>
  </si>
  <si>
    <t xml:space="preserve">1715145   </t>
  </si>
  <si>
    <t xml:space="preserve">VIA MARIA DEL RIO BERTOLANI 1                     </t>
  </si>
  <si>
    <t>BRGMGR58L47I496H</t>
  </si>
  <si>
    <t xml:space="preserve">6849068   </t>
  </si>
  <si>
    <t xml:space="preserve">553554    </t>
  </si>
  <si>
    <t>Villa Rivalta</t>
  </si>
  <si>
    <t xml:space="preserve">VIA JOHN FITZGERALD KENNEDY 17                    </t>
  </si>
  <si>
    <t xml:space="preserve">VEZZANO SUL CROSTOLO                              </t>
  </si>
  <si>
    <t>BRGPLA55R53L820S</t>
  </si>
  <si>
    <t xml:space="preserve">2769726   </t>
  </si>
  <si>
    <t xml:space="preserve">601294    </t>
  </si>
  <si>
    <t>Vezzano s/C.</t>
  </si>
  <si>
    <t xml:space="preserve">VIA DL STURZO 2 INT 2                             </t>
  </si>
  <si>
    <t>BRRTRS64A41L273U</t>
  </si>
  <si>
    <t>Torremaggiore</t>
  </si>
  <si>
    <t xml:space="preserve">BOSOI                                                                           </t>
  </si>
  <si>
    <t xml:space="preserve">VICTOREL STEFAN                                   </t>
  </si>
  <si>
    <t xml:space="preserve">VIA DELLA MONTAGNA 54                             </t>
  </si>
  <si>
    <t xml:space="preserve">VOLTURINO                                         </t>
  </si>
  <si>
    <t>BSOVTR84A05Z129K</t>
  </si>
  <si>
    <t xml:space="preserve">0452497   </t>
  </si>
  <si>
    <t>Lucera</t>
  </si>
  <si>
    <t xml:space="preserve">VIA ANTONIO SINISCALCHI 9                         </t>
  </si>
  <si>
    <t>BTTNRS86M63D086Z</t>
  </si>
  <si>
    <t xml:space="preserve">75313     </t>
  </si>
  <si>
    <t>Cosenza Ag. 2</t>
  </si>
  <si>
    <t xml:space="preserve">BOTTONE                                                                         </t>
  </si>
  <si>
    <t xml:space="preserve">MARCELLO                                          </t>
  </si>
  <si>
    <t xml:space="preserve">VIA ARONNE RABBENO 6                              </t>
  </si>
  <si>
    <t>BTTMCL90A15F839P</t>
  </si>
  <si>
    <t xml:space="preserve">5686940   </t>
  </si>
  <si>
    <t xml:space="preserve">8328162   </t>
  </si>
  <si>
    <t xml:space="preserve">VIA VENERI 60                                     </t>
  </si>
  <si>
    <t>BZZWFA77T52Z330L</t>
  </si>
  <si>
    <t xml:space="preserve">4648786   </t>
  </si>
  <si>
    <t xml:space="preserve">BOUHDID                                                                         </t>
  </si>
  <si>
    <t xml:space="preserve">OMAR                                              </t>
  </si>
  <si>
    <t xml:space="preserve">VIA MONTECASSINO 7                                </t>
  </si>
  <si>
    <t xml:space="preserve">CASTELLO DI BRIANZA                               </t>
  </si>
  <si>
    <t>BHDMRO93T18E507K</t>
  </si>
  <si>
    <t xml:space="preserve">7782430   </t>
  </si>
  <si>
    <t xml:space="preserve">BOVA                                                                            </t>
  </si>
  <si>
    <t xml:space="preserve">VIA BOLOGNA 48 A                                  </t>
  </si>
  <si>
    <t>BVOFBA75L17L219P</t>
  </si>
  <si>
    <t xml:space="preserve">5646399   </t>
  </si>
  <si>
    <t>Torino Ag. 6</t>
  </si>
  <si>
    <t xml:space="preserve">BRACCHITTA                                                                      </t>
  </si>
  <si>
    <t xml:space="preserve">VIA SAC.G.DI GIACOMO 71                           </t>
  </si>
  <si>
    <t>BRCMRZ63R25H501Y</t>
  </si>
  <si>
    <t xml:space="preserve">4211023   </t>
  </si>
  <si>
    <t>Ragusa</t>
  </si>
  <si>
    <t xml:space="preserve">BRAMANTI                                                                        </t>
  </si>
  <si>
    <t xml:space="preserve">VIA SANTISSIMA ANNUNZIATA 10                      </t>
  </si>
  <si>
    <t xml:space="preserve">AUGUSTA                                           </t>
  </si>
  <si>
    <t>BRMPTR49A01A494X</t>
  </si>
  <si>
    <t xml:space="preserve">978594    </t>
  </si>
  <si>
    <t xml:space="preserve">BRANDI                                                                          </t>
  </si>
  <si>
    <t xml:space="preserve">CORTILE LUIGI SETTEMBRINI 00004                   </t>
  </si>
  <si>
    <t>BRNRRT69M03G273Z</t>
  </si>
  <si>
    <t xml:space="preserve">6328871   </t>
  </si>
  <si>
    <t xml:space="preserve">BRATU                                                                           </t>
  </si>
  <si>
    <t xml:space="preserve">ANDREI CRISTIAN                                   </t>
  </si>
  <si>
    <t xml:space="preserve">VIA ANTONIO GRAMSCI 15                            </t>
  </si>
  <si>
    <t>BRTNRC96C31Z129H</t>
  </si>
  <si>
    <t xml:space="preserve">1532927   </t>
  </si>
  <si>
    <t>Cadelbosco di Sopra</t>
  </si>
  <si>
    <t xml:space="preserve">1844454   </t>
  </si>
  <si>
    <t xml:space="preserve">8609267   </t>
  </si>
  <si>
    <t xml:space="preserve">BRESCIANI                                                                       </t>
  </si>
  <si>
    <t xml:space="preserve">VIA GALILEO GALILEI 1                             </t>
  </si>
  <si>
    <t xml:space="preserve">SIGNA                                             </t>
  </si>
  <si>
    <t>BRSGNN74E17E463M</t>
  </si>
  <si>
    <t xml:space="preserve">6692297   </t>
  </si>
  <si>
    <t xml:space="preserve">46711     </t>
  </si>
  <si>
    <t>La Spezia</t>
  </si>
  <si>
    <t xml:space="preserve">3966777   </t>
  </si>
  <si>
    <t xml:space="preserve">6305525   </t>
  </si>
  <si>
    <t xml:space="preserve">BREVEGLIERI                                                                     </t>
  </si>
  <si>
    <t xml:space="preserve">VIA G.GAMBIGLIANI ZOCCOLI 106                     </t>
  </si>
  <si>
    <t>BRVFBA84T20F257A</t>
  </si>
  <si>
    <t xml:space="preserve">3667989   </t>
  </si>
  <si>
    <t xml:space="preserve">512085    </t>
  </si>
  <si>
    <t>Modena Sede</t>
  </si>
  <si>
    <t xml:space="preserve">VIA ARRIGO BOITO 2                                </t>
  </si>
  <si>
    <t>BRNMNL84H46H163D</t>
  </si>
  <si>
    <t xml:space="preserve">2860422   </t>
  </si>
  <si>
    <t xml:space="preserve">VIA FIRRIO 33                                     </t>
  </si>
  <si>
    <t xml:space="preserve">CALTANISSETTA                                     </t>
  </si>
  <si>
    <t>CL</t>
  </si>
  <si>
    <t>BRNGNN33H64B429V</t>
  </si>
  <si>
    <t>Caltanissetta</t>
  </si>
  <si>
    <t xml:space="preserve">VIA SAN MICHELE 28                                </t>
  </si>
  <si>
    <t xml:space="preserve">CICCIANO                                          </t>
  </si>
  <si>
    <t>BRNPQL75E09F839N</t>
  </si>
  <si>
    <t xml:space="preserve">6381387   </t>
  </si>
  <si>
    <t xml:space="preserve">8263307   </t>
  </si>
  <si>
    <t>Cicciano</t>
  </si>
  <si>
    <t xml:space="preserve">BRUTTO                                                                          </t>
  </si>
  <si>
    <t xml:space="preserve">VIA LIGURIA 12                                    </t>
  </si>
  <si>
    <t>BRTNTN81P26C352A</t>
  </si>
  <si>
    <t xml:space="preserve">0020048   </t>
  </si>
  <si>
    <t xml:space="preserve">1875069   </t>
  </si>
  <si>
    <t>Reggio Emilia Ag. 9</t>
  </si>
  <si>
    <t xml:space="preserve">0961 </t>
  </si>
  <si>
    <t xml:space="preserve">773815    </t>
  </si>
  <si>
    <t xml:space="preserve">3182300   </t>
  </si>
  <si>
    <t xml:space="preserve">VIA NAZARIO SAURO 13                              </t>
  </si>
  <si>
    <t xml:space="preserve">GALATRO                                           </t>
  </si>
  <si>
    <t>BRZFNC60S21D864D</t>
  </si>
  <si>
    <t xml:space="preserve">4911371   </t>
  </si>
  <si>
    <t xml:space="preserve">903592    </t>
  </si>
  <si>
    <t>Polistena</t>
  </si>
  <si>
    <t xml:space="preserve">BUA                                                                             </t>
  </si>
  <si>
    <t xml:space="preserve">MARIO CESARE                                      </t>
  </si>
  <si>
    <t xml:space="preserve">VIA SANTISSIMA TRINITA' 39                        </t>
  </si>
  <si>
    <t>BUAMCS83C10C351V</t>
  </si>
  <si>
    <t xml:space="preserve">5327184   </t>
  </si>
  <si>
    <t>Catania Sede</t>
  </si>
  <si>
    <t xml:space="preserve">8545293   </t>
  </si>
  <si>
    <t xml:space="preserve">BUBELLO                                                                         </t>
  </si>
  <si>
    <t xml:space="preserve">VIA PARIGI 7                                      </t>
  </si>
  <si>
    <t>BBLNDR79D06I356V</t>
  </si>
  <si>
    <t xml:space="preserve">4166192   </t>
  </si>
  <si>
    <t xml:space="preserve">4238478   </t>
  </si>
  <si>
    <t xml:space="preserve">BUCIGNO                                                                         </t>
  </si>
  <si>
    <t xml:space="preserve">VIA PORTA AL BORGO 8                              </t>
  </si>
  <si>
    <t xml:space="preserve">PISTOIA                                           </t>
  </si>
  <si>
    <t>PT</t>
  </si>
  <si>
    <t>BCGSFN72L62H501L</t>
  </si>
  <si>
    <t xml:space="preserve">0112306   </t>
  </si>
  <si>
    <t>Pistoia</t>
  </si>
  <si>
    <t xml:space="preserve">BUFALINI                                                                        </t>
  </si>
  <si>
    <t xml:space="preserve">VIA SICULIANA 149                                 </t>
  </si>
  <si>
    <t>BFLNNN50S01A315X</t>
  </si>
  <si>
    <t xml:space="preserve">5638578   </t>
  </si>
  <si>
    <t xml:space="preserve">20434121  </t>
  </si>
  <si>
    <t>Roma Ag. 13</t>
  </si>
  <si>
    <t xml:space="preserve">7100745   </t>
  </si>
  <si>
    <t xml:space="preserve">BUONOMO                                                                         </t>
  </si>
  <si>
    <t xml:space="preserve">VIA ADA NEGRI 28                                  </t>
  </si>
  <si>
    <t xml:space="preserve">MUGNANO DI NAPOLI                                 </t>
  </si>
  <si>
    <t>BNMGPP88C05F839S</t>
  </si>
  <si>
    <t xml:space="preserve">7347419   </t>
  </si>
  <si>
    <t>Napoli Ag. 13</t>
  </si>
  <si>
    <t xml:space="preserve">BUSCALDI                                                                        </t>
  </si>
  <si>
    <t xml:space="preserve">VIA LUIGI BUZZI 12                                </t>
  </si>
  <si>
    <t xml:space="preserve">CASALE MONFERRATO                                 </t>
  </si>
  <si>
    <t>BSCLCU80E14B885I</t>
  </si>
  <si>
    <t xml:space="preserve">9501353   </t>
  </si>
  <si>
    <t xml:space="preserve">75165     </t>
  </si>
  <si>
    <t xml:space="preserve">BUSCEMI                                                                         </t>
  </si>
  <si>
    <t xml:space="preserve">CROCIFISSA                                        </t>
  </si>
  <si>
    <t xml:space="preserve">PIAZZA PAPIRETO 5                                 </t>
  </si>
  <si>
    <t>BSCCCF67C41G273N</t>
  </si>
  <si>
    <t xml:space="preserve">8943504   </t>
  </si>
  <si>
    <t xml:space="preserve">VIA FORNACI 32                                    </t>
  </si>
  <si>
    <t>BTTMRA62M27C933K</t>
  </si>
  <si>
    <t xml:space="preserve">2175457   </t>
  </si>
  <si>
    <t xml:space="preserve">030  </t>
  </si>
  <si>
    <t xml:space="preserve">40898     </t>
  </si>
  <si>
    <t xml:space="preserve">CONTRADA VALENZANO 211 A                          </t>
  </si>
  <si>
    <t xml:space="preserve">VEROLI                                            </t>
  </si>
  <si>
    <t>BZZSVN75L51H501K</t>
  </si>
  <si>
    <t xml:space="preserve">2367946   </t>
  </si>
  <si>
    <t xml:space="preserve">BUZZI                                                                           </t>
  </si>
  <si>
    <t xml:space="preserve">VIA AMBROGIO BINDA 33                             </t>
  </si>
  <si>
    <t>BZZMRC63P20F205N</t>
  </si>
  <si>
    <t xml:space="preserve">VIA ANGELO SECCHI 41                              </t>
  </si>
  <si>
    <t xml:space="preserve">BIBBIANO                                          </t>
  </si>
  <si>
    <t>BYTHLM77T50Z160H</t>
  </si>
  <si>
    <t xml:space="preserve">1833483   </t>
  </si>
  <si>
    <t>Bibbiano</t>
  </si>
  <si>
    <t xml:space="preserve">CABIANCA                                                                        </t>
  </si>
  <si>
    <t xml:space="preserve">IRENE                                             </t>
  </si>
  <si>
    <t xml:space="preserve">VIA GUGLIELMO PEPE 11                             </t>
  </si>
  <si>
    <t xml:space="preserve">MARCON                                            </t>
  </si>
  <si>
    <t>CBNRNI93T58L736X</t>
  </si>
  <si>
    <t xml:space="preserve">0695403   </t>
  </si>
  <si>
    <t xml:space="preserve">CAGGEGI                                                                         </t>
  </si>
  <si>
    <t xml:space="preserve">VIA SALVATORE MUSUMECI 29                         </t>
  </si>
  <si>
    <t xml:space="preserve">GIARRE                                            </t>
  </si>
  <si>
    <t>CGGRSR89L21C351Q</t>
  </si>
  <si>
    <t xml:space="preserve">4856466   </t>
  </si>
  <si>
    <t xml:space="preserve">965687    </t>
  </si>
  <si>
    <t>Giarre</t>
  </si>
  <si>
    <t xml:space="preserve">CAGNI                                                                           </t>
  </si>
  <si>
    <t xml:space="preserve">VIA AL CASTELLO 20                                </t>
  </si>
  <si>
    <t xml:space="preserve">CASTELNOVO NE' MONTI                              </t>
  </si>
  <si>
    <t>CGNNRC75A03H223B</t>
  </si>
  <si>
    <t xml:space="preserve">2886580   </t>
  </si>
  <si>
    <t xml:space="preserve">VIA GALILEO GALILEI 6                             </t>
  </si>
  <si>
    <t xml:space="preserve">TERMINI IMERESE                                   </t>
  </si>
  <si>
    <t>CGNVTR87D07L112U</t>
  </si>
  <si>
    <t xml:space="preserve">0124329   </t>
  </si>
  <si>
    <t>Termini Imerese</t>
  </si>
  <si>
    <t xml:space="preserve">8860076   </t>
  </si>
  <si>
    <t xml:space="preserve">CAGNONI                                                                         </t>
  </si>
  <si>
    <t xml:space="preserve">EMILIANO LUIGI MARIO                              </t>
  </si>
  <si>
    <t xml:space="preserve">VIA EUGENIO VILLORESI 36 2                        </t>
  </si>
  <si>
    <t xml:space="preserve">BUSTO ARSIZIO                                     </t>
  </si>
  <si>
    <t>CGNMNL49B20B300A</t>
  </si>
  <si>
    <t xml:space="preserve">8861478   </t>
  </si>
  <si>
    <t xml:space="preserve">0331 </t>
  </si>
  <si>
    <t xml:space="preserve">624080    </t>
  </si>
  <si>
    <t>Busto Arsizio</t>
  </si>
  <si>
    <t xml:space="preserve">VIA FRANZ KAFKA 4 P.2                             </t>
  </si>
  <si>
    <t>CLCLRD86A26A056D</t>
  </si>
  <si>
    <t xml:space="preserve">3568025   </t>
  </si>
  <si>
    <t xml:space="preserve">3483585   </t>
  </si>
  <si>
    <t xml:space="preserve">CALCULLI                                                                        </t>
  </si>
  <si>
    <t xml:space="preserve">VIA LEONE IV 38                                   </t>
  </si>
  <si>
    <t>CLCNGL62L24F052E</t>
  </si>
  <si>
    <t xml:space="preserve">8110297   </t>
  </si>
  <si>
    <t>Roma Ag. 11</t>
  </si>
  <si>
    <t xml:space="preserve">VIA GIUSEPPE VERDI 10                             </t>
  </si>
  <si>
    <t xml:space="preserve">SAN GIOVANNI LUPATOTO                             </t>
  </si>
  <si>
    <t>CLFTMR71L60L781S</t>
  </si>
  <si>
    <t xml:space="preserve">9617348   </t>
  </si>
  <si>
    <t xml:space="preserve">8750351   </t>
  </si>
  <si>
    <t xml:space="preserve">CALI'                                                                           </t>
  </si>
  <si>
    <t xml:space="preserve">STRADA BENECETO 5                                 </t>
  </si>
  <si>
    <t>CLANTN68L31C351X</t>
  </si>
  <si>
    <t xml:space="preserve">0020270   </t>
  </si>
  <si>
    <t xml:space="preserve">ERNESTO                                           </t>
  </si>
  <si>
    <t xml:space="preserve">VIA NICOLA DATO 4                                 </t>
  </si>
  <si>
    <t>CLARST93D25C351V</t>
  </si>
  <si>
    <t xml:space="preserve">2335945   </t>
  </si>
  <si>
    <t>Catania Ag. 5</t>
  </si>
  <si>
    <t xml:space="preserve">VIA DEGLI INCISORI 13                             </t>
  </si>
  <si>
    <t>CLNPQL68R25F839G</t>
  </si>
  <si>
    <t xml:space="preserve">8642861   </t>
  </si>
  <si>
    <t>CLRDLF59S29A345N</t>
  </si>
  <si>
    <t xml:space="preserve">9446599   </t>
  </si>
  <si>
    <t xml:space="preserve">VIA PADRE GIOVANNI CALCAGNI 19                    </t>
  </si>
  <si>
    <t>CMRNNT76A44G187P</t>
  </si>
  <si>
    <t xml:space="preserve">9378002   </t>
  </si>
  <si>
    <t xml:space="preserve">CAMERLINGO                                                                      </t>
  </si>
  <si>
    <t xml:space="preserve">VIA ENRICO BERLINGUER 51                          </t>
  </si>
  <si>
    <t xml:space="preserve">CESA                                              </t>
  </si>
  <si>
    <t>CMRVCN58L20F839K</t>
  </si>
  <si>
    <t xml:space="preserve">6610308   </t>
  </si>
  <si>
    <t xml:space="preserve">5054586   </t>
  </si>
  <si>
    <t>Aversa Ag. 2</t>
  </si>
  <si>
    <t xml:space="preserve">8331018   </t>
  </si>
  <si>
    <t xml:space="preserve">CAMISASCA                                                                       </t>
  </si>
  <si>
    <t xml:space="preserve">VIA PIAVE 20                                      </t>
  </si>
  <si>
    <t xml:space="preserve">CESANO MADERNO                                    </t>
  </si>
  <si>
    <t>CMSRRT75M06E063Q</t>
  </si>
  <si>
    <t xml:space="preserve">4712995   </t>
  </si>
  <si>
    <t>Milano Ag. 4</t>
  </si>
  <si>
    <t xml:space="preserve">CAMPAGNA                                                                        </t>
  </si>
  <si>
    <t xml:space="preserve">VIA MARCHE 1                                      </t>
  </si>
  <si>
    <t xml:space="preserve">GENZANO DI ROMA                                   </t>
  </si>
  <si>
    <t>CMPLSS80D61A132X</t>
  </si>
  <si>
    <t xml:space="preserve">7852154   </t>
  </si>
  <si>
    <t>Genzano di Roma</t>
  </si>
  <si>
    <t xml:space="preserve">CAMPANELLA                                                                      </t>
  </si>
  <si>
    <t xml:space="preserve">VIA FERRUCCIO PARRI 7 A                           </t>
  </si>
  <si>
    <t>CMPVCN93L20B429T</t>
  </si>
  <si>
    <t xml:space="preserve">8868386   </t>
  </si>
  <si>
    <t xml:space="preserve">VIA TISIA 60                                      </t>
  </si>
  <si>
    <t>CMPNCL48H02I754X</t>
  </si>
  <si>
    <t xml:space="preserve">368  </t>
  </si>
  <si>
    <t xml:space="preserve">3569929   </t>
  </si>
  <si>
    <t>CMPPLA76S23G273E</t>
  </si>
  <si>
    <t xml:space="preserve">VIA TISIA 60 PAL.E                                </t>
  </si>
  <si>
    <t xml:space="preserve">CAMPOFIORITO                                                                    </t>
  </si>
  <si>
    <t xml:space="preserve">VIA GIOVANNI BATTISTA ALEOTTI 21                  </t>
  </si>
  <si>
    <t>CMPGPP83A07G273F</t>
  </si>
  <si>
    <t xml:space="preserve">8524306   </t>
  </si>
  <si>
    <t>Parma Ag. 6</t>
  </si>
  <si>
    <t xml:space="preserve">9833437   </t>
  </si>
  <si>
    <t xml:space="preserve">VIA GIUSEPPE SCIUTI 112                           </t>
  </si>
  <si>
    <t>CNCGRZ73C52G273S</t>
  </si>
  <si>
    <t xml:space="preserve">7103939   </t>
  </si>
  <si>
    <t xml:space="preserve">CANGIALOSI                                                                      </t>
  </si>
  <si>
    <t xml:space="preserve">VIA G.FERRARI 11                                  </t>
  </si>
  <si>
    <t xml:space="preserve">COLORNO                                           </t>
  </si>
  <si>
    <t>CNGFNC91R47G337O</t>
  </si>
  <si>
    <t xml:space="preserve">8483192   </t>
  </si>
  <si>
    <t xml:space="preserve">0521 </t>
  </si>
  <si>
    <t xml:space="preserve">1819003   </t>
  </si>
  <si>
    <t>Colorno</t>
  </si>
  <si>
    <t xml:space="preserve">814681    </t>
  </si>
  <si>
    <t xml:space="preserve">370  </t>
  </si>
  <si>
    <t xml:space="preserve">3193582   </t>
  </si>
  <si>
    <t xml:space="preserve">3193583   </t>
  </si>
  <si>
    <t xml:space="preserve">CANI                                                                            </t>
  </si>
  <si>
    <t xml:space="preserve">PIER PAOLO                                        </t>
  </si>
  <si>
    <t xml:space="preserve">VIA DELLE ROSE 21                                 </t>
  </si>
  <si>
    <t>CNAPPL47B15B157X</t>
  </si>
  <si>
    <t xml:space="preserve">1240024   </t>
  </si>
  <si>
    <t xml:space="preserve">051  </t>
  </si>
  <si>
    <t xml:space="preserve">334005    </t>
  </si>
  <si>
    <t>Bologna Ag. 5</t>
  </si>
  <si>
    <t xml:space="preserve">2138075   </t>
  </si>
  <si>
    <t xml:space="preserve">CORSO SANDRO PERTINI 28                           </t>
  </si>
  <si>
    <t xml:space="preserve">MODICA                                            </t>
  </si>
  <si>
    <t>CNNNNE90P27H163I</t>
  </si>
  <si>
    <t xml:space="preserve">6560767   </t>
  </si>
  <si>
    <t xml:space="preserve">VANELLA 191 3                                     </t>
  </si>
  <si>
    <t>CNNLRD57B12F258Q</t>
  </si>
  <si>
    <t xml:space="preserve">8456101   </t>
  </si>
  <si>
    <t xml:space="preserve">VIA PABLO PICASSO 28                              </t>
  </si>
  <si>
    <t>CNNGRG92L28F258K</t>
  </si>
  <si>
    <t xml:space="preserve">1367484   </t>
  </si>
  <si>
    <t xml:space="preserve">VIA OGNISSANTI 42                                 </t>
  </si>
  <si>
    <t xml:space="preserve">CAPURSO                                           </t>
  </si>
  <si>
    <t>BA</t>
  </si>
  <si>
    <t xml:space="preserve">BARI                                              </t>
  </si>
  <si>
    <t>CNNLSN75M66C983R</t>
  </si>
  <si>
    <t xml:space="preserve">4164606   </t>
  </si>
  <si>
    <t>Bari Ag. 2</t>
  </si>
  <si>
    <t xml:space="preserve">VIA RUGGIERO VII 00024                            </t>
  </si>
  <si>
    <t>CNNVNT73S41B429L</t>
  </si>
  <si>
    <t xml:space="preserve">1537117   </t>
  </si>
  <si>
    <t xml:space="preserve">0934 </t>
  </si>
  <si>
    <t xml:space="preserve">20397     </t>
  </si>
  <si>
    <t xml:space="preserve">VIA SAN GIOVANNI DEI ROSSI 129                    </t>
  </si>
  <si>
    <t>CNNCLL78L54L063T</t>
  </si>
  <si>
    <t xml:space="preserve">0517793   </t>
  </si>
  <si>
    <t xml:space="preserve">STRADA VICINALE FICOCELLE 75 20                   </t>
  </si>
  <si>
    <t xml:space="preserve">GIUGLIANO IN CAMPANIA                             </t>
  </si>
  <si>
    <t>CNNTRS50S41F839E</t>
  </si>
  <si>
    <t xml:space="preserve">6743994   </t>
  </si>
  <si>
    <t xml:space="preserve">7766252   </t>
  </si>
  <si>
    <t>Portici</t>
  </si>
  <si>
    <t xml:space="preserve">CANTELLA                                                                        </t>
  </si>
  <si>
    <t xml:space="preserve">ARTURO                                            </t>
  </si>
  <si>
    <t xml:space="preserve">VIA CESARE BATTISTI 13                            </t>
  </si>
  <si>
    <t>CNTRTR59D30D960O</t>
  </si>
  <si>
    <t xml:space="preserve">450136    </t>
  </si>
  <si>
    <t xml:space="preserve">0922 </t>
  </si>
  <si>
    <t xml:space="preserve">596868    </t>
  </si>
  <si>
    <t xml:space="preserve">CONTRADA CIMINO                                   </t>
  </si>
  <si>
    <t xml:space="preserve">SAN MARCO ARGENTANO                               </t>
  </si>
  <si>
    <t>CPRLSN77T08Z112W</t>
  </si>
  <si>
    <t xml:space="preserve">7295710   </t>
  </si>
  <si>
    <t xml:space="preserve">522459    </t>
  </si>
  <si>
    <t>San Marco Argentano</t>
  </si>
  <si>
    <t xml:space="preserve">VIA N.SFORACCHI 34                                </t>
  </si>
  <si>
    <t xml:space="preserve">VIANO                                             </t>
  </si>
  <si>
    <t>CPTFRC88L46I496K</t>
  </si>
  <si>
    <t xml:space="preserve">5901060   </t>
  </si>
  <si>
    <t xml:space="preserve">987330    </t>
  </si>
  <si>
    <t xml:space="preserve">VIA GIUSEPPE MAZZINI 96                           </t>
  </si>
  <si>
    <t>CPNMNL86L04H793F</t>
  </si>
  <si>
    <t xml:space="preserve">0559047   </t>
  </si>
  <si>
    <t xml:space="preserve">0832 </t>
  </si>
  <si>
    <t xml:space="preserve">1791880   </t>
  </si>
  <si>
    <t xml:space="preserve">CAPONI                                                                          </t>
  </si>
  <si>
    <t xml:space="preserve">POMPEO                                            </t>
  </si>
  <si>
    <t xml:space="preserve">VIA QUIRINO MAJORANA 171                          </t>
  </si>
  <si>
    <t>CPNPMP65D20H501I</t>
  </si>
  <si>
    <t xml:space="preserve">4160634   </t>
  </si>
  <si>
    <t xml:space="preserve">5138907   </t>
  </si>
  <si>
    <t xml:space="preserve">CAPPELLETTI                                                                     </t>
  </si>
  <si>
    <t xml:space="preserve">VIA DEL CARROBBIO 25 1                            </t>
  </si>
  <si>
    <t xml:space="preserve">CASINA                                            </t>
  </si>
  <si>
    <t>CPPDNL66A64I496F</t>
  </si>
  <si>
    <t xml:space="preserve">8716805   </t>
  </si>
  <si>
    <t>Casina</t>
  </si>
  <si>
    <t xml:space="preserve">CAPPELLO                                                                        </t>
  </si>
  <si>
    <t xml:space="preserve">VIA CADUTI DEL LAVORO 23                          </t>
  </si>
  <si>
    <t xml:space="preserve">SAN GREGORIO DI CATANIA                           </t>
  </si>
  <si>
    <t>CPPMSM77H11C351L</t>
  </si>
  <si>
    <t xml:space="preserve">9135372   </t>
  </si>
  <si>
    <t>Catania Ag. 2</t>
  </si>
  <si>
    <t xml:space="preserve">CAPRARO                                                                         </t>
  </si>
  <si>
    <t xml:space="preserve">GIANLUCA FELICE                                   </t>
  </si>
  <si>
    <t xml:space="preserve">VIA ENRICO FERMI 23                               </t>
  </si>
  <si>
    <t>CPRGLC74A07B429I</t>
  </si>
  <si>
    <t xml:space="preserve">9430191   </t>
  </si>
  <si>
    <t xml:space="preserve">VIA VIZZARRO 2 1 P TR DX                          </t>
  </si>
  <si>
    <t>CPTGTN58M09A662X</t>
  </si>
  <si>
    <t xml:space="preserve">9645400   </t>
  </si>
  <si>
    <t xml:space="preserve">099  </t>
  </si>
  <si>
    <t xml:space="preserve">7331692   </t>
  </si>
  <si>
    <t xml:space="preserve">CARBOGNANI                                                                      </t>
  </si>
  <si>
    <t xml:space="preserve">SIVILIANA                                         </t>
  </si>
  <si>
    <t xml:space="preserve">VIA FERRUCCIO VALCALVI 4                          </t>
  </si>
  <si>
    <t>CRBSLN46C67I123N</t>
  </si>
  <si>
    <t xml:space="preserve">2829754   </t>
  </si>
  <si>
    <t xml:space="preserve">600432    </t>
  </si>
  <si>
    <t xml:space="preserve">7145573   </t>
  </si>
  <si>
    <t xml:space="preserve">CARBONARO                                                                       </t>
  </si>
  <si>
    <t xml:space="preserve">VIA COLONNELLO GIUSEPPE CORIA 55                  </t>
  </si>
  <si>
    <t xml:space="preserve">VITTORIA                                          </t>
  </si>
  <si>
    <t>CRBGNN87C24M088N</t>
  </si>
  <si>
    <t xml:space="preserve">3086393   </t>
  </si>
  <si>
    <t>Vittoria</t>
  </si>
  <si>
    <t xml:space="preserve">6115109   </t>
  </si>
  <si>
    <t xml:space="preserve">9801711   </t>
  </si>
  <si>
    <t xml:space="preserve">CARBONE                                                                         </t>
  </si>
  <si>
    <t xml:space="preserve">GIAN PAOLO                                        </t>
  </si>
  <si>
    <t xml:space="preserve">STRADA PER BUTTIGLIERA 11                         </t>
  </si>
  <si>
    <t xml:space="preserve">VILLANOVA D'ASTI                                  </t>
  </si>
  <si>
    <t>AT</t>
  </si>
  <si>
    <t xml:space="preserve">ASTI                                              </t>
  </si>
  <si>
    <t>CRBGPL70M15B777D</t>
  </si>
  <si>
    <t xml:space="preserve">2218479   </t>
  </si>
  <si>
    <t xml:space="preserve">0141 </t>
  </si>
  <si>
    <t xml:space="preserve">948434    </t>
  </si>
  <si>
    <t>Asti</t>
  </si>
  <si>
    <t xml:space="preserve">CARLA'                                                                          </t>
  </si>
  <si>
    <t xml:space="preserve">VIA DOMENICO TOMMASO ALBANESE 9                   </t>
  </si>
  <si>
    <t>CRLMRC76S04E506U</t>
  </si>
  <si>
    <t xml:space="preserve">5502775   </t>
  </si>
  <si>
    <t xml:space="preserve">VIA MARESCIALLO CUSMANO 7                         </t>
  </si>
  <si>
    <t>CRLVCN51H22H224W</t>
  </si>
  <si>
    <t xml:space="preserve">6508227   </t>
  </si>
  <si>
    <t xml:space="preserve">58456     </t>
  </si>
  <si>
    <t>CRLCRL83E04H224G</t>
  </si>
  <si>
    <t xml:space="preserve">7162971   </t>
  </si>
  <si>
    <t xml:space="preserve">6719999   </t>
  </si>
  <si>
    <t xml:space="preserve">CARLINO                                                                         </t>
  </si>
  <si>
    <t xml:space="preserve">DANIELE ALESSIO                                   </t>
  </si>
  <si>
    <t xml:space="preserve">VIA TOLLEMETO 15 E                                </t>
  </si>
  <si>
    <t xml:space="preserve">NARDO'                                            </t>
  </si>
  <si>
    <t>CRLDLL78L16D862S</t>
  </si>
  <si>
    <t xml:space="preserve">4308688   </t>
  </si>
  <si>
    <t>Nardo'</t>
  </si>
  <si>
    <t xml:space="preserve">VIA F.D.GUERRAZZI 15                              </t>
  </si>
  <si>
    <t>CRLNRX83P45Z611X</t>
  </si>
  <si>
    <t xml:space="preserve">4680417   </t>
  </si>
  <si>
    <t xml:space="preserve">CAROLLA                                                                         </t>
  </si>
  <si>
    <t xml:space="preserve">VIA DANTE ALIGHIERI 9                             </t>
  </si>
  <si>
    <t xml:space="preserve">CASTELNUOVO DELLA DAUNIA                          </t>
  </si>
  <si>
    <t>CRLSVT72M15E716F</t>
  </si>
  <si>
    <t xml:space="preserve">0678598   </t>
  </si>
  <si>
    <t>Casalvecchio Puglia</t>
  </si>
  <si>
    <t xml:space="preserve">CARRIERI                                                                        </t>
  </si>
  <si>
    <t xml:space="preserve">COSIMO                                            </t>
  </si>
  <si>
    <t xml:space="preserve">VIA DUCA DI GENOVA 61                             </t>
  </si>
  <si>
    <t>CRRCSM94C28F280W</t>
  </si>
  <si>
    <t xml:space="preserve">0631288   </t>
  </si>
  <si>
    <t xml:space="preserve">CARROZZA                                                                        </t>
  </si>
  <si>
    <t xml:space="preserve">ATTILIO                                           </t>
  </si>
  <si>
    <t xml:space="preserve">VIA EDUARDO DE FILIPPO                            </t>
  </si>
  <si>
    <t xml:space="preserve">CAPODRISE                                         </t>
  </si>
  <si>
    <t>CRRTTL61H14F839J</t>
  </si>
  <si>
    <t xml:space="preserve">9943611   </t>
  </si>
  <si>
    <t xml:space="preserve">0823 </t>
  </si>
  <si>
    <t xml:space="preserve">1502277   </t>
  </si>
  <si>
    <t>San Nicola La Strada</t>
  </si>
  <si>
    <t xml:space="preserve">1541683   </t>
  </si>
  <si>
    <t xml:space="preserve">1842198   </t>
  </si>
  <si>
    <t xml:space="preserve">6192036   </t>
  </si>
  <si>
    <t xml:space="preserve">4739026   </t>
  </si>
  <si>
    <t xml:space="preserve">CARUSO                                                                          </t>
  </si>
  <si>
    <t xml:space="preserve">GESSICA                                           </t>
  </si>
  <si>
    <t xml:space="preserve">LOCALITA' FELLA' 6                                </t>
  </si>
  <si>
    <t xml:space="preserve">POLIA                                             </t>
  </si>
  <si>
    <t>CRSGSC93S60M208D</t>
  </si>
  <si>
    <t xml:space="preserve">5557449   </t>
  </si>
  <si>
    <t>Filadelfia</t>
  </si>
  <si>
    <t xml:space="preserve">VIA GIOVANNI PALATUCCI 47                         </t>
  </si>
  <si>
    <t>CRVCRN81D48D122L</t>
  </si>
  <si>
    <t xml:space="preserve">4831140   </t>
  </si>
  <si>
    <t>Crotone</t>
  </si>
  <si>
    <t xml:space="preserve">CASABURI                                                                        </t>
  </si>
  <si>
    <t xml:space="preserve">VIA FOSSIGNANO 36                                 </t>
  </si>
  <si>
    <t xml:space="preserve">APRILIA                                           </t>
  </si>
  <si>
    <t>LT</t>
  </si>
  <si>
    <t xml:space="preserve">LATINA                                            </t>
  </si>
  <si>
    <t>CSBGLC67C09A132N</t>
  </si>
  <si>
    <t xml:space="preserve">7482603   </t>
  </si>
  <si>
    <t>Aprilia</t>
  </si>
  <si>
    <t xml:space="preserve">CASALUCCI                                                                       </t>
  </si>
  <si>
    <t>CSLFNC83A05L049X</t>
  </si>
  <si>
    <t xml:space="preserve">7465970   </t>
  </si>
  <si>
    <t xml:space="preserve">5083828   </t>
  </si>
  <si>
    <t xml:space="preserve">CASCARINO                                                                       </t>
  </si>
  <si>
    <t xml:space="preserve">PIAZZA GUIDO ROSSA 4                              </t>
  </si>
  <si>
    <t xml:space="preserve">SANT'ELIA FIUMERAPIDO                             </t>
  </si>
  <si>
    <t>CSCLSS88L57A486Y</t>
  </si>
  <si>
    <t xml:space="preserve">5100991   </t>
  </si>
  <si>
    <t xml:space="preserve">CASERTANO                                                                       </t>
  </si>
  <si>
    <t xml:space="preserve">VIA GIAN BATTISTA VICO 5                          </t>
  </si>
  <si>
    <t xml:space="preserve">CALVIZZANO                                        </t>
  </si>
  <si>
    <t>CSRGPP57D07F839R</t>
  </si>
  <si>
    <t xml:space="preserve">2035112   </t>
  </si>
  <si>
    <t xml:space="preserve">18911408  </t>
  </si>
  <si>
    <t>Arzano</t>
  </si>
  <si>
    <t xml:space="preserve">CASGHA                                                                          </t>
  </si>
  <si>
    <t xml:space="preserve">VIALE SANDRO PERTINI 8                            </t>
  </si>
  <si>
    <t xml:space="preserve">CASSINO                                           </t>
  </si>
  <si>
    <t>CSGLSS81B09C034F</t>
  </si>
  <si>
    <t xml:space="preserve">6398856   </t>
  </si>
  <si>
    <t xml:space="preserve">CASTAGNA                                                                        </t>
  </si>
  <si>
    <t xml:space="preserve">VIA GIOVANNI PAGELLA 4                            </t>
  </si>
  <si>
    <t xml:space="preserve">LA SPEZIA                                         </t>
  </si>
  <si>
    <t>SP</t>
  </si>
  <si>
    <t>CSTMCL68M16E463S</t>
  </si>
  <si>
    <t xml:space="preserve">3083741   </t>
  </si>
  <si>
    <t xml:space="preserve">0187 </t>
  </si>
  <si>
    <t xml:space="preserve">712336    </t>
  </si>
  <si>
    <t xml:space="preserve">VIA SALVO D'ACQUISTO 18                           </t>
  </si>
  <si>
    <t>CSTVCN64H25H223S</t>
  </si>
  <si>
    <t xml:space="preserve">6394945   </t>
  </si>
  <si>
    <t xml:space="preserve">872233    </t>
  </si>
  <si>
    <t xml:space="preserve">VIA VAL D'ENZA NORD 186 1                         </t>
  </si>
  <si>
    <t xml:space="preserve">CANOSSA                                           </t>
  </si>
  <si>
    <t>CSTFRC71A10H223Q</t>
  </si>
  <si>
    <t xml:space="preserve">6546564   </t>
  </si>
  <si>
    <t xml:space="preserve">872174    </t>
  </si>
  <si>
    <t xml:space="preserve">VIA VAL D'ENZA NORD 304                           </t>
  </si>
  <si>
    <t>CSTLGU41T10L781P</t>
  </si>
  <si>
    <t xml:space="preserve">3617301   </t>
  </si>
  <si>
    <t xml:space="preserve">VIA IMPERIALE 423                                 </t>
  </si>
  <si>
    <t xml:space="preserve">MIRANDOLA                                         </t>
  </si>
  <si>
    <t>CSTFNC71R31F240E</t>
  </si>
  <si>
    <t xml:space="preserve">2704946   </t>
  </si>
  <si>
    <t xml:space="preserve">0535 </t>
  </si>
  <si>
    <t xml:space="preserve">37576     </t>
  </si>
  <si>
    <t xml:space="preserve">VIA IMPERIALE 419                                 </t>
  </si>
  <si>
    <t xml:space="preserve">CATERINO                                                                        </t>
  </si>
  <si>
    <t xml:space="preserve">VIA MARSALA 50                                    </t>
  </si>
  <si>
    <t xml:space="preserve">CASAL DI PRINCIPE                                 </t>
  </si>
  <si>
    <t>CTRGNN68D18B872X</t>
  </si>
  <si>
    <t xml:space="preserve">3626764   </t>
  </si>
  <si>
    <t xml:space="preserve">8164121   </t>
  </si>
  <si>
    <t>Aversa</t>
  </si>
  <si>
    <t xml:space="preserve">VIA RENATO GUTTUSO 25                             </t>
  </si>
  <si>
    <t>CDLLSU75L46A026O</t>
  </si>
  <si>
    <t xml:space="preserve">7101714   </t>
  </si>
  <si>
    <t xml:space="preserve">344  </t>
  </si>
  <si>
    <t xml:space="preserve">0107138   </t>
  </si>
  <si>
    <t xml:space="preserve">CAVALIERE                                                                       </t>
  </si>
  <si>
    <t xml:space="preserve">V 00001 - LOC.MONZUNO-FRAZ.VALDO                  </t>
  </si>
  <si>
    <t>CVLGRL71L61E919A</t>
  </si>
  <si>
    <t xml:space="preserve">2011165   </t>
  </si>
  <si>
    <t xml:space="preserve">6778867   </t>
  </si>
  <si>
    <t xml:space="preserve">6779194   </t>
  </si>
  <si>
    <t xml:space="preserve">0048639   </t>
  </si>
  <si>
    <t xml:space="preserve">CAVALLARO                                                                       </t>
  </si>
  <si>
    <t xml:space="preserve">VIA LEONIDA 67                                    </t>
  </si>
  <si>
    <t>CVLNCL48A13L049S</t>
  </si>
  <si>
    <t xml:space="preserve">1613333   </t>
  </si>
  <si>
    <t>CVLBBR70R59F240K</t>
  </si>
  <si>
    <t xml:space="preserve">9396053   </t>
  </si>
  <si>
    <t>CVLNLS88T05I496E</t>
  </si>
  <si>
    <t xml:space="preserve">9923317   </t>
  </si>
  <si>
    <t xml:space="preserve">1540107   </t>
  </si>
  <si>
    <t xml:space="preserve">VIA PER MARMIROLO 34                              </t>
  </si>
  <si>
    <t xml:space="preserve">SCANDIANO                                         </t>
  </si>
  <si>
    <t>CVLCRN50A69H798Q</t>
  </si>
  <si>
    <t xml:space="preserve">8236360   </t>
  </si>
  <si>
    <t xml:space="preserve">VIA ANZIO 5                                       </t>
  </si>
  <si>
    <t xml:space="preserve">FORMIGINE                                         </t>
  </si>
  <si>
    <t>CVNMRC82A27D711A</t>
  </si>
  <si>
    <t xml:space="preserve">3205275   </t>
  </si>
  <si>
    <t xml:space="preserve">530075    </t>
  </si>
  <si>
    <t xml:space="preserve">CAVICCHIONI                                                                     </t>
  </si>
  <si>
    <t xml:space="preserve">ROBERT EDUARDO                                    </t>
  </si>
  <si>
    <t xml:space="preserve">PIAZZA GIACOMO MATTEOTTI 18                       </t>
  </si>
  <si>
    <t xml:space="preserve">POTENZA PICENA                                    </t>
  </si>
  <si>
    <t>CVCRRT85A10Z614W</t>
  </si>
  <si>
    <t xml:space="preserve">2373108   </t>
  </si>
  <si>
    <t xml:space="preserve">852  </t>
  </si>
  <si>
    <t xml:space="preserve">064785    </t>
  </si>
  <si>
    <t xml:space="preserve">CAVIEDES                                                                        </t>
  </si>
  <si>
    <t xml:space="preserve">LEDIS                                             </t>
  </si>
  <si>
    <t xml:space="preserve">VIA EMANUELA LOI 6                                </t>
  </si>
  <si>
    <t xml:space="preserve">MONTESPERTOLI                                     </t>
  </si>
  <si>
    <t>CVDLDS73A57Z604F</t>
  </si>
  <si>
    <t xml:space="preserve">1011242   </t>
  </si>
  <si>
    <t xml:space="preserve">790487    </t>
  </si>
  <si>
    <t>Casellina</t>
  </si>
  <si>
    <t xml:space="preserve">0571 </t>
  </si>
  <si>
    <t xml:space="preserve">671140    </t>
  </si>
  <si>
    <t xml:space="preserve">9316287   </t>
  </si>
  <si>
    <t xml:space="preserve">VIA GIOVANNI PAISIELLO 8                          </t>
  </si>
  <si>
    <t>CVGMGR60P50G273E</t>
  </si>
  <si>
    <t xml:space="preserve">6824431   </t>
  </si>
  <si>
    <t xml:space="preserve">VIA FILIPPO CORRIDONI 17                          </t>
  </si>
  <si>
    <t xml:space="preserve">LIVORNO                                           </t>
  </si>
  <si>
    <t>LI</t>
  </si>
  <si>
    <t>CCNSDR49H43G804T</t>
  </si>
  <si>
    <t xml:space="preserve">7099012   </t>
  </si>
  <si>
    <t>Livorno Ag. 2</t>
  </si>
  <si>
    <t xml:space="preserve">CELANI                                                                          </t>
  </si>
  <si>
    <t xml:space="preserve">VIA DON LUIGI STURZO 13 A                         </t>
  </si>
  <si>
    <t xml:space="preserve">LANUVIO                                           </t>
  </si>
  <si>
    <t>CLNFRC90T17H501U</t>
  </si>
  <si>
    <t xml:space="preserve">4694194   </t>
  </si>
  <si>
    <t xml:space="preserve">9303926   </t>
  </si>
  <si>
    <t xml:space="preserve">CERASOLO                                                                        </t>
  </si>
  <si>
    <t xml:space="preserve">VIA THOMAS ALVA EDISON 1                          </t>
  </si>
  <si>
    <t xml:space="preserve">CANICATTI'                                        </t>
  </si>
  <si>
    <t>CRSGPP89C01B602I</t>
  </si>
  <si>
    <t xml:space="preserve">9666313   </t>
  </si>
  <si>
    <t xml:space="preserve">CERETTO                                                                         </t>
  </si>
  <si>
    <t xml:space="preserve">LOANA                                             </t>
  </si>
  <si>
    <t xml:space="preserve">VIA TORTONA 11 3                                  </t>
  </si>
  <si>
    <t>CRTLNO78M71D969A</t>
  </si>
  <si>
    <t xml:space="preserve">9011241   </t>
  </si>
  <si>
    <t>Genova Ag. 3</t>
  </si>
  <si>
    <t xml:space="preserve">CERINI                                                                          </t>
  </si>
  <si>
    <t xml:space="preserve">GIULIANA                                          </t>
  </si>
  <si>
    <t xml:space="preserve">VIA CARLO MONTANARI 7 1                           </t>
  </si>
  <si>
    <t xml:space="preserve">GOITO                                             </t>
  </si>
  <si>
    <t>CRNGLN34L56I801X</t>
  </si>
  <si>
    <t xml:space="preserve">9155904   </t>
  </si>
  <si>
    <t xml:space="preserve">60091     </t>
  </si>
  <si>
    <t>Roverbella</t>
  </si>
  <si>
    <t xml:space="preserve">CERNEI                                                                          </t>
  </si>
  <si>
    <t xml:space="preserve">LILIA                                             </t>
  </si>
  <si>
    <t xml:space="preserve">VIA ANDREA MANTEGNA 17                            </t>
  </si>
  <si>
    <t>CRNLLI74E64Z140K</t>
  </si>
  <si>
    <t xml:space="preserve">4398333   </t>
  </si>
  <si>
    <t>Reggio Emilia Ag. 2</t>
  </si>
  <si>
    <t xml:space="preserve">CERVI                                                                           </t>
  </si>
  <si>
    <t xml:space="preserve">ROMINA NOELIA                                     </t>
  </si>
  <si>
    <t xml:space="preserve">VIA DON GIOVANNI MINZO 3 /-APP.6                  </t>
  </si>
  <si>
    <t>CRVRNN77E62Z600L</t>
  </si>
  <si>
    <t xml:space="preserve">0181264   </t>
  </si>
  <si>
    <t xml:space="preserve">CERVONI                                                                         </t>
  </si>
  <si>
    <t xml:space="preserve">MASSIMILIANO DANI                                 </t>
  </si>
  <si>
    <t xml:space="preserve">VIA GALLUZZO 88                                   </t>
  </si>
  <si>
    <t xml:space="preserve">CECCANO                                           </t>
  </si>
  <si>
    <t>CRVMSM74C09Z112Q</t>
  </si>
  <si>
    <t xml:space="preserve">5053303   </t>
  </si>
  <si>
    <t xml:space="preserve">2894860   </t>
  </si>
  <si>
    <t xml:space="preserve">STRADA CIRCONDARIALE 157                          </t>
  </si>
  <si>
    <t xml:space="preserve">TERRACINA                                         </t>
  </si>
  <si>
    <t>CHZCNT42L68Z110N</t>
  </si>
  <si>
    <t xml:space="preserve">1443800   </t>
  </si>
  <si>
    <t>Terracina</t>
  </si>
  <si>
    <t xml:space="preserve">6488540   </t>
  </si>
  <si>
    <t xml:space="preserve">CHELLA                                                                          </t>
  </si>
  <si>
    <t xml:space="preserve">VIA SARZANA 810                                   </t>
  </si>
  <si>
    <t>CHLFNC42B10H275K</t>
  </si>
  <si>
    <t xml:space="preserve">8510661   </t>
  </si>
  <si>
    <t xml:space="preserve">515019    </t>
  </si>
  <si>
    <t xml:space="preserve">VIA MELCHIORI 47                                  </t>
  </si>
  <si>
    <t xml:space="preserve">CASTELFRANCO VENETO                               </t>
  </si>
  <si>
    <t>CHLDRN79S29Z129T</t>
  </si>
  <si>
    <t xml:space="preserve">0430861   </t>
  </si>
  <si>
    <t>Castelfranco Veneto</t>
  </si>
  <si>
    <t>CHLNDR87P56Z129U</t>
  </si>
  <si>
    <t xml:space="preserve">4742863   </t>
  </si>
  <si>
    <t xml:space="preserve">CHIERICI                                                                        </t>
  </si>
  <si>
    <t xml:space="preserve">VIA EMILIA A SANTO STEFANO 17                     </t>
  </si>
  <si>
    <t>CHRMRA54M17I342N</t>
  </si>
  <si>
    <t xml:space="preserve">7000232   </t>
  </si>
  <si>
    <t xml:space="preserve">434157    </t>
  </si>
  <si>
    <t xml:space="preserve">CHIMENTI                                                                        </t>
  </si>
  <si>
    <t xml:space="preserve">VIA VIRGILIO 1                                    </t>
  </si>
  <si>
    <t>CHMFNC94L26G348J</t>
  </si>
  <si>
    <t xml:space="preserve">9780508   </t>
  </si>
  <si>
    <t xml:space="preserve">8905521   </t>
  </si>
  <si>
    <t>CHNNTN68M55D864M</t>
  </si>
  <si>
    <t xml:space="preserve">3902377   </t>
  </si>
  <si>
    <t xml:space="preserve">CHINNICI                                                                        </t>
  </si>
  <si>
    <t xml:space="preserve">DON PINO PUGLISI 00179                            </t>
  </si>
  <si>
    <t xml:space="preserve">BELMONTE MEZZAGNO                                 </t>
  </si>
  <si>
    <t>CHNNNN61T24F205M</t>
  </si>
  <si>
    <t xml:space="preserve">3575706   </t>
  </si>
  <si>
    <t xml:space="preserve">7403675   </t>
  </si>
  <si>
    <t>Bagheria</t>
  </si>
  <si>
    <t xml:space="preserve">8736064   </t>
  </si>
  <si>
    <t xml:space="preserve">CHIODO                                                                          </t>
  </si>
  <si>
    <t xml:space="preserve">CINZIA MARIA                                      </t>
  </si>
  <si>
    <t xml:space="preserve">VIA TRAPPETO 73                                   </t>
  </si>
  <si>
    <t xml:space="preserve">SAN CIPIRELLO                                     </t>
  </si>
  <si>
    <t>CHDCZM64R59H933R</t>
  </si>
  <si>
    <t xml:space="preserve">3313726   </t>
  </si>
  <si>
    <t xml:space="preserve">CHISARI                                                                         </t>
  </si>
  <si>
    <t xml:space="preserve">VIA NAZIONALE 53                                  </t>
  </si>
  <si>
    <t xml:space="preserve">TOLENTINO                                         </t>
  </si>
  <si>
    <t>CHSSVT89R30A841E</t>
  </si>
  <si>
    <t xml:space="preserve">4989129   </t>
  </si>
  <si>
    <t xml:space="preserve">CIARAMIDA                                                                       </t>
  </si>
  <si>
    <t xml:space="preserve">PIAZZA CAPRERA 27                                 </t>
  </si>
  <si>
    <t>CRMVTR86C56L112D</t>
  </si>
  <si>
    <t xml:space="preserve">9017108   </t>
  </si>
  <si>
    <t>Marsala Ag. 3</t>
  </si>
  <si>
    <t xml:space="preserve">CIARDO                                                                          </t>
  </si>
  <si>
    <t xml:space="preserve">GERARDO                                           </t>
  </si>
  <si>
    <t xml:space="preserve">VIA PRINCIPE DI PIEMONTE 10                       </t>
  </si>
  <si>
    <t>CRDGRD62T14A184A</t>
  </si>
  <si>
    <t xml:space="preserve">5865827   </t>
  </si>
  <si>
    <t xml:space="preserve">0833 </t>
  </si>
  <si>
    <t xml:space="preserve">781765    </t>
  </si>
  <si>
    <t xml:space="preserve">7360947   </t>
  </si>
  <si>
    <t xml:space="preserve">CIARFAGLIA                                                                      </t>
  </si>
  <si>
    <t xml:space="preserve">VIA PALMIRO TOGLIATTI 46 2                        </t>
  </si>
  <si>
    <t>CRFFNC90D02I158X</t>
  </si>
  <si>
    <t xml:space="preserve">3582199   </t>
  </si>
  <si>
    <t xml:space="preserve">CICCHIELLO                                                                      </t>
  </si>
  <si>
    <t xml:space="preserve">CONTRADA MUSSANO 13                               </t>
  </si>
  <si>
    <t>CCCMNN81E56D086D</t>
  </si>
  <si>
    <t xml:space="preserve">2645858   </t>
  </si>
  <si>
    <t xml:space="preserve">CIGALINO                                                                        </t>
  </si>
  <si>
    <t xml:space="preserve">MAURA                                             </t>
  </si>
  <si>
    <t xml:space="preserve">VIA ROMA 46                                       </t>
  </si>
  <si>
    <t xml:space="preserve">SUARDI                                            </t>
  </si>
  <si>
    <t>CGLMRA47D63B014F</t>
  </si>
  <si>
    <t xml:space="preserve">5355613   </t>
  </si>
  <si>
    <t>Alessandria</t>
  </si>
  <si>
    <t xml:space="preserve">CILIBERTI                                                                       </t>
  </si>
  <si>
    <t xml:space="preserve">TRAV.I VIA REPUBBLICA 20                          </t>
  </si>
  <si>
    <t xml:space="preserve">SOVERATO                                          </t>
  </si>
  <si>
    <t>CLBFNC76A45F839C</t>
  </si>
  <si>
    <t xml:space="preserve">8978245   </t>
  </si>
  <si>
    <t xml:space="preserve">0967 </t>
  </si>
  <si>
    <t xml:space="preserve">522217    </t>
  </si>
  <si>
    <t>Soverato</t>
  </si>
  <si>
    <t xml:space="preserve">7106415   </t>
  </si>
  <si>
    <t xml:space="preserve">CILIMBINI                                                                       </t>
  </si>
  <si>
    <t xml:space="preserve">STRADA CHIAVICHE 63                               </t>
  </si>
  <si>
    <t xml:space="preserve">PEGOGNAGA                                         </t>
  </si>
  <si>
    <t>CLMCST82T16L020D</t>
  </si>
  <si>
    <t xml:space="preserve">1840290   </t>
  </si>
  <si>
    <t>Gonzaga</t>
  </si>
  <si>
    <t xml:space="preserve">7787284   </t>
  </si>
  <si>
    <t xml:space="preserve">CILLERAI                                                                        </t>
  </si>
  <si>
    <t xml:space="preserve">RITA                                              </t>
  </si>
  <si>
    <t xml:space="preserve">VIA SANT'ANGELO 86                                </t>
  </si>
  <si>
    <t xml:space="preserve">MONSERRATO                                        </t>
  </si>
  <si>
    <t>CLLRTI83L63E202I</t>
  </si>
  <si>
    <t xml:space="preserve">5199998   </t>
  </si>
  <si>
    <t xml:space="preserve">PIAZZA SALVATORE QUASIMODO 5                      </t>
  </si>
  <si>
    <t>CLLDNL54P64E506R</t>
  </si>
  <si>
    <t xml:space="preserve">9718999   </t>
  </si>
  <si>
    <t>Lecce</t>
  </si>
  <si>
    <t xml:space="preserve">CINELLI                                                                         </t>
  </si>
  <si>
    <t xml:space="preserve">GIUSEPPE FELICE                                   </t>
  </si>
  <si>
    <t xml:space="preserve">VICOLO CICORIELLE 6                               </t>
  </si>
  <si>
    <t>CNLGPP55R21I158C</t>
  </si>
  <si>
    <t xml:space="preserve">5517160   </t>
  </si>
  <si>
    <t>Apricena</t>
  </si>
  <si>
    <t xml:space="preserve">CIRASELLI                                                                       </t>
  </si>
  <si>
    <t xml:space="preserve">VIALE OVIDIO 28                                   </t>
  </si>
  <si>
    <t xml:space="preserve">ANDRIA                                            </t>
  </si>
  <si>
    <t>BT</t>
  </si>
  <si>
    <t xml:space="preserve">BARLETTA ANDRIA TRANI                             </t>
  </si>
  <si>
    <t>CRSCMN65T30L328O</t>
  </si>
  <si>
    <t xml:space="preserve">5685819   </t>
  </si>
  <si>
    <t>Trani</t>
  </si>
  <si>
    <t xml:space="preserve">CIRILLO                                                                         </t>
  </si>
  <si>
    <t xml:space="preserve">STRADA DEL CANTIERE 32                            </t>
  </si>
  <si>
    <t xml:space="preserve">POZZUOLI                                          </t>
  </si>
  <si>
    <t>CRLSVT64C30F839T</t>
  </si>
  <si>
    <t xml:space="preserve">2379118   </t>
  </si>
  <si>
    <t>Pozzuoli</t>
  </si>
  <si>
    <t xml:space="preserve">CIRNIGLIARO                                                                     </t>
  </si>
  <si>
    <t xml:space="preserve">RICCARDO                                          </t>
  </si>
  <si>
    <t xml:space="preserve">VIA FIRENZE 42                                    </t>
  </si>
  <si>
    <t xml:space="preserve">ACI CASTELLO                                      </t>
  </si>
  <si>
    <t>CRNRCR59H14C351O</t>
  </si>
  <si>
    <t xml:space="preserve">7152717   </t>
  </si>
  <si>
    <t>Catania Ag. 4</t>
  </si>
  <si>
    <t xml:space="preserve">7282841   </t>
  </si>
  <si>
    <t xml:space="preserve">VIA TORINO 10 16                                  </t>
  </si>
  <si>
    <t xml:space="preserve">ALBENGA                                           </t>
  </si>
  <si>
    <t>CRLVNI72H70A182C</t>
  </si>
  <si>
    <t xml:space="preserve">4111804   </t>
  </si>
  <si>
    <t>Albenga</t>
  </si>
  <si>
    <t xml:space="preserve">CLAPS                                                                           </t>
  </si>
  <si>
    <t xml:space="preserve">VIA MESSINA 117                                   </t>
  </si>
  <si>
    <t xml:space="preserve">POTENZA                                           </t>
  </si>
  <si>
    <t>PZ</t>
  </si>
  <si>
    <t>CLPGNR76L06G942K</t>
  </si>
  <si>
    <t xml:space="preserve">6964501   </t>
  </si>
  <si>
    <t xml:space="preserve">0971 </t>
  </si>
  <si>
    <t xml:space="preserve">442030    </t>
  </si>
  <si>
    <t>Potenza</t>
  </si>
  <si>
    <t xml:space="preserve">CLO'                                                                            </t>
  </si>
  <si>
    <t xml:space="preserve">CATIA                                             </t>
  </si>
  <si>
    <t xml:space="preserve">VIA LAVINO 82                                     </t>
  </si>
  <si>
    <t xml:space="preserve">MONTE SAN PIETRO                                  </t>
  </si>
  <si>
    <t>CLOCTA68D58A726B</t>
  </si>
  <si>
    <t xml:space="preserve">2467106   </t>
  </si>
  <si>
    <t>Casalecchio di Reno</t>
  </si>
  <si>
    <t xml:space="preserve">VIA PASQUALE FARNESE 11                           </t>
  </si>
  <si>
    <t xml:space="preserve">CARPINO                                           </t>
  </si>
  <si>
    <t>CCCRCC71D05I158C</t>
  </si>
  <si>
    <t xml:space="preserve">1369258   </t>
  </si>
  <si>
    <t xml:space="preserve">COCCO                                                                           </t>
  </si>
  <si>
    <t xml:space="preserve">ADELE                                             </t>
  </si>
  <si>
    <t xml:space="preserve">VIA ARTURO TOSCANINI 21                           </t>
  </si>
  <si>
    <t>CCCDLA56R67H223M</t>
  </si>
  <si>
    <t xml:space="preserve">2121271   </t>
  </si>
  <si>
    <t xml:space="preserve">COCO                                                                            </t>
  </si>
  <si>
    <t xml:space="preserve">STRADALE GIULIO 20                                </t>
  </si>
  <si>
    <t>CCORZO76M11C351Y</t>
  </si>
  <si>
    <t xml:space="preserve">4718898   </t>
  </si>
  <si>
    <t xml:space="preserve">VIA LUIGI MUSINI 20                               </t>
  </si>
  <si>
    <t>CCZNMR69P41C495M</t>
  </si>
  <si>
    <t xml:space="preserve">4779161   </t>
  </si>
  <si>
    <t xml:space="preserve">956536    </t>
  </si>
  <si>
    <t>CLNRRT73A28D643V</t>
  </si>
  <si>
    <t xml:space="preserve">1356275   </t>
  </si>
  <si>
    <t xml:space="preserve">VIA SOMALIA 4                                     </t>
  </si>
  <si>
    <t>CLNDNL83T16I819P</t>
  </si>
  <si>
    <t xml:space="preserve">4848181   </t>
  </si>
  <si>
    <t xml:space="preserve">COLAN VEGA                                                                      </t>
  </si>
  <si>
    <t xml:space="preserve">MARIA MANUELA                                     </t>
  </si>
  <si>
    <t xml:space="preserve">VIALE DELLE RIMEMBRANZE 72                        </t>
  </si>
  <si>
    <t>CLNMMN88M52Z611T</t>
  </si>
  <si>
    <t xml:space="preserve">4852920   </t>
  </si>
  <si>
    <t>Collecchio</t>
  </si>
  <si>
    <t xml:space="preserve">COLASANTI                                                                       </t>
  </si>
  <si>
    <t xml:space="preserve">EMILIANO                                          </t>
  </si>
  <si>
    <t xml:space="preserve">CORSO FRANCIA 21 PAL.E/8                          </t>
  </si>
  <si>
    <t>CLSMLN73S12D810P</t>
  </si>
  <si>
    <t xml:space="preserve">9535117   </t>
  </si>
  <si>
    <t xml:space="preserve">COLELLA                                                                         </t>
  </si>
  <si>
    <t xml:space="preserve">VIA GIUSEPPE VERDI 21 1                           </t>
  </si>
  <si>
    <t xml:space="preserve">BAGNOLO IN PIANO                                  </t>
  </si>
  <si>
    <t>CLLGPP84S57H834J</t>
  </si>
  <si>
    <t xml:space="preserve">4214227   </t>
  </si>
  <si>
    <t>Bagnolo</t>
  </si>
  <si>
    <t xml:space="preserve">VIA MARCELLO PRESTINARI 4 2                       </t>
  </si>
  <si>
    <t>CLLCML64C51D643F</t>
  </si>
  <si>
    <t xml:space="preserve">2265831   </t>
  </si>
  <si>
    <t xml:space="preserve">COLITTI                                                                         </t>
  </si>
  <si>
    <t xml:space="preserve">VIA GIARDINI NORD 181 A                           </t>
  </si>
  <si>
    <t xml:space="preserve">PAVULLO NEL FRIGNANO                              </t>
  </si>
  <si>
    <t>CLTSFN52A21H501I</t>
  </si>
  <si>
    <t xml:space="preserve">9954990   </t>
  </si>
  <si>
    <t xml:space="preserve">0536 </t>
  </si>
  <si>
    <t xml:space="preserve">261183    </t>
  </si>
  <si>
    <t>Sassuolo Ag. 3</t>
  </si>
  <si>
    <t xml:space="preserve">955402    </t>
  </si>
  <si>
    <t xml:space="preserve">COLLARD                                                                         </t>
  </si>
  <si>
    <t xml:space="preserve">VIA MASACCIO 9                                    </t>
  </si>
  <si>
    <t xml:space="preserve">CARPI                                             </t>
  </si>
  <si>
    <t>CLLLNR67C48B819E</t>
  </si>
  <si>
    <t xml:space="preserve">4438526   </t>
  </si>
  <si>
    <t>Carpi</t>
  </si>
  <si>
    <t xml:space="preserve">5679077   </t>
  </si>
  <si>
    <t xml:space="preserve">VIALE ANTONIO GRAMSCI 143                         </t>
  </si>
  <si>
    <t>CLOMRC82M26B819R</t>
  </si>
  <si>
    <t xml:space="preserve">3092961   </t>
  </si>
  <si>
    <t>Modena Ag. 2</t>
  </si>
  <si>
    <t xml:space="preserve">VIA LUIGI VALENTE 1 D                             </t>
  </si>
  <si>
    <t xml:space="preserve">LUCERA                                            </t>
  </si>
  <si>
    <t>CLCLGU69C06E716S</t>
  </si>
  <si>
    <t xml:space="preserve">2288290   </t>
  </si>
  <si>
    <t xml:space="preserve">0881 </t>
  </si>
  <si>
    <t xml:space="preserve">545950    </t>
  </si>
  <si>
    <t xml:space="preserve">COMINOTTI                                                                       </t>
  </si>
  <si>
    <t xml:space="preserve">VIA VISCONTE MARMONT DU HAUT C 5                  </t>
  </si>
  <si>
    <t xml:space="preserve">CERVIGNANO D'ADDA                                 </t>
  </si>
  <si>
    <t>CMNDNC87L25E648T</t>
  </si>
  <si>
    <t xml:space="preserve">8254124   </t>
  </si>
  <si>
    <t xml:space="preserve">CONCU                                                                           </t>
  </si>
  <si>
    <t xml:space="preserve">VIALE TRIESTE 25                                  </t>
  </si>
  <si>
    <t>CNCMTT90A15B354W</t>
  </si>
  <si>
    <t xml:space="preserve">6999299   </t>
  </si>
  <si>
    <t xml:space="preserve">CONGIU                                                                          </t>
  </si>
  <si>
    <t xml:space="preserve">SERENA                                            </t>
  </si>
  <si>
    <t xml:space="preserve">VIA DELLA CROCE 146                               </t>
  </si>
  <si>
    <t>CNGSRN88L61A345D</t>
  </si>
  <si>
    <t xml:space="preserve">2983739   </t>
  </si>
  <si>
    <t xml:space="preserve">7413547   </t>
  </si>
  <si>
    <t xml:space="preserve">CONHYEA                                                                         </t>
  </si>
  <si>
    <t xml:space="preserve">SUDHIRAJ                                          </t>
  </si>
  <si>
    <t xml:space="preserve">VIA ROLANDO IOTTI 9 3                             </t>
  </si>
  <si>
    <t>CNHSHR76B28Z332P</t>
  </si>
  <si>
    <t xml:space="preserve">6455274   </t>
  </si>
  <si>
    <t xml:space="preserve">7465993   </t>
  </si>
  <si>
    <t xml:space="preserve">CONSOLI                                                                         </t>
  </si>
  <si>
    <t xml:space="preserve">ALICE                                             </t>
  </si>
  <si>
    <t xml:space="preserve">STRADA GONDAR 9                                   </t>
  </si>
  <si>
    <t xml:space="preserve">MONTECCHIO EMILIA                                 </t>
  </si>
  <si>
    <t>CNSLCA82D62H223C</t>
  </si>
  <si>
    <t xml:space="preserve">8854534   </t>
  </si>
  <si>
    <t>Montecchio Emilia</t>
  </si>
  <si>
    <t xml:space="preserve">CONTE                                                                           </t>
  </si>
  <si>
    <t xml:space="preserve">STEFANO TULLIO                                    </t>
  </si>
  <si>
    <t xml:space="preserve">VIALE CASTELLANA 34 B                             </t>
  </si>
  <si>
    <t>CNTSFN85R20I158N</t>
  </si>
  <si>
    <t xml:space="preserve">2163404   </t>
  </si>
  <si>
    <t xml:space="preserve">VIA ROMA                                          </t>
  </si>
  <si>
    <t>CNTMLL36C59G337G</t>
  </si>
  <si>
    <t xml:space="preserve">7345239   </t>
  </si>
  <si>
    <t xml:space="preserve">810375    </t>
  </si>
  <si>
    <t xml:space="preserve">VIA ROMA 80                                       </t>
  </si>
  <si>
    <t xml:space="preserve">VIA TORRETTA DE SIENA 15                          </t>
  </si>
  <si>
    <t>CNVGPP81S45C129W</t>
  </si>
  <si>
    <t xml:space="preserve">7156554   </t>
  </si>
  <si>
    <t xml:space="preserve">5360125   </t>
  </si>
  <si>
    <t xml:space="preserve">VIA PIRO 137                                      </t>
  </si>
  <si>
    <t>CPPFNC56R52L331E</t>
  </si>
  <si>
    <t xml:space="preserve">8370292   </t>
  </si>
  <si>
    <t xml:space="preserve">841414    </t>
  </si>
  <si>
    <t>San Leonardo</t>
  </si>
  <si>
    <t>CPPTRS71S49D189Z</t>
  </si>
  <si>
    <t xml:space="preserve">1899330   </t>
  </si>
  <si>
    <t xml:space="preserve">CORBELLI                                                                        </t>
  </si>
  <si>
    <t xml:space="preserve">ELISABETTA MARIA                                  </t>
  </si>
  <si>
    <t xml:space="preserve">VIA IV NOVEMBRE 11                                </t>
  </si>
  <si>
    <t>CRBLBT63P57C219U</t>
  </si>
  <si>
    <t xml:space="preserve">3238047   </t>
  </si>
  <si>
    <t xml:space="preserve">CORBO                                                                           </t>
  </si>
  <si>
    <t xml:space="preserve">ASSUNTA ANNA                                      </t>
  </si>
  <si>
    <t xml:space="preserve">VIA SANDRO PERTINI 6                              </t>
  </si>
  <si>
    <t xml:space="preserve">CAMBIAGO                                          </t>
  </si>
  <si>
    <t>CRBSNT73L68C523W</t>
  </si>
  <si>
    <t xml:space="preserve">4542717   </t>
  </si>
  <si>
    <t xml:space="preserve">2549700   </t>
  </si>
  <si>
    <t>Sesto San Giovanni</t>
  </si>
  <si>
    <t xml:space="preserve">95345306  </t>
  </si>
  <si>
    <t xml:space="preserve">CORDUA                                                                          </t>
  </si>
  <si>
    <t xml:space="preserve">VIA GUGLIELMO MARCONI 8                           </t>
  </si>
  <si>
    <t>CRDSVT90R02H223B</t>
  </si>
  <si>
    <t xml:space="preserve">2874077   </t>
  </si>
  <si>
    <t>CRNNDR53T27C621R</t>
  </si>
  <si>
    <t xml:space="preserve">VIA CAGLIARI 6                                    </t>
  </si>
  <si>
    <t>CRLGTN61E31B413B</t>
  </si>
  <si>
    <t xml:space="preserve">CORNACCHIA                                                                      </t>
  </si>
  <si>
    <t xml:space="preserve">EROS                                              </t>
  </si>
  <si>
    <t xml:space="preserve">VIA DELLO STORIONE 34                             </t>
  </si>
  <si>
    <t xml:space="preserve">FERRARA                                           </t>
  </si>
  <si>
    <t>FE</t>
  </si>
  <si>
    <t>CRNRSE50R26D548W</t>
  </si>
  <si>
    <t xml:space="preserve">6662683   </t>
  </si>
  <si>
    <t xml:space="preserve">0532 </t>
  </si>
  <si>
    <t xml:space="preserve">412677    </t>
  </si>
  <si>
    <t xml:space="preserve">CORSA                                                                           </t>
  </si>
  <si>
    <t xml:space="preserve">VIA APPIA 304                                     </t>
  </si>
  <si>
    <t>CRSMRA87H26B180U</t>
  </si>
  <si>
    <t xml:space="preserve">5962271   </t>
  </si>
  <si>
    <t>Brindisi</t>
  </si>
  <si>
    <t xml:space="preserve">VIA GALANTINO 4                                   </t>
  </si>
  <si>
    <t>CRTLSU52E53D150U</t>
  </si>
  <si>
    <t xml:space="preserve">5415107   </t>
  </si>
  <si>
    <t xml:space="preserve">9710432   </t>
  </si>
  <si>
    <t>CSTGST65E04F023X</t>
  </si>
  <si>
    <t xml:space="preserve">COSTAGLIOLA DI POLIDORO                                                         </t>
  </si>
  <si>
    <t xml:space="preserve">VIA LIBERTA' 53                                   </t>
  </si>
  <si>
    <t xml:space="preserve">PROCIDA                                           </t>
  </si>
  <si>
    <t>CSTFNC68C31F839N</t>
  </si>
  <si>
    <t xml:space="preserve">4013235   </t>
  </si>
  <si>
    <t xml:space="preserve">8101453   </t>
  </si>
  <si>
    <t>Procida</t>
  </si>
  <si>
    <t xml:space="preserve">8967826   </t>
  </si>
  <si>
    <t>CSTRNT36E09A162R</t>
  </si>
  <si>
    <t xml:space="preserve">VIALE UDINE 39                                    </t>
  </si>
  <si>
    <t>CSTPLA80A30I462E</t>
  </si>
  <si>
    <t xml:space="preserve">6721786   </t>
  </si>
  <si>
    <t xml:space="preserve">TRAV.I VIA PIERONE 152 A                          </t>
  </si>
  <si>
    <t>CTRGPR35C15E715U</t>
  </si>
  <si>
    <t xml:space="preserve">4956656   </t>
  </si>
  <si>
    <t xml:space="preserve">994114    </t>
  </si>
  <si>
    <t>CTRMSM62A16E715H</t>
  </si>
  <si>
    <t xml:space="preserve">1198435   </t>
  </si>
  <si>
    <t xml:space="preserve">VIA SI TIGLIO 6                                   </t>
  </si>
  <si>
    <t xml:space="preserve">CAPANNORI                                         </t>
  </si>
  <si>
    <t xml:space="preserve">CRAPAROTTA                                                                      </t>
  </si>
  <si>
    <t xml:space="preserve">VIA IPPODAMIA 16                                  </t>
  </si>
  <si>
    <t>CRPDNL70T52D423R</t>
  </si>
  <si>
    <t xml:space="preserve">7132928   </t>
  </si>
  <si>
    <t xml:space="preserve">331972    </t>
  </si>
  <si>
    <t xml:space="preserve">9624793   </t>
  </si>
  <si>
    <t xml:space="preserve">CRAPOLICCHIO                                                                    </t>
  </si>
  <si>
    <t xml:space="preserve">OTTAVIO                                           </t>
  </si>
  <si>
    <t xml:space="preserve">VIA PITAGORA 2                                    </t>
  </si>
  <si>
    <t xml:space="preserve">CASTROLIBERO                                      </t>
  </si>
  <si>
    <t>CRPTTV75E03A662N</t>
  </si>
  <si>
    <t xml:space="preserve">6285907   </t>
  </si>
  <si>
    <t xml:space="preserve">VIA EDMONDO DE AMICIS 87                          </t>
  </si>
  <si>
    <t>CRSLBT50P42L840U</t>
  </si>
  <si>
    <t xml:space="preserve">4078226   </t>
  </si>
  <si>
    <t xml:space="preserve">VIA GIOVANNI MIGLIORANZA 10                       </t>
  </si>
  <si>
    <t>CRSPRZ52R53L840W</t>
  </si>
  <si>
    <t xml:space="preserve">6036653   </t>
  </si>
  <si>
    <t xml:space="preserve">1802096   </t>
  </si>
  <si>
    <t xml:space="preserve">VIA CASTELLARO 23                                 </t>
  </si>
  <si>
    <t xml:space="preserve">CASTEGNERO                                        </t>
  </si>
  <si>
    <t>CRSCTN57R68L840V</t>
  </si>
  <si>
    <t xml:space="preserve">6783321   </t>
  </si>
  <si>
    <t xml:space="preserve">639243    </t>
  </si>
  <si>
    <t xml:space="preserve">VIA SPIANZANA 26                                  </t>
  </si>
  <si>
    <t xml:space="preserve">ARCUGNANO                                         </t>
  </si>
  <si>
    <t>CRSNTN65T25L840C</t>
  </si>
  <si>
    <t xml:space="preserve">341129    </t>
  </si>
  <si>
    <t xml:space="preserve">550650    </t>
  </si>
  <si>
    <t xml:space="preserve">VIA GIUSEPPE MAZZINI 37 A                         </t>
  </si>
  <si>
    <t xml:space="preserve">BELLONA                                           </t>
  </si>
  <si>
    <t>CRSGNN50B44A755E</t>
  </si>
  <si>
    <t xml:space="preserve">CRISCUOLO                                                                       </t>
  </si>
  <si>
    <t xml:space="preserve">WANDA                                             </t>
  </si>
  <si>
    <t xml:space="preserve">VIA GORIZIA 10                                    </t>
  </si>
  <si>
    <t xml:space="preserve">CASORATE SEMPIONE                                 </t>
  </si>
  <si>
    <t>CRSWND82S63M102M</t>
  </si>
  <si>
    <t xml:space="preserve">6567395   </t>
  </si>
  <si>
    <t xml:space="preserve">TRAV.VI VIA NAZ.PUGLIE                            </t>
  </si>
  <si>
    <t>CRSNNA58A53F839T</t>
  </si>
  <si>
    <t xml:space="preserve">5841778   </t>
  </si>
  <si>
    <t xml:space="preserve">CRISTOFOLINI                                                                    </t>
  </si>
  <si>
    <t xml:space="preserve">BENEDETTA                                         </t>
  </si>
  <si>
    <t xml:space="preserve">VIA PAOLO VI 14                                   </t>
  </si>
  <si>
    <t xml:space="preserve">GAMBARA                                           </t>
  </si>
  <si>
    <t>CRSBDT84H68B157T</t>
  </si>
  <si>
    <t xml:space="preserve">4687228   </t>
  </si>
  <si>
    <t>Brescia Ag. 2</t>
  </si>
  <si>
    <t xml:space="preserve">CRUCIANI                                                                        </t>
  </si>
  <si>
    <t xml:space="preserve">VIA FULVIA PLAUTILLA SNC SNC                      </t>
  </si>
  <si>
    <t xml:space="preserve">FARA IN SABINA                                    </t>
  </si>
  <si>
    <t>RI</t>
  </si>
  <si>
    <t xml:space="preserve">RIETI                                             </t>
  </si>
  <si>
    <t>CRCMRA76C27H501K</t>
  </si>
  <si>
    <t xml:space="preserve">7502358   </t>
  </si>
  <si>
    <t xml:space="preserve">0765 </t>
  </si>
  <si>
    <t xml:space="preserve">39147     </t>
  </si>
  <si>
    <t>Monterotondo</t>
  </si>
  <si>
    <t xml:space="preserve">CUBEDDU                                                                         </t>
  </si>
  <si>
    <t xml:space="preserve">VIA LEGNANO 1                                     </t>
  </si>
  <si>
    <t xml:space="preserve">PIACENZA                                          </t>
  </si>
  <si>
    <t>PC</t>
  </si>
  <si>
    <t>CBDLCU87R29L093E</t>
  </si>
  <si>
    <t xml:space="preserve">5117370   </t>
  </si>
  <si>
    <t>Piacenza Ag. 2</t>
  </si>
  <si>
    <t xml:space="preserve">CUCCHIERATO                                                                     </t>
  </si>
  <si>
    <t xml:space="preserve">VIA MONTE PELMO 31                                </t>
  </si>
  <si>
    <t xml:space="preserve">CASALE SUL SILE                                   </t>
  </si>
  <si>
    <t>CCCNLT71R52L407R</t>
  </si>
  <si>
    <t xml:space="preserve">6978922   </t>
  </si>
  <si>
    <t xml:space="preserve">VIA SAFI 65                                       </t>
  </si>
  <si>
    <t xml:space="preserve">ROMETTA                                           </t>
  </si>
  <si>
    <t>CCNSNT64D47F158E</t>
  </si>
  <si>
    <t xml:space="preserve">7153487   </t>
  </si>
  <si>
    <t xml:space="preserve">VIA LECCE 10                                      </t>
  </si>
  <si>
    <t xml:space="preserve">CAGNANO VARANO                                    </t>
  </si>
  <si>
    <t>CGNMRS64L60I158B</t>
  </si>
  <si>
    <t xml:space="preserve">2272415   </t>
  </si>
  <si>
    <t xml:space="preserve">VIA FRANCESCO PETRARCA 33                         </t>
  </si>
  <si>
    <t xml:space="preserve">AREZZO                                            </t>
  </si>
  <si>
    <t>AR</t>
  </si>
  <si>
    <t>CMUGTN67A04F839Q</t>
  </si>
  <si>
    <t xml:space="preserve">5900558   </t>
  </si>
  <si>
    <t xml:space="preserve">0575 </t>
  </si>
  <si>
    <t xml:space="preserve">041339    </t>
  </si>
  <si>
    <t>Arezzo</t>
  </si>
  <si>
    <t xml:space="preserve">22461     </t>
  </si>
  <si>
    <t xml:space="preserve">302222    </t>
  </si>
  <si>
    <t xml:space="preserve">4387602   </t>
  </si>
  <si>
    <t xml:space="preserve">VIA FRANCESCO PETRARCA 37                         </t>
  </si>
  <si>
    <t>CRTRZO63A15B357X</t>
  </si>
  <si>
    <t xml:space="preserve">VIA ALFIO LEPORE 46                               </t>
  </si>
  <si>
    <t>CRCRRT74H16E716G</t>
  </si>
  <si>
    <t xml:space="preserve">VIA TITO LIVIO 2                                  </t>
  </si>
  <si>
    <t xml:space="preserve">CURIA                                                                           </t>
  </si>
  <si>
    <t xml:space="preserve">VIA VITO CUSUMANO 7                               </t>
  </si>
  <si>
    <t xml:space="preserve">PARTANNA                                          </t>
  </si>
  <si>
    <t>CRUPRI69P25G347P</t>
  </si>
  <si>
    <t xml:space="preserve">0724515   </t>
  </si>
  <si>
    <t>Partanna</t>
  </si>
  <si>
    <t xml:space="preserve">CUSCIANNA                                                                       </t>
  </si>
  <si>
    <t xml:space="preserve">SAVERIO                                           </t>
  </si>
  <si>
    <t xml:space="preserve">VIA VITTORIO VENETO 24                            </t>
  </si>
  <si>
    <t>CSCSVR62D10F052L</t>
  </si>
  <si>
    <t>Carpineti</t>
  </si>
  <si>
    <t xml:space="preserve">CUTOLO                                                                          </t>
  </si>
  <si>
    <t xml:space="preserve">MARIO MASSIMILIANO                                </t>
  </si>
  <si>
    <t xml:space="preserve">VIA SAN FILIPPO 25                                </t>
  </si>
  <si>
    <t>CTLMMS80P24F839B</t>
  </si>
  <si>
    <t xml:space="preserve">6650741   </t>
  </si>
  <si>
    <t xml:space="preserve">CUTRI'                                                                          </t>
  </si>
  <si>
    <t xml:space="preserve">CONTRADA PEGARA 27                                </t>
  </si>
  <si>
    <t>CTRMHL78H06L063Y</t>
  </si>
  <si>
    <t xml:space="preserve">5001901   </t>
  </si>
  <si>
    <t xml:space="preserve">CUTRUPI                                                                         </t>
  </si>
  <si>
    <t xml:space="preserve">VIA SANTA LUCIA AL PARCO 8                        </t>
  </si>
  <si>
    <t>CTRFMN81M57I537N</t>
  </si>
  <si>
    <t xml:space="preserve">3834125   </t>
  </si>
  <si>
    <t xml:space="preserve">CUTTITTA                                                                        </t>
  </si>
  <si>
    <t xml:space="preserve">FABRIZIO                                          </t>
  </si>
  <si>
    <t xml:space="preserve">VIALE FLORIO 18                                   </t>
  </si>
  <si>
    <t>CTTFRZ61E13G273E</t>
  </si>
  <si>
    <t xml:space="preserve">374574    </t>
  </si>
  <si>
    <t xml:space="preserve">DABARERA                                                                        </t>
  </si>
  <si>
    <t xml:space="preserve">WARNAKULASURIYA ALEX TERRANCE                     </t>
  </si>
  <si>
    <t xml:space="preserve">VIA MADONNA DEL TERRAGLIO 6                       </t>
  </si>
  <si>
    <t>DBRWNK64R15Z209E</t>
  </si>
  <si>
    <t xml:space="preserve">6586065   </t>
  </si>
  <si>
    <t xml:space="preserve">D'ADDIO                                                                         </t>
  </si>
  <si>
    <t xml:space="preserve">GIUSTINA                                          </t>
  </si>
  <si>
    <t xml:space="preserve">VIA PIERO GOBETTI 21                              </t>
  </si>
  <si>
    <t>DDDGTN86C67B963I</t>
  </si>
  <si>
    <t xml:space="preserve">3660347   </t>
  </si>
  <si>
    <t>San Benedetto Po</t>
  </si>
  <si>
    <t xml:space="preserve">2282513   </t>
  </si>
  <si>
    <t xml:space="preserve">1219745   </t>
  </si>
  <si>
    <t xml:space="preserve">D'AFIERO                                                                        </t>
  </si>
  <si>
    <t xml:space="preserve">VIA DAMIANO CHIESA 11                             </t>
  </si>
  <si>
    <t xml:space="preserve">TRIESTE                                           </t>
  </si>
  <si>
    <t>TS</t>
  </si>
  <si>
    <t>DFRGNR81L25F839U</t>
  </si>
  <si>
    <t xml:space="preserve">5786481   </t>
  </si>
  <si>
    <t>Trieste</t>
  </si>
  <si>
    <t xml:space="preserve">6921851   </t>
  </si>
  <si>
    <t xml:space="preserve">D'AGOSTINO                                                                      </t>
  </si>
  <si>
    <t xml:space="preserve">VIA DELLA CAMILLUCCIA 19                          </t>
  </si>
  <si>
    <t>DGSPRZ47B53H501R</t>
  </si>
  <si>
    <t xml:space="preserve">5867955   </t>
  </si>
  <si>
    <t xml:space="preserve">VIA OVADA 9                                       </t>
  </si>
  <si>
    <t>DGSGRL50L58G482P</t>
  </si>
  <si>
    <t xml:space="preserve">1011006   </t>
  </si>
  <si>
    <t>Milano Ag. 5</t>
  </si>
  <si>
    <t xml:space="preserve">STRADA COMUNALE DI MONGRENO 4                     </t>
  </si>
  <si>
    <t>DLCPLA72H16L219C</t>
  </si>
  <si>
    <t xml:space="preserve">8597155   </t>
  </si>
  <si>
    <t xml:space="preserve">VIA CISA 3 TRAV.N.10                              </t>
  </si>
  <si>
    <t xml:space="preserve">SARZANA                                           </t>
  </si>
  <si>
    <t>DLCFNC77D19I449P</t>
  </si>
  <si>
    <t xml:space="preserve">0840128   </t>
  </si>
  <si>
    <t xml:space="preserve">301514    </t>
  </si>
  <si>
    <t xml:space="preserve">628291    </t>
  </si>
  <si>
    <t xml:space="preserve">TRAVERSA III DI VIA CISA 10                       </t>
  </si>
  <si>
    <t xml:space="preserve">VIA MASSIMO SAMOGGIA 82 8                         </t>
  </si>
  <si>
    <t>DLHRBA82E13Z326J</t>
  </si>
  <si>
    <t xml:space="preserve">6887830   </t>
  </si>
  <si>
    <t>Reggio Emilia Ag. 5</t>
  </si>
  <si>
    <t>DMBVCN72R47L219O</t>
  </si>
  <si>
    <t xml:space="preserve">9305232   </t>
  </si>
  <si>
    <t xml:space="preserve">D'AMICO                                                                         </t>
  </si>
  <si>
    <t xml:space="preserve">VIA ROMA 136                                      </t>
  </si>
  <si>
    <t xml:space="preserve">PORTO MANTOVANO                                   </t>
  </si>
  <si>
    <t>DMCDNL81T21D851R</t>
  </si>
  <si>
    <t xml:space="preserve">3918289   </t>
  </si>
  <si>
    <t>Modena Ag. 3</t>
  </si>
  <si>
    <t xml:space="preserve">D'AMORE                                                                         </t>
  </si>
  <si>
    <t xml:space="preserve">VIA FALSOMIELE 65 A                               </t>
  </si>
  <si>
    <t>DMRCRL58T27G273X</t>
  </si>
  <si>
    <t xml:space="preserve">8507680   </t>
  </si>
  <si>
    <t xml:space="preserve">D'ANCA                                                                          </t>
  </si>
  <si>
    <t xml:space="preserve">VIA POLICASTRO 32                                 </t>
  </si>
  <si>
    <t>DNCFRC75C29F205J</t>
  </si>
  <si>
    <t xml:space="preserve">1759113   </t>
  </si>
  <si>
    <t xml:space="preserve">2160227   </t>
  </si>
  <si>
    <t>Catania Ag. 3</t>
  </si>
  <si>
    <t xml:space="preserve">VIA FOSSE ARDEATINE 3 C                           </t>
  </si>
  <si>
    <t xml:space="preserve">CORREGGIO                                         </t>
  </si>
  <si>
    <t>DNGCNU71D22F839B</t>
  </si>
  <si>
    <t xml:space="preserve">3606816   </t>
  </si>
  <si>
    <t>San Martino in Rio</t>
  </si>
  <si>
    <t xml:space="preserve">0574082   </t>
  </si>
  <si>
    <t xml:space="preserve">CORSO GIUSEPPE GARIBALDI 83                       </t>
  </si>
  <si>
    <t xml:space="preserve">MONTEFALCONE DI VAL FORTORE                       </t>
  </si>
  <si>
    <t>BN</t>
  </si>
  <si>
    <t xml:space="preserve">BENEVENTO                                         </t>
  </si>
  <si>
    <t>DNGNTN66A10F494B</t>
  </si>
  <si>
    <t xml:space="preserve">4133968   </t>
  </si>
  <si>
    <t xml:space="preserve">0824 </t>
  </si>
  <si>
    <t xml:space="preserve">969354    </t>
  </si>
  <si>
    <t>San Bartolomeo in Galdo</t>
  </si>
  <si>
    <t xml:space="preserve">VIA DEL SOLE 24                                   </t>
  </si>
  <si>
    <t xml:space="preserve">DANON                                                                           </t>
  </si>
  <si>
    <t xml:space="preserve">ALAIN                                             </t>
  </si>
  <si>
    <t xml:space="preserve">CORSO GIACOMO MATTEOTTI 109                       </t>
  </si>
  <si>
    <t>DNNLNA94T11Z313V</t>
  </si>
  <si>
    <t xml:space="preserve">9894225   </t>
  </si>
  <si>
    <t xml:space="preserve">DANSO                                                                           </t>
  </si>
  <si>
    <t xml:space="preserve">EBENEZER                                          </t>
  </si>
  <si>
    <t xml:space="preserve">VIA ENRICO FERMI 16 I.2                           </t>
  </si>
  <si>
    <t>DNSBZR88T13Z318S</t>
  </si>
  <si>
    <t xml:space="preserve">8392967   </t>
  </si>
  <si>
    <t xml:space="preserve">VIA DELLA REPUBBLICA 8                            </t>
  </si>
  <si>
    <t>DNTMMM77A56H926K</t>
  </si>
  <si>
    <t xml:space="preserve">350  </t>
  </si>
  <si>
    <t xml:space="preserve">5393027   </t>
  </si>
  <si>
    <t xml:space="preserve">DARAU                                                                           </t>
  </si>
  <si>
    <t xml:space="preserve">GHEORGHE                                          </t>
  </si>
  <si>
    <t xml:space="preserve">VIA CONTE C.BENSO CAVOUR 46 D                     </t>
  </si>
  <si>
    <t xml:space="preserve">CASTIGLIONE DELLE STIVIERE                        </t>
  </si>
  <si>
    <t>DRAGRG66D10Z129T</t>
  </si>
  <si>
    <t xml:space="preserve">2565267   </t>
  </si>
  <si>
    <t>Castiglione delle Stiviere</t>
  </si>
  <si>
    <t xml:space="preserve">D'ARMINI                                                                        </t>
  </si>
  <si>
    <t xml:space="preserve">VIA DEL MONTE DI CASA 65                          </t>
  </si>
  <si>
    <t>DRMGTN40M02H501X</t>
  </si>
  <si>
    <t xml:space="preserve">3219979   </t>
  </si>
  <si>
    <t xml:space="preserve">8887363   </t>
  </si>
  <si>
    <t>Roma Sede</t>
  </si>
  <si>
    <t xml:space="preserve">5394418   </t>
  </si>
  <si>
    <t xml:space="preserve">VIA VICE QUEST.CASSARA' 3                         </t>
  </si>
  <si>
    <t>DVDGTN65E14G348N</t>
  </si>
  <si>
    <t xml:space="preserve">3632501   </t>
  </si>
  <si>
    <t xml:space="preserve">DE BARTOLO                                                                      </t>
  </si>
  <si>
    <t xml:space="preserve">MIMMO                                             </t>
  </si>
  <si>
    <t xml:space="preserve">VIA SANT'ANTONIO ABATE 1                          </t>
  </si>
  <si>
    <t xml:space="preserve">SAN FILI                                          </t>
  </si>
  <si>
    <t>DBRMMM78A29D086E</t>
  </si>
  <si>
    <t xml:space="preserve">1482834   </t>
  </si>
  <si>
    <t>San Fili</t>
  </si>
  <si>
    <t>DBLMSM72M28A662C</t>
  </si>
  <si>
    <t xml:space="preserve">8785599   </t>
  </si>
  <si>
    <t xml:space="preserve">VIA ARTEMONDO DE GIACOMI 912                      </t>
  </si>
  <si>
    <t xml:space="preserve">SAN CESARIO SUL PANARO                            </t>
  </si>
  <si>
    <t>DCRPLA55P51C287Q</t>
  </si>
  <si>
    <t xml:space="preserve">5661276   </t>
  </si>
  <si>
    <t>Modena Ag. 6</t>
  </si>
  <si>
    <t xml:space="preserve">VIA G.PPE ARENA PRIMO-CPL GIAR 1                  </t>
  </si>
  <si>
    <t>DCSDNC65P24F158F</t>
  </si>
  <si>
    <t xml:space="preserve">9037304   </t>
  </si>
  <si>
    <t xml:space="preserve">360510    </t>
  </si>
  <si>
    <t xml:space="preserve">DE CRISTOFARO                                                                   </t>
  </si>
  <si>
    <t xml:space="preserve">VIA PIGNA 42                                      </t>
  </si>
  <si>
    <t xml:space="preserve">CRISPANO                                          </t>
  </si>
  <si>
    <t>DCRDNC72R18B759D</t>
  </si>
  <si>
    <t xml:space="preserve">9867744   </t>
  </si>
  <si>
    <t>Frattamaggiore</t>
  </si>
  <si>
    <t xml:space="preserve">DE DOMINICIS                                                                    </t>
  </si>
  <si>
    <t xml:space="preserve">CINTHIA GLORIA                                    </t>
  </si>
  <si>
    <t xml:space="preserve">BORGO GARIBALDI 94                                </t>
  </si>
  <si>
    <t xml:space="preserve">ALBANO LAZIALE                                    </t>
  </si>
  <si>
    <t>DDMCTH55S41A401Q</t>
  </si>
  <si>
    <t xml:space="preserve">3437189   </t>
  </si>
  <si>
    <t xml:space="preserve">89826773  </t>
  </si>
  <si>
    <t xml:space="preserve">93269008  </t>
  </si>
  <si>
    <t xml:space="preserve">94522636  </t>
  </si>
  <si>
    <t xml:space="preserve">97650749  </t>
  </si>
  <si>
    <t>DFLSVT69A24E227X</t>
  </si>
  <si>
    <t xml:space="preserve">8495061   </t>
  </si>
  <si>
    <t xml:space="preserve">DE GAETANO                                                                      </t>
  </si>
  <si>
    <t xml:space="preserve">ARMANDO                                           </t>
  </si>
  <si>
    <t xml:space="preserve">VIA ETTORE FIERAMOSCA 7 /-PAL.U                   </t>
  </si>
  <si>
    <t>DGTRND50R04F158W</t>
  </si>
  <si>
    <t xml:space="preserve">337  </t>
  </si>
  <si>
    <t xml:space="preserve">436830    </t>
  </si>
  <si>
    <t>DGNSNT67A67F839C</t>
  </si>
  <si>
    <t xml:space="preserve">6048704   </t>
  </si>
  <si>
    <t xml:space="preserve">1247913   </t>
  </si>
  <si>
    <t xml:space="preserve">DE GREGORI                                                                      </t>
  </si>
  <si>
    <t xml:space="preserve">MANUELA                                           </t>
  </si>
  <si>
    <t xml:space="preserve">VIALE ALDO MORO 256                               </t>
  </si>
  <si>
    <t xml:space="preserve">GALLICANO NEL LAZIO                               </t>
  </si>
  <si>
    <t>DGRMNL79R69H501P</t>
  </si>
  <si>
    <t xml:space="preserve">0187582   </t>
  </si>
  <si>
    <t xml:space="preserve">9548109   </t>
  </si>
  <si>
    <t xml:space="preserve">7138578   </t>
  </si>
  <si>
    <t xml:space="preserve">DELLA BETTA                                                                     </t>
  </si>
  <si>
    <t xml:space="preserve">VIA GIAMBATTISTA PASSERI 49                       </t>
  </si>
  <si>
    <t xml:space="preserve">PESARO                                            </t>
  </si>
  <si>
    <t>PU</t>
  </si>
  <si>
    <t xml:space="preserve">PESARO URBINO                                     </t>
  </si>
  <si>
    <t>DLLGNN71T42L500X</t>
  </si>
  <si>
    <t xml:space="preserve">2427875   </t>
  </si>
  <si>
    <t xml:space="preserve">0721 </t>
  </si>
  <si>
    <t xml:space="preserve">491080    </t>
  </si>
  <si>
    <t>Pesaro</t>
  </si>
  <si>
    <t xml:space="preserve">DELLAPINA                                                                       </t>
  </si>
  <si>
    <t xml:space="preserve">VIA LA BANCA DI VALDENA 25                        </t>
  </si>
  <si>
    <t xml:space="preserve">BORGO VAL DI TARO                                 </t>
  </si>
  <si>
    <t>DLLPLA68S43Z114S</t>
  </si>
  <si>
    <t xml:space="preserve">4849555   </t>
  </si>
  <si>
    <t>Borgotaro</t>
  </si>
  <si>
    <t xml:space="preserve">DELLA TOMMASA                                                                   </t>
  </si>
  <si>
    <t xml:space="preserve">MARIA CONSIGLIA                                   </t>
  </si>
  <si>
    <t xml:space="preserve">VIA NICOLA MARANGI 77                             </t>
  </si>
  <si>
    <t>DLLMCN64P50E506I</t>
  </si>
  <si>
    <t xml:space="preserve">2790100   </t>
  </si>
  <si>
    <t xml:space="preserve">651354    </t>
  </si>
  <si>
    <t xml:space="preserve">VIA SERG.S.PRUDENTE 50                            </t>
  </si>
  <si>
    <t xml:space="preserve">CANOSA DI PUGLIA                                  </t>
  </si>
  <si>
    <t>DLLGNN47P06B619D</t>
  </si>
  <si>
    <t xml:space="preserve">6104000   </t>
  </si>
  <si>
    <t xml:space="preserve">0883 </t>
  </si>
  <si>
    <t xml:space="preserve">611227    </t>
  </si>
  <si>
    <t>Canosa di Puglia</t>
  </si>
  <si>
    <t xml:space="preserve">DE LUCA                                                                         </t>
  </si>
  <si>
    <t xml:space="preserve">VIA DEI MILLE 35                                  </t>
  </si>
  <si>
    <t>DLCGLC72P10D086I</t>
  </si>
  <si>
    <t xml:space="preserve">4250162   </t>
  </si>
  <si>
    <t xml:space="preserve">402770    </t>
  </si>
  <si>
    <t xml:space="preserve">VIA TARANTO 5                                     </t>
  </si>
  <si>
    <t>DMRGPP73B12D643C</t>
  </si>
  <si>
    <t xml:space="preserve">8114743   </t>
  </si>
  <si>
    <t xml:space="preserve">713125    </t>
  </si>
  <si>
    <t>Foggia</t>
  </si>
  <si>
    <t xml:space="preserve">DE MEL                                                                          </t>
  </si>
  <si>
    <t xml:space="preserve">WARNAKULASOORIYA ANJELO LANGLY                    </t>
  </si>
  <si>
    <t xml:space="preserve">VIA GIACOMO PUCCINI 2                             </t>
  </si>
  <si>
    <t xml:space="preserve">PIOLTELLO                                         </t>
  </si>
  <si>
    <t>DMLWNK77A05Z209I</t>
  </si>
  <si>
    <t xml:space="preserve">5676776   </t>
  </si>
  <si>
    <t>Melzo</t>
  </si>
  <si>
    <t xml:space="preserve">DEMICHELI                                                                       </t>
  </si>
  <si>
    <t xml:space="preserve">ERNESTINA                                         </t>
  </si>
  <si>
    <t xml:space="preserve">VIA DEI BURCHIELLI 8                              </t>
  </si>
  <si>
    <t>DMCRST32P47L806U</t>
  </si>
  <si>
    <t xml:space="preserve">8318028   </t>
  </si>
  <si>
    <t xml:space="preserve">DEPALMAS                                                                        </t>
  </si>
  <si>
    <t xml:space="preserve">VIA ANNUNZIO CERVI 24                             </t>
  </si>
  <si>
    <t xml:space="preserve">SASSARI                                           </t>
  </si>
  <si>
    <t>SS</t>
  </si>
  <si>
    <t>DPLMRC75M14I452V</t>
  </si>
  <si>
    <t xml:space="preserve">7966378   </t>
  </si>
  <si>
    <t>Sassari</t>
  </si>
  <si>
    <t xml:space="preserve">DE PASCALIS                                                                     </t>
  </si>
  <si>
    <t xml:space="preserve">VIA TREPUZZI 9                                    </t>
  </si>
  <si>
    <t xml:space="preserve">NOVOLI                                            </t>
  </si>
  <si>
    <t>DPSLSN76B20B506V</t>
  </si>
  <si>
    <t xml:space="preserve">0598418   </t>
  </si>
  <si>
    <t xml:space="preserve">7624096   </t>
  </si>
  <si>
    <t xml:space="preserve">3562319   </t>
  </si>
  <si>
    <t xml:space="preserve">0360201   </t>
  </si>
  <si>
    <t xml:space="preserve">DE PAULA COGLIANESE                                                             </t>
  </si>
  <si>
    <t xml:space="preserve">ADAILDES                                          </t>
  </si>
  <si>
    <t xml:space="preserve">VIA PONTITA 8                                     </t>
  </si>
  <si>
    <t xml:space="preserve">FAUGLIA                                           </t>
  </si>
  <si>
    <t>PI</t>
  </si>
  <si>
    <t xml:space="preserve">PISA                                              </t>
  </si>
  <si>
    <t>DPLDDS89P56Z602U</t>
  </si>
  <si>
    <t xml:space="preserve">7075878   </t>
  </si>
  <si>
    <t>Pisa</t>
  </si>
  <si>
    <t xml:space="preserve">VIA GIOVANNI RINALDI 98                           </t>
  </si>
  <si>
    <t>DRSGPP83B19Z112F</t>
  </si>
  <si>
    <t xml:space="preserve">303571    </t>
  </si>
  <si>
    <t xml:space="preserve">950676    </t>
  </si>
  <si>
    <t xml:space="preserve">VIA NAZARIO SAURO 10                              </t>
  </si>
  <si>
    <t xml:space="preserve">PREGANZIOL                                        </t>
  </si>
  <si>
    <t>DRSDNC67T19L407A</t>
  </si>
  <si>
    <t xml:space="preserve">3011819   </t>
  </si>
  <si>
    <t xml:space="preserve">VIA CARLO CIAMPITTI 84                            </t>
  </si>
  <si>
    <t>DRSCMN59D20E716I</t>
  </si>
  <si>
    <t xml:space="preserve">9083017   </t>
  </si>
  <si>
    <t xml:space="preserve">634810    </t>
  </si>
  <si>
    <t xml:space="preserve">DE VILLE DE GOYET                                                               </t>
  </si>
  <si>
    <t xml:space="preserve">OLIVIER                                           </t>
  </si>
  <si>
    <t xml:space="preserve">VIA TEATRO DOLFIN 4                               </t>
  </si>
  <si>
    <t>DVLLVR66E03Z103J</t>
  </si>
  <si>
    <t xml:space="preserve">8151658   </t>
  </si>
  <si>
    <t xml:space="preserve">VIA GUGLIELMO OBERDAN 1                           </t>
  </si>
  <si>
    <t xml:space="preserve">VIGANO'                                           </t>
  </si>
  <si>
    <t>DVVCCT75R47A818Y</t>
  </si>
  <si>
    <t xml:space="preserve">4852883   </t>
  </si>
  <si>
    <t xml:space="preserve">2262725   </t>
  </si>
  <si>
    <t xml:space="preserve">DIAGNE                                                                          </t>
  </si>
  <si>
    <t xml:space="preserve">AIDA                                              </t>
  </si>
  <si>
    <t xml:space="preserve">VIA BRUNO BUOZZI 12                               </t>
  </si>
  <si>
    <t>DGNDAI70P59Z343E</t>
  </si>
  <si>
    <t xml:space="preserve">2188619   </t>
  </si>
  <si>
    <t xml:space="preserve">DI BENEDETTO                                                                    </t>
  </si>
  <si>
    <t xml:space="preserve">VIA MELISSA 24                                    </t>
  </si>
  <si>
    <t xml:space="preserve">APRICENA                                          </t>
  </si>
  <si>
    <t>DBNNTN56D14A339F</t>
  </si>
  <si>
    <t xml:space="preserve">8296734   </t>
  </si>
  <si>
    <t xml:space="preserve">283027    </t>
  </si>
  <si>
    <t xml:space="preserve">VIA CESARE BATTISTI                               </t>
  </si>
  <si>
    <t xml:space="preserve">GADESCO PIEVE DELMONA                             </t>
  </si>
  <si>
    <t>DBSMTR35A47B367Y</t>
  </si>
  <si>
    <t xml:space="preserve">DI CIANNI                                                                       </t>
  </si>
  <si>
    <t xml:space="preserve">VIA GENNARO CASSIANI 33                           </t>
  </si>
  <si>
    <t>DCNMNL78R56D086W</t>
  </si>
  <si>
    <t xml:space="preserve">5156770   </t>
  </si>
  <si>
    <t xml:space="preserve">DI CUONZO                                                                       </t>
  </si>
  <si>
    <t xml:space="preserve">VIA DELLA GUERRINA 33                             </t>
  </si>
  <si>
    <t>DCNNDR83M25F704W</t>
  </si>
  <si>
    <t xml:space="preserve">9422873   </t>
  </si>
  <si>
    <t xml:space="preserve">831518    </t>
  </si>
  <si>
    <t xml:space="preserve">VIA ROMANI VILLA FELICE 7 INT 1                   </t>
  </si>
  <si>
    <t>DDMGRL64S58I234D</t>
  </si>
  <si>
    <t xml:space="preserve">5794799   </t>
  </si>
  <si>
    <t xml:space="preserve">3087087   </t>
  </si>
  <si>
    <t xml:space="preserve">5307305   </t>
  </si>
  <si>
    <t xml:space="preserve">DI FRAIA                                                                        </t>
  </si>
  <si>
    <t xml:space="preserve">RAFFAELA                                          </t>
  </si>
  <si>
    <t xml:space="preserve">TRAVERSA SOLFATARA 13                             </t>
  </si>
  <si>
    <t>DFRRFL64P51G964A</t>
  </si>
  <si>
    <t xml:space="preserve">4210847   </t>
  </si>
  <si>
    <t xml:space="preserve">DI FRANCESCO                                                                    </t>
  </si>
  <si>
    <t xml:space="preserve">MARINA                                            </t>
  </si>
  <si>
    <t xml:space="preserve">VICOLO DELLE MURA 44                              </t>
  </si>
  <si>
    <t xml:space="preserve">MENTANA                                           </t>
  </si>
  <si>
    <t>DFRMRN83T69H501G</t>
  </si>
  <si>
    <t xml:space="preserve">7430719   </t>
  </si>
  <si>
    <t xml:space="preserve">9092125   </t>
  </si>
  <si>
    <t xml:space="preserve">DI FRANCO                                                                       </t>
  </si>
  <si>
    <t xml:space="preserve">VIA NINFEA 4                                      </t>
  </si>
  <si>
    <t xml:space="preserve">CUSANO MILANINO                                   </t>
  </si>
  <si>
    <t>DFRNNT85R68F839V</t>
  </si>
  <si>
    <t xml:space="preserve">1037673   </t>
  </si>
  <si>
    <t xml:space="preserve">DI GAETANO                                                                      </t>
  </si>
  <si>
    <t xml:space="preserve">LONGIANO                                          </t>
  </si>
  <si>
    <t>FC</t>
  </si>
  <si>
    <t xml:space="preserve">FORLI' CESENA                                     </t>
  </si>
  <si>
    <t>DGTTMS95E22H294Y</t>
  </si>
  <si>
    <t xml:space="preserve">9258764   </t>
  </si>
  <si>
    <t>Ravenna</t>
  </si>
  <si>
    <t xml:space="preserve">DI GERONIMO                                                                     </t>
  </si>
  <si>
    <t xml:space="preserve">PIETRO ANTONIO                                    </t>
  </si>
  <si>
    <t xml:space="preserve">VIA TOSTO 24                                      </t>
  </si>
  <si>
    <t xml:space="preserve">NICOLOSI                                          </t>
  </si>
  <si>
    <t>DGRPRN75S26C351S</t>
  </si>
  <si>
    <t xml:space="preserve">VIA LA SPECCHIA 3                                 </t>
  </si>
  <si>
    <t>DGINGL61R45A285I</t>
  </si>
  <si>
    <t xml:space="preserve">0719149   </t>
  </si>
  <si>
    <t xml:space="preserve">551078    </t>
  </si>
  <si>
    <t>Andria Sede</t>
  </si>
  <si>
    <t xml:space="preserve">DIGIOVANNI                                                                      </t>
  </si>
  <si>
    <t xml:space="preserve">SAVINO                                            </t>
  </si>
  <si>
    <t xml:space="preserve">VIA LUIGI DORONZO 10 D                            </t>
  </si>
  <si>
    <t xml:space="preserve">BARLETTA                                          </t>
  </si>
  <si>
    <t>DGVSVN76A30A669E</t>
  </si>
  <si>
    <t xml:space="preserve">823141    </t>
  </si>
  <si>
    <t>Barletta Ag. 2</t>
  </si>
  <si>
    <t xml:space="preserve">9050063   </t>
  </si>
  <si>
    <t xml:space="preserve">D'IGNOTI                                                                        </t>
  </si>
  <si>
    <t xml:space="preserve">VIA RENATO MONTRASI 36                            </t>
  </si>
  <si>
    <t xml:space="preserve">BOLLATE                                           </t>
  </si>
  <si>
    <t>DGNGZL66P45M052H</t>
  </si>
  <si>
    <t xml:space="preserve">3501988   </t>
  </si>
  <si>
    <t>Bollate</t>
  </si>
  <si>
    <t xml:space="preserve">DI GRANDI                                                                       </t>
  </si>
  <si>
    <t xml:space="preserve">VIA NAZIONALE 160                                 </t>
  </si>
  <si>
    <t>DGRGRG78S29F258F</t>
  </si>
  <si>
    <t xml:space="preserve">3298691   </t>
  </si>
  <si>
    <t xml:space="preserve">7757261   </t>
  </si>
  <si>
    <t>DSILNS85R06B963T</t>
  </si>
  <si>
    <t xml:space="preserve">49207120  </t>
  </si>
  <si>
    <t xml:space="preserve">DI LEO                                                                          </t>
  </si>
  <si>
    <t xml:space="preserve">VIALE VITTORIO VENETO 163                         </t>
  </si>
  <si>
    <t xml:space="preserve">SAN NICANDRO GARGANICO                            </t>
  </si>
  <si>
    <t>DLIDNC84T17Z112S</t>
  </si>
  <si>
    <t xml:space="preserve">9618564   </t>
  </si>
  <si>
    <t xml:space="preserve">DI LUCIA                                                                        </t>
  </si>
  <si>
    <t xml:space="preserve">VIA NAZIONALE PRATOLE 43                          </t>
  </si>
  <si>
    <t xml:space="preserve">MONTECORVINO PUGLIANO                             </t>
  </si>
  <si>
    <t>DLCPTR69P10H703Z</t>
  </si>
  <si>
    <t xml:space="preserve">8191973   </t>
  </si>
  <si>
    <t xml:space="preserve">DI LUCIANO                                                                      </t>
  </si>
  <si>
    <t xml:space="preserve">FRANCO                                            </t>
  </si>
  <si>
    <t xml:space="preserve">VIA BELPASSO 1                                    </t>
  </si>
  <si>
    <t>DLCFNC50R27I754Z</t>
  </si>
  <si>
    <t xml:space="preserve">1589783   </t>
  </si>
  <si>
    <t xml:space="preserve">VIA LIBERTA' 21                                   </t>
  </si>
  <si>
    <t xml:space="preserve">GODRANO                                           </t>
  </si>
  <si>
    <t>DMRGLM85R20G273F</t>
  </si>
  <si>
    <t xml:space="preserve">9089635   </t>
  </si>
  <si>
    <t>Palermo Ag. 6</t>
  </si>
  <si>
    <t xml:space="preserve">VIA DELLA LIBERTA' 21                             </t>
  </si>
  <si>
    <t>DMRFLC75R30L219G</t>
  </si>
  <si>
    <t xml:space="preserve">1453459   </t>
  </si>
  <si>
    <t xml:space="preserve">TRAV.III C DA FONDO ORSA 6                        </t>
  </si>
  <si>
    <t>DMRFNC71M15G273Z</t>
  </si>
  <si>
    <t xml:space="preserve">7105337   </t>
  </si>
  <si>
    <t xml:space="preserve">VIA ORAZIO PALUMBO 8                              </t>
  </si>
  <si>
    <t xml:space="preserve">TRANI                                             </t>
  </si>
  <si>
    <t>DMRLBT80P60L328V</t>
  </si>
  <si>
    <t xml:space="preserve">DIMAURO                                                                         </t>
  </si>
  <si>
    <t xml:space="preserve">VIA GIUSEPPE DE MARIA 11                          </t>
  </si>
  <si>
    <t>DMRNGL49R68L750V</t>
  </si>
  <si>
    <t xml:space="preserve">2171810   </t>
  </si>
  <si>
    <t xml:space="preserve">DI MICELI                                                                       </t>
  </si>
  <si>
    <t xml:space="preserve">VIA VINCENZO MICELI 34                            </t>
  </si>
  <si>
    <t>DMCSVT81H06G273S</t>
  </si>
  <si>
    <t xml:space="preserve">9016803   </t>
  </si>
  <si>
    <t xml:space="preserve">DI MONDA                                                                        </t>
  </si>
  <si>
    <t xml:space="preserve">VIA SALVATORE QUASIMODO 6                         </t>
  </si>
  <si>
    <t>DMNGPP88E64F924V</t>
  </si>
  <si>
    <t xml:space="preserve">3500394   </t>
  </si>
  <si>
    <t xml:space="preserve">881466    </t>
  </si>
  <si>
    <t xml:space="preserve">882756    </t>
  </si>
  <si>
    <t xml:space="preserve">DI NAPOLI                                                                       </t>
  </si>
  <si>
    <t xml:space="preserve">VIALE REGINA MARGHERITA 97                        </t>
  </si>
  <si>
    <t>DNPFNC65R66F158Y</t>
  </si>
  <si>
    <t xml:space="preserve">8089185   </t>
  </si>
  <si>
    <t xml:space="preserve">CORSO ANNUNZIATA 1                                </t>
  </si>
  <si>
    <t xml:space="preserve">MARANO PRINCIPATO                                 </t>
  </si>
  <si>
    <t>DNSLNS75E65B963K</t>
  </si>
  <si>
    <t xml:space="preserve">1090188   </t>
  </si>
  <si>
    <t xml:space="preserve">DI PASQUALE                                                                     </t>
  </si>
  <si>
    <t xml:space="preserve">CONTRADA ZUCCARA 0                                </t>
  </si>
  <si>
    <t>DPSGPP71M18A522E</t>
  </si>
  <si>
    <t xml:space="preserve">2301893   </t>
  </si>
  <si>
    <t xml:space="preserve">VIA FRATELLI BANDIERA 1 3                         </t>
  </si>
  <si>
    <t>DPZGPP33D49Z352X</t>
  </si>
  <si>
    <t xml:space="preserve">627294    </t>
  </si>
  <si>
    <t xml:space="preserve">D'IPPOLITO                                                                      </t>
  </si>
  <si>
    <t xml:space="preserve">CATALDO                                           </t>
  </si>
  <si>
    <t xml:space="preserve">VICOLO I LULLI 4                                  </t>
  </si>
  <si>
    <t xml:space="preserve">STATTE                                            </t>
  </si>
  <si>
    <t>DPPCLD90E03L049E</t>
  </si>
  <si>
    <t xml:space="preserve">7778004   </t>
  </si>
  <si>
    <t xml:space="preserve">DI PRESA                                                                        </t>
  </si>
  <si>
    <t xml:space="preserve">VIA ROLANDO DA CORNIANO 1 A                       </t>
  </si>
  <si>
    <t>DPRFBA92B05B180D</t>
  </si>
  <si>
    <t xml:space="preserve">3701199   </t>
  </si>
  <si>
    <t xml:space="preserve">VIA G.PAGLIANI 21                                 </t>
  </si>
  <si>
    <t>DRNLLD85D26A512Z</t>
  </si>
  <si>
    <t xml:space="preserve">9181309   </t>
  </si>
  <si>
    <t xml:space="preserve">1556871   </t>
  </si>
  <si>
    <t xml:space="preserve">DI RUGGIERO                                                                     </t>
  </si>
  <si>
    <t xml:space="preserve">MARCO VINCENZO ATTILIO                            </t>
  </si>
  <si>
    <t xml:space="preserve">VIA CESARE BECCARIA 100 P.3                       </t>
  </si>
  <si>
    <t>DRGMCV75E08C351L</t>
  </si>
  <si>
    <t xml:space="preserve">8193164   </t>
  </si>
  <si>
    <t xml:space="preserve">DI VUONO                                                                        </t>
  </si>
  <si>
    <t xml:space="preserve">VICO VIANI 3 5                                    </t>
  </si>
  <si>
    <t>DVNSVR77H10D969F</t>
  </si>
  <si>
    <t xml:space="preserve">3668582   </t>
  </si>
  <si>
    <t>Genova Ag. 2</t>
  </si>
  <si>
    <t xml:space="preserve">DOMANTE                                                                         </t>
  </si>
  <si>
    <t xml:space="preserve">VIA GIANETTO MATTEI 116 118                       </t>
  </si>
  <si>
    <t xml:space="preserve">ARESE                                             </t>
  </si>
  <si>
    <t>DMNMRC79C09F205G</t>
  </si>
  <si>
    <t xml:space="preserve">7003232   </t>
  </si>
  <si>
    <t xml:space="preserve">0086251   </t>
  </si>
  <si>
    <t xml:space="preserve">VIA DEI LAMBERTI 40                               </t>
  </si>
  <si>
    <t>DMBBTR62R16Z209N</t>
  </si>
  <si>
    <t xml:space="preserve">3322552   </t>
  </si>
  <si>
    <t xml:space="preserve">VIA CASA DEI FERROVIERI 00014                     </t>
  </si>
  <si>
    <t xml:space="preserve">VIA MONTECALDERARO 5760                           </t>
  </si>
  <si>
    <t xml:space="preserve">CASTEL SAN PIETRO TERME                           </t>
  </si>
  <si>
    <t>DMNDRN66L24E289H</t>
  </si>
  <si>
    <t xml:space="preserve">3645823   </t>
  </si>
  <si>
    <t>Imola</t>
  </si>
  <si>
    <t xml:space="preserve">VIA DELLE CIMETTE 59                              </t>
  </si>
  <si>
    <t>DMNLGN54C50I499X</t>
  </si>
  <si>
    <t xml:space="preserve">39276     </t>
  </si>
  <si>
    <t xml:space="preserve">S.P.PER BUSSETO 69                                </t>
  </si>
  <si>
    <t xml:space="preserve">FONTEVIVO                                         </t>
  </si>
  <si>
    <t>DNLMRT60E64D685L</t>
  </si>
  <si>
    <t xml:space="preserve">7866173   </t>
  </si>
  <si>
    <t xml:space="preserve">610103    </t>
  </si>
  <si>
    <t>Parma Ag. 4</t>
  </si>
  <si>
    <t xml:space="preserve">4040703   </t>
  </si>
  <si>
    <t xml:space="preserve">D'ONOFRIO                                                                       </t>
  </si>
  <si>
    <t xml:space="preserve">ERMANA                                            </t>
  </si>
  <si>
    <t xml:space="preserve">BORGO GUASTI DI SANTA CECILIA 17                  </t>
  </si>
  <si>
    <t>DNFRMN58D43G337X</t>
  </si>
  <si>
    <t xml:space="preserve">383031    </t>
  </si>
  <si>
    <t xml:space="preserve">DORRI                                                                           </t>
  </si>
  <si>
    <t xml:space="preserve">ELVIS                                             </t>
  </si>
  <si>
    <t xml:space="preserve">VIA MASSIMO SAMOGGIA 12 2                         </t>
  </si>
  <si>
    <t>DRRLVS90E24Z100I</t>
  </si>
  <si>
    <t xml:space="preserve">9580251   </t>
  </si>
  <si>
    <t xml:space="preserve">DOS SANTOS RANGEL                                                               </t>
  </si>
  <si>
    <t xml:space="preserve">LUSMAR                                            </t>
  </si>
  <si>
    <t xml:space="preserve">VIA SANTA MARIA NUOVA 2                           </t>
  </si>
  <si>
    <t>DSSLMR86E05Z602T</t>
  </si>
  <si>
    <t xml:space="preserve">8475979   </t>
  </si>
  <si>
    <t xml:space="preserve">387092    </t>
  </si>
  <si>
    <t xml:space="preserve">DUDUMAN                                                                         </t>
  </si>
  <si>
    <t xml:space="preserve">IULIAN TUDOR                                      </t>
  </si>
  <si>
    <t xml:space="preserve">CONTRADA FONTANA DI LEO 66                        </t>
  </si>
  <si>
    <t>DDMLTD87L18Z129Y</t>
  </si>
  <si>
    <t xml:space="preserve">0824431   </t>
  </si>
  <si>
    <t xml:space="preserve">DURGONI                                                                         </t>
  </si>
  <si>
    <t xml:space="preserve">VIA DEL CITTADINO 144                             </t>
  </si>
  <si>
    <t>DRGLSN66S26G999A</t>
  </si>
  <si>
    <t xml:space="preserve">9557858   </t>
  </si>
  <si>
    <t>Prato Ag. 2</t>
  </si>
  <si>
    <t xml:space="preserve">D'URSO                                                                          </t>
  </si>
  <si>
    <t xml:space="preserve">ROSALIA RENATA                                    </t>
  </si>
  <si>
    <t xml:space="preserve">VIA ASILO SANT'AGATA 74                           </t>
  </si>
  <si>
    <t>DRSRLR52S52C351V</t>
  </si>
  <si>
    <t xml:space="preserve">7477183   </t>
  </si>
  <si>
    <t xml:space="preserve">8201371   </t>
  </si>
  <si>
    <t>DTTDRA46S04B033V</t>
  </si>
  <si>
    <t xml:space="preserve">3850802   </t>
  </si>
  <si>
    <t xml:space="preserve">DUZZI                                                                           </t>
  </si>
  <si>
    <t xml:space="preserve">ORNELLA                                           </t>
  </si>
  <si>
    <t xml:space="preserve">VIA ANTONIO GRAMSCI 26                            </t>
  </si>
  <si>
    <t>DZZRLL66S60L885W</t>
  </si>
  <si>
    <t xml:space="preserve">3642887   </t>
  </si>
  <si>
    <t xml:space="preserve">933703    </t>
  </si>
  <si>
    <t xml:space="preserve">ELASRI                                                                          </t>
  </si>
  <si>
    <t xml:space="preserve">ADIL                                              </t>
  </si>
  <si>
    <t xml:space="preserve">VIA TAMIGI 29                                     </t>
  </si>
  <si>
    <t>LSRDLA79T04Z330S</t>
  </si>
  <si>
    <t xml:space="preserve">3896871   </t>
  </si>
  <si>
    <t xml:space="preserve">ELEFANTE                                                                        </t>
  </si>
  <si>
    <t xml:space="preserve">VIA LUPOLI 22                                     </t>
  </si>
  <si>
    <t>LFNNGL72D45L049S</t>
  </si>
  <si>
    <t xml:space="preserve">1751347   </t>
  </si>
  <si>
    <t xml:space="preserve">ELETTORE                                                                        </t>
  </si>
  <si>
    <t xml:space="preserve">FORTUNA                                           </t>
  </si>
  <si>
    <t xml:space="preserve">VIALE DEI PLATANI 64                              </t>
  </si>
  <si>
    <t xml:space="preserve">SAN SEBASTIANO AL VESUVIO                         </t>
  </si>
  <si>
    <t>LTTFTN66L55G902O</t>
  </si>
  <si>
    <t xml:space="preserve">4310572   </t>
  </si>
  <si>
    <t xml:space="preserve">ELHAOUDY                                                                        </t>
  </si>
  <si>
    <t xml:space="preserve">NOUR EDDINE                                       </t>
  </si>
  <si>
    <t xml:space="preserve">VIA GUARDANAVONA 20                               </t>
  </si>
  <si>
    <t>LHDNDD89S25Z330C</t>
  </si>
  <si>
    <t xml:space="preserve">7376395   </t>
  </si>
  <si>
    <t>Calerno</t>
  </si>
  <si>
    <t>LKHHMD67A01Z3PLD</t>
  </si>
  <si>
    <t xml:space="preserve">4787616   </t>
  </si>
  <si>
    <t>Cavriago</t>
  </si>
  <si>
    <t xml:space="preserve">ELOUAJJANI                                                                      </t>
  </si>
  <si>
    <t xml:space="preserve">OUMKALTOUM                                        </t>
  </si>
  <si>
    <t xml:space="preserve">VIA GIUSEPPE TURRI 47                             </t>
  </si>
  <si>
    <t>LJJMLT64A41Z330Z</t>
  </si>
  <si>
    <t xml:space="preserve">6754654   </t>
  </si>
  <si>
    <t xml:space="preserve">VIA ANGELO SECCHI 41 A                            </t>
  </si>
  <si>
    <t>LSHMRT77C12Z118C</t>
  </si>
  <si>
    <t xml:space="preserve">3821124   </t>
  </si>
  <si>
    <t xml:space="preserve">ELWAGIH                                                                         </t>
  </si>
  <si>
    <t xml:space="preserve">MOHAMED SHAWKI OSMAN ISMAIL                       </t>
  </si>
  <si>
    <t xml:space="preserve">VIA DIGIONE 1                                     </t>
  </si>
  <si>
    <t>LWGMMD87M10Z336O</t>
  </si>
  <si>
    <t xml:space="preserve">3242818   </t>
  </si>
  <si>
    <t xml:space="preserve">EMENDATO                                                                        </t>
  </si>
  <si>
    <t xml:space="preserve">VIA GIOACCHINO CARDANO 34                         </t>
  </si>
  <si>
    <t xml:space="preserve">PORTICI                                           </t>
  </si>
  <si>
    <t>MNDDBR92M44F839E</t>
  </si>
  <si>
    <t xml:space="preserve">1709516   </t>
  </si>
  <si>
    <t xml:space="preserve">VIALE EUGENIO CURIEL 11                           </t>
  </si>
  <si>
    <t>SPSNNA89M66F839F</t>
  </si>
  <si>
    <t xml:space="preserve">0384645   </t>
  </si>
  <si>
    <t xml:space="preserve">VIA PIETRO GOBETTI 20                             </t>
  </si>
  <si>
    <t>SPSMRA87E09F924W</t>
  </si>
  <si>
    <t xml:space="preserve">0678793   </t>
  </si>
  <si>
    <t xml:space="preserve">VIALE PORDOI 22                                   </t>
  </si>
  <si>
    <t>SPSSFN93T26F839E</t>
  </si>
  <si>
    <t xml:space="preserve">3286979   </t>
  </si>
  <si>
    <t xml:space="preserve">VIA ASOLA 9                                       </t>
  </si>
  <si>
    <t>SQLPLN67B09Z216X</t>
  </si>
  <si>
    <t xml:space="preserve">1341049   </t>
  </si>
  <si>
    <t xml:space="preserve">1348865   </t>
  </si>
  <si>
    <t xml:space="preserve">VIALE MARCHE 11                                   </t>
  </si>
  <si>
    <t>SQLNRC67D56Z216U</t>
  </si>
  <si>
    <t xml:space="preserve">0171788   </t>
  </si>
  <si>
    <t xml:space="preserve">262128    </t>
  </si>
  <si>
    <t xml:space="preserve">9279967   </t>
  </si>
  <si>
    <t xml:space="preserve">2743369   </t>
  </si>
  <si>
    <t xml:space="preserve">VIA SAN MARTINO 26                                </t>
  </si>
  <si>
    <t>ZSBSPS78S13Z335R</t>
  </si>
  <si>
    <t xml:space="preserve">2006718   </t>
  </si>
  <si>
    <t>Traversetolo</t>
  </si>
  <si>
    <t xml:space="preserve">VIA CIRCONVALLAZIONE 35                           </t>
  </si>
  <si>
    <t xml:space="preserve">CECINA                                            </t>
  </si>
  <si>
    <t>FBBGLI86T68G702U</t>
  </si>
  <si>
    <t xml:space="preserve">2737385   </t>
  </si>
  <si>
    <t>Piombino</t>
  </si>
  <si>
    <t xml:space="preserve">VIA GUIDO ROSSA 3                                 </t>
  </si>
  <si>
    <t xml:space="preserve">TREVIOLO                                          </t>
  </si>
  <si>
    <t>FBBMTT81R30A794W</t>
  </si>
  <si>
    <t xml:space="preserve">6959335   </t>
  </si>
  <si>
    <t xml:space="preserve">4428281   </t>
  </si>
  <si>
    <t xml:space="preserve">FABRIANESI                                                                      </t>
  </si>
  <si>
    <t xml:space="preserve">MANUEL                                            </t>
  </si>
  <si>
    <t xml:space="preserve">VIA MACCHIA DELLO STERPARO 88                     </t>
  </si>
  <si>
    <t xml:space="preserve">FRASCATI                                          </t>
  </si>
  <si>
    <t>FBRMNL79R13H501X</t>
  </si>
  <si>
    <t xml:space="preserve">2179263   </t>
  </si>
  <si>
    <t xml:space="preserve">FAHE                                                                            </t>
  </si>
  <si>
    <t xml:space="preserve">FRANCK MANDOH                                     </t>
  </si>
  <si>
    <t xml:space="preserve">STRADA DEL TRAGLIONE 273                          </t>
  </si>
  <si>
    <t>FHAFNC75T26Z313L</t>
  </si>
  <si>
    <t xml:space="preserve">2427282   </t>
  </si>
  <si>
    <t xml:space="preserve">VIA CARROBBIO 10                                  </t>
  </si>
  <si>
    <t xml:space="preserve">GONZAGA                                           </t>
  </si>
  <si>
    <t>FLBGLG79C31D236W</t>
  </si>
  <si>
    <t xml:space="preserve">9588606   </t>
  </si>
  <si>
    <t xml:space="preserve">4335018   </t>
  </si>
  <si>
    <t xml:space="preserve">FALCHI                                                                          </t>
  </si>
  <si>
    <t xml:space="preserve">VIA AURELIO LAMPRED 3 C O ZURICH                  </t>
  </si>
  <si>
    <t>FLCMHL68E15E625T</t>
  </si>
  <si>
    <t xml:space="preserve">6528938   </t>
  </si>
  <si>
    <t xml:space="preserve">0586 </t>
  </si>
  <si>
    <t xml:space="preserve">444337    </t>
  </si>
  <si>
    <t xml:space="preserve">896084    </t>
  </si>
  <si>
    <t xml:space="preserve">FALCO                                                                           </t>
  </si>
  <si>
    <t xml:space="preserve">VIA BRUINO LORENZELLI 3                           </t>
  </si>
  <si>
    <t>FLCNGL82T56I496I</t>
  </si>
  <si>
    <t xml:space="preserve">8582273   </t>
  </si>
  <si>
    <t xml:space="preserve">855365    </t>
  </si>
  <si>
    <t xml:space="preserve">VIA ALFEO CORASSORI 30                            </t>
  </si>
  <si>
    <t>FLLCMV61L17H558V</t>
  </si>
  <si>
    <t xml:space="preserve">6749016   </t>
  </si>
  <si>
    <t>Formigine</t>
  </si>
  <si>
    <t>FLLGLM91E17C710Q</t>
  </si>
  <si>
    <t xml:space="preserve">1952277   </t>
  </si>
  <si>
    <t xml:space="preserve">FARATRO                                                                         </t>
  </si>
  <si>
    <t xml:space="preserve">LORETA                                            </t>
  </si>
  <si>
    <t xml:space="preserve">VIA BENVENUTO CELLINI 8                           </t>
  </si>
  <si>
    <t xml:space="preserve">ROSIGNANO MARITTIMO                               </t>
  </si>
  <si>
    <t>FRTLRT64D67A509J</t>
  </si>
  <si>
    <t xml:space="preserve">7364204   </t>
  </si>
  <si>
    <t xml:space="preserve">VIALE BRIANZA 2                                   </t>
  </si>
  <si>
    <t xml:space="preserve">LESMO                                             </t>
  </si>
  <si>
    <t>FRLLNZ89A24F704F</t>
  </si>
  <si>
    <t xml:space="preserve">3113072   </t>
  </si>
  <si>
    <t xml:space="preserve">5051042   </t>
  </si>
  <si>
    <t xml:space="preserve">FARINA                                                                          </t>
  </si>
  <si>
    <t xml:space="preserve">ANDREA GIOVANNI                                   </t>
  </si>
  <si>
    <t xml:space="preserve">VIA TORREGGIANO 31                                </t>
  </si>
  <si>
    <t xml:space="preserve">PETROSINO                                         </t>
  </si>
  <si>
    <t>FRNNRG73A27F061Z</t>
  </si>
  <si>
    <t xml:space="preserve">7493366   </t>
  </si>
  <si>
    <t xml:space="preserve">986768    </t>
  </si>
  <si>
    <t xml:space="preserve">VIA NUORO 74                                      </t>
  </si>
  <si>
    <t xml:space="preserve">PATERNO'                                          </t>
  </si>
  <si>
    <t>FRNGZL77B60G371L</t>
  </si>
  <si>
    <t xml:space="preserve">9763197   </t>
  </si>
  <si>
    <t xml:space="preserve">FARZATI                                                                         </t>
  </si>
  <si>
    <t xml:space="preserve">GINO                                              </t>
  </si>
  <si>
    <t xml:space="preserve">VIA DANTE ALIGHIERI                               </t>
  </si>
  <si>
    <t xml:space="preserve">PERDIFUMO                                         </t>
  </si>
  <si>
    <t>FRZGNI80D15F839T</t>
  </si>
  <si>
    <t xml:space="preserve">5607521   </t>
  </si>
  <si>
    <t xml:space="preserve">VIA MADONNA DEL PANTANO 170                       </t>
  </si>
  <si>
    <t>FRZLNE82R48F839G</t>
  </si>
  <si>
    <t xml:space="preserve">4508204   </t>
  </si>
  <si>
    <t xml:space="preserve">8540278   </t>
  </si>
  <si>
    <t xml:space="preserve">DIEGO                                             </t>
  </si>
  <si>
    <t xml:space="preserve">VIA MADONNA DEL 170 /-P.CO VERDE                  </t>
  </si>
  <si>
    <t>FRZDGI54L31F839V</t>
  </si>
  <si>
    <t xml:space="preserve">2859473   </t>
  </si>
  <si>
    <t xml:space="preserve">5601125   </t>
  </si>
  <si>
    <t xml:space="preserve">VIA CALCANTE 25                                   </t>
  </si>
  <si>
    <t>FSNCLD58H22G273A</t>
  </si>
  <si>
    <t xml:space="preserve">7411738   </t>
  </si>
  <si>
    <t xml:space="preserve">530645    </t>
  </si>
  <si>
    <t xml:space="preserve">VLE REG.SICIL.NORD-OVEST 10720                    </t>
  </si>
  <si>
    <t xml:space="preserve">VIA G.PPE A 00001 - CPL GIARDINI                  </t>
  </si>
  <si>
    <t>FZZRSR69C51F158O</t>
  </si>
  <si>
    <t xml:space="preserve">6137088   </t>
  </si>
  <si>
    <t xml:space="preserve">FAZZONE                                                                         </t>
  </si>
  <si>
    <t xml:space="preserve">VIA RADICI SUD 78 B                               </t>
  </si>
  <si>
    <t>FZZMGR71C42G273G</t>
  </si>
  <si>
    <t xml:space="preserve">4440383   </t>
  </si>
  <si>
    <t xml:space="preserve">FEDELE                                                                          </t>
  </si>
  <si>
    <t xml:space="preserve">VIA SIBARI 18                                     </t>
  </si>
  <si>
    <t>FDLNTN77H10F158C</t>
  </si>
  <si>
    <t xml:space="preserve">8986361   </t>
  </si>
  <si>
    <t xml:space="preserve">44689     </t>
  </si>
  <si>
    <t xml:space="preserve">FELISI                                                                          </t>
  </si>
  <si>
    <t xml:space="preserve">VIA ASTURA 9                                      </t>
  </si>
  <si>
    <t>FLSLCU70L15F205A</t>
  </si>
  <si>
    <t xml:space="preserve">9096179   </t>
  </si>
  <si>
    <t xml:space="preserve">FENDERICO                                                                       </t>
  </si>
  <si>
    <t xml:space="preserve">ENZA                                              </t>
  </si>
  <si>
    <t xml:space="preserve">VIA DEL PRIORATO 32                               </t>
  </si>
  <si>
    <t>FNDNZE65A66F839H</t>
  </si>
  <si>
    <t>Napoli Ag. 8</t>
  </si>
  <si>
    <t xml:space="preserve">VIA DON GIOVANNI MINZONI 207                      </t>
  </si>
  <si>
    <t>FRESVT56H65B429S</t>
  </si>
  <si>
    <t xml:space="preserve">0051236   </t>
  </si>
  <si>
    <t xml:space="preserve">FERKO                                                                           </t>
  </si>
  <si>
    <t xml:space="preserve">BLERIM                                            </t>
  </si>
  <si>
    <t xml:space="preserve">VIA ANGELO NARDI DA RAZZO 76 A                    </t>
  </si>
  <si>
    <t xml:space="preserve">VAGLIA                                            </t>
  </si>
  <si>
    <t>FRKBRM92E08Z100A</t>
  </si>
  <si>
    <t xml:space="preserve">4587571   </t>
  </si>
  <si>
    <t>Firenze Ag. 2</t>
  </si>
  <si>
    <t xml:space="preserve">2297334   </t>
  </si>
  <si>
    <t xml:space="preserve">STRADA PRIVATA BALZARETTI 2                       </t>
  </si>
  <si>
    <t>FRNPRZ71B54Z133J</t>
  </si>
  <si>
    <t xml:space="preserve">2276046   </t>
  </si>
  <si>
    <t xml:space="preserve">2950201   </t>
  </si>
  <si>
    <t>FRNMND73E41Z209N</t>
  </si>
  <si>
    <t xml:space="preserve">0798284   </t>
  </si>
  <si>
    <t xml:space="preserve">FERRARI                                                                         </t>
  </si>
  <si>
    <t xml:space="preserve">AURELIO                                           </t>
  </si>
  <si>
    <t xml:space="preserve">VIA DELLA RESISTENZA 107                          </t>
  </si>
  <si>
    <t>FRRRLA24M27H223W</t>
  </si>
  <si>
    <t xml:space="preserve">890143    </t>
  </si>
  <si>
    <t xml:space="preserve">VIA MARCO POLLIONE VITRUVIO 22                    </t>
  </si>
  <si>
    <t>FRRCRL56L17A713V</t>
  </si>
  <si>
    <t xml:space="preserve">1132559   </t>
  </si>
  <si>
    <t xml:space="preserve">451200    </t>
  </si>
  <si>
    <t xml:space="preserve">304893    </t>
  </si>
  <si>
    <t xml:space="preserve">VIA VITTORIO VENETO 10                            </t>
  </si>
  <si>
    <t>FRRDNL56H01L184G</t>
  </si>
  <si>
    <t xml:space="preserve">4673924   </t>
  </si>
  <si>
    <t xml:space="preserve">FERRETTI                                                                        </t>
  </si>
  <si>
    <t xml:space="preserve">MARTA ANNA                                        </t>
  </si>
  <si>
    <t xml:space="preserve">VIALE DELLA VECCHIA FERROVIA 12                   </t>
  </si>
  <si>
    <t>FRRMTN73H41H199Z</t>
  </si>
  <si>
    <t xml:space="preserve">0391390   </t>
  </si>
  <si>
    <t xml:space="preserve">620201    </t>
  </si>
  <si>
    <t xml:space="preserve">FERRETTI GARSI                                                                  </t>
  </si>
  <si>
    <t xml:space="preserve">VIA FILIPPO RE 15 0                               </t>
  </si>
  <si>
    <t>FRRLNZ56H24H223G</t>
  </si>
  <si>
    <t xml:space="preserve">6602333   </t>
  </si>
  <si>
    <t xml:space="preserve">454496    </t>
  </si>
  <si>
    <t xml:space="preserve">VIA XXV APRILE 32                                 </t>
  </si>
  <si>
    <t>FRRDNL68C26H223I</t>
  </si>
  <si>
    <t xml:space="preserve">3059126   </t>
  </si>
  <si>
    <t xml:space="preserve">VIA VIGOLO 7                                      </t>
  </si>
  <si>
    <t>FRRSML88L65C219I</t>
  </si>
  <si>
    <t xml:space="preserve">4919725   </t>
  </si>
  <si>
    <t xml:space="preserve">VIA MARIO CRESPAN 6                               </t>
  </si>
  <si>
    <t xml:space="preserve">VILLORBA                                          </t>
  </si>
  <si>
    <t>FRRLBT68C70L736U</t>
  </si>
  <si>
    <t xml:space="preserve">0422 </t>
  </si>
  <si>
    <t xml:space="preserve">911986    </t>
  </si>
  <si>
    <t xml:space="preserve">VIA PAPA GIOVANNI XXIII 31                        </t>
  </si>
  <si>
    <t xml:space="preserve">MARIANO COMENSE                                   </t>
  </si>
  <si>
    <t>CO</t>
  </si>
  <si>
    <t xml:space="preserve">COMO                                              </t>
  </si>
  <si>
    <t>FRRLSS77P69H501X</t>
  </si>
  <si>
    <t xml:space="preserve">6301214   </t>
  </si>
  <si>
    <t>Seregno</t>
  </si>
  <si>
    <t xml:space="preserve">FIAZ                                                                            </t>
  </si>
  <si>
    <t xml:space="preserve">MUHAMMAD ASIM                                     </t>
  </si>
  <si>
    <t xml:space="preserve">VIA SAN MARTINO 84                                </t>
  </si>
  <si>
    <t>FZIMMM87A26Z236J</t>
  </si>
  <si>
    <t xml:space="preserve">3779930   </t>
  </si>
  <si>
    <t>FLBMRA58A68G337U</t>
  </si>
  <si>
    <t xml:space="preserve">873123    </t>
  </si>
  <si>
    <t>FRVLVR52R20D493C</t>
  </si>
  <si>
    <t xml:space="preserve">2160937   </t>
  </si>
  <si>
    <t xml:space="preserve">FIORE                                                                           </t>
  </si>
  <si>
    <t xml:space="preserve">VIA DEL PONTE VECCHIO 23                          </t>
  </si>
  <si>
    <t xml:space="preserve">PERUGIA                                           </t>
  </si>
  <si>
    <t>PG</t>
  </si>
  <si>
    <t>FRIMHL74B21E463I</t>
  </si>
  <si>
    <t xml:space="preserve">3842256   </t>
  </si>
  <si>
    <t>Perugia</t>
  </si>
  <si>
    <t xml:space="preserve">VIA LIVORNESE 344                                 </t>
  </si>
  <si>
    <t>FRINCL66S24G702U</t>
  </si>
  <si>
    <t xml:space="preserve">3459110   </t>
  </si>
  <si>
    <t xml:space="preserve">FIORENTINO                                                                      </t>
  </si>
  <si>
    <t xml:space="preserve">TRAV.V.BELV.SCALA GRECA 18                        </t>
  </si>
  <si>
    <t>FRNVCN72P04L120E</t>
  </si>
  <si>
    <t xml:space="preserve">0620298   </t>
  </si>
  <si>
    <t xml:space="preserve">FIORENZA                                                                        </t>
  </si>
  <si>
    <t xml:space="preserve">BIAGIO                                            </t>
  </si>
  <si>
    <t xml:space="preserve">VIA SARDEGNA 20                                   </t>
  </si>
  <si>
    <t>FRNBGI63M15C351I</t>
  </si>
  <si>
    <t xml:space="preserve">7238295   </t>
  </si>
  <si>
    <t xml:space="preserve">3980582   </t>
  </si>
  <si>
    <t xml:space="preserve">7009653   </t>
  </si>
  <si>
    <t xml:space="preserve">VIA ANTONINO PIO 16                               </t>
  </si>
  <si>
    <t>FRILNR74H66E958X</t>
  </si>
  <si>
    <t xml:space="preserve">1941248   </t>
  </si>
  <si>
    <t xml:space="preserve">93658264  </t>
  </si>
  <si>
    <t xml:space="preserve">8879387   </t>
  </si>
  <si>
    <t xml:space="preserve">VIA AMENDOLA 4                                    </t>
  </si>
  <si>
    <t>FSCMSM70T18D643W</t>
  </si>
  <si>
    <t xml:space="preserve">6878133   </t>
  </si>
  <si>
    <t xml:space="preserve">FISCHETTI                                                                       </t>
  </si>
  <si>
    <t xml:space="preserve">SILVIA                                            </t>
  </si>
  <si>
    <t xml:space="preserve">VIA NAVE PUGLIA 12                                </t>
  </si>
  <si>
    <t>FSCSLV80R43L049Y</t>
  </si>
  <si>
    <t xml:space="preserve">4169472   </t>
  </si>
  <si>
    <t xml:space="preserve">FLOREANCIG                                                                      </t>
  </si>
  <si>
    <t xml:space="preserve">INES BARBARA                                      </t>
  </si>
  <si>
    <t xml:space="preserve">VIA FRANCESCO ZANGRI' 28                          </t>
  </si>
  <si>
    <t>FLRNBR57T44C351T</t>
  </si>
  <si>
    <t xml:space="preserve">8317045   </t>
  </si>
  <si>
    <t xml:space="preserve">336274    </t>
  </si>
  <si>
    <t xml:space="preserve">FLORIANO                                                                        </t>
  </si>
  <si>
    <t xml:space="preserve">DOMENICANTONIO                                    </t>
  </si>
  <si>
    <t xml:space="preserve">VIA GENERALE GIACOMO ROTONDI 29                   </t>
  </si>
  <si>
    <t xml:space="preserve">AVELLINO                                          </t>
  </si>
  <si>
    <t>AV</t>
  </si>
  <si>
    <t>FLRDNC87P02A509V</t>
  </si>
  <si>
    <t xml:space="preserve">3313925   </t>
  </si>
  <si>
    <t xml:space="preserve">0825 </t>
  </si>
  <si>
    <t xml:space="preserve">74296     </t>
  </si>
  <si>
    <t>Avellino</t>
  </si>
  <si>
    <t xml:space="preserve">0272722   </t>
  </si>
  <si>
    <t xml:space="preserve">FOLLONI                                                                         </t>
  </si>
  <si>
    <t xml:space="preserve">VIA DEGLI ORTI 2                                  </t>
  </si>
  <si>
    <t>FLLMRA77S50F205J</t>
  </si>
  <si>
    <t xml:space="preserve">7413579   </t>
  </si>
  <si>
    <t xml:space="preserve">VIA CHIARAMONTE GULFI 27 P 1                      </t>
  </si>
  <si>
    <t>FNTGTN65E27I754E</t>
  </si>
  <si>
    <t xml:space="preserve">6031034   </t>
  </si>
  <si>
    <t xml:space="preserve">492770    </t>
  </si>
  <si>
    <t xml:space="preserve">758983    </t>
  </si>
  <si>
    <t xml:space="preserve">GLORIANA MARGHERITA                               </t>
  </si>
  <si>
    <t xml:space="preserve">VIA COMO 33                                       </t>
  </si>
  <si>
    <t xml:space="preserve">PADERNO DUGNANO                                   </t>
  </si>
  <si>
    <t>FNTGRN75E67A940R</t>
  </si>
  <si>
    <t xml:space="preserve">8172159   </t>
  </si>
  <si>
    <t>Cusano Milanino</t>
  </si>
  <si>
    <t xml:space="preserve">VIA S.GIUSTO DI BRANCOLI 933 F                    </t>
  </si>
  <si>
    <t>FNTNMR48R45E715J</t>
  </si>
  <si>
    <t xml:space="preserve">8394938   </t>
  </si>
  <si>
    <t xml:space="preserve">VIA CHIARAMONTE GULFI 27                          </t>
  </si>
  <si>
    <t xml:space="preserve">STR.P.PARTIN.MONTELEPRE 95                        </t>
  </si>
  <si>
    <t xml:space="preserve">BORGETTO                                          </t>
  </si>
  <si>
    <t>FRMDLE77T30G273W</t>
  </si>
  <si>
    <t xml:space="preserve">3160823   </t>
  </si>
  <si>
    <t xml:space="preserve">PIAZZA DELLA REPUBBLICA 3 10                      </t>
  </si>
  <si>
    <t xml:space="preserve">TERRANOVA SAPPO MINULIO                           </t>
  </si>
  <si>
    <t>FRMFBA79D09G791J</t>
  </si>
  <si>
    <t xml:space="preserve">2952879   </t>
  </si>
  <si>
    <t>Varapodio</t>
  </si>
  <si>
    <t xml:space="preserve">CONTRADA BILLIEMI SNC                             </t>
  </si>
  <si>
    <t xml:space="preserve">MONREALE                                          </t>
  </si>
  <si>
    <t xml:space="preserve">FORNI                                                                           </t>
  </si>
  <si>
    <t xml:space="preserve">ORIANA                                            </t>
  </si>
  <si>
    <t xml:space="preserve">VIA GIOVANNI PASCOLI 24                           </t>
  </si>
  <si>
    <t xml:space="preserve">MASCALUCIA                                        </t>
  </si>
  <si>
    <t>FRNRNO69C56C351I</t>
  </si>
  <si>
    <t xml:space="preserve">5200235   </t>
  </si>
  <si>
    <t xml:space="preserve">FORTUNATI                                                                       </t>
  </si>
  <si>
    <t xml:space="preserve">SUSY                                              </t>
  </si>
  <si>
    <t xml:space="preserve">VIALE DEGLI ACERI 23                              </t>
  </si>
  <si>
    <t xml:space="preserve">ARICCIA                                           </t>
  </si>
  <si>
    <t>FRTSSY69L52H501A</t>
  </si>
  <si>
    <t xml:space="preserve">6113312   </t>
  </si>
  <si>
    <t xml:space="preserve">FORTUNATO                                                                       </t>
  </si>
  <si>
    <t xml:space="preserve">VIA CAPITANO ANTONINO RIZZO 60                    </t>
  </si>
  <si>
    <t>FRTGTN91S19D423Y</t>
  </si>
  <si>
    <t xml:space="preserve">9842370   </t>
  </si>
  <si>
    <t xml:space="preserve">811665    </t>
  </si>
  <si>
    <t xml:space="preserve">FOTI                                                                            </t>
  </si>
  <si>
    <t xml:space="preserve">VIA STRETTO I FONDACO NUOVO 94                    </t>
  </si>
  <si>
    <t xml:space="preserve">BARCELLONA POZZO DI GOTTO                         </t>
  </si>
  <si>
    <t>FTOMRN70C31A638I</t>
  </si>
  <si>
    <t xml:space="preserve">371  </t>
  </si>
  <si>
    <t xml:space="preserve">1915360   </t>
  </si>
  <si>
    <t xml:space="preserve">VIA ENRICO TOTI 15                                </t>
  </si>
  <si>
    <t xml:space="preserve">LAMEZIA TERME                                     </t>
  </si>
  <si>
    <t>FRGTDR66H58D005L</t>
  </si>
  <si>
    <t xml:space="preserve">29109     </t>
  </si>
  <si>
    <t>Nicastro</t>
  </si>
  <si>
    <t xml:space="preserve">VIA BENGASI 6                                     </t>
  </si>
  <si>
    <t xml:space="preserve">SAN PAOLO DI CIVITATE                             </t>
  </si>
  <si>
    <t>FRNSVT68L20Z112C</t>
  </si>
  <si>
    <t xml:space="preserve">0536118   </t>
  </si>
  <si>
    <t>San Paolo Civitate</t>
  </si>
  <si>
    <t xml:space="preserve">VIA GIUSEPPE ALTIERI 4                            </t>
  </si>
  <si>
    <t xml:space="preserve">FRANZO                                                                          </t>
  </si>
  <si>
    <t xml:space="preserve">VIA MONTE FRASCA 36                               </t>
  </si>
  <si>
    <t>FRNFNC61T16I754G</t>
  </si>
  <si>
    <t xml:space="preserve">9846706   </t>
  </si>
  <si>
    <t xml:space="preserve">5746638   </t>
  </si>
  <si>
    <t xml:space="preserve">FRATI                                                                           </t>
  </si>
  <si>
    <t xml:space="preserve">VIA CELLETA II TRAVERSA 35                        </t>
  </si>
  <si>
    <t>FRTLSE59R57G374W</t>
  </si>
  <si>
    <t xml:space="preserve">8218569   </t>
  </si>
  <si>
    <t xml:space="preserve">3759715   </t>
  </si>
  <si>
    <t xml:space="preserve">FRAULIN                                                                         </t>
  </si>
  <si>
    <t xml:space="preserve">VIA MARENZIO 2                                    </t>
  </si>
  <si>
    <t>FRLDSR76M67E472Z</t>
  </si>
  <si>
    <t xml:space="preserve">9891536   </t>
  </si>
  <si>
    <t xml:space="preserve">0773 </t>
  </si>
  <si>
    <t xml:space="preserve">408535    </t>
  </si>
  <si>
    <t>Latina</t>
  </si>
  <si>
    <t xml:space="preserve">VIA GIARDINI FIORITI 63                           </t>
  </si>
  <si>
    <t>FRZNNN67L29F061E</t>
  </si>
  <si>
    <t xml:space="preserve">8158402   </t>
  </si>
  <si>
    <t xml:space="preserve">909447    </t>
  </si>
  <si>
    <t xml:space="preserve">909747    </t>
  </si>
  <si>
    <t xml:space="preserve">VIA SAN BERNARDINO 42                             </t>
  </si>
  <si>
    <t xml:space="preserve">LALLIO                                            </t>
  </si>
  <si>
    <t>FRRMPR80P41Z602L</t>
  </si>
  <si>
    <t xml:space="preserve">8538769   </t>
  </si>
  <si>
    <t xml:space="preserve">035  </t>
  </si>
  <si>
    <t xml:space="preserve">222773    </t>
  </si>
  <si>
    <t xml:space="preserve">VIA PIETRO MASCAGNI 30                            </t>
  </si>
  <si>
    <t>FRSFBA82P18A285N</t>
  </si>
  <si>
    <t xml:space="preserve">6446100   </t>
  </si>
  <si>
    <t>Andria Ag. 2</t>
  </si>
  <si>
    <t>FRSGPP57T26A285N</t>
  </si>
  <si>
    <t xml:space="preserve">3370045   </t>
  </si>
  <si>
    <t xml:space="preserve">6638806   </t>
  </si>
  <si>
    <t xml:space="preserve">VIA FORVILLA 12 A                                 </t>
  </si>
  <si>
    <t xml:space="preserve">GIVOLETTO                                         </t>
  </si>
  <si>
    <t>FCRDSR80M44L727W</t>
  </si>
  <si>
    <t xml:space="preserve">7401414   </t>
  </si>
  <si>
    <t xml:space="preserve">FUGARU                                                                          </t>
  </si>
  <si>
    <t xml:space="preserve">FANEL                                             </t>
  </si>
  <si>
    <t xml:space="preserve">VIA ALFREDO CAPPELLINI 19                         </t>
  </si>
  <si>
    <t xml:space="preserve">MONTECATINI TERME                                 </t>
  </si>
  <si>
    <t>FGRFNL70T22Z129T</t>
  </si>
  <si>
    <t xml:space="preserve">7112688   </t>
  </si>
  <si>
    <t>Pescia</t>
  </si>
  <si>
    <t xml:space="preserve">1692899   </t>
  </si>
  <si>
    <t xml:space="preserve">9860568   </t>
  </si>
  <si>
    <t xml:space="preserve">FUMAROLA                                                                        </t>
  </si>
  <si>
    <t xml:space="preserve">VIA SANT'ELIGIO 26                                </t>
  </si>
  <si>
    <t>FMRFNC69H27E986M</t>
  </si>
  <si>
    <t xml:space="preserve">3821134   </t>
  </si>
  <si>
    <t xml:space="preserve">4302351   </t>
  </si>
  <si>
    <t xml:space="preserve">2459488   </t>
  </si>
  <si>
    <t xml:space="preserve">GAGLIANESE                                                                      </t>
  </si>
  <si>
    <t xml:space="preserve">MARIA CRISTINA                                    </t>
  </si>
  <si>
    <t xml:space="preserve">VIA ALBERTO GALLI 21                              </t>
  </si>
  <si>
    <t>GGLMCR46A47H501M</t>
  </si>
  <si>
    <t xml:space="preserve">0485723   </t>
  </si>
  <si>
    <t xml:space="preserve">GAGLIANO'                                                                       </t>
  </si>
  <si>
    <t xml:space="preserve">GIUSEPPE FRANCESCO                                </t>
  </si>
  <si>
    <t xml:space="preserve">VIA TORRENTE VECCHIO 59 C                         </t>
  </si>
  <si>
    <t>GGLGPP90P15F537V</t>
  </si>
  <si>
    <t xml:space="preserve">1852371   </t>
  </si>
  <si>
    <t xml:space="preserve">1237971   </t>
  </si>
  <si>
    <t xml:space="preserve">VIA MENTORE PAGANI 10                             </t>
  </si>
  <si>
    <t>GLSLCU85A17I462P</t>
  </si>
  <si>
    <t xml:space="preserve">7621151   </t>
  </si>
  <si>
    <t xml:space="preserve">890117    </t>
  </si>
  <si>
    <t xml:space="preserve">VIA CASONI MARNA 103                              </t>
  </si>
  <si>
    <t xml:space="preserve">SANT'ANTONIO ABATE                                </t>
  </si>
  <si>
    <t>GLSFNC66D02C129T</t>
  </si>
  <si>
    <t xml:space="preserve">8501488   </t>
  </si>
  <si>
    <t xml:space="preserve">8797524   </t>
  </si>
  <si>
    <t xml:space="preserve">4083185   </t>
  </si>
  <si>
    <t>GLSRFL71P21C129X</t>
  </si>
  <si>
    <t xml:space="preserve">GALBIGNANI                                                                      </t>
  </si>
  <si>
    <t xml:space="preserve">ROSOLINO                                          </t>
  </si>
  <si>
    <t xml:space="preserve">VIA JANELLO TORRIANI 4                            </t>
  </si>
  <si>
    <t>GLBRLN49R16D150H</t>
  </si>
  <si>
    <t xml:space="preserve">7944589   </t>
  </si>
  <si>
    <t xml:space="preserve">1930011   </t>
  </si>
  <si>
    <t xml:space="preserve">GALDINO                                                                         </t>
  </si>
  <si>
    <t xml:space="preserve">VIA TRIPPODO 46                                   </t>
  </si>
  <si>
    <t>GLDNNN57A20G348J</t>
  </si>
  <si>
    <t xml:space="preserve">1461667   </t>
  </si>
  <si>
    <t xml:space="preserve">8902235   </t>
  </si>
  <si>
    <t xml:space="preserve">8906479   </t>
  </si>
  <si>
    <t>GLNNMR66A65L112W</t>
  </si>
  <si>
    <t xml:space="preserve">1891038   </t>
  </si>
  <si>
    <t xml:space="preserve">GALFANO                                                                         </t>
  </si>
  <si>
    <t xml:space="preserve">VINCENZA LOREDANA                                 </t>
  </si>
  <si>
    <t xml:space="preserve">VIA G.UNGARETTI 7                                 </t>
  </si>
  <si>
    <t>GLFVCN73A48F061E</t>
  </si>
  <si>
    <t xml:space="preserve">3821895   </t>
  </si>
  <si>
    <t xml:space="preserve">731063    </t>
  </si>
  <si>
    <t>Petrosino</t>
  </si>
  <si>
    <t xml:space="preserve">985439    </t>
  </si>
  <si>
    <t xml:space="preserve">7577982   </t>
  </si>
  <si>
    <t xml:space="preserve">3300706   </t>
  </si>
  <si>
    <t xml:space="preserve">GALIZZI                                                                         </t>
  </si>
  <si>
    <t xml:space="preserve">VIA CRISTOFORO COLOMBO 94                         </t>
  </si>
  <si>
    <t>GLZGLM72M11G273E</t>
  </si>
  <si>
    <t xml:space="preserve">5947339   </t>
  </si>
  <si>
    <t xml:space="preserve">363966    </t>
  </si>
  <si>
    <t xml:space="preserve">GALLI                                                                           </t>
  </si>
  <si>
    <t xml:space="preserve">VIA FRANCESCO CAPELLANA 31                        </t>
  </si>
  <si>
    <t>GLLFRC94H14Z104B</t>
  </si>
  <si>
    <t xml:space="preserve">2838422   </t>
  </si>
  <si>
    <t xml:space="preserve">25690     </t>
  </si>
  <si>
    <t xml:space="preserve">IOANA ALEXANDRA                                   </t>
  </si>
  <si>
    <t>GLLNXN97A46Z129V</t>
  </si>
  <si>
    <t xml:space="preserve">9928824   </t>
  </si>
  <si>
    <t xml:space="preserve">GALLO                                                                           </t>
  </si>
  <si>
    <t xml:space="preserve">ANTONINO PAOLO                                    </t>
  </si>
  <si>
    <t xml:space="preserve">VIA CESARE BATTISTI IS 305                        </t>
  </si>
  <si>
    <t>GLLNNN41D27F158L</t>
  </si>
  <si>
    <t xml:space="preserve">7993903   </t>
  </si>
  <si>
    <t xml:space="preserve">310459    </t>
  </si>
  <si>
    <t xml:space="preserve">GALLOTTI                                                                        </t>
  </si>
  <si>
    <t xml:space="preserve">MARIA MADDALENA                                   </t>
  </si>
  <si>
    <t xml:space="preserve">VIA BENEDETTO CROCE 3                             </t>
  </si>
  <si>
    <t xml:space="preserve">CASTELNOVO DI SOTTO                               </t>
  </si>
  <si>
    <t>GLLMMD91S55G337S</t>
  </si>
  <si>
    <t xml:space="preserve">1481260   </t>
  </si>
  <si>
    <t>Castelnovo di Sotto</t>
  </si>
  <si>
    <t xml:space="preserve">GALLUCCI                                                                        </t>
  </si>
  <si>
    <t xml:space="preserve">LORIANA                                           </t>
  </si>
  <si>
    <t xml:space="preserve">VIA ALCIDE DE GASPERI 150                         </t>
  </si>
  <si>
    <t xml:space="preserve">REZZATO                                           </t>
  </si>
  <si>
    <t>GLLLRN87B61D643T</t>
  </si>
  <si>
    <t xml:space="preserve">6185320   </t>
  </si>
  <si>
    <t xml:space="preserve">VIA MIGLIARO 4                                    </t>
  </si>
  <si>
    <t>GLVVNT70D17E970P</t>
  </si>
  <si>
    <t xml:space="preserve">5850541   </t>
  </si>
  <si>
    <t>GLVJTH67R46Z604I</t>
  </si>
  <si>
    <t xml:space="preserve">8905135   </t>
  </si>
  <si>
    <t xml:space="preserve">5580263   </t>
  </si>
  <si>
    <t xml:space="preserve">VIA DELLE VILLE 16                                </t>
  </si>
  <si>
    <t xml:space="preserve">GIOIA TAURO                                       </t>
  </si>
  <si>
    <t>GMBRSR52S27A638A</t>
  </si>
  <si>
    <t xml:space="preserve">2924041   </t>
  </si>
  <si>
    <t>Gioia Tauro</t>
  </si>
  <si>
    <t xml:space="preserve">1406742   </t>
  </si>
  <si>
    <t xml:space="preserve">GAMBINA                                                                         </t>
  </si>
  <si>
    <t xml:space="preserve">MICHAEL                                           </t>
  </si>
  <si>
    <t xml:space="preserve">CONTRADA SERRA CARCARA 24                         </t>
  </si>
  <si>
    <t xml:space="preserve">COMISO                                            </t>
  </si>
  <si>
    <t>GMBMHL98M22M088F</t>
  </si>
  <si>
    <t xml:space="preserve">5488680   </t>
  </si>
  <si>
    <t xml:space="preserve">7984979   </t>
  </si>
  <si>
    <t xml:space="preserve">GANCITANO                                                                       </t>
  </si>
  <si>
    <t xml:space="preserve">VIA LEONARDO DA VINCI 32                          </t>
  </si>
  <si>
    <t>GNCFNC87T04F061R</t>
  </si>
  <si>
    <t xml:space="preserve">0052360   </t>
  </si>
  <si>
    <t xml:space="preserve">GANDOLFO                                                                        </t>
  </si>
  <si>
    <t xml:space="preserve">SALVATORE ANTONINO GIUSEPPE                       </t>
  </si>
  <si>
    <t xml:space="preserve">CONTRADA BERBARO 266                              </t>
  </si>
  <si>
    <t>GNDSVT52C19E974J</t>
  </si>
  <si>
    <t xml:space="preserve">3251647   </t>
  </si>
  <si>
    <t xml:space="preserve">961537    </t>
  </si>
  <si>
    <t xml:space="preserve">GANIMEDE                                                                        </t>
  </si>
  <si>
    <t xml:space="preserve">VIA BARLETTA 180                                  </t>
  </si>
  <si>
    <t>GNMRCR51B23A285E</t>
  </si>
  <si>
    <t xml:space="preserve">4002015   </t>
  </si>
  <si>
    <t xml:space="preserve">VIA ANTONELLO DA MESSINA 46                       </t>
  </si>
  <si>
    <t>GRFSST81E08I754Z</t>
  </si>
  <si>
    <t xml:space="preserve">1868691   </t>
  </si>
  <si>
    <t xml:space="preserve">705693    </t>
  </si>
  <si>
    <t xml:space="preserve">VIA DEL CROCEFISSO 64                             </t>
  </si>
  <si>
    <t>GRFRZO45L21I754C</t>
  </si>
  <si>
    <t xml:space="preserve">1638946   </t>
  </si>
  <si>
    <t xml:space="preserve">GATO MARROCCELLA                                                                </t>
  </si>
  <si>
    <t xml:space="preserve">VIA FERRARA 31                                    </t>
  </si>
  <si>
    <t xml:space="preserve">ARZANO                                            </t>
  </si>
  <si>
    <t>GTMMLN74S29Z112M</t>
  </si>
  <si>
    <t xml:space="preserve">4469081   </t>
  </si>
  <si>
    <t xml:space="preserve">0138222   </t>
  </si>
  <si>
    <t xml:space="preserve">7799309   </t>
  </si>
  <si>
    <t xml:space="preserve">VIA ROSSELLI 7                                    </t>
  </si>
  <si>
    <t xml:space="preserve">SERDIANA                                          </t>
  </si>
  <si>
    <t>SU</t>
  </si>
  <si>
    <t xml:space="preserve">SUD SARDEGNA                                      </t>
  </si>
  <si>
    <t>GTTMRS61E42I624Y</t>
  </si>
  <si>
    <t xml:space="preserve">1819946   </t>
  </si>
  <si>
    <t xml:space="preserve">070  </t>
  </si>
  <si>
    <t xml:space="preserve">740614    </t>
  </si>
  <si>
    <t xml:space="preserve">VIALE PISA 12                                     </t>
  </si>
  <si>
    <t>GTTFBA74D25D969R</t>
  </si>
  <si>
    <t xml:space="preserve">1438319   </t>
  </si>
  <si>
    <t xml:space="preserve">GATTO                                                                           </t>
  </si>
  <si>
    <t xml:space="preserve">PIAZZA RISORGIMENTO 10                            </t>
  </si>
  <si>
    <t xml:space="preserve">PARABIAGO                                         </t>
  </si>
  <si>
    <t>GTTMRZ85C24E815O</t>
  </si>
  <si>
    <t xml:space="preserve">4300857   </t>
  </si>
  <si>
    <t xml:space="preserve">3339463   </t>
  </si>
  <si>
    <t xml:space="preserve">GAVINELLI                                                                       </t>
  </si>
  <si>
    <t xml:space="preserve">GIUSEPPINA PIERA                                  </t>
  </si>
  <si>
    <t xml:space="preserve">VIA TOMMASO GROSSI 5                              </t>
  </si>
  <si>
    <t>GVNGPP53E50L219T</t>
  </si>
  <si>
    <t xml:space="preserve">7959799   </t>
  </si>
  <si>
    <t xml:space="preserve">1823990   </t>
  </si>
  <si>
    <t xml:space="preserve">GEBERS                                                                          </t>
  </si>
  <si>
    <t xml:space="preserve">JOSKE                                             </t>
  </si>
  <si>
    <t xml:space="preserve">VIA PROSPERO MARTELLI 70 1                        </t>
  </si>
  <si>
    <t>GBRJSK77M66Z112T</t>
  </si>
  <si>
    <t xml:space="preserve">GENERALI                                                                        </t>
  </si>
  <si>
    <t xml:space="preserve">VIA GASPARE CERIOLI 9                             </t>
  </si>
  <si>
    <t>GNRRRT74E27D150I</t>
  </si>
  <si>
    <t xml:space="preserve">9988677   </t>
  </si>
  <si>
    <t xml:space="preserve">GENEROSO                                                                        </t>
  </si>
  <si>
    <t xml:space="preserve">VIA G FALCONE PCO ITALIA IN T S                   </t>
  </si>
  <si>
    <t xml:space="preserve">MARCIANISE                                        </t>
  </si>
  <si>
    <t>GNRPQL63M21E932J</t>
  </si>
  <si>
    <t xml:space="preserve">5224297   </t>
  </si>
  <si>
    <t xml:space="preserve">837311    </t>
  </si>
  <si>
    <t xml:space="preserve">5324297   </t>
  </si>
  <si>
    <t xml:space="preserve">GENNA                                                                           </t>
  </si>
  <si>
    <t xml:space="preserve">BARTOLOMEO                                        </t>
  </si>
  <si>
    <t xml:space="preserve">VIA ROMA 45                                       </t>
  </si>
  <si>
    <t>GNNBTL88H09D423E</t>
  </si>
  <si>
    <t xml:space="preserve">1750131   </t>
  </si>
  <si>
    <t xml:space="preserve">GENNAIO                                                                         </t>
  </si>
  <si>
    <t xml:space="preserve">ANGELO AGATINO                                    </t>
  </si>
  <si>
    <t xml:space="preserve">VIA DEI MALAVOGLIA 10                             </t>
  </si>
  <si>
    <t>GNNNLG82S03C351V</t>
  </si>
  <si>
    <t xml:space="preserve">8817349   </t>
  </si>
  <si>
    <t xml:space="preserve">GENNARI                                                                         </t>
  </si>
  <si>
    <t xml:space="preserve">VIA SANT'ERASMO 1                                 </t>
  </si>
  <si>
    <t>GNNFNC91R69D150L</t>
  </si>
  <si>
    <t xml:space="preserve">8855691   </t>
  </si>
  <si>
    <t xml:space="preserve">GENOVESE                                                                        </t>
  </si>
  <si>
    <t xml:space="preserve">VIA FORNACI 29                                    </t>
  </si>
  <si>
    <t>GNVSVT70C23F839I</t>
  </si>
  <si>
    <t xml:space="preserve">7009246   </t>
  </si>
  <si>
    <t>Reggio Emilia Ag. 11</t>
  </si>
  <si>
    <t xml:space="preserve">1935651   </t>
  </si>
  <si>
    <t xml:space="preserve">GERACE                                                                          </t>
  </si>
  <si>
    <t xml:space="preserve">LARGO MUNICIPIO 4                                 </t>
  </si>
  <si>
    <t xml:space="preserve">VARAPODIO                                         </t>
  </si>
  <si>
    <t>GRCNTN83E05C710M</t>
  </si>
  <si>
    <t xml:space="preserve">7199603   </t>
  </si>
  <si>
    <t xml:space="preserve">VIA CA' DE GIORGI 38                              </t>
  </si>
  <si>
    <t xml:space="preserve">PINAROLO PO                                       </t>
  </si>
  <si>
    <t>GRNMNC70B50F205C</t>
  </si>
  <si>
    <t xml:space="preserve">4518655   </t>
  </si>
  <si>
    <t xml:space="preserve">0383 </t>
  </si>
  <si>
    <t xml:space="preserve">878562    </t>
  </si>
  <si>
    <t>Milano Ag. 9</t>
  </si>
  <si>
    <t xml:space="preserve">GHELLI                                                                          </t>
  </si>
  <si>
    <t xml:space="preserve">VIA TOSCO ROMAGNOLA 173 46                        </t>
  </si>
  <si>
    <t xml:space="preserve">PONTEDERA                                         </t>
  </si>
  <si>
    <t>GHLLSN63L25G843F</t>
  </si>
  <si>
    <t xml:space="preserve">0100657   </t>
  </si>
  <si>
    <t>Pontedera</t>
  </si>
  <si>
    <t xml:space="preserve">VIA MONTE GRAPPA 6                                </t>
  </si>
  <si>
    <t>GHZMZN63E60F205U</t>
  </si>
  <si>
    <t xml:space="preserve">2787675   </t>
  </si>
  <si>
    <t xml:space="preserve">GIACALONE                                                                       </t>
  </si>
  <si>
    <t xml:space="preserve">VIA CICERONE 44                                   </t>
  </si>
  <si>
    <t>GCLNMR61P55E974R</t>
  </si>
  <si>
    <t xml:space="preserve">4105341   </t>
  </si>
  <si>
    <t xml:space="preserve">9211704   </t>
  </si>
  <si>
    <t xml:space="preserve">VIA PIETRO GALATI 2                               </t>
  </si>
  <si>
    <t xml:space="preserve">TERRASINI                                         </t>
  </si>
  <si>
    <t>GCNSVT61B09L131F</t>
  </si>
  <si>
    <t xml:space="preserve">7771108   </t>
  </si>
  <si>
    <t xml:space="preserve">8684773   </t>
  </si>
  <si>
    <t>Terrasini</t>
  </si>
  <si>
    <t xml:space="preserve">GIALLONGO                                                                       </t>
  </si>
  <si>
    <t xml:space="preserve">CORSO UMBERTO I 60                                </t>
  </si>
  <si>
    <t>GLLMNL87C05I754A</t>
  </si>
  <si>
    <t xml:space="preserve">5814751   </t>
  </si>
  <si>
    <t xml:space="preserve">VIA II GIUGNO 12                                  </t>
  </si>
  <si>
    <t xml:space="preserve">COSTANZANA                                        </t>
  </si>
  <si>
    <t>GMBVCN61B03L750T</t>
  </si>
  <si>
    <t xml:space="preserve">2631045   </t>
  </si>
  <si>
    <t>GMBMRK90R20I337U</t>
  </si>
  <si>
    <t xml:space="preserve">GIAMMANCO                                                                       </t>
  </si>
  <si>
    <t xml:space="preserve">VIA TAVERNELLE 8 A                                </t>
  </si>
  <si>
    <t xml:space="preserve">PIEVE FISSIRAGA                                   </t>
  </si>
  <si>
    <t>GMMFNC78T24G273R</t>
  </si>
  <si>
    <t xml:space="preserve">1706323   </t>
  </si>
  <si>
    <t xml:space="preserve">4444405   </t>
  </si>
  <si>
    <t xml:space="preserve">GIAMMONA                                                                        </t>
  </si>
  <si>
    <t xml:space="preserve">VIA GIUSEPPE VERDI 5                              </t>
  </si>
  <si>
    <t>GMMLSN74H01D009O</t>
  </si>
  <si>
    <t xml:space="preserve">6467535   </t>
  </si>
  <si>
    <t xml:space="preserve">8463143   </t>
  </si>
  <si>
    <t xml:space="preserve">GIANNANGELI                                                                     </t>
  </si>
  <si>
    <t xml:space="preserve">VIA LUSSEMBURGO 15                                </t>
  </si>
  <si>
    <t>GNNGNN65L45B358E</t>
  </si>
  <si>
    <t xml:space="preserve">6796862   </t>
  </si>
  <si>
    <t xml:space="preserve">0862 </t>
  </si>
  <si>
    <t xml:space="preserve">313430    </t>
  </si>
  <si>
    <t xml:space="preserve">645658    </t>
  </si>
  <si>
    <t xml:space="preserve">5378455   </t>
  </si>
  <si>
    <t xml:space="preserve">GIANNI                                                                          </t>
  </si>
  <si>
    <t xml:space="preserve">VIA CADUTI PER LA LIBERTA' 12                     </t>
  </si>
  <si>
    <t xml:space="preserve">ALBINEA                                           </t>
  </si>
  <si>
    <t>GNNGPP52T70D969E</t>
  </si>
  <si>
    <t xml:space="preserve">6429166   </t>
  </si>
  <si>
    <t xml:space="preserve">300000    </t>
  </si>
  <si>
    <t xml:space="preserve">9778850   </t>
  </si>
  <si>
    <t xml:space="preserve">GIANNINI                                                                        </t>
  </si>
  <si>
    <t xml:space="preserve">VIA LUDWIG VAN BEETHOVEN 61                       </t>
  </si>
  <si>
    <t>GNNCRN82P52H223W</t>
  </si>
  <si>
    <t xml:space="preserve">6545757   </t>
  </si>
  <si>
    <t xml:space="preserve">284114    </t>
  </si>
  <si>
    <t>GRRLRM53D60B429E</t>
  </si>
  <si>
    <t xml:space="preserve">6948454   </t>
  </si>
  <si>
    <t xml:space="preserve">575430    </t>
  </si>
  <si>
    <t xml:space="preserve">VIA CARIDDI 19                                    </t>
  </si>
  <si>
    <t>GRRMLL61A61B429T</t>
  </si>
  <si>
    <t xml:space="preserve">9279620   </t>
  </si>
  <si>
    <t>GGNSLL84E50C352B</t>
  </si>
  <si>
    <t xml:space="preserve">GIGLIO                                                                          </t>
  </si>
  <si>
    <t xml:space="preserve">VIA TRENTO 8                                      </t>
  </si>
  <si>
    <t xml:space="preserve">MONTALTO UFFUGO                                   </t>
  </si>
  <si>
    <t>GGLFNC63H12F406S</t>
  </si>
  <si>
    <t xml:space="preserve">8791630   </t>
  </si>
  <si>
    <t xml:space="preserve">937155    </t>
  </si>
  <si>
    <t xml:space="preserve">VIA FRANCESCO SAVERIO NITTI 53                    </t>
  </si>
  <si>
    <t>GRDDNT55M04G942G</t>
  </si>
  <si>
    <t xml:space="preserve">5935823   </t>
  </si>
  <si>
    <t xml:space="preserve">58182     </t>
  </si>
  <si>
    <t xml:space="preserve">1045330   </t>
  </si>
  <si>
    <t xml:space="preserve">VIA ZARA 4                                        </t>
  </si>
  <si>
    <t xml:space="preserve">STORNARA                                          </t>
  </si>
  <si>
    <t>GRDLCU94H18D643K</t>
  </si>
  <si>
    <t xml:space="preserve">0423035   </t>
  </si>
  <si>
    <t>Cerignola</t>
  </si>
  <si>
    <t xml:space="preserve">VIA SCOTO 45                                      </t>
  </si>
  <si>
    <t>GRDGPP54R23B429A</t>
  </si>
  <si>
    <t xml:space="preserve">0687427   </t>
  </si>
  <si>
    <t xml:space="preserve">6161486   </t>
  </si>
  <si>
    <t xml:space="preserve">VIA DOMENICO GAGLIARDO 15                         </t>
  </si>
  <si>
    <t>GRDSST74B18G273Y</t>
  </si>
  <si>
    <t xml:space="preserve">1243125   </t>
  </si>
  <si>
    <t xml:space="preserve">VIA ZARA 00002                                    </t>
  </si>
  <si>
    <t xml:space="preserve">CERIGNOLA                                         </t>
  </si>
  <si>
    <t xml:space="preserve">GIORGIO                                                                         </t>
  </si>
  <si>
    <t xml:space="preserve">GIEMAL                                            </t>
  </si>
  <si>
    <t xml:space="preserve">VIA PIETRO COSSA 280 INT.7-B                      </t>
  </si>
  <si>
    <t>GRGGML56H25Z336B</t>
  </si>
  <si>
    <t xml:space="preserve">0913577   </t>
  </si>
  <si>
    <t xml:space="preserve">CONTRADA CORSO 35                                 </t>
  </si>
  <si>
    <t>GVNMRA68E02H981T</t>
  </si>
  <si>
    <t xml:space="preserve">6501333   </t>
  </si>
  <si>
    <t xml:space="preserve">522191    </t>
  </si>
  <si>
    <t xml:space="preserve">522476    </t>
  </si>
  <si>
    <t xml:space="preserve">GIRELLI                                                                         </t>
  </si>
  <si>
    <t xml:space="preserve">ROMEO                                             </t>
  </si>
  <si>
    <t xml:space="preserve">VIA GIOVANNI PASCOLI 15                           </t>
  </si>
  <si>
    <t>GRLRMO66R03F861V</t>
  </si>
  <si>
    <t xml:space="preserve">4871025   </t>
  </si>
  <si>
    <t>GRNPRZ62E58A944C</t>
  </si>
  <si>
    <t xml:space="preserve">3146826   </t>
  </si>
  <si>
    <t xml:space="preserve">GISONNI                                                                         </t>
  </si>
  <si>
    <t xml:space="preserve">VIA SAN BERTARIO 28                               </t>
  </si>
  <si>
    <t>GSNGPP95P21A512X</t>
  </si>
  <si>
    <t xml:space="preserve">1334009   </t>
  </si>
  <si>
    <t xml:space="preserve">GIUFFREDI                                                                       </t>
  </si>
  <si>
    <t xml:space="preserve">VIA CAMPAGNOLA 12                                 </t>
  </si>
  <si>
    <t xml:space="preserve">NOCETO                                            </t>
  </si>
  <si>
    <t>GFFCST57P22G337Z</t>
  </si>
  <si>
    <t xml:space="preserve">2276259   </t>
  </si>
  <si>
    <t>Noceto</t>
  </si>
  <si>
    <t>GLNFNC91C51D869Y</t>
  </si>
  <si>
    <t xml:space="preserve">3182213   </t>
  </si>
  <si>
    <t>GLNMRA32S70F839N</t>
  </si>
  <si>
    <t xml:space="preserve">GIUNTA                                                                          </t>
  </si>
  <si>
    <t xml:space="preserve">VIA PAPA GIOVANNI PAOLO II 50                     </t>
  </si>
  <si>
    <t xml:space="preserve">CARINI                                            </t>
  </si>
  <si>
    <t>GNTMRK76P12G273Z</t>
  </si>
  <si>
    <t xml:space="preserve">7457555   </t>
  </si>
  <si>
    <t>Palermo Ag. 2</t>
  </si>
  <si>
    <t xml:space="preserve">GOMAA                                                                           </t>
  </si>
  <si>
    <t xml:space="preserve">AHMED MOHAMED AZMI                                </t>
  </si>
  <si>
    <t xml:space="preserve">VIA SAN PIETRO 10                                 </t>
  </si>
  <si>
    <t>GMOHDM89B12Z336S</t>
  </si>
  <si>
    <t xml:space="preserve">5604664   </t>
  </si>
  <si>
    <t xml:space="preserve">GONNELLA                                                                        </t>
  </si>
  <si>
    <t xml:space="preserve">STEFANO NICOLA MARIA                              </t>
  </si>
  <si>
    <t xml:space="preserve">VIA CRISTOFORO COLOMBO 3 A                        </t>
  </si>
  <si>
    <t xml:space="preserve">CALVISANO                                         </t>
  </si>
  <si>
    <t>GNNSFN63M13A662G</t>
  </si>
  <si>
    <t xml:space="preserve">0651704   </t>
  </si>
  <si>
    <t xml:space="preserve">9750555   </t>
  </si>
  <si>
    <t xml:space="preserve">GONZALES                                                                        </t>
  </si>
  <si>
    <t xml:space="preserve">JENALYN                                           </t>
  </si>
  <si>
    <t xml:space="preserve">VIA AGNESE RIBERIA 31                             </t>
  </si>
  <si>
    <t xml:space="preserve">VIGEVANO                                          </t>
  </si>
  <si>
    <t>GNZJLY92P61Z216K</t>
  </si>
  <si>
    <t xml:space="preserve">GOURCHANE                                                                       </t>
  </si>
  <si>
    <t xml:space="preserve">DRISS                                             </t>
  </si>
  <si>
    <t xml:space="preserve">VIA GIUSEPPE TURRI 35                             </t>
  </si>
  <si>
    <t>GRCDSS73A01Z330X</t>
  </si>
  <si>
    <t xml:space="preserve">4942350   </t>
  </si>
  <si>
    <t xml:space="preserve">2842469   </t>
  </si>
  <si>
    <t xml:space="preserve">VIA DUCA DEGLI ABRUZZI 58 G                       </t>
  </si>
  <si>
    <t>GRNGNN81S42C351Q</t>
  </si>
  <si>
    <t xml:space="preserve">9069190   </t>
  </si>
  <si>
    <t xml:space="preserve">VIA VECCHIA PEDARA 4                              </t>
  </si>
  <si>
    <t xml:space="preserve">TREMESTIERI ETNEO                                 </t>
  </si>
  <si>
    <t xml:space="preserve">GRANDE                                                                          </t>
  </si>
  <si>
    <t xml:space="preserve">VIA INGHILTERRA 10                                </t>
  </si>
  <si>
    <t>GRNPQL77L09D122N</t>
  </si>
  <si>
    <t xml:space="preserve">5617546   </t>
  </si>
  <si>
    <t xml:space="preserve">1592925   </t>
  </si>
  <si>
    <t xml:space="preserve">GRANDIOSO                                                                       </t>
  </si>
  <si>
    <t xml:space="preserve">GIANPAOLO                                         </t>
  </si>
  <si>
    <t xml:space="preserve">VIA GIULIO PASTORE 38                             </t>
  </si>
  <si>
    <t>GRNGPL75L12L259Q</t>
  </si>
  <si>
    <t xml:space="preserve">4283518   </t>
  </si>
  <si>
    <t xml:space="preserve">VIA GIACOMO MATTEOTTI 12 B                        </t>
  </si>
  <si>
    <t>GRSFNC57M13B452H</t>
  </si>
  <si>
    <t xml:space="preserve">9775922   </t>
  </si>
  <si>
    <t>Marano di Napoli</t>
  </si>
  <si>
    <t>GRSRLD81H03F799I</t>
  </si>
  <si>
    <t xml:space="preserve">4352543   </t>
  </si>
  <si>
    <t xml:space="preserve">VIA SANTA ROSA DA LIMA 24 B                       </t>
  </si>
  <si>
    <t>GRVNMR68L60C351I</t>
  </si>
  <si>
    <t xml:space="preserve">GRECO                                                                           </t>
  </si>
  <si>
    <t xml:space="preserve">VIA SAN TOMMASO 14 16                             </t>
  </si>
  <si>
    <t>GRCCRN69A64H501Q</t>
  </si>
  <si>
    <t xml:space="preserve">9592052   </t>
  </si>
  <si>
    <t xml:space="preserve">643251    </t>
  </si>
  <si>
    <t xml:space="preserve">ALESSANDRA MONICA MARIA                           </t>
  </si>
  <si>
    <t xml:space="preserve">STRADA PONTE FORCA 11                             </t>
  </si>
  <si>
    <t>GRCLSN73A54G187J</t>
  </si>
  <si>
    <t xml:space="preserve">8392009   </t>
  </si>
  <si>
    <t xml:space="preserve">1711978   </t>
  </si>
  <si>
    <t xml:space="preserve">CONTRADA ROSARA SNC                               </t>
  </si>
  <si>
    <t>GRCDNT85H10G187X</t>
  </si>
  <si>
    <t xml:space="preserve">4429253   </t>
  </si>
  <si>
    <t xml:space="preserve">GREGORACI                                                                       </t>
  </si>
  <si>
    <t>GRGTZN79E43B774A</t>
  </si>
  <si>
    <t xml:space="preserve">1911040   </t>
  </si>
  <si>
    <t xml:space="preserve">GRIECO                                                                          </t>
  </si>
  <si>
    <t xml:space="preserve">VIA FALESE                                        </t>
  </si>
  <si>
    <t xml:space="preserve">CASTROVILLARI                                     </t>
  </si>
  <si>
    <t>GRCMGR69A53C349W</t>
  </si>
  <si>
    <t xml:space="preserve">3312357   </t>
  </si>
  <si>
    <t>Castrovillari</t>
  </si>
  <si>
    <t xml:space="preserve">GRITTANI                                                                        </t>
  </si>
  <si>
    <t xml:space="preserve">VIA GIOACCHINO RASPONI 39                         </t>
  </si>
  <si>
    <t xml:space="preserve">RAVENNA                                           </t>
  </si>
  <si>
    <t>RA</t>
  </si>
  <si>
    <t>GRTPTR75L20A662R</t>
  </si>
  <si>
    <t xml:space="preserve">9708473   </t>
  </si>
  <si>
    <t xml:space="preserve">2685833   </t>
  </si>
  <si>
    <t xml:space="preserve">GRUMICI                                                                         </t>
  </si>
  <si>
    <t xml:space="preserve">CALIN MARIUS                                      </t>
  </si>
  <si>
    <t xml:space="preserve">VIA BAGANZA 11                                    </t>
  </si>
  <si>
    <t>GRMCNM92H03Z129X</t>
  </si>
  <si>
    <t xml:space="preserve">2664024   </t>
  </si>
  <si>
    <t xml:space="preserve">GRUTTADAURIA                                                                    </t>
  </si>
  <si>
    <t xml:space="preserve">CORSO VITTORIO EMANUELE 122                       </t>
  </si>
  <si>
    <t>GRTVCN50P13B429M</t>
  </si>
  <si>
    <t xml:space="preserve">3981873   </t>
  </si>
  <si>
    <t>GSMRFK77S70Z352V</t>
  </si>
  <si>
    <t xml:space="preserve">999599    </t>
  </si>
  <si>
    <t>GGLSTF82R03C351I</t>
  </si>
  <si>
    <t xml:space="preserve">2194032   </t>
  </si>
  <si>
    <t xml:space="preserve">GUALTIERI                                                                       </t>
  </si>
  <si>
    <t xml:space="preserve">VIA BERA 113                                      </t>
  </si>
  <si>
    <t xml:space="preserve">CARPINETI                                         </t>
  </si>
  <si>
    <t>GLTMNC77S41C219N</t>
  </si>
  <si>
    <t xml:space="preserve">5942710   </t>
  </si>
  <si>
    <t xml:space="preserve">816811    </t>
  </si>
  <si>
    <t xml:space="preserve">GUARAGNA                                                                        </t>
  </si>
  <si>
    <t xml:space="preserve">PATRIK                                            </t>
  </si>
  <si>
    <t xml:space="preserve">VIA CETE 17                                       </t>
  </si>
  <si>
    <t xml:space="preserve">ODOLO                                             </t>
  </si>
  <si>
    <t>GRGPRK79M04C349L</t>
  </si>
  <si>
    <t xml:space="preserve">4458235   </t>
  </si>
  <si>
    <t xml:space="preserve">GUEYE                                                                           </t>
  </si>
  <si>
    <t xml:space="preserve">DJIBRIL                                           </t>
  </si>
  <si>
    <t xml:space="preserve">VIA IPPOLITO NIEVO 38                             </t>
  </si>
  <si>
    <t>GYUDBR90E16Z343I</t>
  </si>
  <si>
    <t xml:space="preserve">8326992   </t>
  </si>
  <si>
    <t xml:space="preserve">VIA DELLA DEMOCRAZIA 31                           </t>
  </si>
  <si>
    <t>GGLLCU69T41A841W</t>
  </si>
  <si>
    <t xml:space="preserve">2852282   </t>
  </si>
  <si>
    <t xml:space="preserve">7690410   </t>
  </si>
  <si>
    <t xml:space="preserve">GUIGLIA                                                                         </t>
  </si>
  <si>
    <t xml:space="preserve">GIORGIA VIVIANA                                   </t>
  </si>
  <si>
    <t xml:space="preserve">VIA ALESSANDRO MANZONI 36                         </t>
  </si>
  <si>
    <t xml:space="preserve">CORNATE D'ADDA                                    </t>
  </si>
  <si>
    <t>GGLGGV93M41A859C</t>
  </si>
  <si>
    <t xml:space="preserve">1258779   </t>
  </si>
  <si>
    <t xml:space="preserve">6622377   </t>
  </si>
  <si>
    <t xml:space="preserve">GUINZONI                                                                        </t>
  </si>
  <si>
    <t xml:space="preserve">MARCO ALESSANDRO                                  </t>
  </si>
  <si>
    <t xml:space="preserve">VIA ORTI 19                                       </t>
  </si>
  <si>
    <t>GNZMCL69P21F205B</t>
  </si>
  <si>
    <t xml:space="preserve">9849072   </t>
  </si>
  <si>
    <t xml:space="preserve">GULISANO                                                                        </t>
  </si>
  <si>
    <t xml:space="preserve">CORSO DEL POPOLO 43                               </t>
  </si>
  <si>
    <t>GLSGPP70A17B300D</t>
  </si>
  <si>
    <t xml:space="preserve">0218127   </t>
  </si>
  <si>
    <t xml:space="preserve">844105    </t>
  </si>
  <si>
    <t xml:space="preserve">9899258   </t>
  </si>
  <si>
    <t xml:space="preserve">4793134   </t>
  </si>
  <si>
    <t>GZZFTL67T13B429O</t>
  </si>
  <si>
    <t xml:space="preserve">3865108   </t>
  </si>
  <si>
    <t xml:space="preserve">VIA RUGGIERO VII 24                               </t>
  </si>
  <si>
    <t xml:space="preserve">HADDAJI                                                                         </t>
  </si>
  <si>
    <t xml:space="preserve">RAFIK                                             </t>
  </si>
  <si>
    <t xml:space="preserve">VIA GOFFREDO MAMELI 155                           </t>
  </si>
  <si>
    <t xml:space="preserve">VIGNOLA                                           </t>
  </si>
  <si>
    <t>HDDRFK77E20Z352P</t>
  </si>
  <si>
    <t xml:space="preserve">0282215   </t>
  </si>
  <si>
    <t>Castelnuovo Rangone</t>
  </si>
  <si>
    <t xml:space="preserve">HAMMAD                                                                          </t>
  </si>
  <si>
    <t xml:space="preserve">MAHMOUD MOHAMED AHMED MOHAMED                     </t>
  </si>
  <si>
    <t xml:space="preserve">VIALE IV NOVEMBRE 12                              </t>
  </si>
  <si>
    <t>HMMMMD78T27Z336G</t>
  </si>
  <si>
    <t xml:space="preserve">8491960   </t>
  </si>
  <si>
    <t xml:space="preserve">1504540   </t>
  </si>
  <si>
    <t xml:space="preserve">HENDAOUI                                                                        </t>
  </si>
  <si>
    <t xml:space="preserve">VIA GUIDO RICCIO FOGLIANI 31 01                   </t>
  </si>
  <si>
    <t>HNDMMD75C07Z352A</t>
  </si>
  <si>
    <t xml:space="preserve">2233112   </t>
  </si>
  <si>
    <t xml:space="preserve">VIA DONIZONE DI CANOSSA 4                         </t>
  </si>
  <si>
    <t>HRNRLA74A08Z504H</t>
  </si>
  <si>
    <t xml:space="preserve">1007934   </t>
  </si>
  <si>
    <t xml:space="preserve">873276    </t>
  </si>
  <si>
    <t xml:space="preserve">SALITA DEI GIARDINI 2 4                           </t>
  </si>
  <si>
    <t>HLDNTT70A63Z112N</t>
  </si>
  <si>
    <t xml:space="preserve">5294432   </t>
  </si>
  <si>
    <t>Trento</t>
  </si>
  <si>
    <t xml:space="preserve">HUIBAN                                                                          </t>
  </si>
  <si>
    <t xml:space="preserve">VIA BARTOLOMEO CARREA 8 43                        </t>
  </si>
  <si>
    <t>HBNDNL77L57Z129O</t>
  </si>
  <si>
    <t xml:space="preserve">7213237   </t>
  </si>
  <si>
    <t xml:space="preserve">IANNI'                                                                          </t>
  </si>
  <si>
    <t xml:space="preserve">ANTONINA                                          </t>
  </si>
  <si>
    <t xml:space="preserve">VIA FRANCESCO CILEA 21                            </t>
  </si>
  <si>
    <t>NNINNN73D65L063N</t>
  </si>
  <si>
    <t xml:space="preserve">0411657   </t>
  </si>
  <si>
    <t xml:space="preserve">420040    </t>
  </si>
  <si>
    <t xml:space="preserve">52419     </t>
  </si>
  <si>
    <t xml:space="preserve">0116711   </t>
  </si>
  <si>
    <t xml:space="preserve">VIA TESSINO 1                                     </t>
  </si>
  <si>
    <t xml:space="preserve">FOLIGNO                                           </t>
  </si>
  <si>
    <t>NTFPLG56H29L117J</t>
  </si>
  <si>
    <t xml:space="preserve">4368131   </t>
  </si>
  <si>
    <t xml:space="preserve">VIA GIUSEPPE SAVOLDI 12                           </t>
  </si>
  <si>
    <t xml:space="preserve">SCANZOROSCIATE                                    </t>
  </si>
  <si>
    <t>NTFPLA56H29L117D</t>
  </si>
  <si>
    <t xml:space="preserve">4460997   </t>
  </si>
  <si>
    <t xml:space="preserve">PIAZZA CIAMPA 15                                  </t>
  </si>
  <si>
    <t xml:space="preserve">AFRAGOLA                                          </t>
  </si>
  <si>
    <t>ZZTDNC85C07H892R</t>
  </si>
  <si>
    <t xml:space="preserve">9840833   </t>
  </si>
  <si>
    <t>ZZTNLL54H01A064K</t>
  </si>
  <si>
    <t xml:space="preserve">6304319   </t>
  </si>
  <si>
    <t xml:space="preserve">PIAZZA CIAMPI 15                                  </t>
  </si>
  <si>
    <t xml:space="preserve">IBRAHIM ALI SHERIF                                                              </t>
  </si>
  <si>
    <t xml:space="preserve">HESHM                                             </t>
  </si>
  <si>
    <t xml:space="preserve">VIA GIUSEPPE TURRI 17                             </t>
  </si>
  <si>
    <t>BRHHHM90H20Z336F</t>
  </si>
  <si>
    <t xml:space="preserve">4296751   </t>
  </si>
  <si>
    <t>RRDGNN78H01D122T</t>
  </si>
  <si>
    <t xml:space="preserve">8470912   </t>
  </si>
  <si>
    <t xml:space="preserve">IIRITI                                                                          </t>
  </si>
  <si>
    <t xml:space="preserve">CARMELA ADELE                                     </t>
  </si>
  <si>
    <t xml:space="preserve">VIA RAVAGNESE 237 B                               </t>
  </si>
  <si>
    <t>RTICML66T64H224U</t>
  </si>
  <si>
    <t xml:space="preserve">1607047   </t>
  </si>
  <si>
    <t xml:space="preserve">598557    </t>
  </si>
  <si>
    <t xml:space="preserve">ILARI                                                                           </t>
  </si>
  <si>
    <t xml:space="preserve">VIA ANTONINO ACCARDI 42                           </t>
  </si>
  <si>
    <t xml:space="preserve">ERICE                                             </t>
  </si>
  <si>
    <t>LRIFNC70D21L331K</t>
  </si>
  <si>
    <t xml:space="preserve">4605970   </t>
  </si>
  <si>
    <t>Trapani Ag. 2</t>
  </si>
  <si>
    <t xml:space="preserve">IMBACCIARELLA                                                                   </t>
  </si>
  <si>
    <t xml:space="preserve">VIA GIACOMO LEOPARDI 2 SCALA B                    </t>
  </si>
  <si>
    <t>MBCVCN49A09F839V</t>
  </si>
  <si>
    <t xml:space="preserve">2392838   </t>
  </si>
  <si>
    <t>Napoli Ag. 6</t>
  </si>
  <si>
    <t xml:space="preserve">VIA DARDANO FENULLI 7                             </t>
  </si>
  <si>
    <t>MLIMRA54P67I151U</t>
  </si>
  <si>
    <t xml:space="preserve">8158615   </t>
  </si>
  <si>
    <t xml:space="preserve">293837    </t>
  </si>
  <si>
    <t xml:space="preserve">322722    </t>
  </si>
  <si>
    <t xml:space="preserve">IMPELLIZZERI                                                                    </t>
  </si>
  <si>
    <t xml:space="preserve">VIA FIRMICO MATERNO 13                            </t>
  </si>
  <si>
    <t>MPLRRT57A16G273N</t>
  </si>
  <si>
    <t xml:space="preserve">8576422   </t>
  </si>
  <si>
    <t>Capaci</t>
  </si>
  <si>
    <t xml:space="preserve">IMPERATO                                                                        </t>
  </si>
  <si>
    <t xml:space="preserve">CONTRADA MATINE 156                               </t>
  </si>
  <si>
    <t>MPRDNC50C09A184S</t>
  </si>
  <si>
    <t xml:space="preserve">5238168   </t>
  </si>
  <si>
    <t xml:space="preserve">781056    </t>
  </si>
  <si>
    <t xml:space="preserve">IMPERATORE                                                                      </t>
  </si>
  <si>
    <t xml:space="preserve">VIA FRANCESCO CRISPI 29                           </t>
  </si>
  <si>
    <t>MPRGTN68M13F799T</t>
  </si>
  <si>
    <t xml:space="preserve">8408533   </t>
  </si>
  <si>
    <t xml:space="preserve">INCHINGOLO                                                                      </t>
  </si>
  <si>
    <t xml:space="preserve">NUNZIA                                            </t>
  </si>
  <si>
    <t xml:space="preserve">VIA LOTTI E SACCOTELLI 71                         </t>
  </si>
  <si>
    <t>NCHNNZ75P58A285Q</t>
  </si>
  <si>
    <t xml:space="preserve">8411523   </t>
  </si>
  <si>
    <t>NGLNMR96T65F258Q</t>
  </si>
  <si>
    <t xml:space="preserve">5881349   </t>
  </si>
  <si>
    <t xml:space="preserve">VIA PITAGORA 21                                   </t>
  </si>
  <si>
    <t>NGRVCN35B05G348E</t>
  </si>
  <si>
    <t xml:space="preserve">2846421   </t>
  </si>
  <si>
    <t xml:space="preserve">INGRASSIA                                                                       </t>
  </si>
  <si>
    <t xml:space="preserve">VIA NINNI CASSARA' 2 INT.5                        </t>
  </si>
  <si>
    <t xml:space="preserve">ALCAMO                                            </t>
  </si>
  <si>
    <t>NGRNNN96S27A176E</t>
  </si>
  <si>
    <t xml:space="preserve">2472332   </t>
  </si>
  <si>
    <t>Alcamo</t>
  </si>
  <si>
    <t xml:space="preserve">INTRAGUGLIELMO                                                                  </t>
  </si>
  <si>
    <t xml:space="preserve">VIA SCIBILIA 4                                    </t>
  </si>
  <si>
    <t xml:space="preserve">BRONTE                                            </t>
  </si>
  <si>
    <t>NTRNNZ73L18B202E</t>
  </si>
  <si>
    <t xml:space="preserve">9491079   </t>
  </si>
  <si>
    <t>Bronte</t>
  </si>
  <si>
    <t xml:space="preserve">VIA SANTISSIMA ANNUNZIATA 8                       </t>
  </si>
  <si>
    <t>NTRVCN58E20G371J</t>
  </si>
  <si>
    <t xml:space="preserve">2897370   </t>
  </si>
  <si>
    <t xml:space="preserve">IODICE                                                                          </t>
  </si>
  <si>
    <t xml:space="preserve">RACHELE                                           </t>
  </si>
  <si>
    <t xml:space="preserve">VIA GIUSEPPE MAZZINI 28 I.9                       </t>
  </si>
  <si>
    <t xml:space="preserve">CASAPULLA                                         </t>
  </si>
  <si>
    <t>DCIRHL68S59B963N</t>
  </si>
  <si>
    <t xml:space="preserve">7548313   </t>
  </si>
  <si>
    <t xml:space="preserve">CSO L.A.MARTINETTI 40 12                          </t>
  </si>
  <si>
    <t>NSCCMN78T59Z129H</t>
  </si>
  <si>
    <t xml:space="preserve">4027640   </t>
  </si>
  <si>
    <t xml:space="preserve">IONITA                                                                          </t>
  </si>
  <si>
    <t xml:space="preserve">VIORICA                                           </t>
  </si>
  <si>
    <t xml:space="preserve">VIA CESARE BATTISTI 44                            </t>
  </si>
  <si>
    <t xml:space="preserve">COLOGNO MONZESE                                   </t>
  </si>
  <si>
    <t>NTIVRC70C46Z129W</t>
  </si>
  <si>
    <t xml:space="preserve">0422295   </t>
  </si>
  <si>
    <t xml:space="preserve">IONNI                                                                           </t>
  </si>
  <si>
    <t xml:space="preserve">VIA ACQUAMARTINA SNC                              </t>
  </si>
  <si>
    <t>NNISFN63H03H501C</t>
  </si>
  <si>
    <t xml:space="preserve">8763730   </t>
  </si>
  <si>
    <t xml:space="preserve">0746 </t>
  </si>
  <si>
    <t xml:space="preserve">484253    </t>
  </si>
  <si>
    <t>Rieti</t>
  </si>
  <si>
    <t xml:space="preserve">IORGA                                                                           </t>
  </si>
  <si>
    <t xml:space="preserve">OVIDIU CATALIN                                    </t>
  </si>
  <si>
    <t xml:space="preserve">VIA COLOMBARA 32                                  </t>
  </si>
  <si>
    <t xml:space="preserve">MIRA                                              </t>
  </si>
  <si>
    <t>RGIVCT91M01Z129K</t>
  </si>
  <si>
    <t xml:space="preserve">5373321   </t>
  </si>
  <si>
    <t xml:space="preserve">2411535   </t>
  </si>
  <si>
    <t xml:space="preserve">IORI                                                                            </t>
  </si>
  <si>
    <t xml:space="preserve">VIA ALBERTO SIMONINI 2 1                          </t>
  </si>
  <si>
    <t>RIOMTT72R17H223I</t>
  </si>
  <si>
    <t xml:space="preserve">5070244   </t>
  </si>
  <si>
    <t>Albinea</t>
  </si>
  <si>
    <t xml:space="preserve">IORIO                                                                           </t>
  </si>
  <si>
    <t xml:space="preserve">CONTRADA MARANO SNC                               </t>
  </si>
  <si>
    <t>RIOSVT74A16M132C</t>
  </si>
  <si>
    <t xml:space="preserve">1779367   </t>
  </si>
  <si>
    <t xml:space="preserve">8428913   </t>
  </si>
  <si>
    <t xml:space="preserve">IOVINE                                                                          </t>
  </si>
  <si>
    <t xml:space="preserve">CORSO MARIANELLA 90                               </t>
  </si>
  <si>
    <t>VNISVT79R16F839F</t>
  </si>
  <si>
    <t xml:space="preserve">5630067   </t>
  </si>
  <si>
    <t>Napoli Ag. 10</t>
  </si>
  <si>
    <t>PPLCLN73H55E974H</t>
  </si>
  <si>
    <t xml:space="preserve">ISESELE                                                                         </t>
  </si>
  <si>
    <t xml:space="preserve">FRANK                                             </t>
  </si>
  <si>
    <t>SSLFNK85A25Z335B</t>
  </si>
  <si>
    <t xml:space="preserve">1286141   </t>
  </si>
  <si>
    <t xml:space="preserve">ISMAILJI                                                                        </t>
  </si>
  <si>
    <t xml:space="preserve">MUHAMET                                           </t>
  </si>
  <si>
    <t xml:space="preserve">VIALE RIACE 20                                    </t>
  </si>
  <si>
    <t xml:space="preserve">RICCIONE                                          </t>
  </si>
  <si>
    <t>SMLMMT76B14Z158D</t>
  </si>
  <si>
    <t xml:space="preserve">7725166   </t>
  </si>
  <si>
    <t xml:space="preserve">8961085   </t>
  </si>
  <si>
    <t xml:space="preserve">VIA VICINALE CAMPANILE 55                         </t>
  </si>
  <si>
    <t>ZZIRFL86L65F839W</t>
  </si>
  <si>
    <t xml:space="preserve">1842375   </t>
  </si>
  <si>
    <t xml:space="preserve">7265543   </t>
  </si>
  <si>
    <t xml:space="preserve">JAHO                                                                            </t>
  </si>
  <si>
    <t xml:space="preserve">ERION                                             </t>
  </si>
  <si>
    <t xml:space="preserve">VIA WYKICKI.J 29 C                                </t>
  </si>
  <si>
    <t>JHARNE78D18Z100S</t>
  </si>
  <si>
    <t xml:space="preserve">4191145   </t>
  </si>
  <si>
    <t xml:space="preserve">JARMOUNI                                                                        </t>
  </si>
  <si>
    <t xml:space="preserve">EL MOSTAFA                                        </t>
  </si>
  <si>
    <t xml:space="preserve">VIA MONTEBABBIO 26                                </t>
  </si>
  <si>
    <t>JRMLST77A01Z330D</t>
  </si>
  <si>
    <t>Casalgrande</t>
  </si>
  <si>
    <t xml:space="preserve">VIA CHIAVICHE 28                                  </t>
  </si>
  <si>
    <t xml:space="preserve">CONCORDIA SULLA SECCHIA                           </t>
  </si>
  <si>
    <t>JMLBLB83P17Z352Y</t>
  </si>
  <si>
    <t xml:space="preserve">4413613   </t>
  </si>
  <si>
    <t xml:space="preserve">JIMENEX ABDALA                                                                  </t>
  </si>
  <si>
    <t xml:space="preserve">SIXTA LYDA                                        </t>
  </si>
  <si>
    <t xml:space="preserve">VIA GENERALE EUGENIO DI MARIA 83                  </t>
  </si>
  <si>
    <t>JMNSTL63D49Z604N</t>
  </si>
  <si>
    <t xml:space="preserve">3208889   </t>
  </si>
  <si>
    <t xml:space="preserve">JISHIASHVILI                                                                    </t>
  </si>
  <si>
    <t xml:space="preserve">MAIA                                              </t>
  </si>
  <si>
    <t xml:space="preserve">VIA DEL FIUME VECCHIO 15                          </t>
  </si>
  <si>
    <t xml:space="preserve">CERVIGNANO DEL FRIULI                             </t>
  </si>
  <si>
    <t>JSHMAI64H65Z254U</t>
  </si>
  <si>
    <t xml:space="preserve">9745286   </t>
  </si>
  <si>
    <t xml:space="preserve">KADAMANI                                                                        </t>
  </si>
  <si>
    <t xml:space="preserve">DALIA                                             </t>
  </si>
  <si>
    <t xml:space="preserve">VIA PONTIROLO 29                                  </t>
  </si>
  <si>
    <t xml:space="preserve">TREVIGLIO                                         </t>
  </si>
  <si>
    <t>KDMDLA94C60I577I</t>
  </si>
  <si>
    <t xml:space="preserve">8330399   </t>
  </si>
  <si>
    <t xml:space="preserve">3550233   </t>
  </si>
  <si>
    <t xml:space="preserve">KANAGASABAPATHY                                                                 </t>
  </si>
  <si>
    <t xml:space="preserve">NAHULAMOHAN                                       </t>
  </si>
  <si>
    <t xml:space="preserve">VIA DI BENEDETTO 16                               </t>
  </si>
  <si>
    <t>KNGNLM74D10Z209K</t>
  </si>
  <si>
    <t xml:space="preserve">3279462   </t>
  </si>
  <si>
    <t xml:space="preserve">9055223   </t>
  </si>
  <si>
    <t xml:space="preserve">KANDANA ARACHCHIGE DON                                                          </t>
  </si>
  <si>
    <t xml:space="preserve">SUMITH MANOSHANTHA                                </t>
  </si>
  <si>
    <t xml:space="preserve">VIA ARGENTIERI 40                                 </t>
  </si>
  <si>
    <t>KNDSTH67E07Z209E</t>
  </si>
  <si>
    <t xml:space="preserve">6290144   </t>
  </si>
  <si>
    <t xml:space="preserve">VIA GIUSEPPE ZONTA 2 00                           </t>
  </si>
  <si>
    <t>KNDSHN91T53Z343F</t>
  </si>
  <si>
    <t xml:space="preserve">8120911   </t>
  </si>
  <si>
    <t xml:space="preserve">KARIM                                                                           </t>
  </si>
  <si>
    <t xml:space="preserve">REZAUL                                            </t>
  </si>
  <si>
    <t xml:space="preserve">VIA GIUSEPPE MAZZINI 5                            </t>
  </si>
  <si>
    <t xml:space="preserve">SAN BENEDETTO PO                                  </t>
  </si>
  <si>
    <t>KRMRZL75R15Z249F</t>
  </si>
  <si>
    <t xml:space="preserve">3347193   </t>
  </si>
  <si>
    <t xml:space="preserve">KASHARI                                                                         </t>
  </si>
  <si>
    <t xml:space="preserve">ILIR                                              </t>
  </si>
  <si>
    <t xml:space="preserve">VIA GIOVANNI AMENDOLA 5                           </t>
  </si>
  <si>
    <t>KSHLRI69L01Z100O</t>
  </si>
  <si>
    <t xml:space="preserve">0516027   </t>
  </si>
  <si>
    <t xml:space="preserve">STRADA BOSCHI 22                                  </t>
  </si>
  <si>
    <t xml:space="preserve">REGGIOLO                                          </t>
  </si>
  <si>
    <t>KRAKWN77C67Z222Y</t>
  </si>
  <si>
    <t xml:space="preserve">9142348   </t>
  </si>
  <si>
    <t>KRAGDV42L41Z222G</t>
  </si>
  <si>
    <t xml:space="preserve">KHAYRY HASSAN KHALIL AGHA                                                       </t>
  </si>
  <si>
    <t xml:space="preserve">SAID                                              </t>
  </si>
  <si>
    <t xml:space="preserve">VIA FRATELLI MANFREDI 11                          </t>
  </si>
  <si>
    <t>KHYSDA75L23Z336N</t>
  </si>
  <si>
    <t xml:space="preserve">4647620   </t>
  </si>
  <si>
    <t xml:space="preserve">KHYATI                                                                          </t>
  </si>
  <si>
    <t xml:space="preserve">MOUNIR                                            </t>
  </si>
  <si>
    <t xml:space="preserve">VIA CLETOFONTE PRETI 3                            </t>
  </si>
  <si>
    <t xml:space="preserve">GATTATICO                                         </t>
  </si>
  <si>
    <t>KHYMNR77C14Z330B</t>
  </si>
  <si>
    <t xml:space="preserve">8254437   </t>
  </si>
  <si>
    <t xml:space="preserve">KLU                                                                             </t>
  </si>
  <si>
    <t xml:space="preserve">BOYE                                              </t>
  </si>
  <si>
    <t xml:space="preserve">VIA LUDOVICO ARIOSTO 3                            </t>
  </si>
  <si>
    <t>KLUBYO72T14Z318H</t>
  </si>
  <si>
    <t xml:space="preserve">4842913   </t>
  </si>
  <si>
    <t xml:space="preserve">887211    </t>
  </si>
  <si>
    <t>Roteglia</t>
  </si>
  <si>
    <t xml:space="preserve">2878200   </t>
  </si>
  <si>
    <t xml:space="preserve">KODUAH                                                                          </t>
  </si>
  <si>
    <t xml:space="preserve">OSCAR KWAME                                       </t>
  </si>
  <si>
    <t xml:space="preserve">VIA GIUSEPPE PITRE' 238                           </t>
  </si>
  <si>
    <t>KDHSRK90E19Z318G</t>
  </si>
  <si>
    <t xml:space="preserve">2482154   </t>
  </si>
  <si>
    <t xml:space="preserve">KOZMAN                                                                          </t>
  </si>
  <si>
    <t xml:space="preserve">WALEED SHAWKI KADIS                               </t>
  </si>
  <si>
    <t xml:space="preserve">VIA MONTE PENNA 7                                 </t>
  </si>
  <si>
    <t>KZMWDS74A25Z336X</t>
  </si>
  <si>
    <t xml:space="preserve">KRASNIQI                                                                        </t>
  </si>
  <si>
    <t xml:space="preserve">SYLEJMAN                                          </t>
  </si>
  <si>
    <t xml:space="preserve">VIA RUGGERO LEONCAVALLO 13                        </t>
  </si>
  <si>
    <t>KRSSLJ78R02Z160C</t>
  </si>
  <si>
    <t xml:space="preserve">7503375   </t>
  </si>
  <si>
    <t xml:space="preserve">KRCMAR                                                                          </t>
  </si>
  <si>
    <t xml:space="preserve">MARTIN                                            </t>
  </si>
  <si>
    <t xml:space="preserve">VIA NAZARIO SAURO 19                              </t>
  </si>
  <si>
    <t xml:space="preserve">GUIDIZZOLO                                        </t>
  </si>
  <si>
    <t>KRCMTN79T21Z156U</t>
  </si>
  <si>
    <t xml:space="preserve">2471255   </t>
  </si>
  <si>
    <t xml:space="preserve">899982    </t>
  </si>
  <si>
    <t xml:space="preserve">KUBACKA                                                                         </t>
  </si>
  <si>
    <t xml:space="preserve">JOLANTA FRANCISZKA                                </t>
  </si>
  <si>
    <t>KBCJNT57R50Z127E</t>
  </si>
  <si>
    <t xml:space="preserve">1598390   </t>
  </si>
  <si>
    <t xml:space="preserve">610043    </t>
  </si>
  <si>
    <t xml:space="preserve">LAAFOU                                                                          </t>
  </si>
  <si>
    <t xml:space="preserve">AHMED                                             </t>
  </si>
  <si>
    <t xml:space="preserve">VIA PER RUBIERA 13                                </t>
  </si>
  <si>
    <t>LFAHMD66A01Z330S</t>
  </si>
  <si>
    <t xml:space="preserve">3357332   </t>
  </si>
  <si>
    <t xml:space="preserve">0644287   </t>
  </si>
  <si>
    <t xml:space="preserve">2267894   </t>
  </si>
  <si>
    <t xml:space="preserve">LABATE                                                                          </t>
  </si>
  <si>
    <t xml:space="preserve">SERAFINA                                          </t>
  </si>
  <si>
    <t xml:space="preserve">VIA DATTOLI 316                                   </t>
  </si>
  <si>
    <t>LBTSFN44A62A662K</t>
  </si>
  <si>
    <t xml:space="preserve">8494705   </t>
  </si>
  <si>
    <t xml:space="preserve">37810     </t>
  </si>
  <si>
    <t xml:space="preserve">446669    </t>
  </si>
  <si>
    <t xml:space="preserve">2033661   </t>
  </si>
  <si>
    <t xml:space="preserve">L'ABBATE                                                                        </t>
  </si>
  <si>
    <t xml:space="preserve">LUANA                                             </t>
  </si>
  <si>
    <t xml:space="preserve">VIA GIUSEPPE MAZZINI 98                           </t>
  </si>
  <si>
    <t xml:space="preserve">POLIGNANO A MARE                                  </t>
  </si>
  <si>
    <t>LBBLNU87R43C975O</t>
  </si>
  <si>
    <t xml:space="preserve">3284699   </t>
  </si>
  <si>
    <t xml:space="preserve">VIA NICOLO' DERELITTO 22                          </t>
  </si>
  <si>
    <t>LCRSVT70H29G273N</t>
  </si>
  <si>
    <t xml:space="preserve">6264186   </t>
  </si>
  <si>
    <t xml:space="preserve">699081    </t>
  </si>
  <si>
    <t xml:space="preserve">900671    </t>
  </si>
  <si>
    <t xml:space="preserve">VIA LUDOVICO ARIOSTO 49 2                         </t>
  </si>
  <si>
    <t>LGRFNZ80C14I438L</t>
  </si>
  <si>
    <t xml:space="preserve">7780192   </t>
  </si>
  <si>
    <t xml:space="preserve">3513617   </t>
  </si>
  <si>
    <t xml:space="preserve">VIA VLADIMIR LENIN 32                             </t>
  </si>
  <si>
    <t xml:space="preserve">LAGHI                                                                           </t>
  </si>
  <si>
    <t xml:space="preserve">PIAZZALE ISONZO 20 INT.2                          </t>
  </si>
  <si>
    <t xml:space="preserve">PREDAPPIO                                         </t>
  </si>
  <si>
    <t>LGHMRC67B20H017W</t>
  </si>
  <si>
    <t xml:space="preserve">4649849   </t>
  </si>
  <si>
    <t>Forli'</t>
  </si>
  <si>
    <t xml:space="preserve">LAICAN                                                                          </t>
  </si>
  <si>
    <t xml:space="preserve">CORNEL DELIAN                                     </t>
  </si>
  <si>
    <t xml:space="preserve">VIALE GENOVA 6                                    </t>
  </si>
  <si>
    <t>LCNCNL82T09Z129H</t>
  </si>
  <si>
    <t xml:space="preserve">0029922   </t>
  </si>
  <si>
    <t xml:space="preserve">VIA POMPEO CISTERNAZZA 10 E                       </t>
  </si>
  <si>
    <t>LNAGMN79C59A345G</t>
  </si>
  <si>
    <t xml:space="preserve">4742246   </t>
  </si>
  <si>
    <t xml:space="preserve">373800    </t>
  </si>
  <si>
    <t xml:space="preserve">7545812   </t>
  </si>
  <si>
    <t xml:space="preserve">VIA GIUSEPPE PITRE' 17                            </t>
  </si>
  <si>
    <t>LMRNGL64E10B602K</t>
  </si>
  <si>
    <t xml:space="preserve">9153154   </t>
  </si>
  <si>
    <t xml:space="preserve">857991    </t>
  </si>
  <si>
    <t xml:space="preserve">VIA LIPARI 5                                      </t>
  </si>
  <si>
    <t>LMRGPP58L15B602E</t>
  </si>
  <si>
    <t xml:space="preserve">832228    </t>
  </si>
  <si>
    <t xml:space="preserve">VIA MONSIGNORE FICARRA 50                         </t>
  </si>
  <si>
    <t xml:space="preserve">VIA ANDREA PONTI 15                               </t>
  </si>
  <si>
    <t>LMRVSC78C70Z133C</t>
  </si>
  <si>
    <t xml:space="preserve">7848750   </t>
  </si>
  <si>
    <t xml:space="preserve">99998     </t>
  </si>
  <si>
    <t xml:space="preserve">6346581   </t>
  </si>
  <si>
    <t xml:space="preserve">LAMAZZA                                                                         </t>
  </si>
  <si>
    <t xml:space="preserve">VIA MELISSA 6                                     </t>
  </si>
  <si>
    <t>LMZMGR81D68D122P</t>
  </si>
  <si>
    <t xml:space="preserve">6326548   </t>
  </si>
  <si>
    <t xml:space="preserve">5885700   </t>
  </si>
  <si>
    <t xml:space="preserve">LANDINI                                                                         </t>
  </si>
  <si>
    <t xml:space="preserve">DAVIDE                                            </t>
  </si>
  <si>
    <t xml:space="preserve">VIA LEONARDO UMILE 13                             </t>
  </si>
  <si>
    <t>LNDDVD83C27G337P</t>
  </si>
  <si>
    <t xml:space="preserve">3023249   </t>
  </si>
  <si>
    <t xml:space="preserve">491709    </t>
  </si>
  <si>
    <t xml:space="preserve">VIA SABATO CASTALDI MARTELLI 145                  </t>
  </si>
  <si>
    <t>LNZCCT64A10C351Y</t>
  </si>
  <si>
    <t xml:space="preserve">7314523   </t>
  </si>
  <si>
    <t>LNZGNN59L28C351K</t>
  </si>
  <si>
    <t xml:space="preserve">2672576   </t>
  </si>
  <si>
    <t xml:space="preserve">VIALE DEI COMUNI 95                               </t>
  </si>
  <si>
    <t>LNZLDN68L71I754O</t>
  </si>
  <si>
    <t xml:space="preserve">2743562   </t>
  </si>
  <si>
    <t xml:space="preserve">797093    </t>
  </si>
  <si>
    <t xml:space="preserve">LANZILLOTTA                                                                     </t>
  </si>
  <si>
    <t xml:space="preserve">WILLIAM FRANCESCO                                 </t>
  </si>
  <si>
    <t xml:space="preserve">VIALE JACOPO BERENGARIO 64                        </t>
  </si>
  <si>
    <t>LNZWLM90S12I462P</t>
  </si>
  <si>
    <t xml:space="preserve">3807667   </t>
  </si>
  <si>
    <t>Maranello</t>
  </si>
  <si>
    <t xml:space="preserve">LARDIZZONE                                                                      </t>
  </si>
  <si>
    <t xml:space="preserve">VIA DANTE ALIGHIERI 176                           </t>
  </si>
  <si>
    <t>LRDFNC67S24C351K</t>
  </si>
  <si>
    <t xml:space="preserve">9114572   </t>
  </si>
  <si>
    <t xml:space="preserve">2733791   </t>
  </si>
  <si>
    <t xml:space="preserve">LAROCCA                                                                         </t>
  </si>
  <si>
    <t xml:space="preserve">VIA IRLANDA 22                                    </t>
  </si>
  <si>
    <t>LRCDNL82T59I754E</t>
  </si>
  <si>
    <t xml:space="preserve">6691665   </t>
  </si>
  <si>
    <t xml:space="preserve">VIA DELLE DALIE 8                                 </t>
  </si>
  <si>
    <t>LRNSVT55C18I754O</t>
  </si>
  <si>
    <t xml:space="preserve">3229139   </t>
  </si>
  <si>
    <t>LRNMRY87H57I754H</t>
  </si>
  <si>
    <t xml:space="preserve">8225823   </t>
  </si>
  <si>
    <t xml:space="preserve">718317    </t>
  </si>
  <si>
    <t xml:space="preserve">LARYEA                                                                          </t>
  </si>
  <si>
    <t xml:space="preserve">FRANK CHARTEY                                     </t>
  </si>
  <si>
    <t xml:space="preserve">VIA BENEDETTO CROCE 2                             </t>
  </si>
  <si>
    <t>LRYFNK75S03Z318R</t>
  </si>
  <si>
    <t xml:space="preserve">1521529   </t>
  </si>
  <si>
    <t xml:space="preserve">LASTELLA                                                                        </t>
  </si>
  <si>
    <t xml:space="preserve">VIA CESARE PAVESE 34                              </t>
  </si>
  <si>
    <t xml:space="preserve">CORATO                                            </t>
  </si>
  <si>
    <t>LSTMMM70B05C983Q</t>
  </si>
  <si>
    <t xml:space="preserve">6913325   </t>
  </si>
  <si>
    <t>Corato</t>
  </si>
  <si>
    <t xml:space="preserve">6907389   </t>
  </si>
  <si>
    <t xml:space="preserve">LASURASHVILI                                                                    </t>
  </si>
  <si>
    <t xml:space="preserve">NINO                                              </t>
  </si>
  <si>
    <t xml:space="preserve">VIALE UDINE 23                                    </t>
  </si>
  <si>
    <t xml:space="preserve">CASSACCO                                          </t>
  </si>
  <si>
    <t>LSRNNI63A58Z254C</t>
  </si>
  <si>
    <t xml:space="preserve">1576796   </t>
  </si>
  <si>
    <t xml:space="preserve">LAUDANNO                                                                        </t>
  </si>
  <si>
    <t xml:space="preserve">CORSO VITTORIO EMANUELE 487                       </t>
  </si>
  <si>
    <t>LDNMRA59C13F839A</t>
  </si>
  <si>
    <t xml:space="preserve">1968057   </t>
  </si>
  <si>
    <t xml:space="preserve">LAVA                                                                            </t>
  </si>
  <si>
    <t xml:space="preserve">ANTONIO CARLO                                     </t>
  </si>
  <si>
    <t xml:space="preserve">VIA SAN MARTINO 38                                </t>
  </si>
  <si>
    <t xml:space="preserve">VALMADRERA                                        </t>
  </si>
  <si>
    <t>LVANNC67A20F205G</t>
  </si>
  <si>
    <t xml:space="preserve">5948707   </t>
  </si>
  <si>
    <t xml:space="preserve">7285806   </t>
  </si>
  <si>
    <t xml:space="preserve">LAVOLPICELLA                                                                    </t>
  </si>
  <si>
    <t xml:space="preserve">VIA CAVOUR 148                                    </t>
  </si>
  <si>
    <t xml:space="preserve">BISCEGLIE                                         </t>
  </si>
  <si>
    <t>LVLDVD76L23A883L</t>
  </si>
  <si>
    <t xml:space="preserve">6226774   </t>
  </si>
  <si>
    <t xml:space="preserve">3922415   </t>
  </si>
  <si>
    <t>Bisceglie</t>
  </si>
  <si>
    <t xml:space="preserve">LAZZARI                                                                         </t>
  </si>
  <si>
    <t xml:space="preserve">VIA VINCENZO CILLI 2                              </t>
  </si>
  <si>
    <t xml:space="preserve">CITTA' SANT'ANGELO                                </t>
  </si>
  <si>
    <t>PE</t>
  </si>
  <si>
    <t xml:space="preserve">PESCARA                                           </t>
  </si>
  <si>
    <t>LZZMRC83L04C632E</t>
  </si>
  <si>
    <t xml:space="preserve">1340909   </t>
  </si>
  <si>
    <t xml:space="preserve">LEANZA                                                                          </t>
  </si>
  <si>
    <t xml:space="preserve">GIUSEPPA CONCETTINA                               </t>
  </si>
  <si>
    <t xml:space="preserve">STRADA NAZIONALE 83                               </t>
  </si>
  <si>
    <t xml:space="preserve">CESARO'                                           </t>
  </si>
  <si>
    <t>LNZGPP74M43F158N</t>
  </si>
  <si>
    <t xml:space="preserve">4656242   </t>
  </si>
  <si>
    <t xml:space="preserve">7732266   </t>
  </si>
  <si>
    <t xml:space="preserve">LEBBRO                                                                          </t>
  </si>
  <si>
    <t xml:space="preserve">VIALE FRATELLI ROSSELLI 21                        </t>
  </si>
  <si>
    <t>LBBSVT52H10F839E</t>
  </si>
  <si>
    <t xml:space="preserve">1838151   </t>
  </si>
  <si>
    <t xml:space="preserve">LEGITTIMO                                                                       </t>
  </si>
  <si>
    <t xml:space="preserve">ALDO                                              </t>
  </si>
  <si>
    <t xml:space="preserve">VIA TASSO 8                                       </t>
  </si>
  <si>
    <t xml:space="preserve">CASARANO                                          </t>
  </si>
  <si>
    <t>LGTLDA44D20B936B</t>
  </si>
  <si>
    <t xml:space="preserve">427791    </t>
  </si>
  <si>
    <t xml:space="preserve">505120    </t>
  </si>
  <si>
    <t>Casarano</t>
  </si>
  <si>
    <t xml:space="preserve">VICOLO TERRANOVA 20                               </t>
  </si>
  <si>
    <t>LMBCML32S09B202W</t>
  </si>
  <si>
    <t>LMBPNI69T61Z112E</t>
  </si>
  <si>
    <t xml:space="preserve">LEMNARU                                                                         </t>
  </si>
  <si>
    <t xml:space="preserve">MARCEL TUDOR                                      </t>
  </si>
  <si>
    <t xml:space="preserve">STR.DEL CANALE 71 BIS-CASALTONE                   </t>
  </si>
  <si>
    <t xml:space="preserve">SORBOLO MEZZANI                                   </t>
  </si>
  <si>
    <t>LMNMCL79T18Z129Q</t>
  </si>
  <si>
    <t xml:space="preserve">5844804   </t>
  </si>
  <si>
    <t xml:space="preserve">VIALE VITTORIO VENETO 478                         </t>
  </si>
  <si>
    <t>LEOSTN45E52C286X</t>
  </si>
  <si>
    <t xml:space="preserve">4659558   </t>
  </si>
  <si>
    <t xml:space="preserve">LEONE                                                                           </t>
  </si>
  <si>
    <t xml:space="preserve">VIA CANALE DELL'ERBA 4                            </t>
  </si>
  <si>
    <t>LNELNS99E11L628G</t>
  </si>
  <si>
    <t xml:space="preserve">7061905   </t>
  </si>
  <si>
    <t xml:space="preserve">LIAQAT                                                                          </t>
  </si>
  <si>
    <t xml:space="preserve">MUHAMMAD FARHAN                                   </t>
  </si>
  <si>
    <t xml:space="preserve">VIA DALMAZIA 81 00                                </t>
  </si>
  <si>
    <t>LQTMMM93S09Z236Z</t>
  </si>
  <si>
    <t xml:space="preserve">1587162   </t>
  </si>
  <si>
    <t xml:space="preserve">LIARDI                                                                          </t>
  </si>
  <si>
    <t xml:space="preserve">CORTE PASSANTE 1                                  </t>
  </si>
  <si>
    <t>LRDSFN90H04B180Z</t>
  </si>
  <si>
    <t xml:space="preserve">3155365   </t>
  </si>
  <si>
    <t xml:space="preserve">LICARI                                                                          </t>
  </si>
  <si>
    <t xml:space="preserve">VITO SALVATORE                                    </t>
  </si>
  <si>
    <t xml:space="preserve">CONTRADA FORNARA SAMPERI 619 A                    </t>
  </si>
  <si>
    <t>LCRVSL93M25E974A</t>
  </si>
  <si>
    <t xml:space="preserve">5720050   </t>
  </si>
  <si>
    <t xml:space="preserve">741292    </t>
  </si>
  <si>
    <t xml:space="preserve">VIA BAGNO 16                                      </t>
  </si>
  <si>
    <t>LCRVTI65E26F061L</t>
  </si>
  <si>
    <t xml:space="preserve">6834516   </t>
  </si>
  <si>
    <t xml:space="preserve">942472    </t>
  </si>
  <si>
    <t xml:space="preserve">945078    </t>
  </si>
  <si>
    <t xml:space="preserve">8952421   </t>
  </si>
  <si>
    <t xml:space="preserve">VIA DI CHIOSA 15                                  </t>
  </si>
  <si>
    <t xml:space="preserve">PIAZZA AL SERCHIO                                 </t>
  </si>
  <si>
    <t>LCTLMR85L54G273D</t>
  </si>
  <si>
    <t xml:space="preserve">8143654   </t>
  </si>
  <si>
    <t xml:space="preserve">8373440   </t>
  </si>
  <si>
    <t xml:space="preserve">VIA PROVINCIALE 117                               </t>
  </si>
  <si>
    <t xml:space="preserve">COPPARO                                           </t>
  </si>
  <si>
    <t>LCNMSM63T30H769T</t>
  </si>
  <si>
    <t xml:space="preserve">LILA                                                                            </t>
  </si>
  <si>
    <t xml:space="preserve">ARTAN                                             </t>
  </si>
  <si>
    <t xml:space="preserve">STRADA VICINALE NEBBIA 33                         </t>
  </si>
  <si>
    <t>LLIRTN85L01Z100C</t>
  </si>
  <si>
    <t xml:space="preserve">4632172   </t>
  </si>
  <si>
    <t xml:space="preserve">0321 </t>
  </si>
  <si>
    <t xml:space="preserve">1581889   </t>
  </si>
  <si>
    <t xml:space="preserve">4888775   </t>
  </si>
  <si>
    <t xml:space="preserve">0213395   </t>
  </si>
  <si>
    <t xml:space="preserve">LINO                                                                            </t>
  </si>
  <si>
    <t xml:space="preserve">VIA PIETRO DI LIBERTO 22                          </t>
  </si>
  <si>
    <t xml:space="preserve">LERCARA FRIDDI                                    </t>
  </si>
  <si>
    <t>LNIGNN64D25E541H</t>
  </si>
  <si>
    <t xml:space="preserve">9782055   </t>
  </si>
  <si>
    <t>Lercara Friddi</t>
  </si>
  <si>
    <t xml:space="preserve">6936756   </t>
  </si>
  <si>
    <t xml:space="preserve">VIA VIZZARRO 1 TR DX                              </t>
  </si>
  <si>
    <t>LPPMRS60L48L049J</t>
  </si>
  <si>
    <t xml:space="preserve">4709133   </t>
  </si>
  <si>
    <t xml:space="preserve">7331795   </t>
  </si>
  <si>
    <t xml:space="preserve">VIA VIZZARRO I TR.DESTRA NR.2                     </t>
  </si>
  <si>
    <t xml:space="preserve">LISTA                                                                           </t>
  </si>
  <si>
    <t xml:space="preserve">VIA ACHILLE MAIOCCHI 12                           </t>
  </si>
  <si>
    <t>LSTCMN66T28D513T</t>
  </si>
  <si>
    <t xml:space="preserve">9158444   </t>
  </si>
  <si>
    <t xml:space="preserve">74281342  </t>
  </si>
  <si>
    <t xml:space="preserve">LO CASCIO                                                                       </t>
  </si>
  <si>
    <t xml:space="preserve">VIA ARTURO TOSCANINI 5                            </t>
  </si>
  <si>
    <t xml:space="preserve">FICARAZZI                                         </t>
  </si>
  <si>
    <t>LCSTMS60S09D567E</t>
  </si>
  <si>
    <t xml:space="preserve">8281957   </t>
  </si>
  <si>
    <t xml:space="preserve">495887    </t>
  </si>
  <si>
    <t xml:space="preserve">CONTRADA CUORE DI GESU' 405 A                     </t>
  </si>
  <si>
    <t>LCCNRN59L11F377E</t>
  </si>
  <si>
    <t xml:space="preserve">2392128   </t>
  </si>
  <si>
    <t xml:space="preserve">962250    </t>
  </si>
  <si>
    <t xml:space="preserve">VIA ALDO MORO 12                                  </t>
  </si>
  <si>
    <t xml:space="preserve">CASTEL MELLA                                      </t>
  </si>
  <si>
    <t>LDOFRC80P47B157V</t>
  </si>
  <si>
    <t xml:space="preserve">3606539   </t>
  </si>
  <si>
    <t xml:space="preserve">2550160   </t>
  </si>
  <si>
    <t>LDOSMN67P53B157X</t>
  </si>
  <si>
    <t xml:space="preserve">7233070   </t>
  </si>
  <si>
    <t xml:space="preserve">C.DA MULINAZZO-VIA CRACCHIOLO, 1                  </t>
  </si>
  <si>
    <t>LDCGPP48M53C708R</t>
  </si>
  <si>
    <t xml:space="preserve">8683201   </t>
  </si>
  <si>
    <t xml:space="preserve">CONTRADA MOLINAZZO                                </t>
  </si>
  <si>
    <t>LCNBCM61B45C351N</t>
  </si>
  <si>
    <t xml:space="preserve">VIA ARETINA 154                                   </t>
  </si>
  <si>
    <t>LMBTST47L30G552P</t>
  </si>
  <si>
    <t xml:space="preserve">4248346   </t>
  </si>
  <si>
    <t>Firenze Sede</t>
  </si>
  <si>
    <t xml:space="preserve">LOMBARDINI                                                                      </t>
  </si>
  <si>
    <t xml:space="preserve">VIA GIOVANNI PENELLI 5                            </t>
  </si>
  <si>
    <t>LMBCCL76A56F960H</t>
  </si>
  <si>
    <t xml:space="preserve">6038428   </t>
  </si>
  <si>
    <t xml:space="preserve">651293    </t>
  </si>
  <si>
    <t xml:space="preserve">662657    </t>
  </si>
  <si>
    <t>LMBGLC76M21H355Z</t>
  </si>
  <si>
    <t xml:space="preserve">4818114   </t>
  </si>
  <si>
    <t xml:space="preserve">VIA MORTARA RAVAGNESE 52                          </t>
  </si>
  <si>
    <t>LMBGPP70L11H224H</t>
  </si>
  <si>
    <t xml:space="preserve">9105354   </t>
  </si>
  <si>
    <t xml:space="preserve">VIA DELLE PETUNIE 16                              </t>
  </si>
  <si>
    <t xml:space="preserve">FAVARA                                            </t>
  </si>
  <si>
    <t>LMBGPP84M08A089A</t>
  </si>
  <si>
    <t xml:space="preserve">6283153   </t>
  </si>
  <si>
    <t>Agrigento Ag. 2</t>
  </si>
  <si>
    <t xml:space="preserve">VIA ADALFONSO HEREDIA 3                           </t>
  </si>
  <si>
    <t>LMBNDR91E12I754Z</t>
  </si>
  <si>
    <t xml:space="preserve">1575914   </t>
  </si>
  <si>
    <t xml:space="preserve">VIALE VENEZIA GIULIA 162                          </t>
  </si>
  <si>
    <t>LMSDNT79M15A662Y</t>
  </si>
  <si>
    <t xml:space="preserve">5248780   </t>
  </si>
  <si>
    <t xml:space="preserve">592611    </t>
  </si>
  <si>
    <t xml:space="preserve">597340    </t>
  </si>
  <si>
    <t xml:space="preserve">LONGO                                                                           </t>
  </si>
  <si>
    <t xml:space="preserve">VIALE PIETRO MANCINI 28                           </t>
  </si>
  <si>
    <t>LNGMSM66D20D969U</t>
  </si>
  <si>
    <t xml:space="preserve">1530892   </t>
  </si>
  <si>
    <t xml:space="preserve">VIA BERSAGLIO P.CO ARANCI-SAN 20                  </t>
  </si>
  <si>
    <t>LNGMGR66L42B963P</t>
  </si>
  <si>
    <t xml:space="preserve">3577564   </t>
  </si>
  <si>
    <t xml:space="preserve">343389    </t>
  </si>
  <si>
    <t>Nola Ag. 2</t>
  </si>
  <si>
    <t>LRODNC63D16H914G</t>
  </si>
  <si>
    <t xml:space="preserve">LORUSSO                                                                         </t>
  </si>
  <si>
    <t xml:space="preserve">PASQUALE VITTORE                                  </t>
  </si>
  <si>
    <t xml:space="preserve">CONTRADA SCIATTA 2                                </t>
  </si>
  <si>
    <t xml:space="preserve">CONVERSANO                                        </t>
  </si>
  <si>
    <t>LRSPQL56E08C975Z</t>
  </si>
  <si>
    <t xml:space="preserve">8657138   </t>
  </si>
  <si>
    <t xml:space="preserve">4237049   </t>
  </si>
  <si>
    <t xml:space="preserve">LOTTI                                                                           </t>
  </si>
  <si>
    <t xml:space="preserve">VIA SAN GIUSEPPE 30                               </t>
  </si>
  <si>
    <t>LTTMNC70R47I462P</t>
  </si>
  <si>
    <t xml:space="preserve">6900679   </t>
  </si>
  <si>
    <t xml:space="preserve">LUBRANO                                                                         </t>
  </si>
  <si>
    <t xml:space="preserve">VIA TORRE DEGLI INCURABILI 22 B                   </t>
  </si>
  <si>
    <t>LBRBGI61R30G964D</t>
  </si>
  <si>
    <t xml:space="preserve">6964375   </t>
  </si>
  <si>
    <t xml:space="preserve">5096123   </t>
  </si>
  <si>
    <t xml:space="preserve">8390285   </t>
  </si>
  <si>
    <t xml:space="preserve">7921370   </t>
  </si>
  <si>
    <t xml:space="preserve">6770315   </t>
  </si>
  <si>
    <t xml:space="preserve">VIA LUCA DA REGGIO 30                             </t>
  </si>
  <si>
    <t>LCUMLN77A60D122P</t>
  </si>
  <si>
    <t xml:space="preserve">3125966   </t>
  </si>
  <si>
    <t>LCRCNZ71C54F494A</t>
  </si>
  <si>
    <t xml:space="preserve">VIA GIUSEPPE COLUCCI 26                           </t>
  </si>
  <si>
    <t>LCNMHL68R11I158A</t>
  </si>
  <si>
    <t xml:space="preserve">3728362   </t>
  </si>
  <si>
    <t xml:space="preserve">LOCALITA' MACCHIOLE SNC                           </t>
  </si>
  <si>
    <t xml:space="preserve">TORRICELLA IN SABINA                              </t>
  </si>
  <si>
    <t>LCNRKE81T42G878N</t>
  </si>
  <si>
    <t xml:space="preserve">7406690   </t>
  </si>
  <si>
    <t xml:space="preserve">4762851   </t>
  </si>
  <si>
    <t>LCNFRC83D58G878P</t>
  </si>
  <si>
    <t xml:space="preserve">1454826   </t>
  </si>
  <si>
    <t>Roma Ag. 6</t>
  </si>
  <si>
    <t xml:space="preserve">VIA DELLE COSTELLAZIONI 19                        </t>
  </si>
  <si>
    <t xml:space="preserve">MELITO DI NAPOLI                                  </t>
  </si>
  <si>
    <t>LCNLCU80S06F839A</t>
  </si>
  <si>
    <t xml:space="preserve">3161249   </t>
  </si>
  <si>
    <t xml:space="preserve">7806941   </t>
  </si>
  <si>
    <t xml:space="preserve">VIA C.CAPOCELATRO 73                              </t>
  </si>
  <si>
    <t>LCNLSS76H28D612W</t>
  </si>
  <si>
    <t xml:space="preserve">1278202   </t>
  </si>
  <si>
    <t xml:space="preserve">LUPOAIA                                                                         </t>
  </si>
  <si>
    <t xml:space="preserve">VIA DELLA LIBERTA' 18 2                           </t>
  </si>
  <si>
    <t>LPUCST74E57Z129M</t>
  </si>
  <si>
    <t xml:space="preserve">VIA FERRANTE BERTOCCHI 9 2                        </t>
  </si>
  <si>
    <t>LPPGPP72H20G288T</t>
  </si>
  <si>
    <t xml:space="preserve">7021244   </t>
  </si>
  <si>
    <t xml:space="preserve">950136    </t>
  </si>
  <si>
    <t>Massenzatico</t>
  </si>
  <si>
    <t xml:space="preserve">VIA FERRANTE BER 9 2-LOC.MASSENZ                  </t>
  </si>
  <si>
    <t xml:space="preserve">LUSOLI                                                                          </t>
  </si>
  <si>
    <t xml:space="preserve">VIA XXV APRILE 22                                 </t>
  </si>
  <si>
    <t>LSLLNZ68M30B967Q</t>
  </si>
  <si>
    <t xml:space="preserve">9297989   </t>
  </si>
  <si>
    <t xml:space="preserve">600293    </t>
  </si>
  <si>
    <t xml:space="preserve">1341416   </t>
  </si>
  <si>
    <t xml:space="preserve">9305744   </t>
  </si>
  <si>
    <t xml:space="preserve">VIA CESARE BATTISTI 16                            </t>
  </si>
  <si>
    <t>LZZNNT71P63D150R</t>
  </si>
  <si>
    <t xml:space="preserve">1080010   </t>
  </si>
  <si>
    <t xml:space="preserve">MAALIW                                                                          </t>
  </si>
  <si>
    <t xml:space="preserve">VIA CARLO MARATTA 4                               </t>
  </si>
  <si>
    <t>MLWLRD75E14Z216E</t>
  </si>
  <si>
    <t xml:space="preserve">9809639   </t>
  </si>
  <si>
    <t>MTQMLA90H62Z330O</t>
  </si>
  <si>
    <t xml:space="preserve">4443727   </t>
  </si>
  <si>
    <t xml:space="preserve">MACIOCE                                                                         </t>
  </si>
  <si>
    <t xml:space="preserve">GIAMPAOLO                                         </t>
  </si>
  <si>
    <t xml:space="preserve">VIALE MOLIERE                                     </t>
  </si>
  <si>
    <t>MCCGPL47P15H501U</t>
  </si>
  <si>
    <t xml:space="preserve">2321470   </t>
  </si>
  <si>
    <t xml:space="preserve">MADKOUR                                                                         </t>
  </si>
  <si>
    <t xml:space="preserve">REDOUAN                                           </t>
  </si>
  <si>
    <t xml:space="preserve">VIA UMBERTO GIORDANO 5                            </t>
  </si>
  <si>
    <t>MDKRDN68C22Z330B</t>
  </si>
  <si>
    <t xml:space="preserve">0292728   </t>
  </si>
  <si>
    <t xml:space="preserve">0532051   </t>
  </si>
  <si>
    <t xml:space="preserve">MAGGIO                                                                          </t>
  </si>
  <si>
    <t xml:space="preserve">VIA ANGELO MIGLIACCIO 25                          </t>
  </si>
  <si>
    <t xml:space="preserve">BARANO D'ISCHIA                                   </t>
  </si>
  <si>
    <t>MGGFNC87M28E396K</t>
  </si>
  <si>
    <t xml:space="preserve">8784124   </t>
  </si>
  <si>
    <t xml:space="preserve">87884124  </t>
  </si>
  <si>
    <t xml:space="preserve">MAGLIONE                                                                        </t>
  </si>
  <si>
    <t xml:space="preserve">VIA BAGNOLI 588 B                                 </t>
  </si>
  <si>
    <t>MGLPQL48H03F839T</t>
  </si>
  <si>
    <t xml:space="preserve">6767129   </t>
  </si>
  <si>
    <t xml:space="preserve">7621268   </t>
  </si>
  <si>
    <t xml:space="preserve">VIA SAN CARLINO 96                                </t>
  </si>
  <si>
    <t>MGNVNA58S50D972E</t>
  </si>
  <si>
    <t xml:space="preserve">0745355   </t>
  </si>
  <si>
    <t xml:space="preserve">9363121   </t>
  </si>
  <si>
    <t xml:space="preserve">MAGNI MORESCHI                                                                  </t>
  </si>
  <si>
    <t xml:space="preserve">VIA MANUEL DE FALLA 11                            </t>
  </si>
  <si>
    <t>MGNMRA43D08H223T</t>
  </si>
  <si>
    <t xml:space="preserve">7750465   </t>
  </si>
  <si>
    <t xml:space="preserve">280026    </t>
  </si>
  <si>
    <t xml:space="preserve">451390    </t>
  </si>
  <si>
    <t xml:space="preserve">MAGRINI                                                                         </t>
  </si>
  <si>
    <t xml:space="preserve">VIA POZZARELLO-VIOLI 562                          </t>
  </si>
  <si>
    <t xml:space="preserve">MONSUMMANO TERME                                  </t>
  </si>
  <si>
    <t>MGRSMN60T24A561K</t>
  </si>
  <si>
    <t xml:space="preserve">307682    </t>
  </si>
  <si>
    <t xml:space="preserve">0572 </t>
  </si>
  <si>
    <t xml:space="preserve">444800    </t>
  </si>
  <si>
    <t xml:space="preserve">5011320   </t>
  </si>
  <si>
    <t xml:space="preserve">VIA SALIMBENE DA PARMA 19                         </t>
  </si>
  <si>
    <t>MHDMRT83B09Z209J</t>
  </si>
  <si>
    <t xml:space="preserve">7945348   </t>
  </si>
  <si>
    <t xml:space="preserve">518646    </t>
  </si>
  <si>
    <t xml:space="preserve">VIA SPELLO 1                                      </t>
  </si>
  <si>
    <t xml:space="preserve">MAHOUACHI                                                                       </t>
  </si>
  <si>
    <t xml:space="preserve">JALEL                                             </t>
  </si>
  <si>
    <t>MHCJLL77B17Z352I</t>
  </si>
  <si>
    <t xml:space="preserve">7366087   </t>
  </si>
  <si>
    <t xml:space="preserve">MAINO                                                                           </t>
  </si>
  <si>
    <t xml:space="preserve">VIA GIUSEPPE GARIBALDI 22                         </t>
  </si>
  <si>
    <t xml:space="preserve">NOVATE MILANESE                                   </t>
  </si>
  <si>
    <t>MNANCL78H18L328G</t>
  </si>
  <si>
    <t xml:space="preserve">3935133   </t>
  </si>
  <si>
    <t xml:space="preserve">MAIO                                                                            </t>
  </si>
  <si>
    <t xml:space="preserve">PIAZZA SPIRITO SANTO 12                           </t>
  </si>
  <si>
    <t>MAIGPP62P23I422K</t>
  </si>
  <si>
    <t xml:space="preserve">8963340   </t>
  </si>
  <si>
    <t xml:space="preserve">MAJONE                                                                          </t>
  </si>
  <si>
    <t xml:space="preserve">VIA FIUME 9                                       </t>
  </si>
  <si>
    <t xml:space="preserve">MOGLIANO VENETO                                   </t>
  </si>
  <si>
    <t>MJNNMR33L60F461G</t>
  </si>
  <si>
    <t xml:space="preserve">8711197   </t>
  </si>
  <si>
    <t xml:space="preserve">MAKAROVA                                                                        </t>
  </si>
  <si>
    <t xml:space="preserve">VIA CANONICA 6 B                                  </t>
  </si>
  <si>
    <t xml:space="preserve">FARRA DI SOLIGO                                   </t>
  </si>
  <si>
    <t>MKRVNT89C49Z154L</t>
  </si>
  <si>
    <t xml:space="preserve">2529955   </t>
  </si>
  <si>
    <t xml:space="preserve">VIA PASTRENGO 1 E                                 </t>
  </si>
  <si>
    <t>MLLLRT72S08E958O</t>
  </si>
  <si>
    <t>MLTGNZ53H25L331H</t>
  </si>
  <si>
    <t xml:space="preserve">MALVENTI                                                                        </t>
  </si>
  <si>
    <t xml:space="preserve">VIA ALESSANDRO MANZONI 19                         </t>
  </si>
  <si>
    <t>MLVCRL57D65G702E</t>
  </si>
  <si>
    <t xml:space="preserve">6260240   </t>
  </si>
  <si>
    <t xml:space="preserve">7633429   </t>
  </si>
  <si>
    <t xml:space="preserve">MAMIEDI                                                                         </t>
  </si>
  <si>
    <t xml:space="preserve">KAMILI                                            </t>
  </si>
  <si>
    <t xml:space="preserve">VIA GIOVANNI PASCOLI 1                            </t>
  </si>
  <si>
    <t>MMDKML75C20Z312O</t>
  </si>
  <si>
    <t xml:space="preserve">6921106   </t>
  </si>
  <si>
    <t xml:space="preserve">0308377   </t>
  </si>
  <si>
    <t xml:space="preserve">MAMPOUYA                                                                        </t>
  </si>
  <si>
    <t xml:space="preserve">HAROLD CURTIS PRUDENCE                            </t>
  </si>
  <si>
    <t xml:space="preserve">PIAZZA PIETRO MASCAGNI 28                         </t>
  </si>
  <si>
    <t>MMPHLD82C21Z311E</t>
  </si>
  <si>
    <t xml:space="preserve">1169084   </t>
  </si>
  <si>
    <t xml:space="preserve">MAMUTI                                                                          </t>
  </si>
  <si>
    <t xml:space="preserve">DZEMALI                                           </t>
  </si>
  <si>
    <t xml:space="preserve">VIA VALSELLUSTRA 35                               </t>
  </si>
  <si>
    <t xml:space="preserve">DOZZA                                             </t>
  </si>
  <si>
    <t>MMTDML74C31Z148X</t>
  </si>
  <si>
    <t xml:space="preserve">7511180   </t>
  </si>
  <si>
    <t xml:space="preserve">6112233   </t>
  </si>
  <si>
    <t>San Lazzaro di Savena</t>
  </si>
  <si>
    <t xml:space="preserve">MANCHISI                                                                        </t>
  </si>
  <si>
    <t xml:space="preserve">VIA SUESSA POMETIA 18 SCALA A                     </t>
  </si>
  <si>
    <t>MNCMRA80P14I712P</t>
  </si>
  <si>
    <t xml:space="preserve">7167305   </t>
  </si>
  <si>
    <t>MNCGPP61E22D976I</t>
  </si>
  <si>
    <t xml:space="preserve">336  </t>
  </si>
  <si>
    <t xml:space="preserve">691511    </t>
  </si>
  <si>
    <t xml:space="preserve">MANCUSO                                                                         </t>
  </si>
  <si>
    <t xml:space="preserve">VIA NUOVA BELLAVISTA 9                            </t>
  </si>
  <si>
    <t>MNCMTR70E41L219R</t>
  </si>
  <si>
    <t xml:space="preserve">9134773   </t>
  </si>
  <si>
    <t>Catanzaro</t>
  </si>
  <si>
    <t xml:space="preserve">VIALE DEI PINI 8                                  </t>
  </si>
  <si>
    <t>MNDGPP70L61A089P</t>
  </si>
  <si>
    <t xml:space="preserve">MANFREDI                                                                        </t>
  </si>
  <si>
    <t xml:space="preserve">CHRISTIAN IVAN                                    </t>
  </si>
  <si>
    <t xml:space="preserve">PIAZZA MODESTO VERONESI 3                         </t>
  </si>
  <si>
    <t>MNFCRS72M14B110S</t>
  </si>
  <si>
    <t xml:space="preserve">8398608   </t>
  </si>
  <si>
    <t xml:space="preserve">0375 </t>
  </si>
  <si>
    <t xml:space="preserve">781307    </t>
  </si>
  <si>
    <t xml:space="preserve">MANGANO                                                                         </t>
  </si>
  <si>
    <t xml:space="preserve">VIA STELLA 32 B                                   </t>
  </si>
  <si>
    <t>MNGMGR54C41C351A</t>
  </si>
  <si>
    <t xml:space="preserve">0115145   </t>
  </si>
  <si>
    <t xml:space="preserve">355609    </t>
  </si>
  <si>
    <t xml:space="preserve">8364922   </t>
  </si>
  <si>
    <t xml:space="preserve">MANGIA                                                                          </t>
  </si>
  <si>
    <t xml:space="preserve">ENEA                                              </t>
  </si>
  <si>
    <t xml:space="preserve">VIA SEBASTIANO FILIERI 2                          </t>
  </si>
  <si>
    <t xml:space="preserve">GALATONE                                          </t>
  </si>
  <si>
    <t>MNGNEE73L29C978M</t>
  </si>
  <si>
    <t xml:space="preserve">9921656   </t>
  </si>
  <si>
    <t xml:space="preserve">4670443   </t>
  </si>
  <si>
    <t>MNNLRA68B43H223V</t>
  </si>
  <si>
    <t xml:space="preserve">7469504   </t>
  </si>
  <si>
    <t xml:space="preserve">1693287   </t>
  </si>
  <si>
    <t xml:space="preserve">VIA RICAZZO 00094                                 </t>
  </si>
  <si>
    <t>MNNGNN81M21G273Z</t>
  </si>
  <si>
    <t xml:space="preserve">2957870   </t>
  </si>
  <si>
    <t xml:space="preserve">VIA ROCCAZZO 94                                   </t>
  </si>
  <si>
    <t xml:space="preserve">MANTOAN                                                                         </t>
  </si>
  <si>
    <t xml:space="preserve">SONIA                                             </t>
  </si>
  <si>
    <t xml:space="preserve">PIAZZA XXV APRILE 7                               </t>
  </si>
  <si>
    <t>MNTSNO84R57L570A</t>
  </si>
  <si>
    <t xml:space="preserve">1681520   </t>
  </si>
  <si>
    <t xml:space="preserve">MANZO                                                                           </t>
  </si>
  <si>
    <t xml:space="preserve">VIA SIMONE MARTINI 79                             </t>
  </si>
  <si>
    <t>MNZRND82T19F839R</t>
  </si>
  <si>
    <t xml:space="preserve">2947837   </t>
  </si>
  <si>
    <t xml:space="preserve">MARASCO                                                                         </t>
  </si>
  <si>
    <t xml:space="preserve">VIALE COLLI AMINEI 46 SC.U                        </t>
  </si>
  <si>
    <t>MRSPQL75E05L259J</t>
  </si>
  <si>
    <t xml:space="preserve">3108845   </t>
  </si>
  <si>
    <t xml:space="preserve">0038146   </t>
  </si>
  <si>
    <t>MRCGLI75P44L842F</t>
  </si>
  <si>
    <t xml:space="preserve">4380269   </t>
  </si>
  <si>
    <t xml:space="preserve">MARCHESI                                                                        </t>
  </si>
  <si>
    <t xml:space="preserve">PINO                                              </t>
  </si>
  <si>
    <t xml:space="preserve">VIA GIAN ANDREA DE VECCHIS 41                     </t>
  </si>
  <si>
    <t xml:space="preserve">MORICONE                                          </t>
  </si>
  <si>
    <t>MRCPNI50P14H501Z</t>
  </si>
  <si>
    <t xml:space="preserve">3669976   </t>
  </si>
  <si>
    <t xml:space="preserve">MARCHI                                                                          </t>
  </si>
  <si>
    <t xml:space="preserve">VIA CAMPOLUNGO 9                                  </t>
  </si>
  <si>
    <t>MRCMRC67H16C219Q</t>
  </si>
  <si>
    <t xml:space="preserve">9000713   </t>
  </si>
  <si>
    <t xml:space="preserve">611252    </t>
  </si>
  <si>
    <t xml:space="preserve">811006    </t>
  </si>
  <si>
    <t xml:space="preserve">VIA NETTUNENSE 193                                </t>
  </si>
  <si>
    <t>MRCLSN71T46Z138S</t>
  </si>
  <si>
    <t xml:space="preserve">MARCOCCIA                                                                       </t>
  </si>
  <si>
    <t xml:space="preserve">VIALE BRUNO BUOZZI 17                             </t>
  </si>
  <si>
    <t>MRCDVD80M16C413Y</t>
  </si>
  <si>
    <t xml:space="preserve">0506620   </t>
  </si>
  <si>
    <t xml:space="preserve">NICOLE                                            </t>
  </si>
  <si>
    <t xml:space="preserve">VIA DI TORREVECCHIA 298 14                        </t>
  </si>
  <si>
    <t>MRCNCL92S61H501A</t>
  </si>
  <si>
    <t xml:space="preserve">8111180   </t>
  </si>
  <si>
    <t>MRSLGU66H10F839Z</t>
  </si>
  <si>
    <t xml:space="preserve">9415028   </t>
  </si>
  <si>
    <t xml:space="preserve">5791439   </t>
  </si>
  <si>
    <t xml:space="preserve">VIA BERSAGLIO  00004 SAN CLEMENT                  </t>
  </si>
  <si>
    <t xml:space="preserve">MARFELLA                                                                        </t>
  </si>
  <si>
    <t xml:space="preserve">GIOSUE'                                           </t>
  </si>
  <si>
    <t xml:space="preserve">VIA DELL'AVVENIRE 30                              </t>
  </si>
  <si>
    <t>MRFGSI75T05F839P</t>
  </si>
  <si>
    <t xml:space="preserve">1781156   </t>
  </si>
  <si>
    <t xml:space="preserve">MARGAGLIOTTA                                                                    </t>
  </si>
  <si>
    <t xml:space="preserve">VIA GIOVANNI PAPINI 2                             </t>
  </si>
  <si>
    <t>MRGGPP93R24I356W</t>
  </si>
  <si>
    <t xml:space="preserve">4670186   </t>
  </si>
  <si>
    <t xml:space="preserve">904500    </t>
  </si>
  <si>
    <t xml:space="preserve">MARIGLIANO                                                                      </t>
  </si>
  <si>
    <t xml:space="preserve">CORRADO                                           </t>
  </si>
  <si>
    <t xml:space="preserve">VIA TORQUATO TASSO 428                            </t>
  </si>
  <si>
    <t>MRGCRD72L24F839P</t>
  </si>
  <si>
    <t xml:space="preserve">6879512   </t>
  </si>
  <si>
    <t xml:space="preserve">5792613   </t>
  </si>
  <si>
    <t xml:space="preserve">680611    </t>
  </si>
  <si>
    <t xml:space="preserve">GASPARE SALVATORE                                 </t>
  </si>
  <si>
    <t xml:space="preserve">CONTRADA CATENAZZI 229 B                          </t>
  </si>
  <si>
    <t>MRNGPR71H10D423J</t>
  </si>
  <si>
    <t xml:space="preserve">2614119   </t>
  </si>
  <si>
    <t xml:space="preserve">968009    </t>
  </si>
  <si>
    <t xml:space="preserve">VIA MARIA MONTESSORI 25                           </t>
  </si>
  <si>
    <t>MRNFNC86M63L259Y</t>
  </si>
  <si>
    <t xml:space="preserve">0312073   </t>
  </si>
  <si>
    <t xml:space="preserve">941123    </t>
  </si>
  <si>
    <t xml:space="preserve">CONTRADA CUORE DI GESU' 92                        </t>
  </si>
  <si>
    <t>MRNLRN84L71D423M</t>
  </si>
  <si>
    <t xml:space="preserve">6403193   </t>
  </si>
  <si>
    <t xml:space="preserve">CONTRADA VENTRISCHI 378                           </t>
  </si>
  <si>
    <t>MRNVTI54A02E974G</t>
  </si>
  <si>
    <t xml:space="preserve">5134597   </t>
  </si>
  <si>
    <t xml:space="preserve">VIA ANNUNZIATA 103                                </t>
  </si>
  <si>
    <t xml:space="preserve">OPPIDO MAMERTINA                                  </t>
  </si>
  <si>
    <t>MRNDNC55C21I726R</t>
  </si>
  <si>
    <t xml:space="preserve">5705179   </t>
  </si>
  <si>
    <t xml:space="preserve">SANTINO                                           </t>
  </si>
  <si>
    <t xml:space="preserve">VIA UMBERTO FIORE RESIDENCE GA 1                  </t>
  </si>
  <si>
    <t>MRNSTN76L27F158T</t>
  </si>
  <si>
    <t xml:space="preserve">5149260   </t>
  </si>
  <si>
    <t xml:space="preserve">VIA BARRIERA DEL BOSCO 4                          </t>
  </si>
  <si>
    <t xml:space="preserve">SANT'AGATA LI BATTIATI                            </t>
  </si>
  <si>
    <t>MRNGLC83P24C351N</t>
  </si>
  <si>
    <t xml:space="preserve">1909932   </t>
  </si>
  <si>
    <t xml:space="preserve">VIA LIDICE 7                                      </t>
  </si>
  <si>
    <t>MRMNDR69E29H223L</t>
  </si>
  <si>
    <t xml:space="preserve">4106213   </t>
  </si>
  <si>
    <t xml:space="preserve">691848    </t>
  </si>
  <si>
    <t xml:space="preserve">692938    </t>
  </si>
  <si>
    <t xml:space="preserve">999998    </t>
  </si>
  <si>
    <t xml:space="preserve">MARMOLO                                                                         </t>
  </si>
  <si>
    <t xml:space="preserve">VIA XI SETTEMBRE 2001 10 INT 3                    </t>
  </si>
  <si>
    <t>MRMSVT72E16F839K</t>
  </si>
  <si>
    <t xml:space="preserve">7558245   </t>
  </si>
  <si>
    <t>Castelfranco Emilia</t>
  </si>
  <si>
    <t>MRRVCN76H58B077Q</t>
  </si>
  <si>
    <t xml:space="preserve">8794609   </t>
  </si>
  <si>
    <t xml:space="preserve">MARTANI                                                                         </t>
  </si>
  <si>
    <t xml:space="preserve">MATTEO FEDERICO                                   </t>
  </si>
  <si>
    <t xml:space="preserve">S.P.467 R 2                                       </t>
  </si>
  <si>
    <t>MRTMTF96B14Z602G</t>
  </si>
  <si>
    <t xml:space="preserve">3851815   </t>
  </si>
  <si>
    <t xml:space="preserve">MARTOCEAN                                                                       </t>
  </si>
  <si>
    <t xml:space="preserve">RAMONA ARABELA                                    </t>
  </si>
  <si>
    <t xml:space="preserve">VIA FERRUCCIO GHINAGLIA 37                        </t>
  </si>
  <si>
    <t>MRTRNR84E67Z129Y</t>
  </si>
  <si>
    <t xml:space="preserve">1874222   </t>
  </si>
  <si>
    <t>MRZFMN35P68L063D</t>
  </si>
  <si>
    <t xml:space="preserve">5553530   </t>
  </si>
  <si>
    <t xml:space="preserve">MASCIONI                                                                        </t>
  </si>
  <si>
    <t xml:space="preserve">PIERLUIGI FELICE                                  </t>
  </si>
  <si>
    <t xml:space="preserve">VIA ANTONIO CANTORE 2                             </t>
  </si>
  <si>
    <t>MSCPLG57P10L175S</t>
  </si>
  <si>
    <t xml:space="preserve">4713123   </t>
  </si>
  <si>
    <t xml:space="preserve">VIA BISCIGLIETTO 50                               </t>
  </si>
  <si>
    <t>MSCLNZ89C05D086O</t>
  </si>
  <si>
    <t xml:space="preserve">8398522   </t>
  </si>
  <si>
    <t xml:space="preserve">931263    </t>
  </si>
  <si>
    <t>MSCLNS59A02H235Q</t>
  </si>
  <si>
    <t xml:space="preserve">4896588   </t>
  </si>
  <si>
    <t xml:space="preserve">3296006   </t>
  </si>
  <si>
    <t xml:space="preserve">VIA MICHELE MOLINARO 45 A                         </t>
  </si>
  <si>
    <t>MSCFMN67M46H235I</t>
  </si>
  <si>
    <t xml:space="preserve">VIA GIUSEPPE LA TORRE 198                         </t>
  </si>
  <si>
    <t>MSLNTN68C15L049D</t>
  </si>
  <si>
    <t>Taranto Ag. 2</t>
  </si>
  <si>
    <t xml:space="preserve">VIA GORIZIA 8                                     </t>
  </si>
  <si>
    <t>MSLDIA81L51L049Y</t>
  </si>
  <si>
    <t xml:space="preserve">8123531   </t>
  </si>
  <si>
    <t xml:space="preserve">VLE DELLA LIBERAZIO 3 P.8 INT.16                  </t>
  </si>
  <si>
    <t>MSLCSM70A21L049T</t>
  </si>
  <si>
    <t xml:space="preserve">2581756   </t>
  </si>
  <si>
    <t xml:space="preserve">6998022   </t>
  </si>
  <si>
    <t xml:space="preserve">MASONI                                                                          </t>
  </si>
  <si>
    <t xml:space="preserve">MARINO                                            </t>
  </si>
  <si>
    <t xml:space="preserve">VIALE VITTORIO VENETO 54                          </t>
  </si>
  <si>
    <t xml:space="preserve">RIGNANO SULL'ARNO                                 </t>
  </si>
  <si>
    <t>MSNMRN46R23H286A</t>
  </si>
  <si>
    <t xml:space="preserve">1623897   </t>
  </si>
  <si>
    <t xml:space="preserve">MASTROIANNI                                                                     </t>
  </si>
  <si>
    <t xml:space="preserve">VIA SAN GIORGIO SNC                               </t>
  </si>
  <si>
    <t xml:space="preserve">GIZZERIA                                          </t>
  </si>
  <si>
    <t>MSTFNC85D19M208K</t>
  </si>
  <si>
    <t xml:space="preserve">5034337   </t>
  </si>
  <si>
    <t xml:space="preserve">403472    </t>
  </si>
  <si>
    <t>Sambiase</t>
  </si>
  <si>
    <t xml:space="preserve">8874110   </t>
  </si>
  <si>
    <t xml:space="preserve">412305    </t>
  </si>
  <si>
    <t xml:space="preserve">MASTROMATTEO                                                                    </t>
  </si>
  <si>
    <t xml:space="preserve">VIA CADUTI DEL LAVORO 49                          </t>
  </si>
  <si>
    <t xml:space="preserve">BELLUNO                                           </t>
  </si>
  <si>
    <t>BL</t>
  </si>
  <si>
    <t>MSTPLA73T27I158Y</t>
  </si>
  <si>
    <t xml:space="preserve">5250340   </t>
  </si>
  <si>
    <t>Belluno</t>
  </si>
  <si>
    <t xml:space="preserve">MASULLO                                                                         </t>
  </si>
  <si>
    <t xml:space="preserve">CORSO GENOVA 75                                   </t>
  </si>
  <si>
    <t>MSLNNN72H09L872D</t>
  </si>
  <si>
    <t xml:space="preserve">9914926   </t>
  </si>
  <si>
    <t xml:space="preserve">76261     </t>
  </si>
  <si>
    <t xml:space="preserve">1148217   </t>
  </si>
  <si>
    <t xml:space="preserve">VIA ALFREDO MASSA 28                              </t>
  </si>
  <si>
    <t>MTRMHL82R11I158R</t>
  </si>
  <si>
    <t xml:space="preserve">6171029   </t>
  </si>
  <si>
    <t xml:space="preserve">552487    </t>
  </si>
  <si>
    <t xml:space="preserve">VIA GANDHI 7                                      </t>
  </si>
  <si>
    <t>MTZNCL75H30B354Y</t>
  </si>
  <si>
    <t xml:space="preserve">0892873   </t>
  </si>
  <si>
    <t xml:space="preserve">VIA DEL FANTE 36                                  </t>
  </si>
  <si>
    <t>MGRSVT81M01E974C</t>
  </si>
  <si>
    <t xml:space="preserve">3785103   </t>
  </si>
  <si>
    <t xml:space="preserve">982194    </t>
  </si>
  <si>
    <t xml:space="preserve">VIA MAZARA 113                                    </t>
  </si>
  <si>
    <t>MGRGPP51R29E974M</t>
  </si>
  <si>
    <t xml:space="preserve">6252339   </t>
  </si>
  <si>
    <t xml:space="preserve">MAURIELLO                                                                       </t>
  </si>
  <si>
    <t xml:space="preserve">ERMAN                                             </t>
  </si>
  <si>
    <t xml:space="preserve">VIA MARCHESELLA 68 SC B                           </t>
  </si>
  <si>
    <t>MRLRMN90H12G309J</t>
  </si>
  <si>
    <t xml:space="preserve">8838660   </t>
  </si>
  <si>
    <t>MYRSNJ88T70Z209P</t>
  </si>
  <si>
    <t xml:space="preserve">MAZZEI                                                                          </t>
  </si>
  <si>
    <t xml:space="preserve">VIA BELFIORE 139                                  </t>
  </si>
  <si>
    <t>MZZSST72A09C351O</t>
  </si>
  <si>
    <t xml:space="preserve">1830879   </t>
  </si>
  <si>
    <t xml:space="preserve">7231151   </t>
  </si>
  <si>
    <t xml:space="preserve">5492794   </t>
  </si>
  <si>
    <t xml:space="preserve">MAZZOLINO                                                                       </t>
  </si>
  <si>
    <t xml:space="preserve">VIA NAZIONALE 32 A                                </t>
  </si>
  <si>
    <t xml:space="preserve">CERVASCA                                          </t>
  </si>
  <si>
    <t>MZZVNT88T58D205E</t>
  </si>
  <si>
    <t xml:space="preserve">8201049   </t>
  </si>
  <si>
    <t xml:space="preserve">MEDIANI                                                                         </t>
  </si>
  <si>
    <t xml:space="preserve">VIALE SAN GREGORIO 34                             </t>
  </si>
  <si>
    <t>MDNMNC86H46I496V</t>
  </si>
  <si>
    <t xml:space="preserve">0836593   </t>
  </si>
  <si>
    <t xml:space="preserve">MEIMBAN                                                                         </t>
  </si>
  <si>
    <t xml:space="preserve">MARITES                                           </t>
  </si>
  <si>
    <t xml:space="preserve">VIA TOMMASO GROSSI 4                              </t>
  </si>
  <si>
    <t xml:space="preserve">SARONNO                                           </t>
  </si>
  <si>
    <t>MMBMTS64A66Z216F</t>
  </si>
  <si>
    <t xml:space="preserve">7285560   </t>
  </si>
  <si>
    <t xml:space="preserve">39565366  </t>
  </si>
  <si>
    <t xml:space="preserve">5375467   </t>
  </si>
  <si>
    <t xml:space="preserve">5949693   </t>
  </si>
  <si>
    <t xml:space="preserve">MELANI                                                                          </t>
  </si>
  <si>
    <t xml:space="preserve">VIA PRATOVECCHIO 501 2                            </t>
  </si>
  <si>
    <t>MLNCNZ62C65I660L</t>
  </si>
  <si>
    <t xml:space="preserve">3536804   </t>
  </si>
  <si>
    <t xml:space="preserve">MELE                                                                            </t>
  </si>
  <si>
    <t xml:space="preserve">CORSO VITTORIO EMANUELE 73                        </t>
  </si>
  <si>
    <t>MLEVCN83E05E205N</t>
  </si>
  <si>
    <t xml:space="preserve">8353225   </t>
  </si>
  <si>
    <t xml:space="preserve">7678609   </t>
  </si>
  <si>
    <t xml:space="preserve">MELEGA                                                                          </t>
  </si>
  <si>
    <t xml:space="preserve">VIA REPUBBL.MONTEFIORINO 425                      </t>
  </si>
  <si>
    <t>MLGPRZ52E64F257H</t>
  </si>
  <si>
    <t xml:space="preserve">8432466   </t>
  </si>
  <si>
    <t xml:space="preserve">210135    </t>
  </si>
  <si>
    <t xml:space="preserve">MELFA                                                                           </t>
  </si>
  <si>
    <t xml:space="preserve">BIAGIA                                            </t>
  </si>
  <si>
    <t xml:space="preserve">VIA ALCIDE DE GASPERI 59                          </t>
  </si>
  <si>
    <t>MLFBGI63A71B429V</t>
  </si>
  <si>
    <t xml:space="preserve">3577973   </t>
  </si>
  <si>
    <t xml:space="preserve">MELI                                                                            </t>
  </si>
  <si>
    <t xml:space="preserve">VIA GUIDO PANCIROLI 13 00                         </t>
  </si>
  <si>
    <t>MLEMSM64T29F848V</t>
  </si>
  <si>
    <t xml:space="preserve">3641498   </t>
  </si>
  <si>
    <t>MLLNTN76S69G273E</t>
  </si>
  <si>
    <t xml:space="preserve">2969926   </t>
  </si>
  <si>
    <t xml:space="preserve">MENEGHELLO                                                                      </t>
  </si>
  <si>
    <t xml:space="preserve">VIA SANTA CHIARA 62                               </t>
  </si>
  <si>
    <t>MNGNDR88L31L727I</t>
  </si>
  <si>
    <t xml:space="preserve">1784165   </t>
  </si>
  <si>
    <t xml:space="preserve">1690612   </t>
  </si>
  <si>
    <t xml:space="preserve">MENGONI                                                                         </t>
  </si>
  <si>
    <t xml:space="preserve">VIA MARIO FANI 71                                 </t>
  </si>
  <si>
    <t>MNGGPP49L29H534R</t>
  </si>
  <si>
    <t xml:space="preserve">6742494   </t>
  </si>
  <si>
    <t xml:space="preserve">35348322  </t>
  </si>
  <si>
    <t xml:space="preserve">MENICHELLI                                                                      </t>
  </si>
  <si>
    <t xml:space="preserve">VIA DANTE ALIGHIERI 15                            </t>
  </si>
  <si>
    <t xml:space="preserve">CIVITANOVA MARCHE                                 </t>
  </si>
  <si>
    <t>MNCLNE37A60E783Z</t>
  </si>
  <si>
    <t xml:space="preserve">8924930   </t>
  </si>
  <si>
    <t xml:space="preserve">VIA MONTENERO 1 2                                 </t>
  </si>
  <si>
    <t>MRCGCR52P14B825B</t>
  </si>
  <si>
    <t xml:space="preserve">8586024   </t>
  </si>
  <si>
    <t xml:space="preserve">VIA BRENTA 3                                      </t>
  </si>
  <si>
    <t>MRCGNN84S05F463Y</t>
  </si>
  <si>
    <t xml:space="preserve">1890037   </t>
  </si>
  <si>
    <t xml:space="preserve">VIA ANGELO SECCHI 77                              </t>
  </si>
  <si>
    <t xml:space="preserve">MERCOGLIANO                                                                     </t>
  </si>
  <si>
    <t xml:space="preserve">VIA PITTORE 117                                   </t>
  </si>
  <si>
    <t xml:space="preserve">SAN GIORGIO A CREMANO                             </t>
  </si>
  <si>
    <t>MRCRFL65C12F839E</t>
  </si>
  <si>
    <t xml:space="preserve">121516    </t>
  </si>
  <si>
    <t xml:space="preserve">7385602   </t>
  </si>
  <si>
    <t>Napoli Ag. 2</t>
  </si>
  <si>
    <t xml:space="preserve">MERENDA                                                                         </t>
  </si>
  <si>
    <t xml:space="preserve">VIA FALCONE E BORSELLINO 89                       </t>
  </si>
  <si>
    <t xml:space="preserve">SOLIERA                                           </t>
  </si>
  <si>
    <t>MRNNTN63T11B581U</t>
  </si>
  <si>
    <t xml:space="preserve">7208916   </t>
  </si>
  <si>
    <t xml:space="preserve">566628    </t>
  </si>
  <si>
    <t>Soliera</t>
  </si>
  <si>
    <t xml:space="preserve">MESKHI                                                                          </t>
  </si>
  <si>
    <t xml:space="preserve">IA                                                </t>
  </si>
  <si>
    <t xml:space="preserve">VIA GIULIO PETRONI 104 N PAL.G                    </t>
  </si>
  <si>
    <t>MSKIAX81L69Z254J</t>
  </si>
  <si>
    <t xml:space="preserve">5375409   </t>
  </si>
  <si>
    <t xml:space="preserve">MESSINA                                                                         </t>
  </si>
  <si>
    <t xml:space="preserve">VIA ARRIGO BOITO 14                               </t>
  </si>
  <si>
    <t>MSSGPP55D67G273P</t>
  </si>
  <si>
    <t xml:space="preserve">7651525   </t>
  </si>
  <si>
    <t xml:space="preserve">6810882   </t>
  </si>
  <si>
    <t xml:space="preserve">MESSINEO                                                                        </t>
  </si>
  <si>
    <t xml:space="preserve">VIA REGGIO CAMPI I TRONCO 11 E                    </t>
  </si>
  <si>
    <t>MSSLNZ63D09H224R</t>
  </si>
  <si>
    <t xml:space="preserve">1593071   </t>
  </si>
  <si>
    <t xml:space="preserve">20062     </t>
  </si>
  <si>
    <t xml:space="preserve">MIAN                                                                            </t>
  </si>
  <si>
    <t xml:space="preserve">TARIQ JAVED                                       </t>
  </si>
  <si>
    <t xml:space="preserve">VIA PIAVE 30                                      </t>
  </si>
  <si>
    <t>MNITQJ74A01Z236Y</t>
  </si>
  <si>
    <t xml:space="preserve">0909258   </t>
  </si>
  <si>
    <t xml:space="preserve">MICCICHE                                                                        </t>
  </si>
  <si>
    <t xml:space="preserve">YLENIA                                            </t>
  </si>
  <si>
    <t xml:space="preserve">VIA ANTONIO LIGABUE 3 A                           </t>
  </si>
  <si>
    <t xml:space="preserve">PIANORO                                           </t>
  </si>
  <si>
    <t>MCCYLN94H57G273Z</t>
  </si>
  <si>
    <t xml:space="preserve">3992159   </t>
  </si>
  <si>
    <t xml:space="preserve">VIA ROMA 27                                       </t>
  </si>
  <si>
    <t xml:space="preserve">SAN ROMANO IN GARFAGNANA                          </t>
  </si>
  <si>
    <t>MCHDTL58P66G582M</t>
  </si>
  <si>
    <t xml:space="preserve">3796411   </t>
  </si>
  <si>
    <t xml:space="preserve">613092    </t>
  </si>
  <si>
    <t xml:space="preserve">MIDIRI RIZZO                                                                    </t>
  </si>
  <si>
    <t xml:space="preserve">VIA GIUSEPPE GIUSTI 21 A                          </t>
  </si>
  <si>
    <t xml:space="preserve">SEREGNO                                           </t>
  </si>
  <si>
    <t>MDRCML75E25F704H</t>
  </si>
  <si>
    <t xml:space="preserve">9595353   </t>
  </si>
  <si>
    <t xml:space="preserve">VIA ROMA 41                                       </t>
  </si>
  <si>
    <t xml:space="preserve">BOTRUGNO                                          </t>
  </si>
  <si>
    <t>MGGKSC74T62E815Q</t>
  </si>
  <si>
    <t xml:space="preserve">8371260   </t>
  </si>
  <si>
    <t xml:space="preserve">ZONA PIP LOTTO 1                                  </t>
  </si>
  <si>
    <t xml:space="preserve">SAN CASSIANO                                      </t>
  </si>
  <si>
    <t>MGGTMR76S55E815B</t>
  </si>
  <si>
    <t xml:space="preserve">2234850   </t>
  </si>
  <si>
    <t xml:space="preserve">MIGLIARESI                                                                      </t>
  </si>
  <si>
    <t xml:space="preserve">VIA GIOVANNI DA PROCIDA 21                        </t>
  </si>
  <si>
    <t>MGLMRZ64L25G964X</t>
  </si>
  <si>
    <t xml:space="preserve">8339303   </t>
  </si>
  <si>
    <t xml:space="preserve">MIGLIORE                                                                        </t>
  </si>
  <si>
    <t xml:space="preserve">VIA CARLO PATTURELLI 6                            </t>
  </si>
  <si>
    <t xml:space="preserve">SAN NICOLA LA STRADA                              </t>
  </si>
  <si>
    <t>MGLFNC73R01B963O</t>
  </si>
  <si>
    <t xml:space="preserve">6273823   </t>
  </si>
  <si>
    <t xml:space="preserve">423788    </t>
  </si>
  <si>
    <t xml:space="preserve">451172    </t>
  </si>
  <si>
    <t xml:space="preserve">1238796   </t>
  </si>
  <si>
    <t xml:space="preserve">MIHALACHE                                                                       </t>
  </si>
  <si>
    <t xml:space="preserve">VASILE                                            </t>
  </si>
  <si>
    <t xml:space="preserve">VIA DOMENICO PIANI 1                              </t>
  </si>
  <si>
    <t>MHLVSL79A30Z129W</t>
  </si>
  <si>
    <t xml:space="preserve">2225071   </t>
  </si>
  <si>
    <t xml:space="preserve">VIA ACRONE 76                                     </t>
  </si>
  <si>
    <t>MLNNDR67L21A089O</t>
  </si>
  <si>
    <t xml:space="preserve">3150823   </t>
  </si>
  <si>
    <t xml:space="preserve">401686    </t>
  </si>
  <si>
    <t xml:space="preserve">596111    </t>
  </si>
  <si>
    <t xml:space="preserve">VIA ESSENETO 10                                   </t>
  </si>
  <si>
    <t>MLZRSN67L44A089H</t>
  </si>
  <si>
    <t xml:space="preserve">3150822   </t>
  </si>
  <si>
    <t xml:space="preserve">MILITELLO                                                                       </t>
  </si>
  <si>
    <t xml:space="preserve">VIA GIOVANNI XXIII 50 4                           </t>
  </si>
  <si>
    <t>MLTFBA83L22D969C</t>
  </si>
  <si>
    <t xml:space="preserve">5704062   </t>
  </si>
  <si>
    <t xml:space="preserve">MINNELLA                                                                        </t>
  </si>
  <si>
    <t xml:space="preserve">LEDA                                              </t>
  </si>
  <si>
    <t xml:space="preserve">STRADA STATALE 115 OVEST 73                       </t>
  </si>
  <si>
    <t>MNNLDE48C71G273X</t>
  </si>
  <si>
    <t xml:space="preserve">3649721   </t>
  </si>
  <si>
    <t xml:space="preserve">535190    </t>
  </si>
  <si>
    <t xml:space="preserve">VIA ALBERTO MORAVIA 26                            </t>
  </si>
  <si>
    <t>MNPFDN87L17F839Z</t>
  </si>
  <si>
    <t xml:space="preserve">3817523   </t>
  </si>
  <si>
    <t xml:space="preserve">LARGO MARCO GERRA 4                               </t>
  </si>
  <si>
    <t>MNTMRA60B46F158Y</t>
  </si>
  <si>
    <t xml:space="preserve">2625004   </t>
  </si>
  <si>
    <t xml:space="preserve">4936628   </t>
  </si>
  <si>
    <t xml:space="preserve">MIRABELLA                                                                       </t>
  </si>
  <si>
    <t xml:space="preserve">VIA DON GIOVANNI MINZONI 17                       </t>
  </si>
  <si>
    <t>MRBCNZ67T65F839D</t>
  </si>
  <si>
    <t xml:space="preserve">6782199   </t>
  </si>
  <si>
    <t xml:space="preserve">7131010   </t>
  </si>
  <si>
    <t xml:space="preserve">MIRABELLI                                                                       </t>
  </si>
  <si>
    <t xml:space="preserve">VICOLO I UMBERTO I 12 I 1                         </t>
  </si>
  <si>
    <t xml:space="preserve">STRONGOLI                                         </t>
  </si>
  <si>
    <t>MRBDNC68S06I982W</t>
  </si>
  <si>
    <t xml:space="preserve">7833079   </t>
  </si>
  <si>
    <t>Belvedere di Spinello</t>
  </si>
  <si>
    <t xml:space="preserve">MIRABILE                                                                        </t>
  </si>
  <si>
    <t xml:space="preserve">VIA CASTEL LENTINI 89                             </t>
  </si>
  <si>
    <t xml:space="preserve">PRIOLO GARGALLO                                   </t>
  </si>
  <si>
    <t>MRBGNN56P22F610V</t>
  </si>
  <si>
    <t xml:space="preserve">1766293   </t>
  </si>
  <si>
    <t xml:space="preserve">MIRAGLIOTTA                                                                     </t>
  </si>
  <si>
    <t xml:space="preserve">CORSO CALATAFIMI 165                              </t>
  </si>
  <si>
    <t>MRGNTN66H17G273P</t>
  </si>
  <si>
    <t xml:space="preserve">2911778   </t>
  </si>
  <si>
    <t xml:space="preserve">VIA LIVORNO 34                                    </t>
  </si>
  <si>
    <t xml:space="preserve">LADISPOLI                                         </t>
  </si>
  <si>
    <t>MRLVTI74R16H501R</t>
  </si>
  <si>
    <t xml:space="preserve">6282162   </t>
  </si>
  <si>
    <t xml:space="preserve">9029312   </t>
  </si>
  <si>
    <t xml:space="preserve">MIRTO                                                                           </t>
  </si>
  <si>
    <t xml:space="preserve">VIA DELLE GEORGICHE 11                            </t>
  </si>
  <si>
    <t xml:space="preserve">ORTA DI ATELLA                                    </t>
  </si>
  <si>
    <t>MRTNGL72T13G130J</t>
  </si>
  <si>
    <t xml:space="preserve">5339574   </t>
  </si>
  <si>
    <t xml:space="preserve">MISTRETTA                                                                       </t>
  </si>
  <si>
    <t xml:space="preserve">ALFIO                                             </t>
  </si>
  <si>
    <t xml:space="preserve">VIA TICINO 25                                     </t>
  </si>
  <si>
    <t xml:space="preserve">TERRANUOVA BRACCIOLINI                            </t>
  </si>
  <si>
    <t>MSTLFA70E13H982T</t>
  </si>
  <si>
    <t xml:space="preserve">4814080   </t>
  </si>
  <si>
    <t xml:space="preserve">973005    </t>
  </si>
  <si>
    <t xml:space="preserve">6648519   </t>
  </si>
  <si>
    <t>MDCGLC70T04F952K</t>
  </si>
  <si>
    <t xml:space="preserve">MOGGIA                                                                          </t>
  </si>
  <si>
    <t xml:space="preserve">VIA SPARTACO 14                                   </t>
  </si>
  <si>
    <t>MGGGNN69H05F839Y</t>
  </si>
  <si>
    <t xml:space="preserve">8949741   </t>
  </si>
  <si>
    <t xml:space="preserve">0138834   </t>
  </si>
  <si>
    <t xml:space="preserve">0390397   </t>
  </si>
  <si>
    <t xml:space="preserve">2412359   </t>
  </si>
  <si>
    <t xml:space="preserve">8483586   </t>
  </si>
  <si>
    <t xml:space="preserve">HAZEM YOUSSEF YOUSSEF                             </t>
  </si>
  <si>
    <t xml:space="preserve">VIA ANTONIO VENERI 9                              </t>
  </si>
  <si>
    <t>MHMHMY69S13Z336E</t>
  </si>
  <si>
    <t xml:space="preserve">7428885   </t>
  </si>
  <si>
    <t xml:space="preserve">CORSO NOVARA 45                                   </t>
  </si>
  <si>
    <t>MHMHHM90L13Z336G</t>
  </si>
  <si>
    <t xml:space="preserve">3249511   </t>
  </si>
  <si>
    <t>Milano Ag. 7</t>
  </si>
  <si>
    <t xml:space="preserve">1518806   </t>
  </si>
  <si>
    <t xml:space="preserve">MOHAMED ABDELHAMID SAYED                                                        </t>
  </si>
  <si>
    <t xml:space="preserve">RAMY                                              </t>
  </si>
  <si>
    <t xml:space="preserve">VIA EMILIA ALL'OSPIZIO 70                         </t>
  </si>
  <si>
    <t>MHMRMY80P01Z336S</t>
  </si>
  <si>
    <t xml:space="preserve">3577714   </t>
  </si>
  <si>
    <t xml:space="preserve">MOHAMED AFIFI ALI                                                               </t>
  </si>
  <si>
    <t xml:space="preserve">OSAMA                                             </t>
  </si>
  <si>
    <t xml:space="preserve">VIA CONVENTO 27 F                                 </t>
  </si>
  <si>
    <t xml:space="preserve">ZELO BUON PERSICO                                 </t>
  </si>
  <si>
    <t>MHMSMO79M25Z336U</t>
  </si>
  <si>
    <t xml:space="preserve">2144440   </t>
  </si>
  <si>
    <t>Bologna Ag. 2</t>
  </si>
  <si>
    <t xml:space="preserve">MOHAMED SAYED AHMED ELGANASH                                                    </t>
  </si>
  <si>
    <t>MHMHMD71P16Z336C</t>
  </si>
  <si>
    <t xml:space="preserve">8661933   </t>
  </si>
  <si>
    <t xml:space="preserve">MOHAMMAD                                                                        </t>
  </si>
  <si>
    <t xml:space="preserve">ASJID                                             </t>
  </si>
  <si>
    <t xml:space="preserve">VIA JICIN NOVY 1 7                                </t>
  </si>
  <si>
    <t>MHMSJD75B24Z236K</t>
  </si>
  <si>
    <t xml:space="preserve">1911914   </t>
  </si>
  <si>
    <t xml:space="preserve">2261820   </t>
  </si>
  <si>
    <t xml:space="preserve">MOIETTA                                                                         </t>
  </si>
  <si>
    <t xml:space="preserve">ALBERTOMARIA                                      </t>
  </si>
  <si>
    <t xml:space="preserve">VIA DARIO TASSONI 38                              </t>
  </si>
  <si>
    <t>MTTLRT77B13B110U</t>
  </si>
  <si>
    <t xml:space="preserve">7194333   </t>
  </si>
  <si>
    <t>S.Silvestro di Curtatone</t>
  </si>
  <si>
    <t>MLNRSR70S11A818I</t>
  </si>
  <si>
    <t xml:space="preserve">9114492   </t>
  </si>
  <si>
    <t xml:space="preserve">MOMBRINI                                                                        </t>
  </si>
  <si>
    <t xml:space="preserve">VIA DON GIOVANNI MINZONI 2 F                      </t>
  </si>
  <si>
    <t xml:space="preserve">MISANO DI GERA D'ADDA                             </t>
  </si>
  <si>
    <t>MMBLBT64D51B731I</t>
  </si>
  <si>
    <t xml:space="preserve">5286494   </t>
  </si>
  <si>
    <t xml:space="preserve">MOMO KENFACK                                                                    </t>
  </si>
  <si>
    <t xml:space="preserve">JACQUES CHRISTIAN                                 </t>
  </si>
  <si>
    <t xml:space="preserve">VIA DONGHI 13 125                                 </t>
  </si>
  <si>
    <t>MMKJQS86S30Z306X</t>
  </si>
  <si>
    <t xml:space="preserve">2511543   </t>
  </si>
  <si>
    <t xml:space="preserve">MONACHELLA                                                                      </t>
  </si>
  <si>
    <t xml:space="preserve">LARGO BELLAVISTA 3                                </t>
  </si>
  <si>
    <t>MNCFNC94E11H501O</t>
  </si>
  <si>
    <t xml:space="preserve">9154854   </t>
  </si>
  <si>
    <t>Livorno</t>
  </si>
  <si>
    <t xml:space="preserve">MONDIN                                                                          </t>
  </si>
  <si>
    <t xml:space="preserve">REGINA                                            </t>
  </si>
  <si>
    <t xml:space="preserve">VIA DEI CARRAI 4                                  </t>
  </si>
  <si>
    <t xml:space="preserve">MONTEBELLUNA                                      </t>
  </si>
  <si>
    <t>MNDRGN46L60F443E</t>
  </si>
  <si>
    <t xml:space="preserve">9390916   </t>
  </si>
  <si>
    <t xml:space="preserve">0423 </t>
  </si>
  <si>
    <t xml:space="preserve">302027    </t>
  </si>
  <si>
    <t>Montebelluna</t>
  </si>
  <si>
    <t xml:space="preserve">600360    </t>
  </si>
  <si>
    <t>MNTSDI33R63I496U</t>
  </si>
  <si>
    <t xml:space="preserve">MONTEPIETRA                                                                     </t>
  </si>
  <si>
    <t xml:space="preserve">VIALE CAMILLO PRAMPOLINI 20                       </t>
  </si>
  <si>
    <t>MNTLCU67E09G337K</t>
  </si>
  <si>
    <t xml:space="preserve">7991285   </t>
  </si>
  <si>
    <t xml:space="preserve">864693    </t>
  </si>
  <si>
    <t>MNTNNN47H52B619Q</t>
  </si>
  <si>
    <t xml:space="preserve">VIA MARIA MELATO 2                                </t>
  </si>
  <si>
    <t>MNTCML70E69F052P</t>
  </si>
  <si>
    <t xml:space="preserve">1980011   </t>
  </si>
  <si>
    <t xml:space="preserve">MONTI                                                                           </t>
  </si>
  <si>
    <t xml:space="preserve">FINETTA                                           </t>
  </si>
  <si>
    <t xml:space="preserve">VIA VESTINA 18                                    </t>
  </si>
  <si>
    <t xml:space="preserve">CELANO                                            </t>
  </si>
  <si>
    <t>MNTFTT32L54C426I</t>
  </si>
  <si>
    <t xml:space="preserve">0863 </t>
  </si>
  <si>
    <t xml:space="preserve">791640    </t>
  </si>
  <si>
    <t>Avezzano</t>
  </si>
  <si>
    <t xml:space="preserve">VIA GHIARETTOLO 45                                </t>
  </si>
  <si>
    <t>MRLFRC60L22C240O</t>
  </si>
  <si>
    <t xml:space="preserve">1465057   </t>
  </si>
  <si>
    <t xml:space="preserve">878863    </t>
  </si>
  <si>
    <t xml:space="preserve">5883104   </t>
  </si>
  <si>
    <t>MRGMNC77A51H501E</t>
  </si>
  <si>
    <t xml:space="preserve">MORI                                                                            </t>
  </si>
  <si>
    <t xml:space="preserve">DESOLINA                                          </t>
  </si>
  <si>
    <t xml:space="preserve">VIA FILIPPO RE 15 00                              </t>
  </si>
  <si>
    <t>MRODLN58A68L826E</t>
  </si>
  <si>
    <t xml:space="preserve">6602555   </t>
  </si>
  <si>
    <t xml:space="preserve">MORMILE                                                                         </t>
  </si>
  <si>
    <t xml:space="preserve">VIA VITTORIO VENETO 68 A                          </t>
  </si>
  <si>
    <t xml:space="preserve">TOMBOLO                                           </t>
  </si>
  <si>
    <t>MRMNTN68A30E472Q</t>
  </si>
  <si>
    <t xml:space="preserve">3802984   </t>
  </si>
  <si>
    <t xml:space="preserve">MORMORIO                                                                        </t>
  </si>
  <si>
    <t xml:space="preserve">CONTRADA RAKALIA 369                              </t>
  </si>
  <si>
    <t>MRMGLC84S03D423Y</t>
  </si>
  <si>
    <t xml:space="preserve">0597584   </t>
  </si>
  <si>
    <t xml:space="preserve">VIA GIOVAN BATTISTA GIGOLA 9                      </t>
  </si>
  <si>
    <t>MSCPRZ66L64G230O</t>
  </si>
  <si>
    <t xml:space="preserve">9275623   </t>
  </si>
  <si>
    <t xml:space="preserve">MOUSTAGHFIR                                                                     </t>
  </si>
  <si>
    <t xml:space="preserve">HAYTEM                                            </t>
  </si>
  <si>
    <t xml:space="preserve">PIAZZA CADUTI 4                                   </t>
  </si>
  <si>
    <t>MSTHTM94P28F463D</t>
  </si>
  <si>
    <t xml:space="preserve">2396079   </t>
  </si>
  <si>
    <t>Barco</t>
  </si>
  <si>
    <t xml:space="preserve">MUCAJ                                                                           </t>
  </si>
  <si>
    <t xml:space="preserve">NASER                                             </t>
  </si>
  <si>
    <t xml:space="preserve">VIA BONIFAZIO ASIOLI 2                            </t>
  </si>
  <si>
    <t>MCJNSR85P26Z160D</t>
  </si>
  <si>
    <t xml:space="preserve">2667406   </t>
  </si>
  <si>
    <t xml:space="preserve">MULANA                                                                          </t>
  </si>
  <si>
    <t xml:space="preserve">VIA DEI TIGLI 2 A                                 </t>
  </si>
  <si>
    <t xml:space="preserve">BRACCIANO                                         </t>
  </si>
  <si>
    <t>MLNMRC74P04H501U</t>
  </si>
  <si>
    <t xml:space="preserve">3784017   </t>
  </si>
  <si>
    <t xml:space="preserve">77208297  </t>
  </si>
  <si>
    <t xml:space="preserve">MULONE                                                                          </t>
  </si>
  <si>
    <t xml:space="preserve">VIA LUIGI PIRANDELLO 31                           </t>
  </si>
  <si>
    <t>MLNBTL69M18F061T</t>
  </si>
  <si>
    <t xml:space="preserve">1431980   </t>
  </si>
  <si>
    <t xml:space="preserve">8252518   </t>
  </si>
  <si>
    <t xml:space="preserve">MUNGARI                                                                         </t>
  </si>
  <si>
    <t xml:space="preserve">VIA MARTIRI DI CERVAROLO 20                       </t>
  </si>
  <si>
    <t>MNGFNC55B09D122S</t>
  </si>
  <si>
    <t xml:space="preserve">2684248   </t>
  </si>
  <si>
    <t xml:space="preserve">557827    </t>
  </si>
  <si>
    <t xml:space="preserve">MUNI                                                                            </t>
  </si>
  <si>
    <t xml:space="preserve">VIA ALTARINO 22                                   </t>
  </si>
  <si>
    <t>MNUGPP69R70C351V</t>
  </si>
  <si>
    <t xml:space="preserve">1570544   </t>
  </si>
  <si>
    <t xml:space="preserve">MUOIO                                                                           </t>
  </si>
  <si>
    <t xml:space="preserve">VIA COZZO 12                                      </t>
  </si>
  <si>
    <t xml:space="preserve">MENDICINO                                         </t>
  </si>
  <si>
    <t>MUOLSN83A42D086O</t>
  </si>
  <si>
    <t xml:space="preserve">0693424   </t>
  </si>
  <si>
    <t xml:space="preserve">1900236   </t>
  </si>
  <si>
    <t xml:space="preserve">MURANO                                                                          </t>
  </si>
  <si>
    <t xml:space="preserve">VIA VITO FONTANA 52                               </t>
  </si>
  <si>
    <t xml:space="preserve">CASTEL SAN PIETRO ROMANO                          </t>
  </si>
  <si>
    <t>MRNFNC68R13A912S</t>
  </si>
  <si>
    <t xml:space="preserve">4159775   </t>
  </si>
  <si>
    <t xml:space="preserve">MURAROTTO                                                                       </t>
  </si>
  <si>
    <t xml:space="preserve">VIA CASONI 4                                      </t>
  </si>
  <si>
    <t>MRRFRC86C18C111H</t>
  </si>
  <si>
    <t xml:space="preserve">0966437   </t>
  </si>
  <si>
    <t xml:space="preserve">MUSCA                                                                           </t>
  </si>
  <si>
    <t xml:space="preserve">VIA MONTE CORNAGERA 15                            </t>
  </si>
  <si>
    <t>MSCPLA57L18F842H</t>
  </si>
  <si>
    <t xml:space="preserve">9123317   </t>
  </si>
  <si>
    <t>Rovato</t>
  </si>
  <si>
    <t xml:space="preserve">MUSHTAQ                                                                         </t>
  </si>
  <si>
    <t xml:space="preserve">SARFRAZ                                           </t>
  </si>
  <si>
    <t xml:space="preserve">VIA GIOVANNI AMENDOLA 27                          </t>
  </si>
  <si>
    <t>MSHSFR94R14Z236K</t>
  </si>
  <si>
    <t xml:space="preserve">6808235   </t>
  </si>
  <si>
    <t xml:space="preserve">MUSILLAMI                                                                       </t>
  </si>
  <si>
    <t xml:space="preserve">EDUARDO                                           </t>
  </si>
  <si>
    <t xml:space="preserve">VIA MAGGIORE PIETRO TOSELLI 32                    </t>
  </si>
  <si>
    <t>MSLDRD37A11E974H</t>
  </si>
  <si>
    <t xml:space="preserve">201317    </t>
  </si>
  <si>
    <t xml:space="preserve">343393    </t>
  </si>
  <si>
    <t xml:space="preserve">VIA VIRGILIO 13                                   </t>
  </si>
  <si>
    <t>MSTCLD77P45F839V</t>
  </si>
  <si>
    <t xml:space="preserve">1141814   </t>
  </si>
  <si>
    <t xml:space="preserve">7198482   </t>
  </si>
  <si>
    <t xml:space="preserve">MUZZI                                                                           </t>
  </si>
  <si>
    <t xml:space="preserve">VIA DON PRIMO MAZ 300 SC.C INT.1                  </t>
  </si>
  <si>
    <t>MZZLSN67H70H501N</t>
  </si>
  <si>
    <t xml:space="preserve">6525536   </t>
  </si>
  <si>
    <t xml:space="preserve">8388030   </t>
  </si>
  <si>
    <t xml:space="preserve">NACCI                                                                           </t>
  </si>
  <si>
    <t xml:space="preserve">VIA CESARE BATTISTI 110                           </t>
  </si>
  <si>
    <t xml:space="preserve">CEGLIE MESSAPICA                                  </t>
  </si>
  <si>
    <t>NCCGPP32R30C424Q</t>
  </si>
  <si>
    <t xml:space="preserve">1012055   </t>
  </si>
  <si>
    <t>Ceglie Messapica</t>
  </si>
  <si>
    <t xml:space="preserve">CONTRADA SORBOLE SNC SNC SNC                      </t>
  </si>
  <si>
    <t>NCCGPP65C20G187G</t>
  </si>
  <si>
    <t xml:space="preserve">6722250   </t>
  </si>
  <si>
    <t xml:space="preserve">0831 </t>
  </si>
  <si>
    <t xml:space="preserve">337380    </t>
  </si>
  <si>
    <t xml:space="preserve">VIA ANTONIO GRAMSCI 14 B                          </t>
  </si>
  <si>
    <t xml:space="preserve">CAMPAGNOLA EMILIA                                 </t>
  </si>
  <si>
    <t>NMALTF80B08Z236T</t>
  </si>
  <si>
    <t xml:space="preserve">3702594   </t>
  </si>
  <si>
    <t xml:space="preserve">1693004   </t>
  </si>
  <si>
    <t xml:space="preserve">9118127   </t>
  </si>
  <si>
    <t xml:space="preserve">VIA GIACOMO MATTEOTTI 38 A                        </t>
  </si>
  <si>
    <t xml:space="preserve">VIA SANTE VINCENZI 4                              </t>
  </si>
  <si>
    <t>NPLCRT76P51Z335R</t>
  </si>
  <si>
    <t xml:space="preserve">1029909   </t>
  </si>
  <si>
    <t xml:space="preserve">NASELLI                                                                         </t>
  </si>
  <si>
    <t xml:space="preserve">VIA DELLE RADICI 227                              </t>
  </si>
  <si>
    <t>NSLLSN61C52F257L</t>
  </si>
  <si>
    <t xml:space="preserve">8588486   </t>
  </si>
  <si>
    <t xml:space="preserve">211066    </t>
  </si>
  <si>
    <t xml:space="preserve">556866    </t>
  </si>
  <si>
    <t xml:space="preserve">NASO                                                                            </t>
  </si>
  <si>
    <t xml:space="preserve">VIA BELVEDERE 35                                  </t>
  </si>
  <si>
    <t xml:space="preserve">RIZZICONI                                         </t>
  </si>
  <si>
    <t>NSANCL88R15G791T</t>
  </si>
  <si>
    <t xml:space="preserve">9594047   </t>
  </si>
  <si>
    <t xml:space="preserve">NASSR ELDIN FAHIM ABDELGAWAD                                                    </t>
  </si>
  <si>
    <t xml:space="preserve">SAMY                                              </t>
  </si>
  <si>
    <t xml:space="preserve">VIA SANTA RITA DA CASCIA 59                       </t>
  </si>
  <si>
    <t>NSSSMY81D03Z336M</t>
  </si>
  <si>
    <t xml:space="preserve">7773466   </t>
  </si>
  <si>
    <t xml:space="preserve">NATALI                                                                          </t>
  </si>
  <si>
    <t xml:space="preserve">VIA CARLO PUJIA 46                                </t>
  </si>
  <si>
    <t xml:space="preserve">FILADELFIA                                        </t>
  </si>
  <si>
    <t>NTLTTL70S01M208W</t>
  </si>
  <si>
    <t xml:space="preserve">4291917   </t>
  </si>
  <si>
    <t xml:space="preserve">724541    </t>
  </si>
  <si>
    <t xml:space="preserve">724576    </t>
  </si>
  <si>
    <t xml:space="preserve">NATOLI                                                                          </t>
  </si>
  <si>
    <t xml:space="preserve">VIALE SANTA PANAGIA 114                           </t>
  </si>
  <si>
    <t>NTLCCT24T59I754B</t>
  </si>
  <si>
    <t xml:space="preserve">8421575   </t>
  </si>
  <si>
    <t xml:space="preserve">22659     </t>
  </si>
  <si>
    <t xml:space="preserve">60864     </t>
  </si>
  <si>
    <t xml:space="preserve">759076    </t>
  </si>
  <si>
    <t xml:space="preserve">VIA LUNGOMARE 28 II PIANO                         </t>
  </si>
  <si>
    <t xml:space="preserve">TRAPPETO                                          </t>
  </si>
  <si>
    <t>NGLBTL67L25G273S</t>
  </si>
  <si>
    <t xml:space="preserve">0471189   </t>
  </si>
  <si>
    <t xml:space="preserve">8788369   </t>
  </si>
  <si>
    <t xml:space="preserve">NEGRI                                                                           </t>
  </si>
  <si>
    <t xml:space="preserve">VIA PIERANGELO MONETTI 13                         </t>
  </si>
  <si>
    <t xml:space="preserve">VEDANO OLONA                                      </t>
  </si>
  <si>
    <t>NGRNDR84S21L319S</t>
  </si>
  <si>
    <t xml:space="preserve">8822246   </t>
  </si>
  <si>
    <t xml:space="preserve">0332 </t>
  </si>
  <si>
    <t xml:space="preserve">401029    </t>
  </si>
  <si>
    <t>Varese</t>
  </si>
  <si>
    <t xml:space="preserve">401435    </t>
  </si>
  <si>
    <t xml:space="preserve">NEMOIANNI                                                                       </t>
  </si>
  <si>
    <t xml:space="preserve">CONTRADA MADONNA DELLE STELLE 1                   </t>
  </si>
  <si>
    <t>NMNMSM66E06D086E</t>
  </si>
  <si>
    <t xml:space="preserve">3207529   </t>
  </si>
  <si>
    <t xml:space="preserve">3365639   </t>
  </si>
  <si>
    <t xml:space="preserve">GIANMARCO                                         </t>
  </si>
  <si>
    <t xml:space="preserve">VIA LAZZARO SPALLANZANI 87                        </t>
  </si>
  <si>
    <t>NREGMR90B04H223I</t>
  </si>
  <si>
    <t xml:space="preserve">5251980   </t>
  </si>
  <si>
    <t xml:space="preserve">875264    </t>
  </si>
  <si>
    <t xml:space="preserve">VIA DEL LITTORALE 112                             </t>
  </si>
  <si>
    <t>NRESMN72E51E290R</t>
  </si>
  <si>
    <t xml:space="preserve">6019343   </t>
  </si>
  <si>
    <t xml:space="preserve">VIA DELLA SALUTE 10                               </t>
  </si>
  <si>
    <t>NRENLT74S62E625E</t>
  </si>
  <si>
    <t xml:space="preserve">6019340   </t>
  </si>
  <si>
    <t xml:space="preserve">581021    </t>
  </si>
  <si>
    <t xml:space="preserve">NESPOLA                                                                         </t>
  </si>
  <si>
    <t xml:space="preserve">DANA                                              </t>
  </si>
  <si>
    <t xml:space="preserve">VIA GREGORIO XIII 33                              </t>
  </si>
  <si>
    <t>NSPDNA62T45H501C</t>
  </si>
  <si>
    <t xml:space="preserve">8712300   </t>
  </si>
  <si>
    <t xml:space="preserve">2415418   </t>
  </si>
  <si>
    <t xml:space="preserve">5758480   </t>
  </si>
  <si>
    <t xml:space="preserve">39911     </t>
  </si>
  <si>
    <t xml:space="preserve">NGOM                                                                            </t>
  </si>
  <si>
    <t xml:space="preserve">SEYNOU                                            </t>
  </si>
  <si>
    <t xml:space="preserve">VIA GOMES 00005                                   </t>
  </si>
  <si>
    <t>NGMSYN73S22Z343Z</t>
  </si>
  <si>
    <t xml:space="preserve">2284545   </t>
  </si>
  <si>
    <t>NNIHDK83S07Z343O</t>
  </si>
  <si>
    <t xml:space="preserve">VIA CELLERESE 11                                  </t>
  </si>
  <si>
    <t xml:space="preserve">CAMPI BISENZIO                                    </t>
  </si>
  <si>
    <t>NCTLCN72T24F112Q</t>
  </si>
  <si>
    <t xml:space="preserve">4742045   </t>
  </si>
  <si>
    <t xml:space="preserve">VIA ENRICO FERMI 55                               </t>
  </si>
  <si>
    <t xml:space="preserve">NICOLINI                                                                        </t>
  </si>
  <si>
    <t xml:space="preserve">VIA NICOLO' PISANO 24                             </t>
  </si>
  <si>
    <t>NCLRNI72E55G317S</t>
  </si>
  <si>
    <t xml:space="preserve">1565786   </t>
  </si>
  <si>
    <t xml:space="preserve">3343021   </t>
  </si>
  <si>
    <t xml:space="preserve">NIDASIO                                                                         </t>
  </si>
  <si>
    <t xml:space="preserve">CORSO CAMILLO BENSO CAVOUR 105                    </t>
  </si>
  <si>
    <t>NDSMTT94D21L872A</t>
  </si>
  <si>
    <t xml:space="preserve">0033510   </t>
  </si>
  <si>
    <t xml:space="preserve">NIGRO                                                                           </t>
  </si>
  <si>
    <t xml:space="preserve">VIA GRAPPIDARO 36                                 </t>
  </si>
  <si>
    <t xml:space="preserve">SIDERNO                                           </t>
  </si>
  <si>
    <t>NGRFNC86M07I725F</t>
  </si>
  <si>
    <t xml:space="preserve">4498094   </t>
  </si>
  <si>
    <t xml:space="preserve">403706    </t>
  </si>
  <si>
    <t xml:space="preserve">VIA CAPOCELATRO 73                                </t>
  </si>
  <si>
    <t>NRINNA53L66F839W</t>
  </si>
  <si>
    <t xml:space="preserve">8319031   </t>
  </si>
  <si>
    <t xml:space="preserve">VIA SIMONE CUCCIA 12                              </t>
  </si>
  <si>
    <t>NCRMRS63R53I224A</t>
  </si>
  <si>
    <t xml:space="preserve">8611097   </t>
  </si>
  <si>
    <t>NTONTN64B04G348Y</t>
  </si>
  <si>
    <t xml:space="preserve">5281048   </t>
  </si>
  <si>
    <t xml:space="preserve">309324    </t>
  </si>
  <si>
    <t xml:space="preserve">NUZZO                                                                           </t>
  </si>
  <si>
    <t xml:space="preserve">VIA MATERDOMINI 23                                </t>
  </si>
  <si>
    <t>NZZLCU72H17A089G</t>
  </si>
  <si>
    <t xml:space="preserve">4408006   </t>
  </si>
  <si>
    <t xml:space="preserve">563773    </t>
  </si>
  <si>
    <t xml:space="preserve">568313    </t>
  </si>
  <si>
    <t>NZZLFR73E10Z110L</t>
  </si>
  <si>
    <t xml:space="preserve">3864593   </t>
  </si>
  <si>
    <t xml:space="preserve">NYAMOU BIGNA                                                                    </t>
  </si>
  <si>
    <t xml:space="preserve">AIME                                              </t>
  </si>
  <si>
    <t xml:space="preserve">STRADA DELLA CEBROSA 86                           </t>
  </si>
  <si>
    <t>NYMMAI85H16Z306F</t>
  </si>
  <si>
    <t xml:space="preserve">9276389   </t>
  </si>
  <si>
    <t xml:space="preserve">OBERMAIER                                                                       </t>
  </si>
  <si>
    <t xml:space="preserve">VIA GIUSEPPE MAZZINI 62                           </t>
  </si>
  <si>
    <t>BRMGNN91E28F839S</t>
  </si>
  <si>
    <t xml:space="preserve">7408872   </t>
  </si>
  <si>
    <t xml:space="preserve">ODIERNA                                                                         </t>
  </si>
  <si>
    <t xml:space="preserve">STRADA MARTINELLA 109 2                           </t>
  </si>
  <si>
    <t>DRNMLE70D05H501R</t>
  </si>
  <si>
    <t xml:space="preserve">7424081   </t>
  </si>
  <si>
    <t>Parma Ag. 7</t>
  </si>
  <si>
    <t xml:space="preserve">VIA REGGIO 20                                     </t>
  </si>
  <si>
    <t>FROBCL69H21Z318X</t>
  </si>
  <si>
    <t xml:space="preserve">5528919   </t>
  </si>
  <si>
    <t xml:space="preserve">OKODUWA                                                                         </t>
  </si>
  <si>
    <t xml:space="preserve">SOLOMON                                           </t>
  </si>
  <si>
    <t xml:space="preserve">VIA TAZIO NUVOLARI 13                             </t>
  </si>
  <si>
    <t>KDWSMN74A01Z335Q</t>
  </si>
  <si>
    <t xml:space="preserve">4198172   </t>
  </si>
  <si>
    <t xml:space="preserve">OLIVA                                                                           </t>
  </si>
  <si>
    <t>LVOLRA55S49H841K</t>
  </si>
  <si>
    <t xml:space="preserve">7317488   </t>
  </si>
  <si>
    <t xml:space="preserve">642578    </t>
  </si>
  <si>
    <t xml:space="preserve">OLIVERIO                                                                        </t>
  </si>
  <si>
    <t xml:space="preserve">LARGO ODOARDO TABACCHI 5                          </t>
  </si>
  <si>
    <t>LVRNTN57H15H501O</t>
  </si>
  <si>
    <t xml:space="preserve">330  </t>
  </si>
  <si>
    <t xml:space="preserve">836101    </t>
  </si>
  <si>
    <t xml:space="preserve">7801845   </t>
  </si>
  <si>
    <t>Roma Ag. 3</t>
  </si>
  <si>
    <t xml:space="preserve">0968730   </t>
  </si>
  <si>
    <t xml:space="preserve">PIAZZA DELL'INDIPENDENZA 27                       </t>
  </si>
  <si>
    <t>LVTMFR76L06D612R</t>
  </si>
  <si>
    <t xml:space="preserve">CORSO GIUSEPPE GARIBALDI 72 1                     </t>
  </si>
  <si>
    <t>LVTGVR84H61D612M</t>
  </si>
  <si>
    <t>LVTPTT73L01D612F</t>
  </si>
  <si>
    <t xml:space="preserve">473181    </t>
  </si>
  <si>
    <t xml:space="preserve">VIA PER MARMIROLO 34 6                            </t>
  </si>
  <si>
    <t>MRONCL48C26L379E</t>
  </si>
  <si>
    <t xml:space="preserve">855238    </t>
  </si>
  <si>
    <t xml:space="preserve">OPOKU                                                                           </t>
  </si>
  <si>
    <t xml:space="preserve">NII ANKRAH                                        </t>
  </si>
  <si>
    <t xml:space="preserve">VIA ERMINIO E AUGUSTO OLIVIERI 3                  </t>
  </si>
  <si>
    <t>PKONKR75P20Z318G</t>
  </si>
  <si>
    <t xml:space="preserve">6490321   </t>
  </si>
  <si>
    <t>Parma Sede</t>
  </si>
  <si>
    <t xml:space="preserve">PRINCE AKWASI                                     </t>
  </si>
  <si>
    <t xml:space="preserve">VIA GIUSEPPE DI VITTORIO 87                       </t>
  </si>
  <si>
    <t xml:space="preserve">NONANTOLA                                         </t>
  </si>
  <si>
    <t>PKOPNC83A20Z318J</t>
  </si>
  <si>
    <t xml:space="preserve">8675587   </t>
  </si>
  <si>
    <t>Modena Ag. 5</t>
  </si>
  <si>
    <t xml:space="preserve">VIA BENIAMINO MARCIANO 46                         </t>
  </si>
  <si>
    <t xml:space="preserve">STRIANO                                           </t>
  </si>
  <si>
    <t>RSTGTN84B16I438V</t>
  </si>
  <si>
    <t xml:space="preserve">6952851   </t>
  </si>
  <si>
    <t xml:space="preserve">8654711   </t>
  </si>
  <si>
    <t xml:space="preserve">3850504   </t>
  </si>
  <si>
    <t xml:space="preserve">VIA BENIAMINO MARCIANO 10                         </t>
  </si>
  <si>
    <t>RSTPQL58M29I978H</t>
  </si>
  <si>
    <t xml:space="preserve">8276528   </t>
  </si>
  <si>
    <t xml:space="preserve">8277467   </t>
  </si>
  <si>
    <t xml:space="preserve">ORIANI                                                                          </t>
  </si>
  <si>
    <t xml:space="preserve">MILENA                                            </t>
  </si>
  <si>
    <t xml:space="preserve">VIA BOLOGNA 4 D                                   </t>
  </si>
  <si>
    <t xml:space="preserve">CASALGRANDE                                       </t>
  </si>
  <si>
    <t>RNOMLN70S70D458E</t>
  </si>
  <si>
    <t xml:space="preserve">9881719   </t>
  </si>
  <si>
    <t xml:space="preserve">075229    </t>
  </si>
  <si>
    <t xml:space="preserve">VIA OLONA 24                                      </t>
  </si>
  <si>
    <t>RLNGPP44H55D150Q</t>
  </si>
  <si>
    <t xml:space="preserve">4002375   </t>
  </si>
  <si>
    <t xml:space="preserve">ORLOTTI                                                                         </t>
  </si>
  <si>
    <t xml:space="preserve">PIAZZA OBERDAN 4                                  </t>
  </si>
  <si>
    <t xml:space="preserve">GIUNGANO                                          </t>
  </si>
  <si>
    <t>RLTGPP88H29A091E</t>
  </si>
  <si>
    <t xml:space="preserve">6061330   </t>
  </si>
  <si>
    <t xml:space="preserve">7377428   </t>
  </si>
  <si>
    <t xml:space="preserve">ORRICO                                                                          </t>
  </si>
  <si>
    <t xml:space="preserve">VIA FIRENZE 12                                    </t>
  </si>
  <si>
    <t>RRCGTN31H12D086R</t>
  </si>
  <si>
    <t xml:space="preserve">3018716   </t>
  </si>
  <si>
    <t xml:space="preserve">36551     </t>
  </si>
  <si>
    <t xml:space="preserve">37137     </t>
  </si>
  <si>
    <t xml:space="preserve">6714292   </t>
  </si>
  <si>
    <t xml:space="preserve">9446202   </t>
  </si>
  <si>
    <t xml:space="preserve">ORRU'                                                                           </t>
  </si>
  <si>
    <t xml:space="preserve">VIA PIAVE 7                                       </t>
  </si>
  <si>
    <t xml:space="preserve">PONTENURE                                         </t>
  </si>
  <si>
    <t>RROMRC83S03G273U</t>
  </si>
  <si>
    <t xml:space="preserve">6421498   </t>
  </si>
  <si>
    <t xml:space="preserve">244992    </t>
  </si>
  <si>
    <t xml:space="preserve">VIA SCIRIMIDA 33                                  </t>
  </si>
  <si>
    <t xml:space="preserve">FINO MORNASCO                                     </t>
  </si>
  <si>
    <t>RTLLCU83L01C933W</t>
  </si>
  <si>
    <t xml:space="preserve">3226309   </t>
  </si>
  <si>
    <t xml:space="preserve">97373309  </t>
  </si>
  <si>
    <t>Como</t>
  </si>
  <si>
    <t xml:space="preserve">VIA PO 13 C                                       </t>
  </si>
  <si>
    <t>RTLLNI61E25C933N</t>
  </si>
  <si>
    <t xml:space="preserve">8435187   </t>
  </si>
  <si>
    <t>RZLGMM50P42A783A</t>
  </si>
  <si>
    <t xml:space="preserve">6797451   </t>
  </si>
  <si>
    <t xml:space="preserve">OSAN                                                                            </t>
  </si>
  <si>
    <t xml:space="preserve">FILU GAVRIL                                       </t>
  </si>
  <si>
    <t xml:space="preserve">VIA CIR 32 NODAVIA SOCIETA' CONS                  </t>
  </si>
  <si>
    <t>SNOFGV65L20Z129W</t>
  </si>
  <si>
    <t xml:space="preserve">8510153   </t>
  </si>
  <si>
    <t xml:space="preserve">OSSINO                                                                          </t>
  </si>
  <si>
    <t xml:space="preserve">VIA MARTIRI DELLA RESISTENZA 62                   </t>
  </si>
  <si>
    <t xml:space="preserve">CARLENTINI                                        </t>
  </si>
  <si>
    <t>SSNFNC79E25E532W</t>
  </si>
  <si>
    <t xml:space="preserve">3867399   </t>
  </si>
  <si>
    <t xml:space="preserve">OTTANELLI                                                                       </t>
  </si>
  <si>
    <t xml:space="preserve">VIA ANTONIO COCCHI 12                             </t>
  </si>
  <si>
    <t>TTNNDR84L15A564D</t>
  </si>
  <si>
    <t xml:space="preserve">8631004   </t>
  </si>
  <si>
    <t xml:space="preserve">6313741   </t>
  </si>
  <si>
    <t xml:space="preserve">OTTONELLO                                                                       </t>
  </si>
  <si>
    <t xml:space="preserve">SALITA DI SANTA BRIGIDA 8 4                       </t>
  </si>
  <si>
    <t>TTNGLI84L70D969B</t>
  </si>
  <si>
    <t xml:space="preserve">8604036   </t>
  </si>
  <si>
    <t xml:space="preserve">OUARRAK                                                                         </t>
  </si>
  <si>
    <t xml:space="preserve">ABDELADIM                                         </t>
  </si>
  <si>
    <t xml:space="preserve">PIAZZA ATHOS MAESTRI 17                           </t>
  </si>
  <si>
    <t>RRKBLD85A06Z330H</t>
  </si>
  <si>
    <t xml:space="preserve">9551152   </t>
  </si>
  <si>
    <t xml:space="preserve">OULOUADE                                                                        </t>
  </si>
  <si>
    <t xml:space="preserve">DIBO VINCENT                                      </t>
  </si>
  <si>
    <t xml:space="preserve">VIA DEL SALE 5                                    </t>
  </si>
  <si>
    <t>LDODVN65M18Z313M</t>
  </si>
  <si>
    <t xml:space="preserve">9254819   </t>
  </si>
  <si>
    <t xml:space="preserve">PADURARIU                                                                       </t>
  </si>
  <si>
    <t xml:space="preserve">IRINA                                             </t>
  </si>
  <si>
    <t xml:space="preserve">VIA AMOS BONAFINI 31 INT 2                        </t>
  </si>
  <si>
    <t>PDRRNI74E69Z129I</t>
  </si>
  <si>
    <t xml:space="preserve">7595071   </t>
  </si>
  <si>
    <t xml:space="preserve">29110     </t>
  </si>
  <si>
    <t xml:space="preserve">VIA DELL'ISTRIA 77 2                              </t>
  </si>
  <si>
    <t>PSNMSM77E20F839F</t>
  </si>
  <si>
    <t xml:space="preserve">1766753   </t>
  </si>
  <si>
    <t xml:space="preserve">040  </t>
  </si>
  <si>
    <t xml:space="preserve">9881111   </t>
  </si>
  <si>
    <t xml:space="preserve">5798961   </t>
  </si>
  <si>
    <t xml:space="preserve">VIA DELL'ISTRIA 77 02                             </t>
  </si>
  <si>
    <t xml:space="preserve">PAGANO                                                                          </t>
  </si>
  <si>
    <t xml:space="preserve">VIA PAPA GIOVANNI XXIII 12 C                      </t>
  </si>
  <si>
    <t xml:space="preserve">MAIRAGO                                           </t>
  </si>
  <si>
    <t>PGNCST91T10F205T</t>
  </si>
  <si>
    <t xml:space="preserve">0476860   </t>
  </si>
  <si>
    <t xml:space="preserve">PAGLIETTO                                                                       </t>
  </si>
  <si>
    <t xml:space="preserve">VIA GIOVANNI PASCOLI 18                           </t>
  </si>
  <si>
    <t>PGLDNC89D12C514A</t>
  </si>
  <si>
    <t xml:space="preserve">0957191   </t>
  </si>
  <si>
    <t xml:space="preserve">PAIM BEZERRA                                                                    </t>
  </si>
  <si>
    <t xml:space="preserve">CAMILA                                            </t>
  </si>
  <si>
    <t xml:space="preserve">VIA SANT'ANTONIO 27                               </t>
  </si>
  <si>
    <t xml:space="preserve">SAN SALVATORE MONFERRATO                          </t>
  </si>
  <si>
    <t>PMBCML85A46Z602F</t>
  </si>
  <si>
    <t xml:space="preserve">7359749   </t>
  </si>
  <si>
    <t xml:space="preserve">PALATANO                                                                        </t>
  </si>
  <si>
    <t xml:space="preserve">GENOVEFFA                                         </t>
  </si>
  <si>
    <t xml:space="preserve">VIA PROVINCIALE VERGINI 4                         </t>
  </si>
  <si>
    <t xml:space="preserve">ALIFE                                             </t>
  </si>
  <si>
    <t>PLTGVF49E48B997R</t>
  </si>
  <si>
    <t xml:space="preserve">3120488   </t>
  </si>
  <si>
    <t>Caserta</t>
  </si>
  <si>
    <t xml:space="preserve">PALAZZO                                                                         </t>
  </si>
  <si>
    <t xml:space="preserve">FABIO FRANCESCO                                   </t>
  </si>
  <si>
    <t xml:space="preserve">VIA LIVIO MASSARI 40                              </t>
  </si>
  <si>
    <t>PLZFFR77M11H096R</t>
  </si>
  <si>
    <t xml:space="preserve">7420324   </t>
  </si>
  <si>
    <t xml:space="preserve">331050    </t>
  </si>
  <si>
    <t xml:space="preserve">CONTRADA MOLINAZZO 1                              </t>
  </si>
  <si>
    <t>PLZGPP49E25C708L</t>
  </si>
  <si>
    <t xml:space="preserve">8685701   </t>
  </si>
  <si>
    <t xml:space="preserve">CAMILLO                                           </t>
  </si>
  <si>
    <t xml:space="preserve">VIA SCALO GRANDE 43                               </t>
  </si>
  <si>
    <t xml:space="preserve">ACIREALE                                          </t>
  </si>
  <si>
    <t>PLZCLL86T21C351F</t>
  </si>
  <si>
    <t xml:space="preserve">4914197   </t>
  </si>
  <si>
    <t xml:space="preserve">VIA VILLA LISETTA 12                              </t>
  </si>
  <si>
    <t>PLZFNC95L68G273O</t>
  </si>
  <si>
    <t xml:space="preserve">6827213   </t>
  </si>
  <si>
    <t xml:space="preserve">PALLADINO                                                                       </t>
  </si>
  <si>
    <t xml:space="preserve">DORIANA                                           </t>
  </si>
  <si>
    <t xml:space="preserve">VIA NAZARETH 50                                   </t>
  </si>
  <si>
    <t>PLLDRN86D69F799X</t>
  </si>
  <si>
    <t xml:space="preserve">7624300   </t>
  </si>
  <si>
    <t xml:space="preserve">PALMA                                                                           </t>
  </si>
  <si>
    <t xml:space="preserve">GABRIELE                                          </t>
  </si>
  <si>
    <t xml:space="preserve">CONTRADA CACCARI 36                               </t>
  </si>
  <si>
    <t xml:space="preserve">MONTERONI DI LECCE                                </t>
  </si>
  <si>
    <t>PLMGRL97M04H793W</t>
  </si>
  <si>
    <t xml:space="preserve">1992622   </t>
  </si>
  <si>
    <t>PLMGPP67A58F061L</t>
  </si>
  <si>
    <t xml:space="preserve">1881086   </t>
  </si>
  <si>
    <t xml:space="preserve">PALMIERI                                                                        </t>
  </si>
  <si>
    <t xml:space="preserve">VIA GIOTTO 71                                     </t>
  </si>
  <si>
    <t xml:space="preserve">CAVEZZO                                           </t>
  </si>
  <si>
    <t>PLMNLT82R47F257U</t>
  </si>
  <si>
    <t xml:space="preserve">2401911   </t>
  </si>
  <si>
    <t xml:space="preserve">PALMITESSA                                                                      </t>
  </si>
  <si>
    <t xml:space="preserve">VIA UGO FOSCOLO 41 I                              </t>
  </si>
  <si>
    <t xml:space="preserve">MONOPOLI                                          </t>
  </si>
  <si>
    <t>PLMCRN79L57F376L</t>
  </si>
  <si>
    <t xml:space="preserve">1462136   </t>
  </si>
  <si>
    <t xml:space="preserve">VIA DIODATO BERTONE 46                            </t>
  </si>
  <si>
    <t>PLMNTN82R25L245T</t>
  </si>
  <si>
    <t xml:space="preserve">7246147   </t>
  </si>
  <si>
    <t xml:space="preserve">VIA DEI CICLAMINI SNC SNC/SNC                     </t>
  </si>
  <si>
    <t>PLMSLL75M63H926H</t>
  </si>
  <si>
    <t xml:space="preserve">6093839   </t>
  </si>
  <si>
    <t>Sannicandro Garganico</t>
  </si>
  <si>
    <t xml:space="preserve">VIA SANDRO PERTINI 10                             </t>
  </si>
  <si>
    <t>PLMGPP61C05F839I</t>
  </si>
  <si>
    <t xml:space="preserve">240048    </t>
  </si>
  <si>
    <t xml:space="preserve">5301628   </t>
  </si>
  <si>
    <t xml:space="preserve">PAMPALONE                                                                       </t>
  </si>
  <si>
    <t xml:space="preserve">GIOVANNI AGOSTINO                                 </t>
  </si>
  <si>
    <t xml:space="preserve">CONTRADA VENTRISCHI 528 A                         </t>
  </si>
  <si>
    <t>PMPGNN70C05E974D</t>
  </si>
  <si>
    <t xml:space="preserve">0083886   </t>
  </si>
  <si>
    <t xml:space="preserve">VIA GIUSEPPE GARIBALDI 1                          </t>
  </si>
  <si>
    <t>PNBNGL85M60L273E</t>
  </si>
  <si>
    <t xml:space="preserve">9065527   </t>
  </si>
  <si>
    <t xml:space="preserve">PANICHELLI                                                                      </t>
  </si>
  <si>
    <t xml:space="preserve">CONTRADA GRAZIE 53 A                              </t>
  </si>
  <si>
    <t>PNCGRL57H63C770T</t>
  </si>
  <si>
    <t xml:space="preserve">8945367   </t>
  </si>
  <si>
    <t xml:space="preserve">892074    </t>
  </si>
  <si>
    <t xml:space="preserve">PANICO                                                                          </t>
  </si>
  <si>
    <t xml:space="preserve">VIA MARRA 54                                      </t>
  </si>
  <si>
    <t>PNCGPP86D04C495P</t>
  </si>
  <si>
    <t xml:space="preserve">8050507   </t>
  </si>
  <si>
    <t xml:space="preserve">5301481   </t>
  </si>
  <si>
    <t xml:space="preserve">PANTAROTTO                                                                      </t>
  </si>
  <si>
    <t xml:space="preserve">VIA MOIMACCO 15                                   </t>
  </si>
  <si>
    <t xml:space="preserve">REMANZACCO                                        </t>
  </si>
  <si>
    <t>PNTMRA72C23L483O</t>
  </si>
  <si>
    <t xml:space="preserve">9883244   </t>
  </si>
  <si>
    <t xml:space="preserve">3165298   </t>
  </si>
  <si>
    <t>PNTNNL89A17D086S</t>
  </si>
  <si>
    <t xml:space="preserve">9271726   </t>
  </si>
  <si>
    <t xml:space="preserve">PAPA                                                                            </t>
  </si>
  <si>
    <t xml:space="preserve">VIA AUGUSTO BENVENUTI 7                           </t>
  </si>
  <si>
    <t xml:space="preserve">NOTO                                              </t>
  </si>
  <si>
    <t>PPASVT65T04F943Q</t>
  </si>
  <si>
    <t xml:space="preserve">1553320   </t>
  </si>
  <si>
    <t xml:space="preserve">VIA SANTA LUCIA 40                                </t>
  </si>
  <si>
    <t>PPAMRA61C41G371G</t>
  </si>
  <si>
    <t xml:space="preserve">0722657   </t>
  </si>
  <si>
    <t xml:space="preserve">857862    </t>
  </si>
  <si>
    <t xml:space="preserve">PAPALIA                                                                         </t>
  </si>
  <si>
    <t xml:space="preserve">VIA CARMELIA                                      </t>
  </si>
  <si>
    <t xml:space="preserve">DELIANUOVA                                        </t>
  </si>
  <si>
    <t>PPLNNN85A25D268L</t>
  </si>
  <si>
    <t xml:space="preserve">8036204   </t>
  </si>
  <si>
    <t xml:space="preserve">3148163   </t>
  </si>
  <si>
    <t xml:space="preserve">PAPINI                                                                          </t>
  </si>
  <si>
    <t xml:space="preserve">VIA DON GIOVANNI MINZONI 19                       </t>
  </si>
  <si>
    <t xml:space="preserve">CAPOLONA                                          </t>
  </si>
  <si>
    <t>PPNDBR68B51A390Z</t>
  </si>
  <si>
    <t xml:space="preserve">6631123   </t>
  </si>
  <si>
    <t xml:space="preserve">320583    </t>
  </si>
  <si>
    <t xml:space="preserve">VIA MARINO MAZZACURATI 12                         </t>
  </si>
  <si>
    <t>PPPZRA91C63F463R</t>
  </si>
  <si>
    <t xml:space="preserve">8548474   </t>
  </si>
  <si>
    <t xml:space="preserve">PARELLO                                                                         </t>
  </si>
  <si>
    <t xml:space="preserve">VIA MARIANO BONINCONTRO 50                        </t>
  </si>
  <si>
    <t>PRLCML72S02G273M</t>
  </si>
  <si>
    <t xml:space="preserve">2036351   </t>
  </si>
  <si>
    <t xml:space="preserve">PARENTI                                                                         </t>
  </si>
  <si>
    <t xml:space="preserve">VIA BEATO MICHELE CARCANO 3                       </t>
  </si>
  <si>
    <t xml:space="preserve">LOMAZZO                                           </t>
  </si>
  <si>
    <t>PRNLSN74L15I441G</t>
  </si>
  <si>
    <t xml:space="preserve">5432193   </t>
  </si>
  <si>
    <t xml:space="preserve">8402405   </t>
  </si>
  <si>
    <t xml:space="preserve">PARENZAN                                                                        </t>
  </si>
  <si>
    <t xml:space="preserve">VIA DEI BASEGGIO 5                                </t>
  </si>
  <si>
    <t>PRNRRT61M21L424V</t>
  </si>
  <si>
    <t xml:space="preserve">8935457   </t>
  </si>
  <si>
    <t xml:space="preserve">2410701   </t>
  </si>
  <si>
    <t xml:space="preserve">PARIBELLO                                                                       </t>
  </si>
  <si>
    <t xml:space="preserve">VIA PALERMO 37                                    </t>
  </si>
  <si>
    <t>PRBNTN61P20A064U</t>
  </si>
  <si>
    <t xml:space="preserve">6100224   </t>
  </si>
  <si>
    <t xml:space="preserve">8510224   </t>
  </si>
  <si>
    <t xml:space="preserve">9735765   </t>
  </si>
  <si>
    <t xml:space="preserve">PARIS                                                                           </t>
  </si>
  <si>
    <t xml:space="preserve">VIA ANTICA GIARDINI 30                            </t>
  </si>
  <si>
    <t>PRSGNR72S26F839P</t>
  </si>
  <si>
    <t xml:space="preserve">5292285   </t>
  </si>
  <si>
    <t xml:space="preserve">6454443   </t>
  </si>
  <si>
    <t xml:space="preserve">PARISI                                                                          </t>
  </si>
  <si>
    <t xml:space="preserve">VIA DELLA SELVA 69                                </t>
  </si>
  <si>
    <t>PRSSVT77E29E472E</t>
  </si>
  <si>
    <t xml:space="preserve">8412799   </t>
  </si>
  <si>
    <t xml:space="preserve">PARRINELLO                                                                      </t>
  </si>
  <si>
    <t xml:space="preserve">CONTRADA AMABILINA 532 A                          </t>
  </si>
  <si>
    <t>PRRDVD81T12E974V</t>
  </si>
  <si>
    <t xml:space="preserve">1746030   </t>
  </si>
  <si>
    <t xml:space="preserve">PARRINO                                                                         </t>
  </si>
  <si>
    <t xml:space="preserve">VIA BEZZECCA 1                                    </t>
  </si>
  <si>
    <t>PRRDNC93S02A091A</t>
  </si>
  <si>
    <t xml:space="preserve">8275650   </t>
  </si>
  <si>
    <t xml:space="preserve">PARROTTA                                                                        </t>
  </si>
  <si>
    <t xml:space="preserve">VIA IMMACOLATA 30 B                               </t>
  </si>
  <si>
    <t xml:space="preserve">CARFIZZI                                          </t>
  </si>
  <si>
    <t>PRRPTR59D16B771O</t>
  </si>
  <si>
    <t xml:space="preserve">8710890   </t>
  </si>
  <si>
    <t xml:space="preserve">87114     </t>
  </si>
  <si>
    <t xml:space="preserve">PASCALI                                                                         </t>
  </si>
  <si>
    <t xml:space="preserve">VIA CIMMARRUSTI 26                                </t>
  </si>
  <si>
    <t xml:space="preserve">VERNOLE                                           </t>
  </si>
  <si>
    <t>PSCGCR55L01L776W</t>
  </si>
  <si>
    <t xml:space="preserve">4482869   </t>
  </si>
  <si>
    <t xml:space="preserve">PASINI                                                                          </t>
  </si>
  <si>
    <t xml:space="preserve">VIA AL LAGO 33 P                                  </t>
  </si>
  <si>
    <t xml:space="preserve">PERGINE VALSUGANA                                 </t>
  </si>
  <si>
    <t>PSNMSM84A02C357H</t>
  </si>
  <si>
    <t xml:space="preserve">9253988   </t>
  </si>
  <si>
    <t>PSQFNC67E67D086F</t>
  </si>
  <si>
    <t xml:space="preserve">PASQUALI                                                                        </t>
  </si>
  <si>
    <t xml:space="preserve">VIA GIUSEPPE MAZZINI 18                           </t>
  </si>
  <si>
    <t xml:space="preserve">DOSOLO                                            </t>
  </si>
  <si>
    <t>PSQMRT61M30B898W</t>
  </si>
  <si>
    <t xml:space="preserve">2405862   </t>
  </si>
  <si>
    <t xml:space="preserve">59859     </t>
  </si>
  <si>
    <t xml:space="preserve">86556     </t>
  </si>
  <si>
    <t xml:space="preserve">VIA SALVATORE MONTEFORTE 44                       </t>
  </si>
  <si>
    <t>PSSBNR83M28Z602V</t>
  </si>
  <si>
    <t xml:space="preserve">2836891   </t>
  </si>
  <si>
    <t xml:space="preserve">PATANE'                                                                         </t>
  </si>
  <si>
    <t xml:space="preserve">VIA PIANO GHIANDE                                 </t>
  </si>
  <si>
    <t>PTNGPP85R20D086Y</t>
  </si>
  <si>
    <t xml:space="preserve">5137328   </t>
  </si>
  <si>
    <t xml:space="preserve">7289608   </t>
  </si>
  <si>
    <t xml:space="preserve">VIA CARRATA 7 C LOT 1 SC.A INT.6                  </t>
  </si>
  <si>
    <t xml:space="preserve">MASCALI                                           </t>
  </si>
  <si>
    <t>PTNRTI64D46E017T</t>
  </si>
  <si>
    <t xml:space="preserve">5315603   </t>
  </si>
  <si>
    <t xml:space="preserve">938775    </t>
  </si>
  <si>
    <t xml:space="preserve">PATELLA                                                                         </t>
  </si>
  <si>
    <t xml:space="preserve">CORSO INDIPENDENZA 154 E                          </t>
  </si>
  <si>
    <t>PTLMNL77M16C351L</t>
  </si>
  <si>
    <t xml:space="preserve">4884601   </t>
  </si>
  <si>
    <t xml:space="preserve">VIA GESSAI 30 A                                   </t>
  </si>
  <si>
    <t>PTRMNL84C26Z112T</t>
  </si>
  <si>
    <t xml:space="preserve">VIA TEVERE 42                                     </t>
  </si>
  <si>
    <t xml:space="preserve">PATERNUOSTO                                                                     </t>
  </si>
  <si>
    <t xml:space="preserve">ERNESTA                                           </t>
  </si>
  <si>
    <t xml:space="preserve">VIA RISORGIMENTO 20                               </t>
  </si>
  <si>
    <t>PTRRST79S68M092M</t>
  </si>
  <si>
    <t xml:space="preserve">9763200   </t>
  </si>
  <si>
    <t xml:space="preserve">PATRONE                                                                         </t>
  </si>
  <si>
    <t xml:space="preserve">COSTANTINO SALVATORE                              </t>
  </si>
  <si>
    <t xml:space="preserve">VIALE TIRRENO 15                                  </t>
  </si>
  <si>
    <t>PTRCTN70T31C351D</t>
  </si>
  <si>
    <t xml:space="preserve">3174092   </t>
  </si>
  <si>
    <t xml:space="preserve">PATTI                                                                           </t>
  </si>
  <si>
    <t xml:space="preserve">VIA DOMENICO AMATO 26                             </t>
  </si>
  <si>
    <t xml:space="preserve">CASTELVETRANO                                     </t>
  </si>
  <si>
    <t>PTTLRD67H04C286G</t>
  </si>
  <si>
    <t xml:space="preserve">5472117   </t>
  </si>
  <si>
    <t>Castelvetrano</t>
  </si>
  <si>
    <t xml:space="preserve">PAULICELLI                                                                      </t>
  </si>
  <si>
    <t xml:space="preserve">VIA GIANICOLO 8                                   </t>
  </si>
  <si>
    <t>PLCNGL80C44B619D</t>
  </si>
  <si>
    <t xml:space="preserve">360  </t>
  </si>
  <si>
    <t xml:space="preserve">568963    </t>
  </si>
  <si>
    <t xml:space="preserve">1989806   </t>
  </si>
  <si>
    <t xml:space="preserve">PAVANI                                                                          </t>
  </si>
  <si>
    <t xml:space="preserve">GIORGINA                                          </t>
  </si>
  <si>
    <t xml:space="preserve">VIA DELLE VILLE 14                                </t>
  </si>
  <si>
    <t>PVNGGN54R47A859N</t>
  </si>
  <si>
    <t xml:space="preserve">9924260   </t>
  </si>
  <si>
    <t xml:space="preserve">PAVONE                                                                          </t>
  </si>
  <si>
    <t xml:space="preserve">VINCENZO GIUSEPPE                                 </t>
  </si>
  <si>
    <t xml:space="preserve">VIA CESARE ZUCCARDI MERLI 10                      </t>
  </si>
  <si>
    <t>PVNVCN76E12H224O</t>
  </si>
  <si>
    <t xml:space="preserve">1222801   </t>
  </si>
  <si>
    <t xml:space="preserve">0954343   </t>
  </si>
  <si>
    <t>Bologna Sede</t>
  </si>
  <si>
    <t xml:space="preserve">PECORARO                                                                        </t>
  </si>
  <si>
    <t xml:space="preserve">VIA APPIA 663                                     </t>
  </si>
  <si>
    <t xml:space="preserve">MINTURNO                                          </t>
  </si>
  <si>
    <t>PCRLRT77C14F839I</t>
  </si>
  <si>
    <t xml:space="preserve">7938938   </t>
  </si>
  <si>
    <t xml:space="preserve">5438881   </t>
  </si>
  <si>
    <t xml:space="preserve">VIA MONS.F.RIELA 48                               </t>
  </si>
  <si>
    <t>PCRSVT66A20G273G</t>
  </si>
  <si>
    <t xml:space="preserve">8724728   </t>
  </si>
  <si>
    <t xml:space="preserve">VIA ROMA 29                                       </t>
  </si>
  <si>
    <t xml:space="preserve">BOVOLENTA                                         </t>
  </si>
  <si>
    <t>PDRMSM65A07G224G</t>
  </si>
  <si>
    <t xml:space="preserve">7501038   </t>
  </si>
  <si>
    <t>Padova Ag. 2</t>
  </si>
  <si>
    <t xml:space="preserve">VIA NICOLO' DA LONIGO 6                           </t>
  </si>
  <si>
    <t>PDRMHL68H04G224V</t>
  </si>
  <si>
    <t xml:space="preserve">3332072   </t>
  </si>
  <si>
    <t xml:space="preserve">PELATI                                                                          </t>
  </si>
  <si>
    <t xml:space="preserve">VIA RODOLFO MORANDI 11                            </t>
  </si>
  <si>
    <t xml:space="preserve">BUCCINASCO                                        </t>
  </si>
  <si>
    <t>PLTRSN81D48F205N</t>
  </si>
  <si>
    <t xml:space="preserve">5253419   </t>
  </si>
  <si>
    <t xml:space="preserve">3749439   </t>
  </si>
  <si>
    <t xml:space="preserve">PELLEGRI                                                                        </t>
  </si>
  <si>
    <t xml:space="preserve">VIA VAGLIE 13                                     </t>
  </si>
  <si>
    <t>PLLCNZ72C68H223F</t>
  </si>
  <si>
    <t xml:space="preserve">7616512   </t>
  </si>
  <si>
    <t xml:space="preserve">258004    </t>
  </si>
  <si>
    <t>Quattro Castella</t>
  </si>
  <si>
    <t xml:space="preserve">7479474   </t>
  </si>
  <si>
    <t xml:space="preserve">PELUSO                                                                          </t>
  </si>
  <si>
    <t xml:space="preserve">VIA FILIPPO TURATI 4 3                            </t>
  </si>
  <si>
    <t>PLSVCN84L11F912V</t>
  </si>
  <si>
    <t xml:space="preserve">9237253   </t>
  </si>
  <si>
    <t xml:space="preserve">VIALE TEOCRITO 129 B                              </t>
  </si>
  <si>
    <t>PLSFNC84M54I754R</t>
  </si>
  <si>
    <t xml:space="preserve">7535668   </t>
  </si>
  <si>
    <t xml:space="preserve">8157128   </t>
  </si>
  <si>
    <t xml:space="preserve">PENA GALICIA                                                                    </t>
  </si>
  <si>
    <t xml:space="preserve">CLAUDIA MARLENY                                   </t>
  </si>
  <si>
    <t xml:space="preserve">VIA VALLE SAN MARTINO 24                          </t>
  </si>
  <si>
    <t>PNGCDM90R52Z506O</t>
  </si>
  <si>
    <t xml:space="preserve">5141692   </t>
  </si>
  <si>
    <t xml:space="preserve">PENNETTA                                                                        </t>
  </si>
  <si>
    <t xml:space="preserve">SILVIO GIANCARLO                                  </t>
  </si>
  <si>
    <t xml:space="preserve">VIA FULVIA 136                                    </t>
  </si>
  <si>
    <t>PNNSVG52E26B180R</t>
  </si>
  <si>
    <t xml:space="preserve">3866591   </t>
  </si>
  <si>
    <t xml:space="preserve">529462    </t>
  </si>
  <si>
    <t xml:space="preserve">PENNETTI                                                                        </t>
  </si>
  <si>
    <t xml:space="preserve">ALEX                                              </t>
  </si>
  <si>
    <t xml:space="preserve">VIA GIOVAN BATTISTA BELLUCCI 10                   </t>
  </si>
  <si>
    <t>PNNLXA89S02L885M</t>
  </si>
  <si>
    <t xml:space="preserve">0738108   </t>
  </si>
  <si>
    <t xml:space="preserve">9946039   </t>
  </si>
  <si>
    <t xml:space="preserve">1378653   </t>
  </si>
  <si>
    <t xml:space="preserve">PENNINI                                                                         </t>
  </si>
  <si>
    <t xml:space="preserve">CALATA CAPODICHINO 212                            </t>
  </si>
  <si>
    <t>PNNLGU77H12F839V</t>
  </si>
  <si>
    <t xml:space="preserve">7164378   </t>
  </si>
  <si>
    <t xml:space="preserve">PENNUTI                                                                         </t>
  </si>
  <si>
    <t xml:space="preserve">VIALE FRATELLI SPAZZOLI 17                        </t>
  </si>
  <si>
    <t xml:space="preserve">FORLI'                                            </t>
  </si>
  <si>
    <t>PNNGCM57E03F205O</t>
  </si>
  <si>
    <t xml:space="preserve">3469145   </t>
  </si>
  <si>
    <t xml:space="preserve">VIA ETNEA 154                                     </t>
  </si>
  <si>
    <t>PNSFNC88A44G371M</t>
  </si>
  <si>
    <t xml:space="preserve">3427688   </t>
  </si>
  <si>
    <t xml:space="preserve">628494    </t>
  </si>
  <si>
    <t xml:space="preserve">5313331   </t>
  </si>
  <si>
    <t xml:space="preserve">PENSIERO                                                                        </t>
  </si>
  <si>
    <t xml:space="preserve">FILIPPO                                           </t>
  </si>
  <si>
    <t xml:space="preserve">VIA CUMA LICOLA 177                               </t>
  </si>
  <si>
    <t>PNSFPP72M30G964E</t>
  </si>
  <si>
    <t xml:space="preserve">1774985   </t>
  </si>
  <si>
    <t xml:space="preserve">8042766   </t>
  </si>
  <si>
    <t xml:space="preserve">PENZO                                                                           </t>
  </si>
  <si>
    <t xml:space="preserve">VIA RISORGIMENTO 60                               </t>
  </si>
  <si>
    <t>PNZGLN70T47F382J</t>
  </si>
  <si>
    <t xml:space="preserve">6324224   </t>
  </si>
  <si>
    <t xml:space="preserve">VIA FRANCESCO PAOLO PEREZ 191                     </t>
  </si>
  <si>
    <t>PPELNE70E56L131S</t>
  </si>
  <si>
    <t xml:space="preserve">5543390   </t>
  </si>
  <si>
    <t xml:space="preserve">VIA RAMPINA 2                                     </t>
  </si>
  <si>
    <t xml:space="preserve">LA VALLETTA BRIANZA                               </t>
  </si>
  <si>
    <t>PRGLGU35P55F133Z</t>
  </si>
  <si>
    <t xml:space="preserve">PEREIRA LOPES                                                                   </t>
  </si>
  <si>
    <t xml:space="preserve">IRMA BERENICE                                     </t>
  </si>
  <si>
    <t xml:space="preserve">VIA FRANCESCO KORISTKA 2                          </t>
  </si>
  <si>
    <t>PRRRBR65R59Z602F</t>
  </si>
  <si>
    <t xml:space="preserve">2741701   </t>
  </si>
  <si>
    <t xml:space="preserve">PEREZ BLANCO                                                                    </t>
  </si>
  <si>
    <t xml:space="preserve">IGNACIO                                           </t>
  </si>
  <si>
    <t xml:space="preserve">VIA SAVERIO MERCADANTE 20                         </t>
  </si>
  <si>
    <t>PRZGNC83R05Z131M</t>
  </si>
  <si>
    <t xml:space="preserve">5823140   </t>
  </si>
  <si>
    <t xml:space="preserve">PERINO                                                                          </t>
  </si>
  <si>
    <t xml:space="preserve">VIA TORINO 34                                     </t>
  </si>
  <si>
    <t xml:space="preserve">CANDIOLO                                          </t>
  </si>
  <si>
    <t>PRNRCR74B13L219Q</t>
  </si>
  <si>
    <t xml:space="preserve">8032042   </t>
  </si>
  <si>
    <t xml:space="preserve">PERJU                                                                           </t>
  </si>
  <si>
    <t xml:space="preserve">IULIA                                             </t>
  </si>
  <si>
    <t xml:space="preserve">INTERRATO ACQUA MORTA 23                          </t>
  </si>
  <si>
    <t>PRJLIU75L63Z140E</t>
  </si>
  <si>
    <t xml:space="preserve">8021151   </t>
  </si>
  <si>
    <t xml:space="preserve">PERNA                                                                           </t>
  </si>
  <si>
    <t xml:space="preserve">II VICO ABOLITO MONTE 20                          </t>
  </si>
  <si>
    <t xml:space="preserve">TORRE DEL GRECO                                   </t>
  </si>
  <si>
    <t>PRNVCN73P16L259E</t>
  </si>
  <si>
    <t xml:space="preserve">4535715   </t>
  </si>
  <si>
    <t xml:space="preserve">3625152   </t>
  </si>
  <si>
    <t xml:space="preserve">8822519   </t>
  </si>
  <si>
    <t xml:space="preserve">PERNASELCI                                                                      </t>
  </si>
  <si>
    <t xml:space="preserve">DANILO                                            </t>
  </si>
  <si>
    <t xml:space="preserve">VIA BORGONUOVO 7                                  </t>
  </si>
  <si>
    <t xml:space="preserve">ISOLA DEL LIRI                                    </t>
  </si>
  <si>
    <t>PRNDNL70C22E340P</t>
  </si>
  <si>
    <t xml:space="preserve">3877044   </t>
  </si>
  <si>
    <t xml:space="preserve">PERRA                                                                           </t>
  </si>
  <si>
    <t xml:space="preserve">VIA CARLO DE CRISTOFORIS 88                       </t>
  </si>
  <si>
    <t xml:space="preserve">QUARTU SANT'ELENA                                 </t>
  </si>
  <si>
    <t>PRRLRA88D42B354I</t>
  </si>
  <si>
    <t xml:space="preserve">3008657   </t>
  </si>
  <si>
    <t xml:space="preserve">PERRONE                                                                         </t>
  </si>
  <si>
    <t xml:space="preserve">VIA PAPA 4                                        </t>
  </si>
  <si>
    <t xml:space="preserve">CASTEL MORRONE                                    </t>
  </si>
  <si>
    <t>PRRSFN66C25B860K</t>
  </si>
  <si>
    <t xml:space="preserve">8305634   </t>
  </si>
  <si>
    <t xml:space="preserve">VIA GIUSEPPE ROMITA 11                            </t>
  </si>
  <si>
    <t>PRRLSN45E41L120B</t>
  </si>
  <si>
    <t xml:space="preserve">6662808   </t>
  </si>
  <si>
    <t xml:space="preserve">PERSICHINI                                                                      </t>
  </si>
  <si>
    <t xml:space="preserve">EDOARDO                                           </t>
  </si>
  <si>
    <t xml:space="preserve">PIAZZA S.CAMBOSU                                  </t>
  </si>
  <si>
    <t xml:space="preserve">ELMAS                                             </t>
  </si>
  <si>
    <t>PRSDRD67R05E783V</t>
  </si>
  <si>
    <t xml:space="preserve">4129045   </t>
  </si>
  <si>
    <t xml:space="preserve">285616    </t>
  </si>
  <si>
    <t xml:space="preserve">6253173   </t>
  </si>
  <si>
    <t>PRGGPP57C18G848W</t>
  </si>
  <si>
    <t xml:space="preserve">PESCE                                                                           </t>
  </si>
  <si>
    <t xml:space="preserve">VIA FOSSA CAVA 1 2                                </t>
  </si>
  <si>
    <t>PSCLNE82L51A944V</t>
  </si>
  <si>
    <t xml:space="preserve">4583301   </t>
  </si>
  <si>
    <t xml:space="preserve">3438701   </t>
  </si>
  <si>
    <t>PTCMRF78R54E716G</t>
  </si>
  <si>
    <t xml:space="preserve">PETRARO                                                                         </t>
  </si>
  <si>
    <t xml:space="preserve">VIA CALABRIA 44                                   </t>
  </si>
  <si>
    <t>PTRGCM83D17A564Y</t>
  </si>
  <si>
    <t xml:space="preserve">9421717   </t>
  </si>
  <si>
    <t xml:space="preserve">9941075   </t>
  </si>
  <si>
    <t xml:space="preserve">PETRAROLI                                                                       </t>
  </si>
  <si>
    <t xml:space="preserve">MARY COSMA                                        </t>
  </si>
  <si>
    <t xml:space="preserve">VIA POLINISSO 33                                  </t>
  </si>
  <si>
    <t xml:space="preserve">CAROVIGNO                                         </t>
  </si>
  <si>
    <t>PTRMYC67B65L049Q</t>
  </si>
  <si>
    <t xml:space="preserve">2082907   </t>
  </si>
  <si>
    <t xml:space="preserve">339507    </t>
  </si>
  <si>
    <t xml:space="preserve">PETRASSO                                                                        </t>
  </si>
  <si>
    <t xml:space="preserve">SALVINO                                           </t>
  </si>
  <si>
    <t xml:space="preserve">CDA AMENDOLARA 0 0 000/NN/NN                      </t>
  </si>
  <si>
    <t>PTRSVN65R21H981H</t>
  </si>
  <si>
    <t xml:space="preserve">5414835   </t>
  </si>
  <si>
    <t xml:space="preserve">PETRONE                                                                         </t>
  </si>
  <si>
    <t xml:space="preserve">VIA DOMENICO COLASANTO 19                         </t>
  </si>
  <si>
    <t>PTRCRI83P27F839K</t>
  </si>
  <si>
    <t xml:space="preserve">7384646   </t>
  </si>
  <si>
    <t xml:space="preserve">PETROSILLO                                                                      </t>
  </si>
  <si>
    <t xml:space="preserve">VIA AFRODITE 10 C                                 </t>
  </si>
  <si>
    <t xml:space="preserve">POMEZIA                                           </t>
  </si>
  <si>
    <t>PTRLNE81T70D969C</t>
  </si>
  <si>
    <t xml:space="preserve">4721035   </t>
  </si>
  <si>
    <t xml:space="preserve">4717046   </t>
  </si>
  <si>
    <t xml:space="preserve">PETRUSO                                                                         </t>
  </si>
  <si>
    <t xml:space="preserve">VIA CROCIFISSO 21                                 </t>
  </si>
  <si>
    <t>PTRGPP81A07G348Y</t>
  </si>
  <si>
    <t xml:space="preserve">6906102   </t>
  </si>
  <si>
    <t xml:space="preserve">8905336   </t>
  </si>
  <si>
    <t xml:space="preserve">1044883   </t>
  </si>
  <si>
    <t xml:space="preserve">PETRUZZI                                                                        </t>
  </si>
  <si>
    <t xml:space="preserve">DANILO COSIMO DAMIANO                             </t>
  </si>
  <si>
    <t xml:space="preserve">VIA DANTE ALIGHIERI 83                            </t>
  </si>
  <si>
    <t>PTRDLC78P26E506M</t>
  </si>
  <si>
    <t xml:space="preserve">3212174   </t>
  </si>
  <si>
    <t xml:space="preserve">PEVERATI                                                                        </t>
  </si>
  <si>
    <t xml:space="preserve">VIA GOFFREDO CASALIS 14 A                         </t>
  </si>
  <si>
    <t>PVRLSS89P45L219D</t>
  </si>
  <si>
    <t xml:space="preserve">3180652   </t>
  </si>
  <si>
    <t xml:space="preserve">PEZZUTI                                                                         </t>
  </si>
  <si>
    <t xml:space="preserve">VIA DEI BELFIORE 78 B                             </t>
  </si>
  <si>
    <t xml:space="preserve">VALVERDE                                          </t>
  </si>
  <si>
    <t>PZZMSM69B04F111W</t>
  </si>
  <si>
    <t xml:space="preserve">9129426   </t>
  </si>
  <si>
    <t xml:space="preserve">2860176   </t>
  </si>
  <si>
    <t xml:space="preserve">7211638   </t>
  </si>
  <si>
    <t xml:space="preserve">6933788   </t>
  </si>
  <si>
    <t xml:space="preserve">6021402   </t>
  </si>
  <si>
    <t>PZZFRC83A57G337O</t>
  </si>
  <si>
    <t xml:space="preserve">2754068   </t>
  </si>
  <si>
    <t>PZZGPP70C28I754B</t>
  </si>
  <si>
    <t xml:space="preserve">6499657   </t>
  </si>
  <si>
    <t xml:space="preserve">PICATE                                                                          </t>
  </si>
  <si>
    <t xml:space="preserve">VIA BUONVIAGGIO 174                               </t>
  </si>
  <si>
    <t>PCTRNN83D66E463P</t>
  </si>
  <si>
    <t xml:space="preserve">4186538   </t>
  </si>
  <si>
    <t xml:space="preserve">3818753   </t>
  </si>
  <si>
    <t xml:space="preserve">PICCICHE'                                                                       </t>
  </si>
  <si>
    <t xml:space="preserve">VIA ACHILLE 14                                    </t>
  </si>
  <si>
    <t>PCCGTN83D05G388V</t>
  </si>
  <si>
    <t xml:space="preserve">9033220   </t>
  </si>
  <si>
    <t xml:space="preserve">PICCININI                                                                       </t>
  </si>
  <si>
    <t xml:space="preserve">VIA CADUTI SENZA CROCE 17                         </t>
  </si>
  <si>
    <t>PCCCST90E12F257H</t>
  </si>
  <si>
    <t xml:space="preserve">8206121   </t>
  </si>
  <si>
    <t xml:space="preserve">4509203   </t>
  </si>
  <si>
    <t xml:space="preserve">5159188   </t>
  </si>
  <si>
    <t xml:space="preserve">PICCIONE                                                                        </t>
  </si>
  <si>
    <t xml:space="preserve">TRAVERSA DI VIA TORTA 41                          </t>
  </si>
  <si>
    <t>PCCGPP78E15I754R</t>
  </si>
  <si>
    <t xml:space="preserve">6401368   </t>
  </si>
  <si>
    <t xml:space="preserve">426637    </t>
  </si>
  <si>
    <t xml:space="preserve">PICCOLINI                                                                       </t>
  </si>
  <si>
    <t xml:space="preserve">VIA GAETANO DI GIOVANNI 9                         </t>
  </si>
  <si>
    <t>PCCSVT85A29C351P</t>
  </si>
  <si>
    <t xml:space="preserve">1997340   </t>
  </si>
  <si>
    <t>PCCLRA63M43B227X</t>
  </si>
  <si>
    <t xml:space="preserve">4449439   </t>
  </si>
  <si>
    <t xml:space="preserve">5190182   </t>
  </si>
  <si>
    <t>PCCNTN57L47A285R</t>
  </si>
  <si>
    <t xml:space="preserve">821819    </t>
  </si>
  <si>
    <t xml:space="preserve">VIA RICCIOTTO 16                                  </t>
  </si>
  <si>
    <t>PCCRRT61E29L842L</t>
  </si>
  <si>
    <t xml:space="preserve">5643368   </t>
  </si>
  <si>
    <t xml:space="preserve">0884 </t>
  </si>
  <si>
    <t xml:space="preserve">993530    </t>
  </si>
  <si>
    <t xml:space="preserve">VIA ARCIVESCOVADO 10                              </t>
  </si>
  <si>
    <t>PCCFRC68T56E243Y</t>
  </si>
  <si>
    <t xml:space="preserve">5530970   </t>
  </si>
  <si>
    <t>PCCPLA61B54C632G</t>
  </si>
  <si>
    <t xml:space="preserve">6662165   </t>
  </si>
  <si>
    <t xml:space="preserve">PICIU                                                                           </t>
  </si>
  <si>
    <t xml:space="preserve">RADITA CATALINA                                   </t>
  </si>
  <si>
    <t xml:space="preserve">VIA GIORDANO BRUNO 3 /-7                          </t>
  </si>
  <si>
    <t>PCIRTC87L53Z129R</t>
  </si>
  <si>
    <t xml:space="preserve">0420510   </t>
  </si>
  <si>
    <t xml:space="preserve">PIERINI                                                                         </t>
  </si>
  <si>
    <t xml:space="preserve">VIA GUIDO GUINIZZELLI 1                           </t>
  </si>
  <si>
    <t>PRNNGL52D06F299A</t>
  </si>
  <si>
    <t xml:space="preserve">9473972   </t>
  </si>
  <si>
    <t xml:space="preserve">VIA ARTURO LABRIOLA 3                             </t>
  </si>
  <si>
    <t xml:space="preserve">SANTA CROCE SULL'ARNO                             </t>
  </si>
  <si>
    <t>PRNPLA70L67D815J</t>
  </si>
  <si>
    <t xml:space="preserve">0092372   </t>
  </si>
  <si>
    <t>Santa Croce sull' Arno</t>
  </si>
  <si>
    <t xml:space="preserve">PIETRONIRO                                                                      </t>
  </si>
  <si>
    <t xml:space="preserve">VIA PONTE DEL CONFINE 9                           </t>
  </si>
  <si>
    <t xml:space="preserve">SAN MARCO LA CATOLA                               </t>
  </si>
  <si>
    <t>PTRMRA73P10E716I</t>
  </si>
  <si>
    <t xml:space="preserve">6539915   </t>
  </si>
  <si>
    <t>Pietramontecorvino</t>
  </si>
  <si>
    <t xml:space="preserve">PIGA                                                                            </t>
  </si>
  <si>
    <t xml:space="preserve">VIA GUGLIELMO PEPE 59                             </t>
  </si>
  <si>
    <t>PGIMTT89P30B354A</t>
  </si>
  <si>
    <t xml:space="preserve">1034410   </t>
  </si>
  <si>
    <t>PGNRRT90E21H223W</t>
  </si>
  <si>
    <t xml:space="preserve">PIJEWSKA                                                                        </t>
  </si>
  <si>
    <t xml:space="preserve">BENEDYKTA ANETA                                   </t>
  </si>
  <si>
    <t xml:space="preserve">VIA LODOVICO BERTI 3                              </t>
  </si>
  <si>
    <t>PJWBDY73R45Z127Z</t>
  </si>
  <si>
    <t xml:space="preserve">8969939   </t>
  </si>
  <si>
    <t>PLGSNT72M55M208V</t>
  </si>
  <si>
    <t>PLLNRT82E65B963M</t>
  </si>
  <si>
    <t xml:space="preserve">9495120   </t>
  </si>
  <si>
    <t xml:space="preserve">465375    </t>
  </si>
  <si>
    <t xml:space="preserve">1831177   </t>
  </si>
  <si>
    <t>PNNSMN87A23H223M</t>
  </si>
  <si>
    <t xml:space="preserve">1380783   </t>
  </si>
  <si>
    <t>PGGGPP69R26G187Y</t>
  </si>
  <si>
    <t xml:space="preserve">2480560   </t>
  </si>
  <si>
    <t xml:space="preserve">PIOVANI                                                                         </t>
  </si>
  <si>
    <t xml:space="preserve">VIA DELLA CAVA 31                                 </t>
  </si>
  <si>
    <t>PVNNRC55C05M082Z</t>
  </si>
  <si>
    <t xml:space="preserve">1262721   </t>
  </si>
  <si>
    <t xml:space="preserve">0761 </t>
  </si>
  <si>
    <t xml:space="preserve">263048    </t>
  </si>
  <si>
    <t xml:space="preserve">PIPITONE                                                                        </t>
  </si>
  <si>
    <t xml:space="preserve">COSIMO SAVIO                                      </t>
  </si>
  <si>
    <t xml:space="preserve">VIA MAZARA 5                                      </t>
  </si>
  <si>
    <t>PPTCMS63P07E974T</t>
  </si>
  <si>
    <t xml:space="preserve">5053495   </t>
  </si>
  <si>
    <t xml:space="preserve">VIA PALAZZO CIRILLO 23                            </t>
  </si>
  <si>
    <t>PRLMRA43R58F157L</t>
  </si>
  <si>
    <t xml:space="preserve">2340853   </t>
  </si>
  <si>
    <t>PRRGRD80P42I462A</t>
  </si>
  <si>
    <t xml:space="preserve">4357108   </t>
  </si>
  <si>
    <t>PSNGNN74P06F205M</t>
  </si>
  <si>
    <t xml:space="preserve">1117025   </t>
  </si>
  <si>
    <t xml:space="preserve">VIA FILIPPO TURATI 2                              </t>
  </si>
  <si>
    <t>PSCTZN74R57F205Z</t>
  </si>
  <si>
    <t xml:space="preserve">7595734   </t>
  </si>
  <si>
    <t xml:space="preserve">VIA DEI PLATANI 13                                </t>
  </si>
  <si>
    <t>PSCGPP87L27D122F</t>
  </si>
  <si>
    <t xml:space="preserve">8843624   </t>
  </si>
  <si>
    <t xml:space="preserve">VIA MILANO 85                                     </t>
  </si>
  <si>
    <t xml:space="preserve">PISCOPO                                                                         </t>
  </si>
  <si>
    <t xml:space="preserve">VIA MICHELANGELO BUONARROTI 17                    </t>
  </si>
  <si>
    <t>PSCVTR63M21A455N</t>
  </si>
  <si>
    <t xml:space="preserve">6700669   </t>
  </si>
  <si>
    <t xml:space="preserve">5736447   </t>
  </si>
  <si>
    <t>Napoli Sede</t>
  </si>
  <si>
    <t xml:space="preserve">PISTONE                                                                         </t>
  </si>
  <si>
    <t xml:space="preserve">VIA TOSCANA 21                                    </t>
  </si>
  <si>
    <t>PSTGPP87P23C351H</t>
  </si>
  <si>
    <t xml:space="preserve">5508471   </t>
  </si>
  <si>
    <t xml:space="preserve">9431870   </t>
  </si>
  <si>
    <t xml:space="preserve">PITZIANTI                                                                       </t>
  </si>
  <si>
    <t xml:space="preserve">VIA SANTA RESTITUTA 60                            </t>
  </si>
  <si>
    <t>PTZDVD62D30I724V</t>
  </si>
  <si>
    <t xml:space="preserve">3199753   </t>
  </si>
  <si>
    <t xml:space="preserve">301927    </t>
  </si>
  <si>
    <t>Cagliari Ag. 2</t>
  </si>
  <si>
    <t xml:space="preserve">VIA VINCENZO CIVERCHIO 9                          </t>
  </si>
  <si>
    <t>PIUMRZ72C15B157D</t>
  </si>
  <si>
    <t xml:space="preserve">9186333   </t>
  </si>
  <si>
    <t xml:space="preserve">226228    </t>
  </si>
  <si>
    <t xml:space="preserve">PIZZI                                                                           </t>
  </si>
  <si>
    <t xml:space="preserve">FAUSTO                                            </t>
  </si>
  <si>
    <t xml:space="preserve">STRADA OSTERIA FOCHI 56                           </t>
  </si>
  <si>
    <t>PZZFST67L21H264M</t>
  </si>
  <si>
    <t xml:space="preserve">7017877   </t>
  </si>
  <si>
    <t xml:space="preserve">PLASTINA                                                                        </t>
  </si>
  <si>
    <t xml:space="preserve">VIA TIMPA 7                                       </t>
  </si>
  <si>
    <t>PLSFNC74T61D086R</t>
  </si>
  <si>
    <t xml:space="preserve">5056490   </t>
  </si>
  <si>
    <t xml:space="preserve">VIA ANGELO MASSAROTTI 97                          </t>
  </si>
  <si>
    <t>PLOMNO73R58D150C</t>
  </si>
  <si>
    <t xml:space="preserve">3653173   </t>
  </si>
  <si>
    <t xml:space="preserve">33134     </t>
  </si>
  <si>
    <t>PLOTZN39C30G651B</t>
  </si>
  <si>
    <t xml:space="preserve">1566452   </t>
  </si>
  <si>
    <t xml:space="preserve">POLISANO                                                                        </t>
  </si>
  <si>
    <t xml:space="preserve">VIA LUDOVICO LANDINI 41                           </t>
  </si>
  <si>
    <t>PLSNNN60R04G208E</t>
  </si>
  <si>
    <t xml:space="preserve">3353799   </t>
  </si>
  <si>
    <t xml:space="preserve">POLISE                                                                          </t>
  </si>
  <si>
    <t xml:space="preserve">PIAZZA CADUTI 5                                   </t>
  </si>
  <si>
    <t>PLSCRI89E03F463L</t>
  </si>
  <si>
    <t xml:space="preserve">5700825   </t>
  </si>
  <si>
    <t xml:space="preserve">VIA PIETRO GALATI 6                               </t>
  </si>
  <si>
    <t>PLZRSO65R54G273R</t>
  </si>
  <si>
    <t xml:space="preserve">VIA SANT'EUPLIO 13                                </t>
  </si>
  <si>
    <t>PLZSVT64H24C351P</t>
  </si>
  <si>
    <t xml:space="preserve">6034680   </t>
  </si>
  <si>
    <t xml:space="preserve">312869    </t>
  </si>
  <si>
    <t xml:space="preserve">STRADA DI FIUME 44                                </t>
  </si>
  <si>
    <t>PLLRMN87M66L424G</t>
  </si>
  <si>
    <t xml:space="preserve">0409231   </t>
  </si>
  <si>
    <t xml:space="preserve">0641025   </t>
  </si>
  <si>
    <t xml:space="preserve">POLLEDO                                                                         </t>
  </si>
  <si>
    <t xml:space="preserve">FEDERICO BENJAMIN                                 </t>
  </si>
  <si>
    <t xml:space="preserve">VIA FONTANA 2                                     </t>
  </si>
  <si>
    <t>PLLFRC65C09Z600Q</t>
  </si>
  <si>
    <t xml:space="preserve">6161665   </t>
  </si>
  <si>
    <t>Milano Ag. 6</t>
  </si>
  <si>
    <t xml:space="preserve">POMI                                                                            </t>
  </si>
  <si>
    <t xml:space="preserve">GALLERIA GUGLIELMO MARCONI 2                      </t>
  </si>
  <si>
    <t>PMORRT70B15A944F</t>
  </si>
  <si>
    <t xml:space="preserve">3889633   </t>
  </si>
  <si>
    <t xml:space="preserve">VIA CAVOUR 32                                     </t>
  </si>
  <si>
    <t xml:space="preserve">CASANDRINO                                        </t>
  </si>
  <si>
    <t>PMPNNZ62C10D789T</t>
  </si>
  <si>
    <t xml:space="preserve">3736545   </t>
  </si>
  <si>
    <t>PMPGNN88E20F839O</t>
  </si>
  <si>
    <t xml:space="preserve">8407587   </t>
  </si>
  <si>
    <t xml:space="preserve">POPOVICI                                                                        </t>
  </si>
  <si>
    <t xml:space="preserve">ELENA VASILICA                                    </t>
  </si>
  <si>
    <t xml:space="preserve">VIALE EPIPOLI 105                                 </t>
  </si>
  <si>
    <t>PPVLVS88H59Z129D</t>
  </si>
  <si>
    <t>PRCNNT72D53E716W</t>
  </si>
  <si>
    <t xml:space="preserve">2295746   </t>
  </si>
  <si>
    <t xml:space="preserve">PORCO                                                                           </t>
  </si>
  <si>
    <t xml:space="preserve">VIALE DELLA REPUBBLICA 157                        </t>
  </si>
  <si>
    <t>PRCGPP72S14D086N</t>
  </si>
  <si>
    <t xml:space="preserve">8234412   </t>
  </si>
  <si>
    <t xml:space="preserve">PORQUIER                                                                        </t>
  </si>
  <si>
    <t xml:space="preserve">5,RUE LALO                                        </t>
  </si>
  <si>
    <t xml:space="preserve">PARIGI                                            </t>
  </si>
  <si>
    <t>PRQCLD68T26E625T</t>
  </si>
  <si>
    <t xml:space="preserve">7086319   </t>
  </si>
  <si>
    <t xml:space="preserve">619  </t>
  </si>
  <si>
    <t xml:space="preserve">525427    </t>
  </si>
  <si>
    <t xml:space="preserve">VIA DANTE ALIGHIERI 78                            </t>
  </si>
  <si>
    <t>PRRFRI65R28C495B</t>
  </si>
  <si>
    <t xml:space="preserve">3342054   </t>
  </si>
  <si>
    <t xml:space="preserve">VIA ROMANI VILLA FELICE 7                         </t>
  </si>
  <si>
    <t xml:space="preserve">PORRO                                                                           </t>
  </si>
  <si>
    <t xml:space="preserve">VIA NICOLA ZINGARELLI 4                           </t>
  </si>
  <si>
    <t>PRRCMN72C23F839M</t>
  </si>
  <si>
    <t xml:space="preserve">3156701   </t>
  </si>
  <si>
    <t xml:space="preserve">VIA DAMIANO CHIESA 98 04                          </t>
  </si>
  <si>
    <t>PRTLNS62T16L424F</t>
  </si>
  <si>
    <t xml:space="preserve">538763    </t>
  </si>
  <si>
    <t xml:space="preserve">577641    </t>
  </si>
  <si>
    <t xml:space="preserve">PORTALE                                                                         </t>
  </si>
  <si>
    <t xml:space="preserve">IVAN                                              </t>
  </si>
  <si>
    <t xml:space="preserve">VIA ALESSANDRO MANZONI 31                         </t>
  </si>
  <si>
    <t xml:space="preserve">MANIACE                                           </t>
  </si>
  <si>
    <t>PRTVNI86H22B202N</t>
  </si>
  <si>
    <t xml:space="preserve">1990862   </t>
  </si>
  <si>
    <t xml:space="preserve">PORTELLI                                                                        </t>
  </si>
  <si>
    <t xml:space="preserve">VIA ANDREA RIVASI 5                               </t>
  </si>
  <si>
    <t>PRTSVT73A13D960L</t>
  </si>
  <si>
    <t xml:space="preserve">0831019   </t>
  </si>
  <si>
    <t xml:space="preserve">POSA                                                                            </t>
  </si>
  <si>
    <t xml:space="preserve">VIA ROMA 26                                       </t>
  </si>
  <si>
    <t xml:space="preserve">AMANTEA                                           </t>
  </si>
  <si>
    <t>PSOMRA67R61A253B</t>
  </si>
  <si>
    <t xml:space="preserve">4706312   </t>
  </si>
  <si>
    <t xml:space="preserve">0982 </t>
  </si>
  <si>
    <t xml:space="preserve">425480    </t>
  </si>
  <si>
    <t xml:space="preserve">618136    </t>
  </si>
  <si>
    <t xml:space="preserve">5413214   </t>
  </si>
  <si>
    <t xml:space="preserve">VIA PIETRO GORI 1                                 </t>
  </si>
  <si>
    <t>PSOLBR25S56H282X</t>
  </si>
  <si>
    <t xml:space="preserve">0744 </t>
  </si>
  <si>
    <t xml:space="preserve">58681     </t>
  </si>
  <si>
    <t xml:space="preserve">PRAINO                                                                          </t>
  </si>
  <si>
    <t xml:space="preserve">VIA VALENTINO CERRUTI 3                           </t>
  </si>
  <si>
    <t>PRNGNR70P16A859I</t>
  </si>
  <si>
    <t xml:space="preserve">5062846   </t>
  </si>
  <si>
    <t xml:space="preserve">PRATA                                                                           </t>
  </si>
  <si>
    <t xml:space="preserve">VIA PALOMBARE SNC LOC.ANDREUZZA,                  </t>
  </si>
  <si>
    <t xml:space="preserve">SANT'ANGELO ROMANO                                </t>
  </si>
  <si>
    <t>PRTLCU79B28A310W</t>
  </si>
  <si>
    <t xml:space="preserve">6687401   </t>
  </si>
  <si>
    <t xml:space="preserve">97243303  </t>
  </si>
  <si>
    <t xml:space="preserve">PRATICO'                                                                        </t>
  </si>
  <si>
    <t xml:space="preserve">FORTUNATO                                         </t>
  </si>
  <si>
    <t xml:space="preserve">VIA GIUSEPPE CIMBALI 64                           </t>
  </si>
  <si>
    <t>PRTFTN56R02L331P</t>
  </si>
  <si>
    <t xml:space="preserve">9478803   </t>
  </si>
  <si>
    <t xml:space="preserve">6371735   </t>
  </si>
  <si>
    <t xml:space="preserve">PRECCHIAZZI                                                                     </t>
  </si>
  <si>
    <t xml:space="preserve">VIA DALMAZIA 8                                    </t>
  </si>
  <si>
    <t>PRCCLD86E04L328M</t>
  </si>
  <si>
    <t xml:space="preserve">0844390   </t>
  </si>
  <si>
    <t>Milano Ag. 16</t>
  </si>
  <si>
    <t xml:space="preserve">PREKA                                                                           </t>
  </si>
  <si>
    <t xml:space="preserve">LAVDIMIR                                          </t>
  </si>
  <si>
    <t xml:space="preserve">VIA MARTIN LUTHER KING 16                         </t>
  </si>
  <si>
    <t>PRKLDM80L10Z100Z</t>
  </si>
  <si>
    <t xml:space="preserve">0605761   </t>
  </si>
  <si>
    <t xml:space="preserve">VIA GIAN BATTISTA VICO 23                         </t>
  </si>
  <si>
    <t>PRPNGL68T52F258N</t>
  </si>
  <si>
    <t xml:space="preserve">2494047   </t>
  </si>
  <si>
    <t xml:space="preserve">PRESTI                                                                          </t>
  </si>
  <si>
    <t xml:space="preserve">VIA GAETANO LANFRANCA 30                          </t>
  </si>
  <si>
    <t>PRSGNN69P19D514Q</t>
  </si>
  <si>
    <t xml:space="preserve">8681540   </t>
  </si>
  <si>
    <t xml:space="preserve">31595     </t>
  </si>
  <si>
    <t xml:space="preserve">VIA ADELE LUPO 6                                  </t>
  </si>
  <si>
    <t>PRTMNN72P52B936V</t>
  </si>
  <si>
    <t xml:space="preserve">504618    </t>
  </si>
  <si>
    <t xml:space="preserve">VIA SAN ROCCO 15 SC.B INT 9                       </t>
  </si>
  <si>
    <t xml:space="preserve">LOREGGIA                                          </t>
  </si>
  <si>
    <t>PRTLRD68L16F839R</t>
  </si>
  <si>
    <t xml:space="preserve">3780041   </t>
  </si>
  <si>
    <t xml:space="preserve">VIA PROMISCUA 14 IS 15                            </t>
  </si>
  <si>
    <t xml:space="preserve">BOSCOREALE                                        </t>
  </si>
  <si>
    <t>PRTNLL46P22H243G</t>
  </si>
  <si>
    <t xml:space="preserve">9814806   </t>
  </si>
  <si>
    <t xml:space="preserve">PRIGOREANU                                                                      </t>
  </si>
  <si>
    <t xml:space="preserve">STEFAN                                            </t>
  </si>
  <si>
    <t xml:space="preserve">C.DA CUZZO PEZZETTULA 00006                       </t>
  </si>
  <si>
    <t>PRGSFN93T22Z129Q</t>
  </si>
  <si>
    <t xml:space="preserve">7029795   </t>
  </si>
  <si>
    <t>PRLMRA69C55G273M</t>
  </si>
  <si>
    <t xml:space="preserve">1617238   </t>
  </si>
  <si>
    <t xml:space="preserve">1617239   </t>
  </si>
  <si>
    <t xml:space="preserve">PRIVITERA                                                                       </t>
  </si>
  <si>
    <t xml:space="preserve">LIDIA                                             </t>
  </si>
  <si>
    <t xml:space="preserve">VIA ENRICO DE NICOLA 9                            </t>
  </si>
  <si>
    <t xml:space="preserve">BELPASSO                                          </t>
  </si>
  <si>
    <t>PRVLDI84A43C351B</t>
  </si>
  <si>
    <t xml:space="preserve">0560159   </t>
  </si>
  <si>
    <t xml:space="preserve">PROTO                                                                           </t>
  </si>
  <si>
    <t xml:space="preserve">VIA FRATELLI TAGLIENTE 8                          </t>
  </si>
  <si>
    <t>PRTGNN56R19G187X</t>
  </si>
  <si>
    <t xml:space="preserve">4805134   </t>
  </si>
  <si>
    <t xml:space="preserve">337052    </t>
  </si>
  <si>
    <t xml:space="preserve">338929    </t>
  </si>
  <si>
    <t xml:space="preserve">CORSO TRAIANO 49                                  </t>
  </si>
  <si>
    <t>PRDPQL86H06F205J</t>
  </si>
  <si>
    <t xml:space="preserve">3659947   </t>
  </si>
  <si>
    <t xml:space="preserve">VIA MONTE CARAFA 54                               </t>
  </si>
  <si>
    <t>PRGRNN69R47G273H</t>
  </si>
  <si>
    <t xml:space="preserve">7464932   </t>
  </si>
  <si>
    <t xml:space="preserve">PUGLIESE                                                                        </t>
  </si>
  <si>
    <t xml:space="preserve">ORLANDO                                           </t>
  </si>
  <si>
    <t xml:space="preserve">VIA DON GIOVANNI MINZONI 14                       </t>
  </si>
  <si>
    <t>PGLRND73T09F839A</t>
  </si>
  <si>
    <t xml:space="preserve">8875963   </t>
  </si>
  <si>
    <t xml:space="preserve">951395    </t>
  </si>
  <si>
    <t xml:space="preserve">9112556   </t>
  </si>
  <si>
    <t xml:space="preserve">VIA MART.CRISTIANESIMO SNC                        </t>
  </si>
  <si>
    <t>PGLLSN80L16D086L</t>
  </si>
  <si>
    <t xml:space="preserve">5997087   </t>
  </si>
  <si>
    <t xml:space="preserve">512319    </t>
  </si>
  <si>
    <t xml:space="preserve">PULEO                                                                           </t>
  </si>
  <si>
    <t xml:space="preserve">ALESSIO FORTUNATO                                 </t>
  </si>
  <si>
    <t xml:space="preserve">VIA MAZARA 15                                     </t>
  </si>
  <si>
    <t>PLULSF93L12D423J</t>
  </si>
  <si>
    <t xml:space="preserve">0592701   </t>
  </si>
  <si>
    <t>PMUNGL67M18F258I</t>
  </si>
  <si>
    <t xml:space="preserve">4760672   </t>
  </si>
  <si>
    <t xml:space="preserve">PUSCU                                                                           </t>
  </si>
  <si>
    <t xml:space="preserve">VIA PAOLO BASSI 1                                 </t>
  </si>
  <si>
    <t>PSCCRN74E44Z129K</t>
  </si>
  <si>
    <t xml:space="preserve">9254301   </t>
  </si>
  <si>
    <t xml:space="preserve">QUARM                                                                           </t>
  </si>
  <si>
    <t xml:space="preserve">VIA PAPA GIOVANNI XXIII 1                         </t>
  </si>
  <si>
    <t>QRMMNC81M55Z318B</t>
  </si>
  <si>
    <t xml:space="preserve">8310463   </t>
  </si>
  <si>
    <t xml:space="preserve">QUINTAVALLA                                                                     </t>
  </si>
  <si>
    <t xml:space="preserve">VIA II GIUGNO 10                                  </t>
  </si>
  <si>
    <t>QNTLSS87A58F463W</t>
  </si>
  <si>
    <t xml:space="preserve">0675808   </t>
  </si>
  <si>
    <t xml:space="preserve">RABOVEANU                                                                       </t>
  </si>
  <si>
    <t xml:space="preserve">LILIANA CONSTANTINA                               </t>
  </si>
  <si>
    <t xml:space="preserve">VIA PIETRO FORTUNATO CALVI 101                    </t>
  </si>
  <si>
    <t>RBVLNC86S69Z129I</t>
  </si>
  <si>
    <t xml:space="preserve">9650540   </t>
  </si>
  <si>
    <t xml:space="preserve">1032353   </t>
  </si>
  <si>
    <t xml:space="preserve">RADAELLI                                                                        </t>
  </si>
  <si>
    <t xml:space="preserve">PIERLUIGI                                         </t>
  </si>
  <si>
    <t xml:space="preserve">VIA ROMA 34                                       </t>
  </si>
  <si>
    <t xml:space="preserve">CAVENAGO D'ADDA                                   </t>
  </si>
  <si>
    <t>RDLPLG71B20F205G</t>
  </si>
  <si>
    <t xml:space="preserve">8223083   </t>
  </si>
  <si>
    <t xml:space="preserve">58016070  </t>
  </si>
  <si>
    <t xml:space="preserve">RAFFA                                                                           </t>
  </si>
  <si>
    <t xml:space="preserve">ANTHONY                                           </t>
  </si>
  <si>
    <t xml:space="preserve">VIA GUGLIELMO OBERDAN 18                          </t>
  </si>
  <si>
    <t xml:space="preserve">TORREGROTTA                                       </t>
  </si>
  <si>
    <t>RFFNHN94M07A638K</t>
  </si>
  <si>
    <t xml:space="preserve">2717160   </t>
  </si>
  <si>
    <t xml:space="preserve">5607607   </t>
  </si>
  <si>
    <t xml:space="preserve">RAGNO                                                                           </t>
  </si>
  <si>
    <t xml:space="preserve">VIA VITTORIO VENETO 4                             </t>
  </si>
  <si>
    <t xml:space="preserve">MURO LECCESE                                      </t>
  </si>
  <si>
    <t>RGNCRD49R31L328L</t>
  </si>
  <si>
    <t xml:space="preserve">4409563   </t>
  </si>
  <si>
    <t xml:space="preserve">VIA GAETANO DONIZETTI 12                          </t>
  </si>
  <si>
    <t xml:space="preserve">PEDARA                                            </t>
  </si>
  <si>
    <t>RGSNNN72T02C351U</t>
  </si>
  <si>
    <t xml:space="preserve">8519649   </t>
  </si>
  <si>
    <t xml:space="preserve">RAIA                                                                            </t>
  </si>
  <si>
    <t xml:space="preserve">VIA SFERRACAVALLI SNC                             </t>
  </si>
  <si>
    <t>RAISFN91P14C034R</t>
  </si>
  <si>
    <t xml:space="preserve">5723524   </t>
  </si>
  <si>
    <t>RMNGNR73E02D122X</t>
  </si>
  <si>
    <t xml:space="preserve">300036    </t>
  </si>
  <si>
    <t xml:space="preserve">LARGO DELLE COFFE 1                               </t>
  </si>
  <si>
    <t>RMNRRT66S06I480C</t>
  </si>
  <si>
    <t xml:space="preserve">6048560   </t>
  </si>
  <si>
    <t xml:space="preserve">019  </t>
  </si>
  <si>
    <t xml:space="preserve">9253122   </t>
  </si>
  <si>
    <t xml:space="preserve">RAJAPAKSA MUDIYANSELAGE                                                         </t>
  </si>
  <si>
    <t xml:space="preserve">JALIYA SURANGA NAWARATHNA BANDARA                 </t>
  </si>
  <si>
    <t xml:space="preserve">VIALE GIOSTRA 53                                  </t>
  </si>
  <si>
    <t>RJPJYS80R28Z209O</t>
  </si>
  <si>
    <t xml:space="preserve">5883347   </t>
  </si>
  <si>
    <t xml:space="preserve">RAJCIC                                                                          </t>
  </si>
  <si>
    <t xml:space="preserve">VIA NAZARIO SAURO 13 B                            </t>
  </si>
  <si>
    <t xml:space="preserve">CREMA                                             </t>
  </si>
  <si>
    <t>RJCDNI68E45Z118R</t>
  </si>
  <si>
    <t xml:space="preserve">3570986   </t>
  </si>
  <si>
    <t xml:space="preserve">RAJHI                                                                           </t>
  </si>
  <si>
    <t xml:space="preserve">BALIGH                                            </t>
  </si>
  <si>
    <t xml:space="preserve">VIALE REGINA MARGHERITA 3                         </t>
  </si>
  <si>
    <t>RJHBGH95P23Z352H</t>
  </si>
  <si>
    <t xml:space="preserve">8897275   </t>
  </si>
  <si>
    <t xml:space="preserve">VIA SASSARI 3 B                                   </t>
  </si>
  <si>
    <t>RMTRRT70C28C351F</t>
  </si>
  <si>
    <t xml:space="preserve">8471993   </t>
  </si>
  <si>
    <t xml:space="preserve">VIALE LITORANEO 25                                </t>
  </si>
  <si>
    <t>RTTMLD29M48B832N</t>
  </si>
  <si>
    <t xml:space="preserve">648241    </t>
  </si>
  <si>
    <t>RSAFMN70M55C198Q</t>
  </si>
  <si>
    <t xml:space="preserve">0921344   </t>
  </si>
  <si>
    <t xml:space="preserve">VIA GIOVANNI FALCONE 12                           </t>
  </si>
  <si>
    <t>RVTCST84T51G337V</t>
  </si>
  <si>
    <t xml:space="preserve">331122    </t>
  </si>
  <si>
    <t xml:space="preserve">1742535   </t>
  </si>
  <si>
    <t xml:space="preserve">RE                                                                              </t>
  </si>
  <si>
    <t xml:space="preserve">VIA PLATONE 12                                    </t>
  </si>
  <si>
    <t>REXGNN38L14C852G</t>
  </si>
  <si>
    <t xml:space="preserve">6592813   </t>
  </si>
  <si>
    <t xml:space="preserve">242829    </t>
  </si>
  <si>
    <t xml:space="preserve">VIA MONTI DEL DUCA 335                            </t>
  </si>
  <si>
    <t>RLELNZ63A02L049P</t>
  </si>
  <si>
    <t xml:space="preserve">379  </t>
  </si>
  <si>
    <t xml:space="preserve">1429621   </t>
  </si>
  <si>
    <t>RCCDNI80E41I158G</t>
  </si>
  <si>
    <t xml:space="preserve">1226192   </t>
  </si>
  <si>
    <t>RCCCLD87S18L219Q</t>
  </si>
  <si>
    <t xml:space="preserve">RECHICHI                                                                        </t>
  </si>
  <si>
    <t xml:space="preserve">VIA DELLE PICOZZE 48                              </t>
  </si>
  <si>
    <t>RCHNNN78R12H501C</t>
  </si>
  <si>
    <t xml:space="preserve">6595326   </t>
  </si>
  <si>
    <t xml:space="preserve">22410028  </t>
  </si>
  <si>
    <t>RDBNHN96A43Z336N</t>
  </si>
  <si>
    <t xml:space="preserve">RENZETTI                                                                        </t>
  </si>
  <si>
    <t xml:space="preserve">VIA LUSSEMBURGO 57                                </t>
  </si>
  <si>
    <t>RNZFRZ70D16H501M</t>
  </si>
  <si>
    <t xml:space="preserve">1314568   </t>
  </si>
  <si>
    <t xml:space="preserve">42020640  </t>
  </si>
  <si>
    <t>Roma Ag. 2</t>
  </si>
  <si>
    <t xml:space="preserve">RIAZ                                                                            </t>
  </si>
  <si>
    <t xml:space="preserve">MUHAMMAD SARFARAZ                                 </t>
  </si>
  <si>
    <t xml:space="preserve">PIAZZA GIACOMO MATTEOTTI 2                        </t>
  </si>
  <si>
    <t>RZIMMM89S06Z236P</t>
  </si>
  <si>
    <t xml:space="preserve">6992531   </t>
  </si>
  <si>
    <t xml:space="preserve">CONTRADA VAGLIE 5 A                               </t>
  </si>
  <si>
    <t xml:space="preserve">POLLENZA                                          </t>
  </si>
  <si>
    <t>RBCMSM62P24C269L</t>
  </si>
  <si>
    <t xml:space="preserve">7576646   </t>
  </si>
  <si>
    <t xml:space="preserve">8424067   </t>
  </si>
  <si>
    <t xml:space="preserve">VIA UMBERTO I 51                                  </t>
  </si>
  <si>
    <t xml:space="preserve">CASTEL SANT'ELIA                                  </t>
  </si>
  <si>
    <t>RBCNDR85S14E472S</t>
  </si>
  <si>
    <t xml:space="preserve">1924439   </t>
  </si>
  <si>
    <t>Jesi</t>
  </si>
  <si>
    <t xml:space="preserve">RICCI                                                                           </t>
  </si>
  <si>
    <t xml:space="preserve">VIA MARINA VECCHIA 73                             </t>
  </si>
  <si>
    <t xml:space="preserve">MASSA                                             </t>
  </si>
  <si>
    <t>MS</t>
  </si>
  <si>
    <t xml:space="preserve">MASSA CARRARA                                     </t>
  </si>
  <si>
    <t>RCCMSM73P01B832Y</t>
  </si>
  <si>
    <t xml:space="preserve">1032219   </t>
  </si>
  <si>
    <t xml:space="preserve">2157502   </t>
  </si>
  <si>
    <t xml:space="preserve">3685765   </t>
  </si>
  <si>
    <t xml:space="preserve">RICCIARDI                                                                       </t>
  </si>
  <si>
    <t xml:space="preserve">MANUELE                                           </t>
  </si>
  <si>
    <t xml:space="preserve">VIA EMILIA A SANTO STEFANO 8                      </t>
  </si>
  <si>
    <t>RCCMNL80B12G999K</t>
  </si>
  <si>
    <t xml:space="preserve">8074385   </t>
  </si>
  <si>
    <t xml:space="preserve">RICCIO                                                                          </t>
  </si>
  <si>
    <t xml:space="preserve">VIA SERRASINA 815                                 </t>
  </si>
  <si>
    <t>RCCGTN51R18F839I</t>
  </si>
  <si>
    <t xml:space="preserve">9700173   </t>
  </si>
  <si>
    <t xml:space="preserve">RICCIOLI                                                                        </t>
  </si>
  <si>
    <t xml:space="preserve">VIA REDIPUGLIA 1                                  </t>
  </si>
  <si>
    <t>RCCFNC71B20G273K</t>
  </si>
  <si>
    <t xml:space="preserve">7645028   </t>
  </si>
  <si>
    <t>Palermo Ag. 3</t>
  </si>
  <si>
    <t xml:space="preserve">RICCOBONO                                                                       </t>
  </si>
  <si>
    <t xml:space="preserve">STRADA ROMA 14                                    </t>
  </si>
  <si>
    <t xml:space="preserve">COLLECCHIO                                        </t>
  </si>
  <si>
    <t>RCCDNL90B28F205K</t>
  </si>
  <si>
    <t xml:space="preserve">1396372   </t>
  </si>
  <si>
    <t xml:space="preserve">5013781   </t>
  </si>
  <si>
    <t xml:space="preserve">0362744   </t>
  </si>
  <si>
    <t xml:space="preserve">RICU                                                                            </t>
  </si>
  <si>
    <t xml:space="preserve">GEORGETA                                          </t>
  </si>
  <si>
    <t xml:space="preserve">VIA ROSA LUXEMBURG 10                             </t>
  </si>
  <si>
    <t>RCIGGT67S61Z129B</t>
  </si>
  <si>
    <t xml:space="preserve">0585957   </t>
  </si>
  <si>
    <t xml:space="preserve">8630231   </t>
  </si>
  <si>
    <t xml:space="preserve">VIA BENEDETTO VARCHI 20 A                         </t>
  </si>
  <si>
    <t>RGHSMN63A24D612E</t>
  </si>
  <si>
    <t xml:space="preserve">211015    </t>
  </si>
  <si>
    <t xml:space="preserve">RINALDI                                                                         </t>
  </si>
  <si>
    <t xml:space="preserve">TRAVERSA CARDINALE LUCIO SASSO 3                  </t>
  </si>
  <si>
    <t>RNLSST77L09F924E</t>
  </si>
  <si>
    <t xml:space="preserve">9785800   </t>
  </si>
  <si>
    <t xml:space="preserve">RIPACCIOLI                                                                      </t>
  </si>
  <si>
    <t xml:space="preserve">SAMUELE                                           </t>
  </si>
  <si>
    <t xml:space="preserve">CONTRADA SCHIPANI 1                               </t>
  </si>
  <si>
    <t>RPCSML76R21C085C</t>
  </si>
  <si>
    <t xml:space="preserve">6820632   </t>
  </si>
  <si>
    <t xml:space="preserve">0963 </t>
  </si>
  <si>
    <t xml:space="preserve">372156    </t>
  </si>
  <si>
    <t>RPNTTR55C29H501D</t>
  </si>
  <si>
    <t xml:space="preserve">RITROVATO                                                                       </t>
  </si>
  <si>
    <t xml:space="preserve">FEDERICA PIA                                      </t>
  </si>
  <si>
    <t xml:space="preserve">VIALE CAPPUCCINI 64                               </t>
  </si>
  <si>
    <t xml:space="preserve">SAN GIOVANNI ROTONDO                              </t>
  </si>
  <si>
    <t>RTRFRC93A56Z112W</t>
  </si>
  <si>
    <t xml:space="preserve">2104286   </t>
  </si>
  <si>
    <t>S. Giovanni Rotondo</t>
  </si>
  <si>
    <t>RVIMNC65D68E507M</t>
  </si>
  <si>
    <t xml:space="preserve">6975789   </t>
  </si>
  <si>
    <t xml:space="preserve">5310650   </t>
  </si>
  <si>
    <t xml:space="preserve">RIZZA                                                                           </t>
  </si>
  <si>
    <t xml:space="preserve">VIA DELLA COSTITUZIONE 23 I/1                     </t>
  </si>
  <si>
    <t>RZZGRG61B20F258Z</t>
  </si>
  <si>
    <t xml:space="preserve">3974730   </t>
  </si>
  <si>
    <t xml:space="preserve">0932 </t>
  </si>
  <si>
    <t xml:space="preserve">904925    </t>
  </si>
  <si>
    <t xml:space="preserve">VIA CALATAFIMI 42                                 </t>
  </si>
  <si>
    <t>RZZRMN67R23B936B</t>
  </si>
  <si>
    <t xml:space="preserve">3433078   </t>
  </si>
  <si>
    <t xml:space="preserve">VIA AMEDEO PEYRON 27                              </t>
  </si>
  <si>
    <t>RZZNNA77E57L219A</t>
  </si>
  <si>
    <t xml:space="preserve">8219264   </t>
  </si>
  <si>
    <t xml:space="preserve">ROCCAMENA                                                                       </t>
  </si>
  <si>
    <t xml:space="preserve">VIA BARTOLOMEO BERRETTARO 16                      </t>
  </si>
  <si>
    <t>RCCNNN67E04A176T</t>
  </si>
  <si>
    <t xml:space="preserve">2766105   </t>
  </si>
  <si>
    <t xml:space="preserve">ROCCHETTI                                                                       </t>
  </si>
  <si>
    <t xml:space="preserve">VIA ALVATA 111                                    </t>
  </si>
  <si>
    <t>RCCLSN86L05E690S</t>
  </si>
  <si>
    <t xml:space="preserve">7454238   </t>
  </si>
  <si>
    <t xml:space="preserve">VIA ARETINA 79 A                                  </t>
  </si>
  <si>
    <t>RCCLSI79R52D612K</t>
  </si>
  <si>
    <t xml:space="preserve">8366469   </t>
  </si>
  <si>
    <t xml:space="preserve">PIAZZA DELLA STAZIONE 1                           </t>
  </si>
  <si>
    <t>RCCMRA45C16D612Q</t>
  </si>
  <si>
    <t xml:space="preserve">286770    </t>
  </si>
  <si>
    <t xml:space="preserve">RODRIGUEZ DEL REY FERNANDEZ                                                     </t>
  </si>
  <si>
    <t xml:space="preserve">YULAIME                                           </t>
  </si>
  <si>
    <t xml:space="preserve">VIA GIUSEPPE DE FINETTI 13                        </t>
  </si>
  <si>
    <t>RDRYLM75H52Z504Z</t>
  </si>
  <si>
    <t xml:space="preserve">8264597   </t>
  </si>
  <si>
    <t xml:space="preserve">ROMANI                                                                          </t>
  </si>
  <si>
    <t xml:space="preserve">VIA ANTONIO GRAMSCI 28                            </t>
  </si>
  <si>
    <t>RMNSRN91A46F205O</t>
  </si>
  <si>
    <t xml:space="preserve">3524945   </t>
  </si>
  <si>
    <t xml:space="preserve">FELICIA                                           </t>
  </si>
  <si>
    <t xml:space="preserve">PIAZZA PRINCIPE UMBERTO 12                        </t>
  </si>
  <si>
    <t>RMNFLC55C47F924C</t>
  </si>
  <si>
    <t xml:space="preserve">0578348   </t>
  </si>
  <si>
    <t xml:space="preserve">8236612   </t>
  </si>
  <si>
    <t xml:space="preserve">4711561   </t>
  </si>
  <si>
    <t xml:space="preserve">VIA PALMA 60                                      </t>
  </si>
  <si>
    <t xml:space="preserve">TORCHIAROLO                                       </t>
  </si>
  <si>
    <t>RMNGRL80E28I119O</t>
  </si>
  <si>
    <t xml:space="preserve">9422177   </t>
  </si>
  <si>
    <t xml:space="preserve">VIA PER BARRACANO 1 TR 5 E                        </t>
  </si>
  <si>
    <t>RMNMCL59R62F839B</t>
  </si>
  <si>
    <t xml:space="preserve">VIA GIACOMO MATTEOTTI 20                          </t>
  </si>
  <si>
    <t xml:space="preserve">SANTA GIULETTA                                    </t>
  </si>
  <si>
    <t>RMNPLG77C10F205P</t>
  </si>
  <si>
    <t xml:space="preserve">1657921   </t>
  </si>
  <si>
    <t xml:space="preserve">8748261   </t>
  </si>
  <si>
    <t xml:space="preserve">VIA CUPA PRINCIPE 00047                           </t>
  </si>
  <si>
    <t>RMNMNL89E16F839C</t>
  </si>
  <si>
    <t xml:space="preserve">7577475   </t>
  </si>
  <si>
    <t>Conegliano Veneto</t>
  </si>
  <si>
    <t xml:space="preserve">LARA                                              </t>
  </si>
  <si>
    <t xml:space="preserve">VIA GIUSEPPE VERDI 8                              </t>
  </si>
  <si>
    <t xml:space="preserve">GAMBETTOLA                                        </t>
  </si>
  <si>
    <t>RMNLRA75C66G273C</t>
  </si>
  <si>
    <t xml:space="preserve">4275390   </t>
  </si>
  <si>
    <t xml:space="preserve">VIA VIC.MASSERIA VECCHIA 202 50                   </t>
  </si>
  <si>
    <t>RMNFTN60D61F839S</t>
  </si>
  <si>
    <t xml:space="preserve">7401565   </t>
  </si>
  <si>
    <t xml:space="preserve">8048591   </t>
  </si>
  <si>
    <t xml:space="preserve">VIA PER BARRACANO 1 TR.5 E                        </t>
  </si>
  <si>
    <t>RMDMNO91A41Z352M</t>
  </si>
  <si>
    <t>RMOMDL47E71B283K</t>
  </si>
  <si>
    <t xml:space="preserve">1935563   </t>
  </si>
  <si>
    <t xml:space="preserve">VIA GEN.GIACOMO ROTONDI 15 A                      </t>
  </si>
  <si>
    <t>RMOLRT73S57A489F</t>
  </si>
  <si>
    <t xml:space="preserve">7206104   </t>
  </si>
  <si>
    <t xml:space="preserve">1910435   </t>
  </si>
  <si>
    <t xml:space="preserve">VIA PIETRA A PADULE 63                            </t>
  </si>
  <si>
    <t xml:space="preserve">MASSAROSA                                         </t>
  </si>
  <si>
    <t>RMTMLE68L16L833H</t>
  </si>
  <si>
    <t xml:space="preserve">0584 </t>
  </si>
  <si>
    <t xml:space="preserve">975101    </t>
  </si>
  <si>
    <t xml:space="preserve">VIA ALBERTO D'ANDREA 5                            </t>
  </si>
  <si>
    <t xml:space="preserve">MONTESILVANO                                      </t>
  </si>
  <si>
    <t>RMTSMN71M70I838U</t>
  </si>
  <si>
    <t xml:space="preserve">2734570   </t>
  </si>
  <si>
    <t xml:space="preserve">ROMITO                                                                          </t>
  </si>
  <si>
    <t xml:space="preserve">VIA GIOVANNI FALCONE 56                           </t>
  </si>
  <si>
    <t>RMTGTN82H04G273J</t>
  </si>
  <si>
    <t xml:space="preserve">8334245   </t>
  </si>
  <si>
    <t xml:space="preserve">8664491   </t>
  </si>
  <si>
    <t xml:space="preserve">4502997   </t>
  </si>
  <si>
    <t xml:space="preserve">VIA ERMANNO COLOMBINI 6                           </t>
  </si>
  <si>
    <t>RNCTZN41B42B539I</t>
  </si>
  <si>
    <t xml:space="preserve">ROSANOVA                                                                        </t>
  </si>
  <si>
    <t xml:space="preserve">VIA CASA ANIELLO 128                              </t>
  </si>
  <si>
    <t>RSNNLL73P11E131B</t>
  </si>
  <si>
    <t xml:space="preserve">0532949   </t>
  </si>
  <si>
    <t xml:space="preserve">ROSATI                                                                          </t>
  </si>
  <si>
    <t xml:space="preserve">VIA GUGLIELMO MARCONI 42 A                        </t>
  </si>
  <si>
    <t xml:space="preserve">REGGELLO                                          </t>
  </si>
  <si>
    <t>RSTSMN75C28D612F</t>
  </si>
  <si>
    <t xml:space="preserve">696273    </t>
  </si>
  <si>
    <t xml:space="preserve">613119    </t>
  </si>
  <si>
    <t>Firenze Ag. 4</t>
  </si>
  <si>
    <t xml:space="preserve">860303    </t>
  </si>
  <si>
    <t xml:space="preserve">6589032   </t>
  </si>
  <si>
    <t xml:space="preserve">6672472   </t>
  </si>
  <si>
    <t xml:space="preserve">VIA FANTINO 24 PT                                 </t>
  </si>
  <si>
    <t>RSSBNV82M29L063L</t>
  </si>
  <si>
    <t xml:space="preserve">6305336   </t>
  </si>
  <si>
    <t xml:space="preserve">51111     </t>
  </si>
  <si>
    <t xml:space="preserve">VIA FANTINO 24                                    </t>
  </si>
  <si>
    <t xml:space="preserve">ROSSI                                                                           </t>
  </si>
  <si>
    <t xml:space="preserve">GIAMBATTISTA                                      </t>
  </si>
  <si>
    <t xml:space="preserve">VIA GIUSEPPE FE' 5                                </t>
  </si>
  <si>
    <t>RSSGBT58A14E648H</t>
  </si>
  <si>
    <t xml:space="preserve">1654498   </t>
  </si>
  <si>
    <t xml:space="preserve">0371 </t>
  </si>
  <si>
    <t xml:space="preserve">940828    </t>
  </si>
  <si>
    <t xml:space="preserve">VIALE GIUSEPPE MAZZINI 56                         </t>
  </si>
  <si>
    <t>RSSNNZ92E12F839A</t>
  </si>
  <si>
    <t xml:space="preserve">1370550   </t>
  </si>
  <si>
    <t xml:space="preserve">ROSU                                                                            </t>
  </si>
  <si>
    <t xml:space="preserve">VIOLETA                                           </t>
  </si>
  <si>
    <t xml:space="preserve">VIA VASCO PELONI 18                               </t>
  </si>
  <si>
    <t>RSOVLT83C41Z129E</t>
  </si>
  <si>
    <t xml:space="preserve">7304461   </t>
  </si>
  <si>
    <t xml:space="preserve">7594190   </t>
  </si>
  <si>
    <t>RTLMGR75D46Z112Y</t>
  </si>
  <si>
    <t xml:space="preserve">2588079   </t>
  </si>
  <si>
    <t xml:space="preserve">VIALE GIACOMO MATTEOTTI 15 2                      </t>
  </si>
  <si>
    <t xml:space="preserve">VICOLO GALANTINO 4                                </t>
  </si>
  <si>
    <t>RVLMRA55M09D150P</t>
  </si>
  <si>
    <t xml:space="preserve">8375732   </t>
  </si>
  <si>
    <t xml:space="preserve">RUBBIANI                                                                        </t>
  </si>
  <si>
    <t xml:space="preserve">VIA FRATELLI POMILIO 149                          </t>
  </si>
  <si>
    <t>RBBFNC74R55F257L</t>
  </si>
  <si>
    <t xml:space="preserve">0040514   </t>
  </si>
  <si>
    <t xml:space="preserve">268769    </t>
  </si>
  <si>
    <t xml:space="preserve">RUBINO                                                                          </t>
  </si>
  <si>
    <t xml:space="preserve">ANTONINO FRANCESCO                                </t>
  </si>
  <si>
    <t xml:space="preserve">CONTRADA BOSCO 55                                 </t>
  </si>
  <si>
    <t>RBNNNN80M10E974Z</t>
  </si>
  <si>
    <t xml:space="preserve">0442720   </t>
  </si>
  <si>
    <t xml:space="preserve">966058    </t>
  </si>
  <si>
    <t xml:space="preserve">VIA CARLO CATTANEO 19                             </t>
  </si>
  <si>
    <t xml:space="preserve">SESTO SAN GIOVANNI                                </t>
  </si>
  <si>
    <t>RDFLND76L02Z611B</t>
  </si>
  <si>
    <t xml:space="preserve">5995528   </t>
  </si>
  <si>
    <t xml:space="preserve">VIA GIUSEPPE FERRARI 43                           </t>
  </si>
  <si>
    <t xml:space="preserve">RUGGERI                                                                         </t>
  </si>
  <si>
    <t xml:space="preserve">LOCALITA' CASTAGNADELLO CA 00010                  </t>
  </si>
  <si>
    <t xml:space="preserve">COMPIANO                                          </t>
  </si>
  <si>
    <t>RGGMRA57B22B042J</t>
  </si>
  <si>
    <t xml:space="preserve">1459785   </t>
  </si>
  <si>
    <t xml:space="preserve">0525 </t>
  </si>
  <si>
    <t xml:space="preserve">825448    </t>
  </si>
  <si>
    <t>Bedonia</t>
  </si>
  <si>
    <t xml:space="preserve">VIA FRANCESCO ZURRU 21                            </t>
  </si>
  <si>
    <t xml:space="preserve">SANLURI                                           </t>
  </si>
  <si>
    <t>RGGMRN66T45B354G</t>
  </si>
  <si>
    <t xml:space="preserve">1958494   </t>
  </si>
  <si>
    <t xml:space="preserve">RUGGIERO                                                                        </t>
  </si>
  <si>
    <t xml:space="preserve">VIA S.GIOVANNI DEI R II PAR.N.11                  </t>
  </si>
  <si>
    <t>RGGRSO82M49C710B</t>
  </si>
  <si>
    <t xml:space="preserve">4847093   </t>
  </si>
  <si>
    <t xml:space="preserve">8466800   </t>
  </si>
  <si>
    <t xml:space="preserve">RULLO                                                                           </t>
  </si>
  <si>
    <t xml:space="preserve">TERESA IVA                                        </t>
  </si>
  <si>
    <t xml:space="preserve">CONTRADA BOSCO AMATELLO                           </t>
  </si>
  <si>
    <t>RLLTSV73E59M208K</t>
  </si>
  <si>
    <t xml:space="preserve">VIALE CRISTOFORO COLOMBO 15                       </t>
  </si>
  <si>
    <t>RSSNDR74E26F839O</t>
  </si>
  <si>
    <t xml:space="preserve">6229031   </t>
  </si>
  <si>
    <t xml:space="preserve">5123740   </t>
  </si>
  <si>
    <t xml:space="preserve">8231202   </t>
  </si>
  <si>
    <t>RSSDNC68M55F839O</t>
  </si>
  <si>
    <t xml:space="preserve">3478067   </t>
  </si>
  <si>
    <t xml:space="preserve">VIA LUIGI COSENZ 6                                </t>
  </si>
  <si>
    <t>RSSBDT74T16G273L</t>
  </si>
  <si>
    <t xml:space="preserve">4558793   </t>
  </si>
  <si>
    <t xml:space="preserve">RUSSO SUOROCHIARA                                                               </t>
  </si>
  <si>
    <t xml:space="preserve">VIA ANGELO MOSSO 70                               </t>
  </si>
  <si>
    <t>RSSSVT67E26L308O</t>
  </si>
  <si>
    <t xml:space="preserve">5903728   </t>
  </si>
  <si>
    <t xml:space="preserve">SABADO VEGA                                                                     </t>
  </si>
  <si>
    <t xml:space="preserve">LILIANA CRISTINA                                  </t>
  </si>
  <si>
    <t xml:space="preserve">VIA NAZIONALE 162                                 </t>
  </si>
  <si>
    <t>SBDLNC79E53Z504R</t>
  </si>
  <si>
    <t xml:space="preserve">5568367   </t>
  </si>
  <si>
    <t xml:space="preserve">SABINI                                                                          </t>
  </si>
  <si>
    <t xml:space="preserve">VIA NERVESA 21                                    </t>
  </si>
  <si>
    <t>SBNFNC73P69B042R</t>
  </si>
  <si>
    <t xml:space="preserve">8112864   </t>
  </si>
  <si>
    <t xml:space="preserve">SACCHI                                                                          </t>
  </si>
  <si>
    <t xml:space="preserve">VIA SAN PIETRO 64 5 A                             </t>
  </si>
  <si>
    <t xml:space="preserve">GARLASCO                                          </t>
  </si>
  <si>
    <t>SCCMRA65S27C933T</t>
  </si>
  <si>
    <t xml:space="preserve">4956983   </t>
  </si>
  <si>
    <t xml:space="preserve">SADIKAJ                                                                         </t>
  </si>
  <si>
    <t xml:space="preserve">ADNAN                                             </t>
  </si>
  <si>
    <t xml:space="preserve">CONTRADA CUPARIELLO SNC                           </t>
  </si>
  <si>
    <t xml:space="preserve">PALATA                                            </t>
  </si>
  <si>
    <t>CB</t>
  </si>
  <si>
    <t xml:space="preserve">CAMPOBASSO                                        </t>
  </si>
  <si>
    <t>SDKDNN79S04Z160C</t>
  </si>
  <si>
    <t xml:space="preserve">1879383   </t>
  </si>
  <si>
    <t xml:space="preserve">VIA CONVENTO 16                                   </t>
  </si>
  <si>
    <t>SHTSBR79S46Z222G</t>
  </si>
  <si>
    <t xml:space="preserve">6922332   </t>
  </si>
  <si>
    <t xml:space="preserve">SAINAS                                                                          </t>
  </si>
  <si>
    <t xml:space="preserve">VICOLO II IS CARRUBEDDAS 17                       </t>
  </si>
  <si>
    <t xml:space="preserve">UTA                                               </t>
  </si>
  <si>
    <t>SNSLRT56E21B354X</t>
  </si>
  <si>
    <t xml:space="preserve">8855270   </t>
  </si>
  <si>
    <t xml:space="preserve">3301981   </t>
  </si>
  <si>
    <t xml:space="preserve">SAITTA                                                                          </t>
  </si>
  <si>
    <t xml:space="preserve">VIA VITTORIO EMANUELE ORLANDO 65                  </t>
  </si>
  <si>
    <t>STTLSN74P16B202C</t>
  </si>
  <si>
    <t xml:space="preserve">9325248   </t>
  </si>
  <si>
    <t xml:space="preserve">693936    </t>
  </si>
  <si>
    <t>SLAMHL59L58G273J</t>
  </si>
  <si>
    <t xml:space="preserve">3626084   </t>
  </si>
  <si>
    <t xml:space="preserve">6911997   </t>
  </si>
  <si>
    <t xml:space="preserve">7411739   </t>
  </si>
  <si>
    <t xml:space="preserve">SANDRO                                            </t>
  </si>
  <si>
    <t xml:space="preserve">VIA SANDRO CABASSI 23                             </t>
  </si>
  <si>
    <t>SLASDR60L10F257P</t>
  </si>
  <si>
    <t xml:space="preserve">7512958   </t>
  </si>
  <si>
    <t xml:space="preserve">SALEEM                                                                          </t>
  </si>
  <si>
    <t xml:space="preserve">SHAHID                                            </t>
  </si>
  <si>
    <t xml:space="preserve">VIALE FORTUNATO TIMOLINI 4                        </t>
  </si>
  <si>
    <t>SLMSHD82A01Z236T</t>
  </si>
  <si>
    <t xml:space="preserve">6471867   </t>
  </si>
  <si>
    <t xml:space="preserve">MIRZA BILAL                                       </t>
  </si>
  <si>
    <t xml:space="preserve">VIA CHIODINI 34                                   </t>
  </si>
  <si>
    <t xml:space="preserve">ROMENTINO                                         </t>
  </si>
  <si>
    <t>SLMMZB90B11Z236R</t>
  </si>
  <si>
    <t xml:space="preserve">3978260   </t>
  </si>
  <si>
    <t xml:space="preserve">353  </t>
  </si>
  <si>
    <t xml:space="preserve">3741805   </t>
  </si>
  <si>
    <t xml:space="preserve">SALERNO                                                                         </t>
  </si>
  <si>
    <t xml:space="preserve">GLORIA MARIA LUCIA                                </t>
  </si>
  <si>
    <t xml:space="preserve">VIA CIRCONVALLAZIONE SUD 16                       </t>
  </si>
  <si>
    <t xml:space="preserve">CISERANO                                          </t>
  </si>
  <si>
    <t>SLRGRM97A43L400O</t>
  </si>
  <si>
    <t xml:space="preserve">9856526   </t>
  </si>
  <si>
    <t xml:space="preserve">VIA SISTO 79                                      </t>
  </si>
  <si>
    <t>SLMGPP44T42C351L</t>
  </si>
  <si>
    <t xml:space="preserve">SAMBARE                                                                         </t>
  </si>
  <si>
    <t xml:space="preserve">INNOCENT                                          </t>
  </si>
  <si>
    <t xml:space="preserve">PIAZZALE SANTAFIORA 3                             </t>
  </si>
  <si>
    <t>SMBNCN87H22Z313P</t>
  </si>
  <si>
    <t xml:space="preserve">9242892   </t>
  </si>
  <si>
    <t xml:space="preserve">SAMIR MOSTAFA ELGAMAL                                                           </t>
  </si>
  <si>
    <t xml:space="preserve">VIA FLUMENDOSA 34                                 </t>
  </si>
  <si>
    <t>SMRMMD87S10Z336Z</t>
  </si>
  <si>
    <t xml:space="preserve">3355117   </t>
  </si>
  <si>
    <t xml:space="preserve">3494239   </t>
  </si>
  <si>
    <t>SMLCRL67B02C933F</t>
  </si>
  <si>
    <t xml:space="preserve">6005076   </t>
  </si>
  <si>
    <t>SNNMRC75C09D969K</t>
  </si>
  <si>
    <t xml:space="preserve">4174686   </t>
  </si>
  <si>
    <t xml:space="preserve">SANO                                                                            </t>
  </si>
  <si>
    <t xml:space="preserve">VIA SAN ROCCO 28                                  </t>
  </si>
  <si>
    <t>SNALSE80S70C495V</t>
  </si>
  <si>
    <t xml:space="preserve">3934009   </t>
  </si>
  <si>
    <t xml:space="preserve">8017252   </t>
  </si>
  <si>
    <t xml:space="preserve">SANTAGATI                                                                       </t>
  </si>
  <si>
    <t xml:space="preserve">VIA NAZIONALE 40                                  </t>
  </si>
  <si>
    <t xml:space="preserve">CATENANUOVA                                       </t>
  </si>
  <si>
    <t>SNTRSO59L68A056Y</t>
  </si>
  <si>
    <t xml:space="preserve">5142732   </t>
  </si>
  <si>
    <t xml:space="preserve">0935 </t>
  </si>
  <si>
    <t xml:space="preserve">78131     </t>
  </si>
  <si>
    <t>Biancavilla</t>
  </si>
  <si>
    <t xml:space="preserve">SANTANGELO                                                                      </t>
  </si>
  <si>
    <t xml:space="preserve">VIALE GRIMALDI 11 D                               </t>
  </si>
  <si>
    <t>SNTNGL62A62C351R</t>
  </si>
  <si>
    <t xml:space="preserve">5787640   </t>
  </si>
  <si>
    <t xml:space="preserve">577847    </t>
  </si>
  <si>
    <t xml:space="preserve">AGATINO                                           </t>
  </si>
  <si>
    <t xml:space="preserve">VIA ROVERELLA 4                                   </t>
  </si>
  <si>
    <t>SNTGTN95C04G371C</t>
  </si>
  <si>
    <t xml:space="preserve">2270599   </t>
  </si>
  <si>
    <t xml:space="preserve">VIA MARCO BOTZARIS 192                            </t>
  </si>
  <si>
    <t xml:space="preserve">BIANCAVILLA                                       </t>
  </si>
  <si>
    <t>SNTNNN53A14A841F</t>
  </si>
  <si>
    <t xml:space="preserve">8647641   </t>
  </si>
  <si>
    <t xml:space="preserve">688187    </t>
  </si>
  <si>
    <t xml:space="preserve">983637    </t>
  </si>
  <si>
    <t xml:space="preserve">SANTOS SILVA                                                                    </t>
  </si>
  <si>
    <t xml:space="preserve">CLEITON                                           </t>
  </si>
  <si>
    <t xml:space="preserve">VIA TEODOSIO 37                                   </t>
  </si>
  <si>
    <t>SNTCTN85D03Z602V</t>
  </si>
  <si>
    <t xml:space="preserve">6924052   </t>
  </si>
  <si>
    <t xml:space="preserve">VIA GIROLAMO SERIPANDO 8                          </t>
  </si>
  <si>
    <t>SNTMGV61S67H703N</t>
  </si>
  <si>
    <t xml:space="preserve">4640205   </t>
  </si>
  <si>
    <t xml:space="preserve">089  </t>
  </si>
  <si>
    <t xml:space="preserve">236833    </t>
  </si>
  <si>
    <t xml:space="preserve">VIALE PRAGA 11                                    </t>
  </si>
  <si>
    <t>SRCGRG93P41G273G</t>
  </si>
  <si>
    <t xml:space="preserve">6044414   </t>
  </si>
  <si>
    <t>SRCGNN62S30G273B</t>
  </si>
  <si>
    <t xml:space="preserve">VIA GIOVANNI ZIBORDI 6                            </t>
  </si>
  <si>
    <t>SRTCST65M52C967O</t>
  </si>
  <si>
    <t xml:space="preserve">8163921   </t>
  </si>
  <si>
    <t xml:space="preserve">981504    </t>
  </si>
  <si>
    <t xml:space="preserve">VIA GUIDO PICELLI 10                              </t>
  </si>
  <si>
    <t>SSSGZN75P13F463O</t>
  </si>
  <si>
    <t xml:space="preserve">8263769   </t>
  </si>
  <si>
    <t xml:space="preserve">878787    </t>
  </si>
  <si>
    <t xml:space="preserve">909867    </t>
  </si>
  <si>
    <t xml:space="preserve">7401417   </t>
  </si>
  <si>
    <t xml:space="preserve">9019255   </t>
  </si>
  <si>
    <t xml:space="preserve">SAVARESE                                                                        </t>
  </si>
  <si>
    <t xml:space="preserve">VIA SANTA TERESA D'AVILA 14 SC.A                  </t>
  </si>
  <si>
    <t>SVRSVT78B01F839F</t>
  </si>
  <si>
    <t xml:space="preserve">4307341   </t>
  </si>
  <si>
    <t xml:space="preserve">CORSO VITTORIO VENETO 465                         </t>
  </si>
  <si>
    <t>SVRMNL80C25H163N</t>
  </si>
  <si>
    <t xml:space="preserve">4684574   </t>
  </si>
  <si>
    <t xml:space="preserve">3510938   </t>
  </si>
  <si>
    <t xml:space="preserve">SAVIO                                                                           </t>
  </si>
  <si>
    <t xml:space="preserve">VIA GENERALE FRANCESCO PINTO 46                   </t>
  </si>
  <si>
    <t>SVAMRK96B27F839C</t>
  </si>
  <si>
    <t xml:space="preserve">2148938   </t>
  </si>
  <si>
    <t xml:space="preserve">VIA DEL SALE 39                                   </t>
  </si>
  <si>
    <t>SBRYNZ82R07A940G</t>
  </si>
  <si>
    <t xml:space="preserve">7288016   </t>
  </si>
  <si>
    <t xml:space="preserve">SCACCIA                                                                         </t>
  </si>
  <si>
    <t xml:space="preserve">KATRIN                                            </t>
  </si>
  <si>
    <t xml:space="preserve">VIA BERNARDINO BENINCASA 6                        </t>
  </si>
  <si>
    <t>SCCKRN82L64M208W</t>
  </si>
  <si>
    <t xml:space="preserve">6807711   </t>
  </si>
  <si>
    <t xml:space="preserve">SCAGLIARINI                                                                     </t>
  </si>
  <si>
    <t xml:space="preserve">VIA GIUSEPPE ROCCA 23                             </t>
  </si>
  <si>
    <t>SCGMRT70C11B963W</t>
  </si>
  <si>
    <t xml:space="preserve">9384453   </t>
  </si>
  <si>
    <t>Guastalla</t>
  </si>
  <si>
    <t>SCLLSN67B24L736D</t>
  </si>
  <si>
    <t xml:space="preserve">4012022   </t>
  </si>
  <si>
    <t xml:space="preserve">300850    </t>
  </si>
  <si>
    <t xml:space="preserve">VIA RAGAZZI DEL 7 SCALA B INT 11                  </t>
  </si>
  <si>
    <t xml:space="preserve">SCALARI                                                                         </t>
  </si>
  <si>
    <t xml:space="preserve">VIA VILLANOVA 12                                  </t>
  </si>
  <si>
    <t xml:space="preserve">SAN BONIFACIO                                     </t>
  </si>
  <si>
    <t>SCLSVN71T58Z602E</t>
  </si>
  <si>
    <t xml:space="preserve">0152608   </t>
  </si>
  <si>
    <t>San Bonifacio</t>
  </si>
  <si>
    <t xml:space="preserve">VIA FILISTO 12                                    </t>
  </si>
  <si>
    <t>SCLTMS72B10G273P</t>
  </si>
  <si>
    <t xml:space="preserve">8328675   </t>
  </si>
  <si>
    <t xml:space="preserve">532314    </t>
  </si>
  <si>
    <t xml:space="preserve">5095705   </t>
  </si>
  <si>
    <t>SCLMHL77M05G273I</t>
  </si>
  <si>
    <t xml:space="preserve">3094869   </t>
  </si>
  <si>
    <t xml:space="preserve">SCANNELLI                                                                       </t>
  </si>
  <si>
    <t xml:space="preserve">VIA DEI TOSCANI 32                                </t>
  </si>
  <si>
    <t xml:space="preserve">CURTATONE                                         </t>
  </si>
  <si>
    <t>SCNMRS58P69A535W</t>
  </si>
  <si>
    <t xml:space="preserve">4238597   </t>
  </si>
  <si>
    <t xml:space="preserve">SCANO                                                                           </t>
  </si>
  <si>
    <t xml:space="preserve">VIA DEL MIRTO 8 T                                 </t>
  </si>
  <si>
    <t>SCNRFL61E23B354B</t>
  </si>
  <si>
    <t xml:space="preserve">5958178   </t>
  </si>
  <si>
    <t xml:space="preserve">SCANZANO                                                                        </t>
  </si>
  <si>
    <t xml:space="preserve">VIA VIII MARZO 1 P.3 INT.15                       </t>
  </si>
  <si>
    <t>SCNFMN68P60I158F</t>
  </si>
  <si>
    <t xml:space="preserve">1035838   </t>
  </si>
  <si>
    <t xml:space="preserve">420939    </t>
  </si>
  <si>
    <t xml:space="preserve">3569840   </t>
  </si>
  <si>
    <t xml:space="preserve">SCARPA                                                                          </t>
  </si>
  <si>
    <t xml:space="preserve">VIA MARSALA 2 C                                   </t>
  </si>
  <si>
    <t>SCRVTR45L29L736F</t>
  </si>
  <si>
    <t xml:space="preserve">8097815   </t>
  </si>
  <si>
    <t xml:space="preserve">041  </t>
  </si>
  <si>
    <t xml:space="preserve">5900000   </t>
  </si>
  <si>
    <t>Mogliano Veneto</t>
  </si>
  <si>
    <t xml:space="preserve">5931170   </t>
  </si>
  <si>
    <t xml:space="preserve">4404977   </t>
  </si>
  <si>
    <t xml:space="preserve">VIA LAZIO 3                                       </t>
  </si>
  <si>
    <t xml:space="preserve">PONTECAGNANO FAIANO                               </t>
  </si>
  <si>
    <t>SCRNTN75C04H703Z</t>
  </si>
  <si>
    <t xml:space="preserve">6541040   </t>
  </si>
  <si>
    <t xml:space="preserve">STRADA QUARTA 37                                  </t>
  </si>
  <si>
    <t>SCHLRA56C51G337I</t>
  </si>
  <si>
    <t xml:space="preserve">5331307   </t>
  </si>
  <si>
    <t>SCCMTT59C64E974R</t>
  </si>
  <si>
    <t xml:space="preserve">2996597   </t>
  </si>
  <si>
    <t xml:space="preserve">VIA CORSICA 72 4                                  </t>
  </si>
  <si>
    <t>SCNMVN78H46B619M</t>
  </si>
  <si>
    <t xml:space="preserve">661211    </t>
  </si>
  <si>
    <t xml:space="preserve">SCIARRILLO                                                                      </t>
  </si>
  <si>
    <t xml:space="preserve">VIA GENERALE GIACOMO ROTONDI 4 B                  </t>
  </si>
  <si>
    <t>SCRGPL86H23A509X</t>
  </si>
  <si>
    <t xml:space="preserve">9321224   </t>
  </si>
  <si>
    <t xml:space="preserve">SCIARRONE                                                                       </t>
  </si>
  <si>
    <t xml:space="preserve">VIA PROV.PER VIBO MARINA 1                        </t>
  </si>
  <si>
    <t>SCRGLC86E12F537I</t>
  </si>
  <si>
    <t xml:space="preserve">0678641   </t>
  </si>
  <si>
    <t xml:space="preserve">SCLAFANI                                                                        </t>
  </si>
  <si>
    <t xml:space="preserve">VIA CAVA DEI TIRRENI 43                           </t>
  </si>
  <si>
    <t xml:space="preserve">SCIACCA                                           </t>
  </si>
  <si>
    <t>SCLGPP72D02I533A</t>
  </si>
  <si>
    <t xml:space="preserve">8767098   </t>
  </si>
  <si>
    <t>Sciacca</t>
  </si>
  <si>
    <t xml:space="preserve">SCOGNAMIGLIO                                                                    </t>
  </si>
  <si>
    <t xml:space="preserve">VIA FRANCESCO PETRARCA 64                         </t>
  </si>
  <si>
    <t xml:space="preserve">VOLLA                                             </t>
  </si>
  <si>
    <t>SCGNGL56P08B905O</t>
  </si>
  <si>
    <t xml:space="preserve">9251307   </t>
  </si>
  <si>
    <t xml:space="preserve">7734744   </t>
  </si>
  <si>
    <t>Volla</t>
  </si>
  <si>
    <t xml:space="preserve">TRAVERSA II DI VIA CALVARIO 7                     </t>
  </si>
  <si>
    <t>SCLDNC56S10L673M</t>
  </si>
  <si>
    <t xml:space="preserve">7077775   </t>
  </si>
  <si>
    <t xml:space="preserve">SCOLPITO                                                                        </t>
  </si>
  <si>
    <t xml:space="preserve">VIA DEI PAPIRI ERCOLANESI 104                     </t>
  </si>
  <si>
    <t>SCLLGU73D13F839R</t>
  </si>
  <si>
    <t xml:space="preserve">6126672   </t>
  </si>
  <si>
    <t xml:space="preserve">VIA FRATELLI BANDIERA 1                           </t>
  </si>
  <si>
    <t>SCRVCN34P24Z352Y</t>
  </si>
  <si>
    <t xml:space="preserve">3143180   </t>
  </si>
  <si>
    <t xml:space="preserve">SCROFANI                                                                        </t>
  </si>
  <si>
    <t xml:space="preserve">VIA CARMELO CAMPISI 15                            </t>
  </si>
  <si>
    <t>SCRGLC74C26I754M</t>
  </si>
  <si>
    <t xml:space="preserve">1356452   </t>
  </si>
  <si>
    <t>SBSTMS86M09L117R</t>
  </si>
  <si>
    <t xml:space="preserve">SELLA                                                                           </t>
  </si>
  <si>
    <t xml:space="preserve">VIA ROMEA VECCHIA 17                              </t>
  </si>
  <si>
    <t>SLLMTT90T28H199J</t>
  </si>
  <si>
    <t xml:space="preserve">8779425   </t>
  </si>
  <si>
    <t xml:space="preserve">SELLEK                                                                          </t>
  </si>
  <si>
    <t xml:space="preserve">VIA DI TOR TRE TESTE 343                          </t>
  </si>
  <si>
    <t>SLLMMD84S13Z330J</t>
  </si>
  <si>
    <t xml:space="preserve">2556872   </t>
  </si>
  <si>
    <t xml:space="preserve">3658659   </t>
  </si>
  <si>
    <t xml:space="preserve">SEMINERIO                                                                       </t>
  </si>
  <si>
    <t xml:space="preserve">PIAZZA UMBERTO I 15                               </t>
  </si>
  <si>
    <t>SMNLCU79R25G263X</t>
  </si>
  <si>
    <t xml:space="preserve">8412688   </t>
  </si>
  <si>
    <t xml:space="preserve">3624174   </t>
  </si>
  <si>
    <t xml:space="preserve">SENA                                                                            </t>
  </si>
  <si>
    <t xml:space="preserve">VIA RICCARDO LOMBARDI 4                           </t>
  </si>
  <si>
    <t>SNEGNN75M31H931R</t>
  </si>
  <si>
    <t xml:space="preserve">7251954   </t>
  </si>
  <si>
    <t xml:space="preserve">SEPRANO                                                                         </t>
  </si>
  <si>
    <t xml:space="preserve">VIA CARSO 15                                      </t>
  </si>
  <si>
    <t>SPRFMN69T56L049K</t>
  </si>
  <si>
    <t xml:space="preserve">2115664   </t>
  </si>
  <si>
    <t xml:space="preserve">382180    </t>
  </si>
  <si>
    <t xml:space="preserve">SERAFINI                                                                        </t>
  </si>
  <si>
    <t xml:space="preserve">VIA PINAMONTE DA VIMERCATE 5                      </t>
  </si>
  <si>
    <t>SRFLCU61M12F205L</t>
  </si>
  <si>
    <t xml:space="preserve">6263007   </t>
  </si>
  <si>
    <t xml:space="preserve">6706124   </t>
  </si>
  <si>
    <t xml:space="preserve">89404021  </t>
  </si>
  <si>
    <t xml:space="preserve">SERGI                                                                           </t>
  </si>
  <si>
    <t xml:space="preserve">VIA R.CAMPI III TR VERSACE N.76                   </t>
  </si>
  <si>
    <t>SRGNDR54D28H224T</t>
  </si>
  <si>
    <t xml:space="preserve">4214573   </t>
  </si>
  <si>
    <t xml:space="preserve">892298    </t>
  </si>
  <si>
    <t xml:space="preserve">SERINELLI                                                                       </t>
  </si>
  <si>
    <t xml:space="preserve">ROSA ELVIRA                                       </t>
  </si>
  <si>
    <t xml:space="preserve">VIA EUGENIO ALTOMARE 48 P 1 I 1                   </t>
  </si>
  <si>
    <t xml:space="preserve">ROGLIANO                                          </t>
  </si>
  <si>
    <t>SRNRLV82C68H490M</t>
  </si>
  <si>
    <t xml:space="preserve">8062984   </t>
  </si>
  <si>
    <t xml:space="preserve">77837     </t>
  </si>
  <si>
    <t>SRRMNG71H24G371L</t>
  </si>
  <si>
    <t xml:space="preserve">SERRAVALLE                                                                      </t>
  </si>
  <si>
    <t xml:space="preserve">VIA ETTORE MAJORANA 22 ISOL.2                     </t>
  </si>
  <si>
    <t>SRRMHL59P67H163P</t>
  </si>
  <si>
    <t xml:space="preserve">3633998   </t>
  </si>
  <si>
    <t xml:space="preserve">255964    </t>
  </si>
  <si>
    <t xml:space="preserve">SEVERONI                                                                        </t>
  </si>
  <si>
    <t xml:space="preserve">VIA FURIO CAMILLO 18                              </t>
  </si>
  <si>
    <t>SVRVNT85H43H501R</t>
  </si>
  <si>
    <t xml:space="preserve">322042    </t>
  </si>
  <si>
    <t xml:space="preserve">8212002   </t>
  </si>
  <si>
    <t xml:space="preserve">SFORACCHI                                                                       </t>
  </si>
  <si>
    <t xml:space="preserve">LOCALITA' GIARETTA-IENZA 36                       </t>
  </si>
  <si>
    <t>SFRVNI53S66L831A</t>
  </si>
  <si>
    <t xml:space="preserve">6410435   </t>
  </si>
  <si>
    <t xml:space="preserve">VIA SAN QUIRICO 16                                </t>
  </si>
  <si>
    <t xml:space="preserve">SOLARO                                            </t>
  </si>
  <si>
    <t>SHHRBB83T25Z236X</t>
  </si>
  <si>
    <t xml:space="preserve">6477688   </t>
  </si>
  <si>
    <t xml:space="preserve">3395516   </t>
  </si>
  <si>
    <t xml:space="preserve">VIA DON GATTINONI 3                               </t>
  </si>
  <si>
    <t xml:space="preserve">SHALAAN ABDELLATEIF SHALAAN                                                     </t>
  </si>
  <si>
    <t xml:space="preserve">HANY                                              </t>
  </si>
  <si>
    <t xml:space="preserve">VIA NICOLA PALMIERI 54                            </t>
  </si>
  <si>
    <t>SHLHNY80B16Z336D</t>
  </si>
  <si>
    <t xml:space="preserve">3548710   </t>
  </si>
  <si>
    <t xml:space="preserve">SHTYK                                                                           </t>
  </si>
  <si>
    <t xml:space="preserve">VOLODYMYR                                         </t>
  </si>
  <si>
    <t xml:space="preserve">VIA BENEDETTO CAIROLI 40 SCALA C                  </t>
  </si>
  <si>
    <t>SHTVDY89S01Z138Q</t>
  </si>
  <si>
    <t xml:space="preserve">6091477   </t>
  </si>
  <si>
    <t xml:space="preserve">SHVETS                                                                          </t>
  </si>
  <si>
    <t xml:space="preserve">LIUDMYLA                                          </t>
  </si>
  <si>
    <t xml:space="preserve">VIA CATERINA PERCOTO 5 4                          </t>
  </si>
  <si>
    <t>SHVLMY67H69Z138N</t>
  </si>
  <si>
    <t xml:space="preserve">1724880   </t>
  </si>
  <si>
    <t>SCLTRS69M62A024Y</t>
  </si>
  <si>
    <t xml:space="preserve">SIDOLI                                                                          </t>
  </si>
  <si>
    <t xml:space="preserve">VIA GUIDELLI 10                                   </t>
  </si>
  <si>
    <t>SDLGNN65T21H223L</t>
  </si>
  <si>
    <t xml:space="preserve">5414551   </t>
  </si>
  <si>
    <t xml:space="preserve">858100    </t>
  </si>
  <si>
    <t xml:space="preserve">SIGNORE                                                                         </t>
  </si>
  <si>
    <t xml:space="preserve">VIA FILIPPO TURATI 10                             </t>
  </si>
  <si>
    <t xml:space="preserve">LENTATE SUL SEVESO                                </t>
  </si>
  <si>
    <t>SGNSML88A16C351N</t>
  </si>
  <si>
    <t xml:space="preserve">2479598   </t>
  </si>
  <si>
    <t xml:space="preserve">656494    </t>
  </si>
  <si>
    <t xml:space="preserve">4554323   </t>
  </si>
  <si>
    <t xml:space="preserve">SILIMBANI                                                                       </t>
  </si>
  <si>
    <t xml:space="preserve">VIA FILIPPO LANCIANI 88                           </t>
  </si>
  <si>
    <t>SLMRRT62A04D704L</t>
  </si>
  <si>
    <t xml:space="preserve">7758195   </t>
  </si>
  <si>
    <t xml:space="preserve">3100406   </t>
  </si>
  <si>
    <t>SLVGBR30E30C219B</t>
  </si>
  <si>
    <t>SNDCML59C65E041O</t>
  </si>
  <si>
    <t xml:space="preserve">MARIK                                             </t>
  </si>
  <si>
    <t xml:space="preserve">VIA TRIESTE 57                                    </t>
  </si>
  <si>
    <t>SNGMRK78E20Z222O</t>
  </si>
  <si>
    <t xml:space="preserve">7656935   </t>
  </si>
  <si>
    <t xml:space="preserve">2586216   </t>
  </si>
  <si>
    <t>SNGGKR70E21Z222A</t>
  </si>
  <si>
    <t xml:space="preserve">VIA TRENTO 25                                     </t>
  </si>
  <si>
    <t>SNGSHW82D20ZN22Y</t>
  </si>
  <si>
    <t xml:space="preserve">8631950   </t>
  </si>
  <si>
    <t>Campegine</t>
  </si>
  <si>
    <t xml:space="preserve">HARDEV                                            </t>
  </si>
  <si>
    <t xml:space="preserve">VIA ROMA 11                                       </t>
  </si>
  <si>
    <t xml:space="preserve">CICOGNOLO                                         </t>
  </si>
  <si>
    <t>SNGHDV89L02Z222T</t>
  </si>
  <si>
    <t xml:space="preserve">0911233   </t>
  </si>
  <si>
    <t>SNGRND76H25Z222Q</t>
  </si>
  <si>
    <t xml:space="preserve">PIAZZALE DEGLI ALBERI 2                           </t>
  </si>
  <si>
    <t>SNGGMR93L05Z222D</t>
  </si>
  <si>
    <t xml:space="preserve">1816401   </t>
  </si>
  <si>
    <t xml:space="preserve">8239928   </t>
  </si>
  <si>
    <t xml:space="preserve">VICOLO PARIGI 2                                   </t>
  </si>
  <si>
    <t xml:space="preserve">CAMPEGINE                                         </t>
  </si>
  <si>
    <t xml:space="preserve">SIRI                                                                            </t>
  </si>
  <si>
    <t xml:space="preserve">MARTA                                             </t>
  </si>
  <si>
    <t xml:space="preserve">VIA ANTONIANA 52 A                                </t>
  </si>
  <si>
    <t>SRIMRT58L58E463G</t>
  </si>
  <si>
    <t xml:space="preserve">3156752   </t>
  </si>
  <si>
    <t xml:space="preserve">SLABU                                                                           </t>
  </si>
  <si>
    <t xml:space="preserve">PETRONELA                                         </t>
  </si>
  <si>
    <t xml:space="preserve">VIA DEGLI ORTI ROMANI 19                          </t>
  </si>
  <si>
    <t>SLBPRN57H67Z129L</t>
  </si>
  <si>
    <t xml:space="preserve">2788196   </t>
  </si>
  <si>
    <t xml:space="preserve">SMERALDI                                                                        </t>
  </si>
  <si>
    <t xml:space="preserve">VIA PIETRO VELLA 20                               </t>
  </si>
  <si>
    <t>SMRGUO64A21A089Q</t>
  </si>
  <si>
    <t xml:space="preserve">1121441   </t>
  </si>
  <si>
    <t xml:space="preserve">28402     </t>
  </si>
  <si>
    <t xml:space="preserve">29420     </t>
  </si>
  <si>
    <t xml:space="preserve">SOCCINI                                                                         </t>
  </si>
  <si>
    <t xml:space="preserve">VIA A.CROTTI 38                                   </t>
  </si>
  <si>
    <t xml:space="preserve">MONTODINE                                         </t>
  </si>
  <si>
    <t>SCCPLA78A53D142K</t>
  </si>
  <si>
    <t xml:space="preserve">7499219   </t>
  </si>
  <si>
    <t xml:space="preserve">0373 </t>
  </si>
  <si>
    <t xml:space="preserve">242456    </t>
  </si>
  <si>
    <t xml:space="preserve">SOLAZZO                                                                         </t>
  </si>
  <si>
    <t xml:space="preserve">NERIO SALVATORE                                   </t>
  </si>
  <si>
    <t xml:space="preserve">VIA DELLA REPUBBLICA 5                            </t>
  </si>
  <si>
    <t>SLZNSL59A18E538I</t>
  </si>
  <si>
    <t xml:space="preserve">2615208   </t>
  </si>
  <si>
    <t xml:space="preserve">241244    </t>
  </si>
  <si>
    <t xml:space="preserve">874810    </t>
  </si>
  <si>
    <t xml:space="preserve">SOLIMAN                                                                         </t>
  </si>
  <si>
    <t xml:space="preserve">SAMY MOHAMED AFIFI                                </t>
  </si>
  <si>
    <t xml:space="preserve">VIA FRANCESCO NULLO 64                            </t>
  </si>
  <si>
    <t xml:space="preserve">ABBIATEGRASSO                                     </t>
  </si>
  <si>
    <t>SLMSYM82E02Z336Y</t>
  </si>
  <si>
    <t xml:space="preserve">1749776   </t>
  </si>
  <si>
    <t xml:space="preserve">39520749  </t>
  </si>
  <si>
    <t>Magenta</t>
  </si>
  <si>
    <t xml:space="preserve">SOLLAMI                                                                         </t>
  </si>
  <si>
    <t xml:space="preserve">VIA ROCKY MARCIANO 13                             </t>
  </si>
  <si>
    <t>SLLMHL69L14G273A</t>
  </si>
  <si>
    <t xml:space="preserve">0981482   </t>
  </si>
  <si>
    <t xml:space="preserve">8305256   </t>
  </si>
  <si>
    <t>SNNNGL75T25H501Z</t>
  </si>
  <si>
    <t xml:space="preserve">8261902   </t>
  </si>
  <si>
    <t xml:space="preserve">9276926   </t>
  </si>
  <si>
    <t xml:space="preserve">94522238  </t>
  </si>
  <si>
    <t xml:space="preserve">9015301   </t>
  </si>
  <si>
    <t xml:space="preserve">VIA GENERALE GIACOMO ROTONDI 15                   </t>
  </si>
  <si>
    <t>SRCCMN64C08A509O</t>
  </si>
  <si>
    <t xml:space="preserve">3678344   </t>
  </si>
  <si>
    <t xml:space="preserve">TRAV.VI VIA NAZ.PUGLIE 11                         </t>
  </si>
  <si>
    <t>SRRVCN59H10F839J</t>
  </si>
  <si>
    <t xml:space="preserve">4303445   </t>
  </si>
  <si>
    <t>SRRCRI68A23G964A</t>
  </si>
  <si>
    <t xml:space="preserve">6184769   </t>
  </si>
  <si>
    <t xml:space="preserve">VIA CESARE BATTISTI 10                            </t>
  </si>
  <si>
    <t xml:space="preserve">SAN MARZANO SUL SARNO                             </t>
  </si>
  <si>
    <t>SRRBGI73B02G230X</t>
  </si>
  <si>
    <t xml:space="preserve">8156969   </t>
  </si>
  <si>
    <t xml:space="preserve">957346    </t>
  </si>
  <si>
    <t>SSCGTN73M07L120H</t>
  </si>
  <si>
    <t xml:space="preserve">249974    </t>
  </si>
  <si>
    <t xml:space="preserve">733525    </t>
  </si>
  <si>
    <t xml:space="preserve">SOUMAHORO                                                                       </t>
  </si>
  <si>
    <t xml:space="preserve">VIA ANDREA BALLETTI 1                             </t>
  </si>
  <si>
    <t>SMHMMD89R22Z313B</t>
  </si>
  <si>
    <t xml:space="preserve">SPADAFORA                                                                       </t>
  </si>
  <si>
    <t xml:space="preserve">VIA PIANO CERASO 3                                </t>
  </si>
  <si>
    <t xml:space="preserve">SAN GIOVANNI IN FIORE                             </t>
  </si>
  <si>
    <t>SPDNTN83M08D122N</t>
  </si>
  <si>
    <t xml:space="preserve">9792563   </t>
  </si>
  <si>
    <t xml:space="preserve">STRADA DEI BISCARI 30                             </t>
  </si>
  <si>
    <t>SPDLRT87M24L407I</t>
  </si>
  <si>
    <t xml:space="preserve">2473193   </t>
  </si>
  <si>
    <t>SPDGRG57C31H781K</t>
  </si>
  <si>
    <t xml:space="preserve">5932698   </t>
  </si>
  <si>
    <t>SPDLNZ63M50E815N</t>
  </si>
  <si>
    <t xml:space="preserve">SPANO'                                                                          </t>
  </si>
  <si>
    <t xml:space="preserve">DANIEL                                            </t>
  </si>
  <si>
    <t xml:space="preserve">VIA PORTELLA DELLE GINESTRE 21                    </t>
  </si>
  <si>
    <t>SPNDNL83L29H223V</t>
  </si>
  <si>
    <t xml:space="preserve">1163144   </t>
  </si>
  <si>
    <t xml:space="preserve">SPARNELLI                                                                       </t>
  </si>
  <si>
    <t xml:space="preserve">VIA SERRA 4                                       </t>
  </si>
  <si>
    <t>SPRMSM65E27F839L</t>
  </si>
  <si>
    <t xml:space="preserve">6979689   </t>
  </si>
  <si>
    <t xml:space="preserve">8968711   </t>
  </si>
  <si>
    <t xml:space="preserve">SPATARO                                                                         </t>
  </si>
  <si>
    <t xml:space="preserve">VIALE NICOLO' BIONDO 63                           </t>
  </si>
  <si>
    <t>SPTCLD71E07D086R</t>
  </si>
  <si>
    <t xml:space="preserve">5031209   </t>
  </si>
  <si>
    <t xml:space="preserve">859696    </t>
  </si>
  <si>
    <t>Modena Ag. 4</t>
  </si>
  <si>
    <t xml:space="preserve">SPERANZA                                                                        </t>
  </si>
  <si>
    <t xml:space="preserve">VIA GIUSEPPE PARINI 44                            </t>
  </si>
  <si>
    <t>SPRCLD81T07B619D</t>
  </si>
  <si>
    <t xml:space="preserve">1652090   </t>
  </si>
  <si>
    <t xml:space="preserve">616108    </t>
  </si>
  <si>
    <t xml:space="preserve">4040446   </t>
  </si>
  <si>
    <t xml:space="preserve">8640893   </t>
  </si>
  <si>
    <t xml:space="preserve">SPERLI'                                                                         </t>
  </si>
  <si>
    <t xml:space="preserve">PIETRO LUIGI EMILIO                               </t>
  </si>
  <si>
    <t xml:space="preserve">VIA EMILIO S 20 P.CO ANNA IS.D S                  </t>
  </si>
  <si>
    <t>SPRPRL51L12B319T</t>
  </si>
  <si>
    <t xml:space="preserve">1803834   </t>
  </si>
  <si>
    <t xml:space="preserve">19363617  </t>
  </si>
  <si>
    <t xml:space="preserve">8426517   </t>
  </si>
  <si>
    <t xml:space="preserve">SPINOSO                                                                         </t>
  </si>
  <si>
    <t xml:space="preserve">VIA MICHELANGELO LUPOLI 20                        </t>
  </si>
  <si>
    <t xml:space="preserve">FRATTAMAGGIORE                                    </t>
  </si>
  <si>
    <t>SPNNTN73S17F839D</t>
  </si>
  <si>
    <t xml:space="preserve">0650152   </t>
  </si>
  <si>
    <t xml:space="preserve">SPIRITICCHIO                                                                    </t>
  </si>
  <si>
    <t xml:space="preserve">VIA VECCHIANO 40                                  </t>
  </si>
  <si>
    <t>SPRSFN69S11H501G</t>
  </si>
  <si>
    <t xml:space="preserve">8321588   </t>
  </si>
  <si>
    <t xml:space="preserve">88643860  </t>
  </si>
  <si>
    <t xml:space="preserve">SPOTO                                                                           </t>
  </si>
  <si>
    <t xml:space="preserve">SETTIMO                                           </t>
  </si>
  <si>
    <t xml:space="preserve">VIA NEREO 40                                      </t>
  </si>
  <si>
    <t>SPTSTM88C09A089M</t>
  </si>
  <si>
    <t xml:space="preserve">6995189   </t>
  </si>
  <si>
    <t xml:space="preserve">535341    </t>
  </si>
  <si>
    <t xml:space="preserve">STALLONE                                                                        </t>
  </si>
  <si>
    <t xml:space="preserve">VIA DELLA FORNACE 6                               </t>
  </si>
  <si>
    <t>STLFNC68P23Z133C</t>
  </si>
  <si>
    <t xml:space="preserve">6885042   </t>
  </si>
  <si>
    <t xml:space="preserve">VIA DEI CICLAMINI SNC SNC                         </t>
  </si>
  <si>
    <t>STFNZR75P13I158G</t>
  </si>
  <si>
    <t xml:space="preserve">9195959   </t>
  </si>
  <si>
    <t xml:space="preserve">0875 </t>
  </si>
  <si>
    <t xml:space="preserve">452407    </t>
  </si>
  <si>
    <t xml:space="preserve">STINGACIU                                                                       </t>
  </si>
  <si>
    <t xml:space="preserve">JENI                                              </t>
  </si>
  <si>
    <t xml:space="preserve">VIA ITALO MARCHI 25                               </t>
  </si>
  <si>
    <t>STNJNE79C71Z129O</t>
  </si>
  <si>
    <t xml:space="preserve">2330235   </t>
  </si>
  <si>
    <t xml:space="preserve">CONTRADA VALENZANO 211                            </t>
  </si>
  <si>
    <t>STRTNO75E28L780Z</t>
  </si>
  <si>
    <t xml:space="preserve">1530308   </t>
  </si>
  <si>
    <t>STCLRD52M11G337V</t>
  </si>
  <si>
    <t xml:space="preserve">5401821   </t>
  </si>
  <si>
    <t xml:space="preserve">STOENICA                                                                        </t>
  </si>
  <si>
    <t xml:space="preserve">DANIEL FLORIN                                     </t>
  </si>
  <si>
    <t xml:space="preserve">VIA SALVO D'ACQUISTO 5                            </t>
  </si>
  <si>
    <t>STNDLF84C01Z129J</t>
  </si>
  <si>
    <t xml:space="preserve">9139946   </t>
  </si>
  <si>
    <t xml:space="preserve">VIA AVENALE 4                                     </t>
  </si>
  <si>
    <t>STNVDO78L30Z129S</t>
  </si>
  <si>
    <t xml:space="preserve">3351203   </t>
  </si>
  <si>
    <t>STNGBA79E55Z129C</t>
  </si>
  <si>
    <t xml:space="preserve">4565894   </t>
  </si>
  <si>
    <t xml:space="preserve">STOTO                                                                           </t>
  </si>
  <si>
    <t>STTMTT73A16E507F</t>
  </si>
  <si>
    <t xml:space="preserve">8416886   </t>
  </si>
  <si>
    <t>SLCRNN63E67L424D</t>
  </si>
  <si>
    <t xml:space="preserve">8047067   </t>
  </si>
  <si>
    <t xml:space="preserve">VIA ENRICO ZAMBONINI 1                            </t>
  </si>
  <si>
    <t>SNDMCY77D65Z335P</t>
  </si>
  <si>
    <t xml:space="preserve">7876825   </t>
  </si>
  <si>
    <t>TDNDBR85E52F205T</t>
  </si>
  <si>
    <t xml:space="preserve">TAKWA                                                                           </t>
  </si>
  <si>
    <t xml:space="preserve">YOUSSEF                                           </t>
  </si>
  <si>
    <t>TKWYSF79C08Z330R</t>
  </si>
  <si>
    <t xml:space="preserve">0921434   </t>
  </si>
  <si>
    <t xml:space="preserve">3189077   </t>
  </si>
  <si>
    <t xml:space="preserve">TAKYI                                                                           </t>
  </si>
  <si>
    <t xml:space="preserve">BISMARK YAW                                       </t>
  </si>
  <si>
    <t xml:space="preserve">VIA ATANASIO SOLDATI 5                            </t>
  </si>
  <si>
    <t>TKYBMR85L29Z318F</t>
  </si>
  <si>
    <t xml:space="preserve">9315196   </t>
  </si>
  <si>
    <t xml:space="preserve">TARALLO                                                                         </t>
  </si>
  <si>
    <t xml:space="preserve">NUNZIATINA                                        </t>
  </si>
  <si>
    <t xml:space="preserve">VIA ANIELLO FALCONE 56                            </t>
  </si>
  <si>
    <t>TRLNZT37S63F839V</t>
  </si>
  <si>
    <t xml:space="preserve">5786632   </t>
  </si>
  <si>
    <t xml:space="preserve">TARI                                                                            </t>
  </si>
  <si>
    <t xml:space="preserve">VIA SANT'ANTONIO 150 B                            </t>
  </si>
  <si>
    <t xml:space="preserve">FONDI                                             </t>
  </si>
  <si>
    <t>TRAGPP77M17L120A</t>
  </si>
  <si>
    <t xml:space="preserve">3877842   </t>
  </si>
  <si>
    <t xml:space="preserve">702077    </t>
  </si>
  <si>
    <t>TZZFNC62S65D612F</t>
  </si>
  <si>
    <t xml:space="preserve">2887316   </t>
  </si>
  <si>
    <t xml:space="preserve">242101    </t>
  </si>
  <si>
    <t xml:space="preserve">TCACIUC                                                                         </t>
  </si>
  <si>
    <t xml:space="preserve">IONUT LUCIAN                                      </t>
  </si>
  <si>
    <t xml:space="preserve">VIA PONTINIA 19                                   </t>
  </si>
  <si>
    <t>TCCNLC82C28Z129F</t>
  </si>
  <si>
    <t xml:space="preserve">5356192   </t>
  </si>
  <si>
    <t xml:space="preserve">8570623   </t>
  </si>
  <si>
    <t xml:space="preserve">TERRACHINI                                                                      </t>
  </si>
  <si>
    <t xml:space="preserve">IACOPO                                            </t>
  </si>
  <si>
    <t xml:space="preserve">VIALE TIMAVO 53                                   </t>
  </si>
  <si>
    <t>TRRCPI22M10H223W</t>
  </si>
  <si>
    <t xml:space="preserve">430213    </t>
  </si>
  <si>
    <t xml:space="preserve">434229    </t>
  </si>
  <si>
    <t xml:space="preserve">VIA PIETRA A PADULA 00741                         </t>
  </si>
  <si>
    <t>TSSCLD69H70L833M</t>
  </si>
  <si>
    <t xml:space="preserve">5782155   </t>
  </si>
  <si>
    <t xml:space="preserve">050  </t>
  </si>
  <si>
    <t xml:space="preserve">809244    </t>
  </si>
  <si>
    <t xml:space="preserve">975494    </t>
  </si>
  <si>
    <t>TSSRMR51R68E178R</t>
  </si>
  <si>
    <t xml:space="preserve">8962310   </t>
  </si>
  <si>
    <t xml:space="preserve">TETTEH                                                                          </t>
  </si>
  <si>
    <t xml:space="preserve">EMMANUEL AKPENG                                   </t>
  </si>
  <si>
    <t xml:space="preserve">VIA RADICI NORD 36                                </t>
  </si>
  <si>
    <t>TTTMNL79M22Z318L</t>
  </si>
  <si>
    <t xml:space="preserve">5935920   </t>
  </si>
  <si>
    <t xml:space="preserve">6539900   </t>
  </si>
  <si>
    <t xml:space="preserve">VIA LIGURIA 35 5                                  </t>
  </si>
  <si>
    <t xml:space="preserve">SESTRI LEVANTE                                    </t>
  </si>
  <si>
    <t>TTTMHL58P04D969P</t>
  </si>
  <si>
    <t xml:space="preserve">4679351   </t>
  </si>
  <si>
    <t xml:space="preserve">VIALE BRIGATE PARTIGIANE 110 R                    </t>
  </si>
  <si>
    <t xml:space="preserve">TIBERIO                                                                         </t>
  </si>
  <si>
    <t xml:space="preserve">VIA SAN MICHELE DEL CARSO 20                      </t>
  </si>
  <si>
    <t xml:space="preserve">ROBECCO SUL NAVIGLIO                              </t>
  </si>
  <si>
    <t>TBRFNC67B10L665P</t>
  </si>
  <si>
    <t xml:space="preserve">5352456   </t>
  </si>
  <si>
    <t xml:space="preserve">TIGANI                                                                          </t>
  </si>
  <si>
    <t xml:space="preserve">VIALE ANICIO GALLO 102                            </t>
  </si>
  <si>
    <t>TGNRRT54B04H501A</t>
  </si>
  <si>
    <t xml:space="preserve">7585560   </t>
  </si>
  <si>
    <t xml:space="preserve">VIA APOLLO 6                                      </t>
  </si>
  <si>
    <t>TMNCGR66D19B602V</t>
  </si>
  <si>
    <t xml:space="preserve">7496641   </t>
  </si>
  <si>
    <t xml:space="preserve">412514    </t>
  </si>
  <si>
    <t xml:space="preserve">TIMO                                                                            </t>
  </si>
  <si>
    <t xml:space="preserve">VIA FRANCESCO GAMBINI 44 C                        </t>
  </si>
  <si>
    <t>TMIMSM68S18E974V</t>
  </si>
  <si>
    <t xml:space="preserve">9368900   </t>
  </si>
  <si>
    <t xml:space="preserve">723535    </t>
  </si>
  <si>
    <t xml:space="preserve">TIPAN ANDINO                                                                    </t>
  </si>
  <si>
    <t xml:space="preserve">DIEGO FERNANDO                                    </t>
  </si>
  <si>
    <t xml:space="preserve">VIA PODGORA 1                                     </t>
  </si>
  <si>
    <t xml:space="preserve">CINISELLO BALSAMO                                 </t>
  </si>
  <si>
    <t>TPNDFR95C10Z605M</t>
  </si>
  <si>
    <t xml:space="preserve">3867372   </t>
  </si>
  <si>
    <t xml:space="preserve">TIVEDDU                                                                         </t>
  </si>
  <si>
    <t xml:space="preserve">EMILIA                                            </t>
  </si>
  <si>
    <t xml:space="preserve">VIA DELLA MATTONARA 9                             </t>
  </si>
  <si>
    <t>TVDMLE79S63L093L</t>
  </si>
  <si>
    <t xml:space="preserve">2322726   </t>
  </si>
  <si>
    <t xml:space="preserve">1462149   </t>
  </si>
  <si>
    <t xml:space="preserve">1807861   </t>
  </si>
  <si>
    <t xml:space="preserve">TOLMINATI                                                                       </t>
  </si>
  <si>
    <t xml:space="preserve">EVELIN                                            </t>
  </si>
  <si>
    <t xml:space="preserve">VIA DEI LAVORATORI 10                             </t>
  </si>
  <si>
    <t xml:space="preserve">QUATTRO CASTELLA                                  </t>
  </si>
  <si>
    <t>TLMVLN79M46F463P</t>
  </si>
  <si>
    <t xml:space="preserve">0843346   </t>
  </si>
  <si>
    <t>TMSDNM77D63C351B</t>
  </si>
  <si>
    <t xml:space="preserve">1525729   </t>
  </si>
  <si>
    <t xml:space="preserve">TORELLI                                                                         </t>
  </si>
  <si>
    <t xml:space="preserve">VIA DELLA GIOIA 41                                </t>
  </si>
  <si>
    <t>TRLLRA62T53L872J</t>
  </si>
  <si>
    <t xml:space="preserve">2061017   </t>
  </si>
  <si>
    <t xml:space="preserve">82892     </t>
  </si>
  <si>
    <t xml:space="preserve">TORRE                                                                           </t>
  </si>
  <si>
    <t xml:space="preserve">VIA PAGNO 31                                      </t>
  </si>
  <si>
    <t xml:space="preserve">SALUZZO                                           </t>
  </si>
  <si>
    <t>TRRLSU69D56H727U</t>
  </si>
  <si>
    <t xml:space="preserve">7803571   </t>
  </si>
  <si>
    <t xml:space="preserve">0175 </t>
  </si>
  <si>
    <t xml:space="preserve">218149    </t>
  </si>
  <si>
    <t>Saluzzo</t>
  </si>
  <si>
    <t xml:space="preserve">TORRES ARTEAGA                                                                  </t>
  </si>
  <si>
    <t xml:space="preserve">BRUCE JHON                                        </t>
  </si>
  <si>
    <t xml:space="preserve">VIA PAPA GIOVANNI XXIII 24 C                      </t>
  </si>
  <si>
    <t>TRRBCJ74B09Z611H</t>
  </si>
  <si>
    <t xml:space="preserve">7875739   </t>
  </si>
  <si>
    <t xml:space="preserve">TORSELLO                                                                        </t>
  </si>
  <si>
    <t xml:space="preserve">VIA VITTORIO EMANUELE 9                           </t>
  </si>
  <si>
    <t>TRSSVT70D26A184S</t>
  </si>
  <si>
    <t xml:space="preserve">6641183   </t>
  </si>
  <si>
    <t xml:space="preserve">781349    </t>
  </si>
  <si>
    <t>TSCTRS90C65A841U</t>
  </si>
  <si>
    <t xml:space="preserve">TOSCHES                                                                         </t>
  </si>
  <si>
    <t xml:space="preserve">CONTRADA CAPRARECCIA 27 C                         </t>
  </si>
  <si>
    <t xml:space="preserve">CASALVECCHIO DI PUGLIA                            </t>
  </si>
  <si>
    <t>TSCFRI74C27B917N</t>
  </si>
  <si>
    <t xml:space="preserve">5829275   </t>
  </si>
  <si>
    <t xml:space="preserve">553128    </t>
  </si>
  <si>
    <t xml:space="preserve">VIA FABIO FILZI 18                                </t>
  </si>
  <si>
    <t>TSCLRD79B15D643Y</t>
  </si>
  <si>
    <t xml:space="preserve">4336835   </t>
  </si>
  <si>
    <t xml:space="preserve">553591    </t>
  </si>
  <si>
    <t>TSOLIA72P50L781H</t>
  </si>
  <si>
    <t xml:space="preserve">1710261   </t>
  </si>
  <si>
    <t xml:space="preserve">558696    </t>
  </si>
  <si>
    <t xml:space="preserve">TOTTA                                                                           </t>
  </si>
  <si>
    <t xml:space="preserve">CORSO GIUSEPPE GARIBALDI 4                        </t>
  </si>
  <si>
    <t xml:space="preserve">OZZANO DELL'EMILIA                                </t>
  </si>
  <si>
    <t>TTTMHL87C14A944G</t>
  </si>
  <si>
    <t xml:space="preserve">6835611   </t>
  </si>
  <si>
    <t xml:space="preserve">TOZZETTI                                                                        </t>
  </si>
  <si>
    <t xml:space="preserve">VIA DOMENICO CIMAROSA 50                          </t>
  </si>
  <si>
    <t>TZZSMN77M17I462R</t>
  </si>
  <si>
    <t xml:space="preserve">1890678   </t>
  </si>
  <si>
    <t xml:space="preserve">885736    </t>
  </si>
  <si>
    <t xml:space="preserve">TRANCHIDA                                                                       </t>
  </si>
  <si>
    <t xml:space="preserve">VIA XI MAGGIO 158                                 </t>
  </si>
  <si>
    <t>TRNRRT65R26E974Z</t>
  </si>
  <si>
    <t xml:space="preserve">1846030   </t>
  </si>
  <si>
    <t xml:space="preserve">969557    </t>
  </si>
  <si>
    <t xml:space="preserve">TRANCHINA                                                                       </t>
  </si>
  <si>
    <t xml:space="preserve">VIA FILIPPO PECORAINO 48                          </t>
  </si>
  <si>
    <t>TRNCRL91S23G273K</t>
  </si>
  <si>
    <t xml:space="preserve">1789358   </t>
  </si>
  <si>
    <t xml:space="preserve">392090    </t>
  </si>
  <si>
    <t xml:space="preserve">8434000   </t>
  </si>
  <si>
    <t xml:space="preserve">TRAORE                                                                          </t>
  </si>
  <si>
    <t xml:space="preserve">ABDOUL KADER HADAOUI                              </t>
  </si>
  <si>
    <t xml:space="preserve">CORSO VERCELLI 1 C                                </t>
  </si>
  <si>
    <t>TRRBLK92T23Z313K</t>
  </si>
  <si>
    <t xml:space="preserve">9831416   </t>
  </si>
  <si>
    <t>TRVDNL87R55C351L</t>
  </si>
  <si>
    <t xml:space="preserve">7946985   </t>
  </si>
  <si>
    <t xml:space="preserve">857458    </t>
  </si>
  <si>
    <t xml:space="preserve">TRIGILIO                                                                        </t>
  </si>
  <si>
    <t xml:space="preserve">CDA SCIAMMACCA SNC SNC SNC SNC                    </t>
  </si>
  <si>
    <t>TRGNGL71H29A494O</t>
  </si>
  <si>
    <t xml:space="preserve">0987341   </t>
  </si>
  <si>
    <t xml:space="preserve">VIA NINO GERACI 57                                </t>
  </si>
  <si>
    <t>TRORSL77H64G273H</t>
  </si>
  <si>
    <t xml:space="preserve">6356099   </t>
  </si>
  <si>
    <t xml:space="preserve">7060506   </t>
  </si>
  <si>
    <t xml:space="preserve">TRONCONE                                                                        </t>
  </si>
  <si>
    <t xml:space="preserve">VIA PESCARA 13                                    </t>
  </si>
  <si>
    <t>TRNGTN76L09F839Y</t>
  </si>
  <si>
    <t xml:space="preserve">1432596   </t>
  </si>
  <si>
    <t xml:space="preserve">VIA PROVINCIALE LACCO FANGO 94                    </t>
  </si>
  <si>
    <t xml:space="preserve">LACCO AMENO                                       </t>
  </si>
  <si>
    <t>TDSNMR44D64F924T</t>
  </si>
  <si>
    <t xml:space="preserve">5122362   </t>
  </si>
  <si>
    <t xml:space="preserve">TUFANO                                                                          </t>
  </si>
  <si>
    <t xml:space="preserve">VICO PERGOLELLA 19                                </t>
  </si>
  <si>
    <t>TFNGPP53C21F839E</t>
  </si>
  <si>
    <t xml:space="preserve">8114138   </t>
  </si>
  <si>
    <t xml:space="preserve">TUFO                                                                            </t>
  </si>
  <si>
    <t xml:space="preserve">VIA DON LUIGI STURZO 33                           </t>
  </si>
  <si>
    <t xml:space="preserve">SICULIANA                                         </t>
  </si>
  <si>
    <t>TFUMRA55H41C476X</t>
  </si>
  <si>
    <t xml:space="preserve">6065884   </t>
  </si>
  <si>
    <t xml:space="preserve">VIA AURELIA 137 SC.B IN 10                        </t>
  </si>
  <si>
    <t>TLLMHL80P63H501U</t>
  </si>
  <si>
    <t xml:space="preserve">2785594   </t>
  </si>
  <si>
    <t xml:space="preserve">VIA AURELIA 137                                   </t>
  </si>
  <si>
    <t>TLLRFL82L52H501V</t>
  </si>
  <si>
    <t xml:space="preserve">8566491   </t>
  </si>
  <si>
    <t xml:space="preserve">TUMBARELLO                                                                      </t>
  </si>
  <si>
    <t xml:space="preserve">GIANBATTISTA                                      </t>
  </si>
  <si>
    <t xml:space="preserve">CONTRADA CUORE DI GESU' 583 B                     </t>
  </si>
  <si>
    <t>TMBGBT80R29C286B</t>
  </si>
  <si>
    <t xml:space="preserve">8528503   </t>
  </si>
  <si>
    <t xml:space="preserve">VIA MAURO DEL MAINO 18                            </t>
  </si>
  <si>
    <t>TMMMRT75A09F061J</t>
  </si>
  <si>
    <t xml:space="preserve">TUMOLO                                                                          </t>
  </si>
  <si>
    <t xml:space="preserve">FULVIO                                            </t>
  </si>
  <si>
    <t xml:space="preserve">VIA DANTE ALIGHIERI 280                           </t>
  </si>
  <si>
    <t>TMLFLV73A27A662W</t>
  </si>
  <si>
    <t xml:space="preserve">0663321   </t>
  </si>
  <si>
    <t>Bari</t>
  </si>
  <si>
    <t>TNSSMN83A24D198X</t>
  </si>
  <si>
    <t xml:space="preserve">9281579   </t>
  </si>
  <si>
    <t xml:space="preserve">TURRA'                                                                          </t>
  </si>
  <si>
    <t xml:space="preserve">VIA ANTICA PORTA TINTORIA 20                      </t>
  </si>
  <si>
    <t>TRRGPP69T14C352A</t>
  </si>
  <si>
    <t xml:space="preserve">8391255   </t>
  </si>
  <si>
    <t xml:space="preserve">TURRISI                                                                         </t>
  </si>
  <si>
    <t xml:space="preserve">CORSO DEI MILLE 115 A                             </t>
  </si>
  <si>
    <t>TRRMRZ57L21G273F</t>
  </si>
  <si>
    <t xml:space="preserve">4848318   </t>
  </si>
  <si>
    <t xml:space="preserve">UDREA                                                                           </t>
  </si>
  <si>
    <t xml:space="preserve">NICOLAE                                           </t>
  </si>
  <si>
    <t xml:space="preserve">VIA CITTADELLA 20 4                               </t>
  </si>
  <si>
    <t xml:space="preserve">GESSATE                                           </t>
  </si>
  <si>
    <t>DRUNCL67B16Z129Z</t>
  </si>
  <si>
    <t xml:space="preserve">4232445   </t>
  </si>
  <si>
    <t>Monza Ag. 2</t>
  </si>
  <si>
    <t xml:space="preserve">UGOLINI                                                                         </t>
  </si>
  <si>
    <t xml:space="preserve">VIA RUBICONE 6                                    </t>
  </si>
  <si>
    <t>GLNCLD62M06C963L</t>
  </si>
  <si>
    <t xml:space="preserve">9264519   </t>
  </si>
  <si>
    <t xml:space="preserve">2414996   </t>
  </si>
  <si>
    <t>LSSRML77L18H501S</t>
  </si>
  <si>
    <t xml:space="preserve">7383828   </t>
  </si>
  <si>
    <t xml:space="preserve">97603625  </t>
  </si>
  <si>
    <t xml:space="preserve">2333805   </t>
  </si>
  <si>
    <t xml:space="preserve">8076515   </t>
  </si>
  <si>
    <t xml:space="preserve">VACCA                                                                           </t>
  </si>
  <si>
    <t xml:space="preserve">VIALE DEI PINI SUD 161                            </t>
  </si>
  <si>
    <t>VCCGRG71C19F839A</t>
  </si>
  <si>
    <t xml:space="preserve">6700802   </t>
  </si>
  <si>
    <t xml:space="preserve">VACONDIO                                                                        </t>
  </si>
  <si>
    <t xml:space="preserve">SALITA LORENZO CAPPELLONI 7 9                     </t>
  </si>
  <si>
    <t>VCNPLA68C19D969W</t>
  </si>
  <si>
    <t xml:space="preserve">4513078   </t>
  </si>
  <si>
    <t xml:space="preserve">6973060   </t>
  </si>
  <si>
    <t xml:space="preserve">VALENTE                                                                         </t>
  </si>
  <si>
    <t xml:space="preserve">VIA DEL PIA 93 SCALA C P.2 INT.4                  </t>
  </si>
  <si>
    <t>VLNLNE57M43Z347W</t>
  </si>
  <si>
    <t xml:space="preserve">4986726   </t>
  </si>
  <si>
    <t xml:space="preserve">52279737  </t>
  </si>
  <si>
    <t xml:space="preserve">2424870   </t>
  </si>
  <si>
    <t xml:space="preserve">VALERIO                                                                         </t>
  </si>
  <si>
    <t xml:space="preserve">VIA PROV.FORMIA AUSONIA 00007                     </t>
  </si>
  <si>
    <t xml:space="preserve">FORMIA                                            </t>
  </si>
  <si>
    <t>VLRGNN49H63D708Z</t>
  </si>
  <si>
    <t xml:space="preserve">7827395   </t>
  </si>
  <si>
    <t xml:space="preserve">0771 </t>
  </si>
  <si>
    <t xml:space="preserve">736061    </t>
  </si>
  <si>
    <t>Formia</t>
  </si>
  <si>
    <t xml:space="preserve">772074    </t>
  </si>
  <si>
    <t xml:space="preserve">VIA ROMETTA 9                                     </t>
  </si>
  <si>
    <t>VLLBNT89E26I462R</t>
  </si>
  <si>
    <t xml:space="preserve">1161239   </t>
  </si>
  <si>
    <t xml:space="preserve">6428260   </t>
  </si>
  <si>
    <t xml:space="preserve">1857007   </t>
  </si>
  <si>
    <t xml:space="preserve">VIA FRANCESCO CILEA 118                           </t>
  </si>
  <si>
    <t xml:space="preserve">GROTTAMMARE                                       </t>
  </si>
  <si>
    <t>AP</t>
  </si>
  <si>
    <t xml:space="preserve">ASCOLI PICENO                                     </t>
  </si>
  <si>
    <t>VLTZRR92M68H769U</t>
  </si>
  <si>
    <t xml:space="preserve">5852400   </t>
  </si>
  <si>
    <t>San Benedetto del Tronto</t>
  </si>
  <si>
    <t xml:space="preserve">VIALE TUNISI 37                                   </t>
  </si>
  <si>
    <t>VNCVLR61S19I754D</t>
  </si>
  <si>
    <t xml:space="preserve">9033510   </t>
  </si>
  <si>
    <t>VNLMGR69A53F246H</t>
  </si>
  <si>
    <t xml:space="preserve">VANI                                                                            </t>
  </si>
  <si>
    <t xml:space="preserve">VIA PICENTE SNC                                   </t>
  </si>
  <si>
    <t xml:space="preserve">MONTEREALE                                        </t>
  </si>
  <si>
    <t>VNAFRZ64L12H501H</t>
  </si>
  <si>
    <t xml:space="preserve">4380605   </t>
  </si>
  <si>
    <t>VNNDRN45S54H791K</t>
  </si>
  <si>
    <t>VRVFNC78R26B963T</t>
  </si>
  <si>
    <t xml:space="preserve">5008711   </t>
  </si>
  <si>
    <t xml:space="preserve">2454443   </t>
  </si>
  <si>
    <t xml:space="preserve">465958    </t>
  </si>
  <si>
    <t xml:space="preserve">877173    </t>
  </si>
  <si>
    <t xml:space="preserve">VASAMI'                                                                         </t>
  </si>
  <si>
    <t xml:space="preserve">VIA LUDOVICO LAZZARO ZAMENHOF 10                  </t>
  </si>
  <si>
    <t>VSMSVT74R30H501Q</t>
  </si>
  <si>
    <t xml:space="preserve">8784160   </t>
  </si>
  <si>
    <t xml:space="preserve">8957967   </t>
  </si>
  <si>
    <t xml:space="preserve">3429900   </t>
  </si>
  <si>
    <t xml:space="preserve">VASILE                                                                          </t>
  </si>
  <si>
    <t xml:space="preserve">MARIANA                                           </t>
  </si>
  <si>
    <t xml:space="preserve">VIA CORREGGIO 12                                  </t>
  </si>
  <si>
    <t>VSLMRN78C51Z129S</t>
  </si>
  <si>
    <t xml:space="preserve">8259483   </t>
  </si>
  <si>
    <t xml:space="preserve">1234567   </t>
  </si>
  <si>
    <t>VSQCCT54B49I754L</t>
  </si>
  <si>
    <t xml:space="preserve">5875840   </t>
  </si>
  <si>
    <t xml:space="preserve">32294     </t>
  </si>
  <si>
    <t>VSSNNA67C44I438W</t>
  </si>
  <si>
    <t xml:space="preserve">6380433   </t>
  </si>
  <si>
    <t xml:space="preserve">VECCHI                                                                          </t>
  </si>
  <si>
    <t xml:space="preserve">VIA CLAUDIA OVEST 153 155                         </t>
  </si>
  <si>
    <t xml:space="preserve">MARANELLO                                         </t>
  </si>
  <si>
    <t>VCCSLV74B61F257P</t>
  </si>
  <si>
    <t xml:space="preserve">1817489   </t>
  </si>
  <si>
    <t xml:space="preserve">944802    </t>
  </si>
  <si>
    <t xml:space="preserve">VELASQUEZ VALENCIA                                                              </t>
  </si>
  <si>
    <t xml:space="preserve">CESAR DAVID                                       </t>
  </si>
  <si>
    <t xml:space="preserve">VIA GIOSUE' CARDUCCI 4                            </t>
  </si>
  <si>
    <t>VLSCRD87P18Z604O</t>
  </si>
  <si>
    <t xml:space="preserve">9015089   </t>
  </si>
  <si>
    <t xml:space="preserve">VELESCU                                                                         </t>
  </si>
  <si>
    <t xml:space="preserve">VIA BERNARDINO VISCONTI 21                        </t>
  </si>
  <si>
    <t xml:space="preserve">BAGNOLO CREMASCO                                  </t>
  </si>
  <si>
    <t>VLSGRG84H21Z1N9Y</t>
  </si>
  <si>
    <t xml:space="preserve">5815673   </t>
  </si>
  <si>
    <t xml:space="preserve">CHIARA                                            </t>
  </si>
  <si>
    <t xml:space="preserve">SS 155 COLLETRAIANO 45                            </t>
  </si>
  <si>
    <t xml:space="preserve">ALATRI                                            </t>
  </si>
  <si>
    <t>VLLCHR86T45D810L</t>
  </si>
  <si>
    <t xml:space="preserve">8669712   </t>
  </si>
  <si>
    <t xml:space="preserve">0775 </t>
  </si>
  <si>
    <t xml:space="preserve">409297    </t>
  </si>
  <si>
    <t>VLLVTR42E27L120A</t>
  </si>
  <si>
    <t xml:space="preserve">1683302   </t>
  </si>
  <si>
    <t>VLLNMR74D56D643U</t>
  </si>
  <si>
    <t xml:space="preserve">1794676   </t>
  </si>
  <si>
    <t xml:space="preserve">VENAFRO                                                                         </t>
  </si>
  <si>
    <t xml:space="preserve">VIA ARNO 37                                       </t>
  </si>
  <si>
    <t>VNFVNT86E60L719F</t>
  </si>
  <si>
    <t xml:space="preserve">1471335   </t>
  </si>
  <si>
    <t xml:space="preserve">VENTRE                                                                          </t>
  </si>
  <si>
    <t xml:space="preserve">VIA FRANCESCO TRIPODI 163                         </t>
  </si>
  <si>
    <t>VNTLSN83L22E041L</t>
  </si>
  <si>
    <t xml:space="preserve">1582890   </t>
  </si>
  <si>
    <t xml:space="preserve">1582891   </t>
  </si>
  <si>
    <t xml:space="preserve">VERBENA                                                                         </t>
  </si>
  <si>
    <t xml:space="preserve">VIA UGO FOSCOLO 31                                </t>
  </si>
  <si>
    <t xml:space="preserve">VOGHERA                                           </t>
  </si>
  <si>
    <t>VRBMRC71C06G388X</t>
  </si>
  <si>
    <t xml:space="preserve">6092305   </t>
  </si>
  <si>
    <t xml:space="preserve">VERBYANA                                                                        </t>
  </si>
  <si>
    <t xml:space="preserve">LYUBOV                                            </t>
  </si>
  <si>
    <t xml:space="preserve">VIA SELVAPIANA 2                                  </t>
  </si>
  <si>
    <t>VRBLBV81M47Z138J</t>
  </si>
  <si>
    <t xml:space="preserve">7540616   </t>
  </si>
  <si>
    <t xml:space="preserve">VERDUCI                                                                         </t>
  </si>
  <si>
    <t xml:space="preserve">CORSO ITALIA SNC                                  </t>
  </si>
  <si>
    <t>VRDSVR68T07G082X</t>
  </si>
  <si>
    <t xml:space="preserve">1182329   </t>
  </si>
  <si>
    <t xml:space="preserve">VIA CALZABIGI 97                                  </t>
  </si>
  <si>
    <t>VRNBRN48A21E625T</t>
  </si>
  <si>
    <t xml:space="preserve">1376240   </t>
  </si>
  <si>
    <t xml:space="preserve">855239    </t>
  </si>
  <si>
    <t xml:space="preserve">VIA DEL MARMIGLIAIO 10                            </t>
  </si>
  <si>
    <t xml:space="preserve">COLLESALVETTI                                     </t>
  </si>
  <si>
    <t>VRNDLU50D11E625Z</t>
  </si>
  <si>
    <t xml:space="preserve">1964781   </t>
  </si>
  <si>
    <t xml:space="preserve">VIA RAFFAELLO SERNESI 7                           </t>
  </si>
  <si>
    <t>VRNPRI46A04E625H</t>
  </si>
  <si>
    <t xml:space="preserve">1016587   </t>
  </si>
  <si>
    <t>VRZCCT68L42G761L</t>
  </si>
  <si>
    <t xml:space="preserve">7195849   </t>
  </si>
  <si>
    <t xml:space="preserve">VESTRI                                                                          </t>
  </si>
  <si>
    <t xml:space="preserve">VIA GIUSEPPE GARIBALDI 5                          </t>
  </si>
  <si>
    <t>VSTRLL74E71H901J</t>
  </si>
  <si>
    <t xml:space="preserve">4960140   </t>
  </si>
  <si>
    <t>VZZMRZ55P21G337D</t>
  </si>
  <si>
    <t xml:space="preserve">2635641   </t>
  </si>
  <si>
    <t xml:space="preserve">VIA GIOVANNI PASCOLI 20                           </t>
  </si>
  <si>
    <t>VGNGUO52H27H794J</t>
  </si>
  <si>
    <t xml:space="preserve">3757056   </t>
  </si>
  <si>
    <t xml:space="preserve">933117    </t>
  </si>
  <si>
    <t>VGNLGV68E15E514A</t>
  </si>
  <si>
    <t xml:space="preserve">7687025   </t>
  </si>
  <si>
    <t xml:space="preserve">VILLANI                                                                         </t>
  </si>
  <si>
    <t xml:space="preserve">VIA GALATINA 4                                    </t>
  </si>
  <si>
    <t xml:space="preserve">SAN MARCELLINO                                    </t>
  </si>
  <si>
    <t>VLLSRA91E54F839O</t>
  </si>
  <si>
    <t xml:space="preserve">1575650   </t>
  </si>
  <si>
    <t xml:space="preserve">8126022   </t>
  </si>
  <si>
    <t xml:space="preserve">7211450   </t>
  </si>
  <si>
    <t>VNCNGL73H22G187M</t>
  </si>
  <si>
    <t xml:space="preserve">VIA SAN FELICE LUISA                              </t>
  </si>
  <si>
    <t xml:space="preserve">VIALE TERACATI 200                                </t>
  </si>
  <si>
    <t>VNCGNE52H10F158R</t>
  </si>
  <si>
    <t xml:space="preserve">3533526   </t>
  </si>
  <si>
    <t xml:space="preserve">VIA ANDREA PALMA 49                               </t>
  </si>
  <si>
    <t>VNCPLA61A14I754J</t>
  </si>
  <si>
    <t xml:space="preserve">5652230   </t>
  </si>
  <si>
    <t>VLISRA81H58L682K</t>
  </si>
  <si>
    <t xml:space="preserve">4549912   </t>
  </si>
  <si>
    <t xml:space="preserve">917022    </t>
  </si>
  <si>
    <t xml:space="preserve">VIOLANTE                                                                        </t>
  </si>
  <si>
    <t xml:space="preserve">VIA GIUSEPPE PARLATO 15                           </t>
  </si>
  <si>
    <t>VLNSVN73M71I754K</t>
  </si>
  <si>
    <t xml:space="preserve">5854998   </t>
  </si>
  <si>
    <t xml:space="preserve">734242    </t>
  </si>
  <si>
    <t xml:space="preserve">VIRGA                                                                           </t>
  </si>
  <si>
    <t xml:space="preserve">VIA PAOLO BORSELLINO 6                            </t>
  </si>
  <si>
    <t>VRGNMR90A41G273L</t>
  </si>
  <si>
    <t xml:space="preserve">0343514   </t>
  </si>
  <si>
    <t xml:space="preserve">VIRRUSO                                                                         </t>
  </si>
  <si>
    <t xml:space="preserve">VIA ORAZIO COSTANTINO 5                           </t>
  </si>
  <si>
    <t xml:space="preserve">CASTELDACCIA                                      </t>
  </si>
  <si>
    <t>VRRNNN55M19C074C</t>
  </si>
  <si>
    <t xml:space="preserve">8275844   </t>
  </si>
  <si>
    <t xml:space="preserve">CORSO EUROPA 70                                   </t>
  </si>
  <si>
    <t>VRZCST83B25C351E</t>
  </si>
  <si>
    <t xml:space="preserve">5474882   </t>
  </si>
  <si>
    <t>VSLNNN59A16H519D</t>
  </si>
  <si>
    <t xml:space="preserve">2582278   </t>
  </si>
  <si>
    <t xml:space="preserve">TELEMACO                                          </t>
  </si>
  <si>
    <t xml:space="preserve">VIA R.GIUFFRIDA CASTORINA 21 B                    </t>
  </si>
  <si>
    <t>VSLTMC63H20H519V</t>
  </si>
  <si>
    <t xml:space="preserve">5622625   </t>
  </si>
  <si>
    <t xml:space="preserve">7226385   </t>
  </si>
  <si>
    <t xml:space="preserve">VISCIGLIA                                                                       </t>
  </si>
  <si>
    <t xml:space="preserve">VIA CIMABUE 19                                    </t>
  </si>
  <si>
    <t>VSCRSO66S54F888S</t>
  </si>
  <si>
    <t xml:space="preserve">6358530   </t>
  </si>
  <si>
    <t xml:space="preserve">383092    </t>
  </si>
  <si>
    <t xml:space="preserve">VISCIONE                                                                        </t>
  </si>
  <si>
    <t xml:space="preserve">VIA GIORGIO AMENDOLA 2                            </t>
  </si>
  <si>
    <t>VSCMRA34C29I410H</t>
  </si>
  <si>
    <t xml:space="preserve">7541408   </t>
  </si>
  <si>
    <t xml:space="preserve">8077005   </t>
  </si>
  <si>
    <t xml:space="preserve">VISCONTI                                                                        </t>
  </si>
  <si>
    <t xml:space="preserve">CARLO MARIA                                       </t>
  </si>
  <si>
    <t xml:space="preserve">VIA DON GIUSEPPE ANDREOLI 1 00                    </t>
  </si>
  <si>
    <t>VSCCLM80A30D037V</t>
  </si>
  <si>
    <t xml:space="preserve">3357886   </t>
  </si>
  <si>
    <t xml:space="preserve">CORSO PAVIA 54                                    </t>
  </si>
  <si>
    <t>VSCFRC84E09L872N</t>
  </si>
  <si>
    <t xml:space="preserve">8581102   </t>
  </si>
  <si>
    <t xml:space="preserve">SERGIO                                            </t>
  </si>
  <si>
    <t xml:space="preserve">VIA UMBERTO MADDALENA 1                           </t>
  </si>
  <si>
    <t xml:space="preserve">VALGUARNERA CAROPEPE                              </t>
  </si>
  <si>
    <t>VTLSRG65T26L583Z</t>
  </si>
  <si>
    <t xml:space="preserve">6632620   </t>
  </si>
  <si>
    <t>Piazza Armerina</t>
  </si>
  <si>
    <t xml:space="preserve">5871683   </t>
  </si>
  <si>
    <t>VTLFNC62B68A462S</t>
  </si>
  <si>
    <t xml:space="preserve">1864902   </t>
  </si>
  <si>
    <t xml:space="preserve">VIA SAN CATALDO 4                                 </t>
  </si>
  <si>
    <t>VTLNCL62R24I754H</t>
  </si>
  <si>
    <t xml:space="preserve">3296380   </t>
  </si>
  <si>
    <t xml:space="preserve">7262205   </t>
  </si>
  <si>
    <t xml:space="preserve">TRAV.I DX V PER BARRACANO 5 E                     </t>
  </si>
  <si>
    <t>VTLMLE57S07F839U</t>
  </si>
  <si>
    <t xml:space="preserve">6383416   </t>
  </si>
  <si>
    <t xml:space="preserve">266022    </t>
  </si>
  <si>
    <t>VTLSVT77P01A176Z</t>
  </si>
  <si>
    <t xml:space="preserve">6770008   </t>
  </si>
  <si>
    <t xml:space="preserve">VLADUTI                                                                         </t>
  </si>
  <si>
    <t xml:space="preserve">ALEXANDRU MIHAI                                   </t>
  </si>
  <si>
    <t xml:space="preserve">VIA ARCO RAGUSO 3                                 </t>
  </si>
  <si>
    <t>VLDLND91S15Z129C</t>
  </si>
  <si>
    <t xml:space="preserve">0411065   </t>
  </si>
  <si>
    <t xml:space="preserve">VOCINO                                                                          </t>
  </si>
  <si>
    <t xml:space="preserve">COSTANTINA                                        </t>
  </si>
  <si>
    <t xml:space="preserve">VIA DON GIOVANNI MINZONI 33                       </t>
  </si>
  <si>
    <t>VCNCTN81P69H985E</t>
  </si>
  <si>
    <t xml:space="preserve">2567820   </t>
  </si>
  <si>
    <t xml:space="preserve">VOICU                                                                           </t>
  </si>
  <si>
    <t xml:space="preserve">CRISTIAN CATALIN                                  </t>
  </si>
  <si>
    <t xml:space="preserve">VIA GREZ 46                                       </t>
  </si>
  <si>
    <t>VCOCST69P10Z129D</t>
  </si>
  <si>
    <t xml:space="preserve">2413251   </t>
  </si>
  <si>
    <t xml:space="preserve">2141941   </t>
  </si>
  <si>
    <t xml:space="preserve">728  </t>
  </si>
  <si>
    <t xml:space="preserve">014738    </t>
  </si>
  <si>
    <t xml:space="preserve">WADE                                                                            </t>
  </si>
  <si>
    <t xml:space="preserve">ABDOULAYE THIAW                                   </t>
  </si>
  <si>
    <t xml:space="preserve">VIA TOMMASO EDISON 1                              </t>
  </si>
  <si>
    <t xml:space="preserve">CARNATE                                           </t>
  </si>
  <si>
    <t>WDABLY80H13Z343M</t>
  </si>
  <si>
    <t xml:space="preserve">6387016   </t>
  </si>
  <si>
    <t xml:space="preserve">VIA VLADIMIR MAJAKOVSKI 16                        </t>
  </si>
  <si>
    <t>WRKTMS81M03Z315F</t>
  </si>
  <si>
    <t xml:space="preserve">3901081   </t>
  </si>
  <si>
    <t xml:space="preserve">VIA DINO MORELLI 18 - 3                           </t>
  </si>
  <si>
    <t xml:space="preserve">XHAFKA                                                                          </t>
  </si>
  <si>
    <t xml:space="preserve">ARTUR                                             </t>
  </si>
  <si>
    <t xml:space="preserve">VIA GIOVANNI FARABOLI 20                          </t>
  </si>
  <si>
    <t>XHFRTR69C11Z100T</t>
  </si>
  <si>
    <t xml:space="preserve">1110063   </t>
  </si>
  <si>
    <t>YBHMPT75L52Z318I</t>
  </si>
  <si>
    <t xml:space="preserve">4130155   </t>
  </si>
  <si>
    <t xml:space="preserve">YEVONA                                                                          </t>
  </si>
  <si>
    <t xml:space="preserve">OLEKSIY                                           </t>
  </si>
  <si>
    <t xml:space="preserve">VIA MONTE PRAMPA 21 00                            </t>
  </si>
  <si>
    <t>YVNLSY91E15Z138W</t>
  </si>
  <si>
    <t xml:space="preserve">VIA DON PASQUINO BORGHI 2                         </t>
  </si>
  <si>
    <t>YSRFYL89C70Z336Z</t>
  </si>
  <si>
    <t xml:space="preserve">ZAMMITTI                                                                        </t>
  </si>
  <si>
    <t xml:space="preserve">NATALE                                            </t>
  </si>
  <si>
    <t xml:space="preserve">VIA MOSCO 69                                      </t>
  </si>
  <si>
    <t>ZMMNTL71A01I754T</t>
  </si>
  <si>
    <t xml:space="preserve">1319218   </t>
  </si>
  <si>
    <t xml:space="preserve">ZAMPIERON                                                                       </t>
  </si>
  <si>
    <t>ZMPMNC75L62G224B</t>
  </si>
  <si>
    <t xml:space="preserve">3638016   </t>
  </si>
  <si>
    <t>ZMPMRA80L64I754F</t>
  </si>
  <si>
    <t xml:space="preserve">3215737   </t>
  </si>
  <si>
    <t xml:space="preserve">VIA CARLO VITTORI 40 B                            </t>
  </si>
  <si>
    <t>ZMPMNC70T58B819N</t>
  </si>
  <si>
    <t xml:space="preserve">2684681   </t>
  </si>
  <si>
    <t xml:space="preserve">VIA BERNARDINO GATTI 21                           </t>
  </si>
  <si>
    <t xml:space="preserve">ZANARDI                                                                         </t>
  </si>
  <si>
    <t xml:space="preserve">VIA BARDIANA 19                                   </t>
  </si>
  <si>
    <t>ZNRLSE73M58G337K</t>
  </si>
  <si>
    <t xml:space="preserve">5388644   </t>
  </si>
  <si>
    <t xml:space="preserve">629513    </t>
  </si>
  <si>
    <t xml:space="preserve">667427    </t>
  </si>
  <si>
    <t xml:space="preserve">7825261   </t>
  </si>
  <si>
    <t xml:space="preserve">ZANELLATI                                                                       </t>
  </si>
  <si>
    <t xml:space="preserve">VIA IV NOVEMBRE 24                                </t>
  </si>
  <si>
    <t xml:space="preserve">MEDESANO                                          </t>
  </si>
  <si>
    <t>ZNLCHR74A59G337B</t>
  </si>
  <si>
    <t xml:space="preserve">2868090   </t>
  </si>
  <si>
    <t>ZNALRA66H64H501Z</t>
  </si>
  <si>
    <t xml:space="preserve">4714063   </t>
  </si>
  <si>
    <t>ZNNGNN64D07A859B</t>
  </si>
  <si>
    <t xml:space="preserve">9203587   </t>
  </si>
  <si>
    <t xml:space="preserve">2801371   </t>
  </si>
  <si>
    <t xml:space="preserve">ZARU                                                                            </t>
  </si>
  <si>
    <t xml:space="preserve">FRANCESCANGELA                                    </t>
  </si>
  <si>
    <t xml:space="preserve">VIA IV NOVEMBRE 12                                </t>
  </si>
  <si>
    <t xml:space="preserve">VILLA COLLEMANDINA                                </t>
  </si>
  <si>
    <t>ZRAFNC46S47F974C</t>
  </si>
  <si>
    <t xml:space="preserve">1640210   </t>
  </si>
  <si>
    <t xml:space="preserve">ZEKIROV                                                                         </t>
  </si>
  <si>
    <t xml:space="preserve">DZEZMI                                            </t>
  </si>
  <si>
    <t xml:space="preserve">VIA DELLE MOLINA 156                              </t>
  </si>
  <si>
    <t>ZKRDZM77P10Z148A</t>
  </si>
  <si>
    <t xml:space="preserve">9046385   </t>
  </si>
  <si>
    <t>Scandicci</t>
  </si>
  <si>
    <t xml:space="preserve">9359402   </t>
  </si>
  <si>
    <t xml:space="preserve">ZELLETTA                                                                        </t>
  </si>
  <si>
    <t xml:space="preserve">VIA LAGO DI MONTEPULCIANO 7                       </t>
  </si>
  <si>
    <t>ZLLCSM96A02L049E</t>
  </si>
  <si>
    <t xml:space="preserve">3349068   </t>
  </si>
  <si>
    <t xml:space="preserve">VIA FRANCESCO PAOLO PERE 190 P.1                  </t>
  </si>
  <si>
    <t>ZRLNNZ66M10L131B</t>
  </si>
  <si>
    <t xml:space="preserve">1774725   </t>
  </si>
  <si>
    <t xml:space="preserve">2627856   </t>
  </si>
  <si>
    <t xml:space="preserve">VIA MAZARA 173 PAL.2                              </t>
  </si>
  <si>
    <t>ZRLMRA65T65E974C</t>
  </si>
  <si>
    <t xml:space="preserve">9205212   </t>
  </si>
  <si>
    <t xml:space="preserve">VIA FRANCESCO PAOLO PEREZ 190                     </t>
  </si>
  <si>
    <t xml:space="preserve">ZERMAN                                                                          </t>
  </si>
  <si>
    <t xml:space="preserve">TANIA                                             </t>
  </si>
  <si>
    <t xml:space="preserve">VIA CAREBE 20                                     </t>
  </si>
  <si>
    <t xml:space="preserve">CALVAGESE DELLA RIVIERA                           </t>
  </si>
  <si>
    <t>ZRMTNA76A67F205L</t>
  </si>
  <si>
    <t xml:space="preserve">8177953   </t>
  </si>
  <si>
    <t xml:space="preserve">4887972   </t>
  </si>
  <si>
    <t xml:space="preserve">8181726   </t>
  </si>
  <si>
    <t xml:space="preserve">ZIMMARI                                                                         </t>
  </si>
  <si>
    <t xml:space="preserve">VIA DENIS PAPIN 7                                 </t>
  </si>
  <si>
    <t>ZMMLNZ86M21L711B</t>
  </si>
  <si>
    <t xml:space="preserve">3515839   </t>
  </si>
  <si>
    <t>ZNIMCR52L12B825T</t>
  </si>
  <si>
    <t>ZTIRSO71L48H223O</t>
  </si>
  <si>
    <t xml:space="preserve">ZOBBI                                                                           </t>
  </si>
  <si>
    <t xml:space="preserve">VIA RENATO FUCINI 25                              </t>
  </si>
  <si>
    <t xml:space="preserve">MONTALE                                           </t>
  </si>
  <si>
    <t>ZBBSFN67H67H223V</t>
  </si>
  <si>
    <t xml:space="preserve">5348603   </t>
  </si>
  <si>
    <t xml:space="preserve">0573 </t>
  </si>
  <si>
    <t xml:space="preserve">556699    </t>
  </si>
  <si>
    <t xml:space="preserve">557712    </t>
  </si>
  <si>
    <t xml:space="preserve">VIA ANTONIO VIGOLO 41                             </t>
  </si>
  <si>
    <t>ZRDSLL29P41L840G</t>
  </si>
  <si>
    <t xml:space="preserve">4655378   </t>
  </si>
  <si>
    <t xml:space="preserve">542362    </t>
  </si>
  <si>
    <t xml:space="preserve">CANTONE CHIESA 00105 B                            </t>
  </si>
  <si>
    <t>ZRZMHL70H15F754F</t>
  </si>
  <si>
    <t xml:space="preserve">4407983   </t>
  </si>
  <si>
    <t xml:space="preserve">VIA PIERO MARTINETTI 28                           </t>
  </si>
  <si>
    <t xml:space="preserve">ZUREBIANI                                                                       </t>
  </si>
  <si>
    <t xml:space="preserve">GULIKO                                            </t>
  </si>
  <si>
    <t xml:space="preserve">VIA RENZO REGGIANI 13                             </t>
  </si>
  <si>
    <t>ZRBGLK76R44Z254S</t>
  </si>
  <si>
    <t xml:space="preserve">2443802   </t>
  </si>
  <si>
    <t xml:space="preserve">VIA NOLANA 223 A                                  </t>
  </si>
  <si>
    <t xml:space="preserve">POMPEI                                            </t>
  </si>
  <si>
    <t>ZZLLSN79A15G813G</t>
  </si>
  <si>
    <t xml:space="preserve">7662951   </t>
  </si>
  <si>
    <t xml:space="preserve">8562346   </t>
  </si>
  <si>
    <t xml:space="preserve">VIA TORRETTA DE SIENA 16                          </t>
  </si>
  <si>
    <t>COINTESTAZIONE?</t>
  </si>
  <si>
    <t>CODICE FISCALE CDG SINGOLO</t>
  </si>
  <si>
    <t>P. IVA CDG SINGOLO</t>
  </si>
  <si>
    <t>CDG (k) - COINTESTAZIONE</t>
  </si>
  <si>
    <t>CDG collegato SINGOLI+COINTESTAZIONE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</si>
</sst>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.00_-;\-* #,##0.00_-;_-* &quot;-&quot;??_-;_-@_-"/>
    <numFmt numFmtId="166" formatCode="d/m/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9"/>
      <color rgb="FF333333"/>
      <name val="Arial"/>
    </font>
    <font>
      <b/>
      <sz val="9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</cellStyleXfs>
  <cellXfs count="22">
    <xf numFmtId="0" fontId="0" fillId="0" borderId="0" xfId="0"/>
    <xf numFmtId="1" fontId="4" fillId="0" borderId="2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165" fontId="4" fillId="2" borderId="1" xfId="1" applyFont="1" applyFill="1" applyBorder="1" applyAlignment="1">
      <alignment wrapText="1"/>
    </xf>
    <xf numFmtId="0" fontId="5" fillId="0" borderId="0" xfId="0" applyFont="1" applyFill="1" applyBorder="1"/>
    <xf numFmtId="0" fontId="5" fillId="0" borderId="0" xfId="0" applyFont="1" applyFill="1"/>
    <xf numFmtId="1" fontId="5" fillId="0" borderId="0" xfId="0" applyNumberFormat="1" applyFont="1" applyFill="1"/>
    <xf numFmtId="165" fontId="5" fillId="0" borderId="0" xfId="1" applyFont="1" applyFill="1"/>
    <xf numFmtId="1" fontId="5" fillId="0" borderId="0" xfId="0" applyNumberFormat="1" applyFont="1" applyFill="1" applyBorder="1"/>
    <xf numFmtId="165" fontId="5" fillId="0" borderId="0" xfId="1" applyFont="1" applyFill="1" applyBorder="1"/>
    <xf numFmtId="0" fontId="8" fillId="3" borderId="0" xfId="5" applyFont="1" applyFill="1" applyAlignment="1">
      <alignment horizontal="left"/>
    </xf>
    <xf numFmtId="49" fontId="9" fillId="4" borderId="3" xfId="5" applyNumberFormat="1" applyFont="1" applyFill="1" applyBorder="1" applyAlignment="1">
      <alignment horizontal="left"/>
    </xf>
    <xf numFmtId="1" fontId="8" fillId="5" borderId="4" xfId="5" applyNumberFormat="1" applyFont="1" applyFill="1" applyBorder="1" applyAlignment="1">
      <alignment horizontal="right"/>
    </xf>
    <xf numFmtId="49" fontId="8" fillId="5" borderId="4" xfId="5" applyNumberFormat="1" applyFont="1" applyFill="1" applyBorder="1" applyAlignment="1">
      <alignment horizontal="left"/>
    </xf>
    <xf numFmtId="1" fontId="8" fillId="3" borderId="4" xfId="5" applyNumberFormat="1" applyFont="1" applyFill="1" applyBorder="1" applyAlignment="1">
      <alignment horizontal="right"/>
    </xf>
    <xf numFmtId="49" fontId="8" fillId="3" borderId="4" xfId="5" applyNumberFormat="1" applyFont="1" applyFill="1" applyBorder="1" applyAlignment="1">
      <alignment horizontal="left"/>
    </xf>
    <xf numFmtId="0" fontId="7" fillId="0" borderId="0" xfId="5"/>
    <xf numFmtId="166" fontId="8" fillId="5" borderId="4" xfId="5" applyNumberFormat="1" applyFont="1" applyFill="1" applyBorder="1" applyAlignment="1">
      <alignment horizontal="left"/>
    </xf>
    <xf numFmtId="166" fontId="8" fillId="3" borderId="4" xfId="5" applyNumberFormat="1" applyFont="1" applyFill="1" applyBorder="1" applyAlignment="1">
      <alignment horizontal="left"/>
    </xf>
    <xf numFmtId="0" fontId="8" fillId="5" borderId="4" xfId="5" applyNumberFormat="1" applyFont="1" applyFill="1" applyBorder="1" applyAlignment="1">
      <alignment horizontal="left"/>
    </xf>
    <xf numFmtId="0" fontId="8" fillId="3" borderId="4" xfId="5" applyNumberFormat="1" applyFont="1" applyFill="1" applyBorder="1" applyAlignment="1">
      <alignment horizontal="left"/>
    </xf>
    <xf numFmtId="0" fontId="4" fillId="6" borderId="0" xfId="0" applyFont="1" applyFill="1" applyBorder="1" applyAlignment="1">
      <alignment horizontal="center" vertical="center" wrapText="1"/>
    </xf>
  </cellXfs>
  <cellStyles count="6">
    <cellStyle name="Comma" xfId="1" builtinId="3"/>
    <cellStyle name="Migliaia 2" xfId="2" xr:uid="{00000000-0005-0000-0000-000001000000}"/>
    <cellStyle name="Normal" xfId="0" builtinId="0"/>
    <cellStyle name="Normale 10" xfId="4" xr:uid="{00000000-0005-0000-0000-000003000000}"/>
    <cellStyle name="Normale 2" xfId="3" xr:uid="{00000000-0005-0000-0000-000004000000}"/>
    <cellStyle name="Normale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1"/>
  <sheetViews>
    <sheetView workbookViewId="0">
      <selection activeCell="B1" sqref="B1"/>
    </sheetView>
  </sheetViews>
  <sheetFormatPr defaultRowHeight="15" x14ac:dyDescent="0.25"/>
  <cols>
    <col min="4" max="4" width="20.5703125" customWidth="1"/>
    <col min="5" max="5" width="38.5703125" customWidth="1"/>
    <col min="7" max="7" width="18.7109375" bestFit="1" customWidth="1"/>
    <col min="8" max="8" width="44.140625" bestFit="1" customWidth="1"/>
    <col min="9" max="9" width="41" bestFit="1" customWidth="1"/>
  </cols>
  <sheetData>
    <row r="1" spans="1:9" ht="45.75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1</v>
      </c>
      <c r="F1" s="3" t="s">
        <v>1257</v>
      </c>
      <c r="G1" s="21" t="s">
        <v>9899</v>
      </c>
      <c r="H1" s="21" t="s">
        <v>9900</v>
      </c>
      <c r="I1" s="21" t="s">
        <v>9901</v>
      </c>
    </row>
    <row r="2" spans="1:9" x14ac:dyDescent="0.25">
      <c r="A2" s="6">
        <v>9550135</v>
      </c>
      <c r="B2" s="4" t="s">
        <v>1256</v>
      </c>
      <c r="C2" s="5" t="s">
        <v>1253</v>
      </c>
      <c r="D2" s="5" t="s">
        <v>1254</v>
      </c>
      <c r="E2" s="5" t="s">
        <v>5</v>
      </c>
      <c r="F2" s="7">
        <v>44962.8</v>
      </c>
      <c r="G2" t="str">
        <f>_xlfn.IFNA(IF(VLOOKUP($A2,sheet2!$A$1:$F$811,2,0)=3,"COINTESTAZIONE","CDG SINGOLO"),"CDG SINGOLO")</f>
        <v>CDG SINGOLO</v>
      </c>
      <c r="H2" t="str">
        <f>_xlfn.IFNA(IF(VLOOKUP($A2,sheet2!$A$1:$F$811,2,0)=3,"VEDI FOLGIO DATI SINGOLI DA COINTESTAZIONE",VLOOKUP($A2,sheet3!$A$1:$Q$2226,10,0)),VLOOKUP($A2,sheet3!$A$1:$Q$2226,10,0))</f>
        <v>FRRLNZ56H24H223G</v>
      </c>
      <c r="I2" t="str">
        <f>IF(_xlfn.IFNA(IF(VLOOKUP($A2,sheet2!$A$1:$F$811,2,0)=3,"VEDI FOGLIO DATI SINGOLI COINTESTAZIONE",VLOOKUP($A2,sheet3!$A$1:$Q$2226,11,0)),VLOOKUP($A2,sheet3!$A$1:$Q$2226,11,0))=0,"SENZA PARTITA IVA",_xlfn.IFNA(IF(VLOOKUP($A2,sheet2!$A$1:$F$811,2,0)=3,"VEDI FOGLIO DATI SINGOLI COINTESTAZIONE",VLOOKUP($A2,sheet3!$A$1:$Q$2226,11,0)),VLOOKUP($A2,sheet3!$A$1:$Q$2226,11,0)))</f>
        <v>SENZA PARTITA IVA</v>
      </c>
    </row>
    <row r="3" spans="1:9" x14ac:dyDescent="0.25">
      <c r="A3" s="6">
        <v>16001944</v>
      </c>
      <c r="B3" s="4" t="s">
        <v>1256</v>
      </c>
      <c r="C3" s="5" t="s">
        <v>1253</v>
      </c>
      <c r="D3" s="5" t="s">
        <v>1254</v>
      </c>
      <c r="E3" s="5" t="s">
        <v>6</v>
      </c>
      <c r="F3" s="7">
        <v>41971.24</v>
      </c>
      <c r="G3" t="str">
        <f>_xlfn.IFNA(IF(VLOOKUP($A3,sheet2!$A$1:$F$811,2,0)=3,"COINTESTAZIONE","CDG SINGOLO"),"CDG SINGOLO")</f>
        <v>COINTESTAZIONE</v>
      </c>
      <c r="I3" t="str">
        <f>IF(_xlfn.IFNA(IF(VLOOKUP($A3,sheet2!$A$1:$F$811,2,0)=3,"VEDI FOGLIO DATI SINGOLI COINTESTAZIONE",VLOOKUP($A3,sheet3!$A$1:$Q$2226,11,0)),VLOOKUP($A3,sheet3!$A$1:$Q$2226,11,0))=0,"SENZA PARTITA IVA",_xlfn.IFNA(IF(VLOOKUP($A3,sheet2!$A$1:$F$811,2,0)=3,"VEDI FOGLIO DATI SINGOLI COINTESTAZIONE",VLOOKUP($A3,sheet3!$A$1:$Q$2226,11,0)),VLOOKUP($A3,sheet3!$A$1:$Q$2226,11,0)))</f>
        <v>VEDI FOGLIO DATI SINGOLI COINTESTAZIONE</v>
      </c>
    </row>
    <row r="4" spans="1:9" x14ac:dyDescent="0.25">
      <c r="A4" s="6">
        <v>911040013</v>
      </c>
      <c r="B4" s="4" t="s">
        <v>1256</v>
      </c>
      <c r="C4" s="5" t="s">
        <v>1253</v>
      </c>
      <c r="D4" s="5" t="s">
        <v>1254</v>
      </c>
      <c r="E4" s="5" t="s">
        <v>7</v>
      </c>
      <c r="F4" s="7">
        <v>41316.550000000003</v>
      </c>
      <c r="G4" t="str">
        <f>_xlfn.IFNA(IF(VLOOKUP($A4,sheet2!$A$1:$F$811,2,0)=3,"COINTESTAZIONE","CDG SINGOLO"),"CDG SINGOLO")</f>
        <v>CDG SINGOLO</v>
      </c>
      <c r="H4" t="str">
        <f>_xlfn.IFNA(IF(VLOOKUP($A4,sheet2!$A$1:$F$811,2,0)=3,"VEDI FOLGIO DATI SINGOLI DA COINTESTAZIONE",VLOOKUP($A4,sheet3!$A$1:$Q$2226,10,0)),VLOOKUP($A4,sheet3!$A$1:$Q$2226,10,0))</f>
        <v>FLCMHL68E15E625T</v>
      </c>
      <c r="I4">
        <f>IF(_xlfn.IFNA(IF(VLOOKUP($A4,sheet2!$A$1:$F$811,2,0)=3,"VEDI FOGLIO DATI SINGOLI COINTESTAZIONE",VLOOKUP($A4,sheet3!$A$1:$Q$2226,11,0)),VLOOKUP($A4,sheet3!$A$1:$Q$2226,11,0))=0,"SENZA PARTITA IVA",_xlfn.IFNA(IF(VLOOKUP($A4,sheet2!$A$1:$F$811,2,0)=3,"VEDI FOGLIO DATI SINGOLI COINTESTAZIONE",VLOOKUP($A4,sheet3!$A$1:$Q$2226,11,0)),VLOOKUP($A4,sheet3!$A$1:$Q$2226,11,0)))</f>
        <v>1038010490</v>
      </c>
    </row>
    <row r="5" spans="1:9" x14ac:dyDescent="0.25">
      <c r="A5" s="6">
        <v>773109645</v>
      </c>
      <c r="B5" s="4" t="s">
        <v>1256</v>
      </c>
      <c r="C5" s="5" t="s">
        <v>1253</v>
      </c>
      <c r="D5" s="5" t="s">
        <v>1254</v>
      </c>
      <c r="E5" s="5" t="s">
        <v>8</v>
      </c>
      <c r="F5" s="7">
        <v>37232.729999999996</v>
      </c>
      <c r="G5" t="str">
        <f>_xlfn.IFNA(IF(VLOOKUP($A5,sheet2!$A$1:$F$811,2,0)=3,"COINTESTAZIONE","CDG SINGOLO"),"CDG SINGOLO")</f>
        <v>COINTESTAZIONE</v>
      </c>
      <c r="I5" t="str">
        <f>IF(_xlfn.IFNA(IF(VLOOKUP($A5,sheet2!$A$1:$F$811,2,0)=3,"VEDI FOGLIO DATI SINGOLI COINTESTAZIONE",VLOOKUP($A5,sheet3!$A$1:$Q$2226,11,0)),VLOOKUP($A5,sheet3!$A$1:$Q$2226,11,0))=0,"SENZA PARTITA IVA",_xlfn.IFNA(IF(VLOOKUP($A5,sheet2!$A$1:$F$811,2,0)=3,"VEDI FOGLIO DATI SINGOLI COINTESTAZIONE",VLOOKUP($A5,sheet3!$A$1:$Q$2226,11,0)),VLOOKUP($A5,sheet3!$A$1:$Q$2226,11,0)))</f>
        <v>VEDI FOGLIO DATI SINGOLI COINTESTAZIONE</v>
      </c>
    </row>
    <row r="6" spans="1:9" x14ac:dyDescent="0.25">
      <c r="A6" s="6">
        <v>12812279</v>
      </c>
      <c r="B6" s="4" t="s">
        <v>1256</v>
      </c>
      <c r="C6" s="5" t="s">
        <v>1253</v>
      </c>
      <c r="D6" s="5" t="s">
        <v>1254</v>
      </c>
      <c r="E6" s="5" t="s">
        <v>9</v>
      </c>
      <c r="F6" s="7">
        <v>34006.03</v>
      </c>
      <c r="G6" t="str">
        <f>_xlfn.IFNA(IF(VLOOKUP($A6,sheet2!$A$1:$F$811,2,0)=3,"COINTESTAZIONE","CDG SINGOLO"),"CDG SINGOLO")</f>
        <v>CDG SINGOLO</v>
      </c>
      <c r="H6" t="str">
        <f>_xlfn.IFNA(IF(VLOOKUP($A6,sheet2!$A$1:$F$811,2,0)=3,"VEDI FOLGIO DATI SINGOLI DA COINTESTAZIONE",VLOOKUP($A6,sheet3!$A$1:$Q$2226,10,0)),VLOOKUP($A6,sheet3!$A$1:$Q$2226,10,0))</f>
        <v>VCCGRG71C19F839A</v>
      </c>
      <c r="I6" t="str">
        <f>IF(_xlfn.IFNA(IF(VLOOKUP($A6,sheet2!$A$1:$F$811,2,0)=3,"VEDI FOGLIO DATI SINGOLI COINTESTAZIONE",VLOOKUP($A6,sheet3!$A$1:$Q$2226,11,0)),VLOOKUP($A6,sheet3!$A$1:$Q$2226,11,0))=0,"SENZA PARTITA IVA",_xlfn.IFNA(IF(VLOOKUP($A6,sheet2!$A$1:$F$811,2,0)=3,"VEDI FOGLIO DATI SINGOLI COINTESTAZIONE",VLOOKUP($A6,sheet3!$A$1:$Q$2226,11,0)),VLOOKUP($A6,sheet3!$A$1:$Q$2226,11,0)))</f>
        <v>SENZA PARTITA IVA</v>
      </c>
    </row>
    <row r="7" spans="1:9" x14ac:dyDescent="0.25">
      <c r="A7" s="6">
        <v>911088650</v>
      </c>
      <c r="B7" s="4" t="s">
        <v>1256</v>
      </c>
      <c r="C7" s="5" t="s">
        <v>1253</v>
      </c>
      <c r="D7" s="5" t="s">
        <v>1254</v>
      </c>
      <c r="E7" s="5" t="s">
        <v>10</v>
      </c>
      <c r="F7" s="7">
        <v>29049.439999999999</v>
      </c>
      <c r="G7" t="str">
        <f>_xlfn.IFNA(IF(VLOOKUP($A7,sheet2!$A$1:$F$811,2,0)=3,"COINTESTAZIONE","CDG SINGOLO"),"CDG SINGOLO")</f>
        <v>COINTESTAZIONE</v>
      </c>
      <c r="I7" t="str">
        <f>IF(_xlfn.IFNA(IF(VLOOKUP($A7,sheet2!$A$1:$F$811,2,0)=3,"VEDI FOGLIO DATI SINGOLI COINTESTAZIONE",VLOOKUP($A7,sheet3!$A$1:$Q$2226,11,0)),VLOOKUP($A7,sheet3!$A$1:$Q$2226,11,0))=0,"SENZA PARTITA IVA",_xlfn.IFNA(IF(VLOOKUP($A7,sheet2!$A$1:$F$811,2,0)=3,"VEDI FOGLIO DATI SINGOLI COINTESTAZIONE",VLOOKUP($A7,sheet3!$A$1:$Q$2226,11,0)),VLOOKUP($A7,sheet3!$A$1:$Q$2226,11,0)))</f>
        <v>VEDI FOGLIO DATI SINGOLI COINTESTAZIONE</v>
      </c>
    </row>
    <row r="8" spans="1:9" x14ac:dyDescent="0.25">
      <c r="A8" s="6">
        <v>11870306</v>
      </c>
      <c r="B8" s="4" t="s">
        <v>1256</v>
      </c>
      <c r="C8" s="5" t="s">
        <v>1253</v>
      </c>
      <c r="D8" s="5" t="s">
        <v>1254</v>
      </c>
      <c r="E8" s="5" t="s">
        <v>11</v>
      </c>
      <c r="F8" s="7">
        <v>28421.93</v>
      </c>
      <c r="G8" t="str">
        <f>_xlfn.IFNA(IF(VLOOKUP($A8,sheet2!$A$1:$F$811,2,0)=3,"COINTESTAZIONE","CDG SINGOLO"),"CDG SINGOLO")</f>
        <v>CDG SINGOLO</v>
      </c>
      <c r="H8" t="str">
        <f>_xlfn.IFNA(IF(VLOOKUP($A8,sheet2!$A$1:$F$811,2,0)=3,"VEDI FOLGIO DATI SINGOLI DA COINTESTAZIONE",VLOOKUP($A8,sheet3!$A$1:$Q$2226,10,0)),VLOOKUP($A8,sheet3!$A$1:$Q$2226,10,0))</f>
        <v>MNNLDE48C71G273X</v>
      </c>
      <c r="I8" t="str">
        <f>IF(_xlfn.IFNA(IF(VLOOKUP($A8,sheet2!$A$1:$F$811,2,0)=3,"VEDI FOGLIO DATI SINGOLI COINTESTAZIONE",VLOOKUP($A8,sheet3!$A$1:$Q$2226,11,0)),VLOOKUP($A8,sheet3!$A$1:$Q$2226,11,0))=0,"SENZA PARTITA IVA",_xlfn.IFNA(IF(VLOOKUP($A8,sheet2!$A$1:$F$811,2,0)=3,"VEDI FOGLIO DATI SINGOLI COINTESTAZIONE",VLOOKUP($A8,sheet3!$A$1:$Q$2226,11,0)),VLOOKUP($A8,sheet3!$A$1:$Q$2226,11,0)))</f>
        <v>SENZA PARTITA IVA</v>
      </c>
    </row>
    <row r="9" spans="1:9" x14ac:dyDescent="0.25">
      <c r="A9" s="6">
        <v>16107252</v>
      </c>
      <c r="B9" s="4" t="s">
        <v>1256</v>
      </c>
      <c r="C9" s="5" t="s">
        <v>1253</v>
      </c>
      <c r="D9" s="5" t="s">
        <v>1254</v>
      </c>
      <c r="E9" s="5" t="s">
        <v>12</v>
      </c>
      <c r="F9" s="7">
        <v>28413.8</v>
      </c>
      <c r="G9" t="str">
        <f>_xlfn.IFNA(IF(VLOOKUP($A9,sheet2!$A$1:$F$811,2,0)=3,"COINTESTAZIONE","CDG SINGOLO"),"CDG SINGOLO")</f>
        <v>CDG SINGOLO</v>
      </c>
      <c r="H9" t="str">
        <f>_xlfn.IFNA(IF(VLOOKUP($A9,sheet2!$A$1:$F$811,2,0)=3,"VEDI FOLGIO DATI SINGOLI DA COINTESTAZIONE",VLOOKUP($A9,sheet3!$A$1:$Q$2226,10,0)),VLOOKUP($A9,sheet3!$A$1:$Q$2226,10,0))</f>
        <v>PTTLRD67H04C286G</v>
      </c>
      <c r="I9" t="str">
        <f>IF(_xlfn.IFNA(IF(VLOOKUP($A9,sheet2!$A$1:$F$811,2,0)=3,"VEDI FOGLIO DATI SINGOLI COINTESTAZIONE",VLOOKUP($A9,sheet3!$A$1:$Q$2226,11,0)),VLOOKUP($A9,sheet3!$A$1:$Q$2226,11,0))=0,"SENZA PARTITA IVA",_xlfn.IFNA(IF(VLOOKUP($A9,sheet2!$A$1:$F$811,2,0)=3,"VEDI FOGLIO DATI SINGOLI COINTESTAZIONE",VLOOKUP($A9,sheet3!$A$1:$Q$2226,11,0)),VLOOKUP($A9,sheet3!$A$1:$Q$2226,11,0)))</f>
        <v>SENZA PARTITA IVA</v>
      </c>
    </row>
    <row r="10" spans="1:9" x14ac:dyDescent="0.25">
      <c r="A10" s="6">
        <v>14119377</v>
      </c>
      <c r="B10" s="4" t="s">
        <v>1256</v>
      </c>
      <c r="C10" s="5" t="s">
        <v>1253</v>
      </c>
      <c r="D10" s="5" t="s">
        <v>1254</v>
      </c>
      <c r="E10" s="5" t="s">
        <v>14</v>
      </c>
      <c r="F10" s="7">
        <v>27101.91</v>
      </c>
      <c r="G10" t="str">
        <f>_xlfn.IFNA(IF(VLOOKUP($A10,sheet2!$A$1:$F$811,2,0)=3,"COINTESTAZIONE","CDG SINGOLO"),"CDG SINGOLO")</f>
        <v>COINTESTAZIONE</v>
      </c>
      <c r="I10" t="str">
        <f>IF(_xlfn.IFNA(IF(VLOOKUP($A10,sheet2!$A$1:$F$811,2,0)=3,"VEDI FOGLIO DATI SINGOLI COINTESTAZIONE",VLOOKUP($A10,sheet3!$A$1:$Q$2226,11,0)),VLOOKUP($A10,sheet3!$A$1:$Q$2226,11,0))=0,"SENZA PARTITA IVA",_xlfn.IFNA(IF(VLOOKUP($A10,sheet2!$A$1:$F$811,2,0)=3,"VEDI FOGLIO DATI SINGOLI COINTESTAZIONE",VLOOKUP($A10,sheet3!$A$1:$Q$2226,11,0)),VLOOKUP($A10,sheet3!$A$1:$Q$2226,11,0)))</f>
        <v>VEDI FOGLIO DATI SINGOLI COINTESTAZIONE</v>
      </c>
    </row>
    <row r="11" spans="1:9" x14ac:dyDescent="0.25">
      <c r="A11" s="6">
        <v>15901529</v>
      </c>
      <c r="B11" s="4" t="s">
        <v>1256</v>
      </c>
      <c r="C11" s="5" t="s">
        <v>1253</v>
      </c>
      <c r="D11" s="5" t="s">
        <v>1254</v>
      </c>
      <c r="E11" s="5" t="s">
        <v>15</v>
      </c>
      <c r="F11" s="7">
        <v>26943.73</v>
      </c>
      <c r="G11" t="str">
        <f>_xlfn.IFNA(IF(VLOOKUP($A11,sheet2!$A$1:$F$811,2,0)=3,"COINTESTAZIONE","CDG SINGOLO"),"CDG SINGOLO")</f>
        <v>COINTESTAZIONE</v>
      </c>
      <c r="I11" t="str">
        <f>IF(_xlfn.IFNA(IF(VLOOKUP($A11,sheet2!$A$1:$F$811,2,0)=3,"VEDI FOGLIO DATI SINGOLI COINTESTAZIONE",VLOOKUP($A11,sheet3!$A$1:$Q$2226,11,0)),VLOOKUP($A11,sheet3!$A$1:$Q$2226,11,0))=0,"SENZA PARTITA IVA",_xlfn.IFNA(IF(VLOOKUP($A11,sheet2!$A$1:$F$811,2,0)=3,"VEDI FOGLIO DATI SINGOLI COINTESTAZIONE",VLOOKUP($A11,sheet3!$A$1:$Q$2226,11,0)),VLOOKUP($A11,sheet3!$A$1:$Q$2226,11,0)))</f>
        <v>VEDI FOGLIO DATI SINGOLI COINTESTAZIONE</v>
      </c>
    </row>
    <row r="12" spans="1:9" x14ac:dyDescent="0.25">
      <c r="A12" s="6">
        <v>14332706</v>
      </c>
      <c r="B12" s="4" t="s">
        <v>1256</v>
      </c>
      <c r="C12" s="5" t="s">
        <v>1253</v>
      </c>
      <c r="D12" s="5" t="s">
        <v>1254</v>
      </c>
      <c r="E12" s="5" t="s">
        <v>16</v>
      </c>
      <c r="F12" s="7">
        <v>26794.04</v>
      </c>
      <c r="G12" t="str">
        <f>_xlfn.IFNA(IF(VLOOKUP($A12,sheet2!$A$1:$F$811,2,0)=3,"COINTESTAZIONE","CDG SINGOLO"),"CDG SINGOLO")</f>
        <v>COINTESTAZIONE</v>
      </c>
      <c r="I12" t="str">
        <f>IF(_xlfn.IFNA(IF(VLOOKUP($A12,sheet2!$A$1:$F$811,2,0)=3,"VEDI FOGLIO DATI SINGOLI COINTESTAZIONE",VLOOKUP($A12,sheet3!$A$1:$Q$2226,11,0)),VLOOKUP($A12,sheet3!$A$1:$Q$2226,11,0))=0,"SENZA PARTITA IVA",_xlfn.IFNA(IF(VLOOKUP($A12,sheet2!$A$1:$F$811,2,0)=3,"VEDI FOGLIO DATI SINGOLI COINTESTAZIONE",VLOOKUP($A12,sheet3!$A$1:$Q$2226,11,0)),VLOOKUP($A12,sheet3!$A$1:$Q$2226,11,0)))</f>
        <v>VEDI FOGLIO DATI SINGOLI COINTESTAZIONE</v>
      </c>
    </row>
    <row r="13" spans="1:9" x14ac:dyDescent="0.25">
      <c r="A13" s="6">
        <v>12599390</v>
      </c>
      <c r="B13" s="4" t="s">
        <v>1256</v>
      </c>
      <c r="C13" s="5" t="s">
        <v>1253</v>
      </c>
      <c r="D13" s="5" t="s">
        <v>1254</v>
      </c>
      <c r="E13" s="5" t="s">
        <v>17</v>
      </c>
      <c r="F13" s="7">
        <v>26337.17</v>
      </c>
      <c r="G13" t="str">
        <f>_xlfn.IFNA(IF(VLOOKUP($A13,sheet2!$A$1:$F$811,2,0)=3,"COINTESTAZIONE","CDG SINGOLO"),"CDG SINGOLO")</f>
        <v>COINTESTAZIONE</v>
      </c>
      <c r="I13" t="str">
        <f>IF(_xlfn.IFNA(IF(VLOOKUP($A13,sheet2!$A$1:$F$811,2,0)=3,"VEDI FOGLIO DATI SINGOLI COINTESTAZIONE",VLOOKUP($A13,sheet3!$A$1:$Q$2226,11,0)),VLOOKUP($A13,sheet3!$A$1:$Q$2226,11,0))=0,"SENZA PARTITA IVA",_xlfn.IFNA(IF(VLOOKUP($A13,sheet2!$A$1:$F$811,2,0)=3,"VEDI FOGLIO DATI SINGOLI COINTESTAZIONE",VLOOKUP($A13,sheet3!$A$1:$Q$2226,11,0)),VLOOKUP($A13,sheet3!$A$1:$Q$2226,11,0)))</f>
        <v>VEDI FOGLIO DATI SINGOLI COINTESTAZIONE</v>
      </c>
    </row>
    <row r="14" spans="1:9" x14ac:dyDescent="0.25">
      <c r="A14" s="6">
        <v>12317070</v>
      </c>
      <c r="B14" s="4" t="s">
        <v>1256</v>
      </c>
      <c r="C14" s="5" t="s">
        <v>1253</v>
      </c>
      <c r="D14" s="5" t="s">
        <v>1254</v>
      </c>
      <c r="E14" s="5" t="s">
        <v>18</v>
      </c>
      <c r="F14" s="7">
        <v>26129.78</v>
      </c>
      <c r="G14" t="str">
        <f>_xlfn.IFNA(IF(VLOOKUP($A14,sheet2!$A$1:$F$811,2,0)=3,"COINTESTAZIONE","CDG SINGOLO"),"CDG SINGOLO")</f>
        <v>CDG SINGOLO</v>
      </c>
      <c r="H14" t="str">
        <f>_xlfn.IFNA(IF(VLOOKUP($A14,sheet2!$A$1:$F$811,2,0)=3,"VEDI FOLGIO DATI SINGOLI DA COINTESTAZIONE",VLOOKUP($A14,sheet3!$A$1:$Q$2226,10,0)),VLOOKUP($A14,sheet3!$A$1:$Q$2226,10,0))</f>
        <v>FRTSSY69L52H501A</v>
      </c>
      <c r="I14" t="str">
        <f>IF(_xlfn.IFNA(IF(VLOOKUP($A14,sheet2!$A$1:$F$811,2,0)=3,"VEDI FOGLIO DATI SINGOLI COINTESTAZIONE",VLOOKUP($A14,sheet3!$A$1:$Q$2226,11,0)),VLOOKUP($A14,sheet3!$A$1:$Q$2226,11,0))=0,"SENZA PARTITA IVA",_xlfn.IFNA(IF(VLOOKUP($A14,sheet2!$A$1:$F$811,2,0)=3,"VEDI FOGLIO DATI SINGOLI COINTESTAZIONE",VLOOKUP($A14,sheet3!$A$1:$Q$2226,11,0)),VLOOKUP($A14,sheet3!$A$1:$Q$2226,11,0)))</f>
        <v>SENZA PARTITA IVA</v>
      </c>
    </row>
    <row r="15" spans="1:9" x14ac:dyDescent="0.25">
      <c r="A15" s="6">
        <v>15919453</v>
      </c>
      <c r="B15" s="4" t="s">
        <v>1256</v>
      </c>
      <c r="C15" s="5" t="s">
        <v>1253</v>
      </c>
      <c r="D15" s="5" t="s">
        <v>1254</v>
      </c>
      <c r="E15" s="5" t="s">
        <v>20</v>
      </c>
      <c r="F15" s="7">
        <v>24819.55</v>
      </c>
      <c r="G15" t="str">
        <f>_xlfn.IFNA(IF(VLOOKUP($A15,sheet2!$A$1:$F$811,2,0)=3,"COINTESTAZIONE","CDG SINGOLO"),"CDG SINGOLO")</f>
        <v>CDG SINGOLO</v>
      </c>
      <c r="H15" t="str">
        <f>_xlfn.IFNA(IF(VLOOKUP($A15,sheet2!$A$1:$F$811,2,0)=3,"VEDI FOLGIO DATI SINGOLI DA COINTESTAZIONE",VLOOKUP($A15,sheet3!$A$1:$Q$2226,10,0)),VLOOKUP($A15,sheet3!$A$1:$Q$2226,10,0))</f>
        <v>GRCNTN83E05C710M</v>
      </c>
      <c r="I15" t="str">
        <f>IF(_xlfn.IFNA(IF(VLOOKUP($A15,sheet2!$A$1:$F$811,2,0)=3,"VEDI FOGLIO DATI SINGOLI COINTESTAZIONE",VLOOKUP($A15,sheet3!$A$1:$Q$2226,11,0)),VLOOKUP($A15,sheet3!$A$1:$Q$2226,11,0))=0,"SENZA PARTITA IVA",_xlfn.IFNA(IF(VLOOKUP($A15,sheet2!$A$1:$F$811,2,0)=3,"VEDI FOGLIO DATI SINGOLI COINTESTAZIONE",VLOOKUP($A15,sheet3!$A$1:$Q$2226,11,0)),VLOOKUP($A15,sheet3!$A$1:$Q$2226,11,0)))</f>
        <v>SENZA PARTITA IVA</v>
      </c>
    </row>
    <row r="16" spans="1:9" x14ac:dyDescent="0.25">
      <c r="A16" s="6">
        <v>15284878</v>
      </c>
      <c r="B16" s="4" t="s">
        <v>1256</v>
      </c>
      <c r="C16" s="5" t="s">
        <v>1253</v>
      </c>
      <c r="D16" s="5" t="s">
        <v>1254</v>
      </c>
      <c r="E16" s="5" t="s">
        <v>21</v>
      </c>
      <c r="F16" s="7">
        <v>24381.95</v>
      </c>
      <c r="G16" t="str">
        <f>_xlfn.IFNA(IF(VLOOKUP($A16,sheet2!$A$1:$F$811,2,0)=3,"COINTESTAZIONE","CDG SINGOLO"),"CDG SINGOLO")</f>
        <v>COINTESTAZIONE</v>
      </c>
      <c r="I16" t="str">
        <f>IF(_xlfn.IFNA(IF(VLOOKUP($A16,sheet2!$A$1:$F$811,2,0)=3,"VEDI FOGLIO DATI SINGOLI COINTESTAZIONE",VLOOKUP($A16,sheet3!$A$1:$Q$2226,11,0)),VLOOKUP($A16,sheet3!$A$1:$Q$2226,11,0))=0,"SENZA PARTITA IVA",_xlfn.IFNA(IF(VLOOKUP($A16,sheet2!$A$1:$F$811,2,0)=3,"VEDI FOGLIO DATI SINGOLI COINTESTAZIONE",VLOOKUP($A16,sheet3!$A$1:$Q$2226,11,0)),VLOOKUP($A16,sheet3!$A$1:$Q$2226,11,0)))</f>
        <v>VEDI FOGLIO DATI SINGOLI COINTESTAZIONE</v>
      </c>
    </row>
    <row r="17" spans="1:9" x14ac:dyDescent="0.25">
      <c r="A17" s="6">
        <v>15101654</v>
      </c>
      <c r="B17" s="4" t="s">
        <v>1256</v>
      </c>
      <c r="C17" s="5" t="s">
        <v>1253</v>
      </c>
      <c r="D17" s="5" t="s">
        <v>1254</v>
      </c>
      <c r="E17" s="5" t="s">
        <v>22</v>
      </c>
      <c r="F17" s="7">
        <v>24333.15</v>
      </c>
      <c r="G17" t="str">
        <f>_xlfn.IFNA(IF(VLOOKUP($A17,sheet2!$A$1:$F$811,2,0)=3,"COINTESTAZIONE","CDG SINGOLO"),"CDG SINGOLO")</f>
        <v>COINTESTAZIONE</v>
      </c>
      <c r="I17" t="str">
        <f>IF(_xlfn.IFNA(IF(VLOOKUP($A17,sheet2!$A$1:$F$811,2,0)=3,"VEDI FOGLIO DATI SINGOLI COINTESTAZIONE",VLOOKUP($A17,sheet3!$A$1:$Q$2226,11,0)),VLOOKUP($A17,sheet3!$A$1:$Q$2226,11,0))=0,"SENZA PARTITA IVA",_xlfn.IFNA(IF(VLOOKUP($A17,sheet2!$A$1:$F$811,2,0)=3,"VEDI FOGLIO DATI SINGOLI COINTESTAZIONE",VLOOKUP($A17,sheet3!$A$1:$Q$2226,11,0)),VLOOKUP($A17,sheet3!$A$1:$Q$2226,11,0)))</f>
        <v>VEDI FOGLIO DATI SINGOLI COINTESTAZIONE</v>
      </c>
    </row>
    <row r="18" spans="1:9" x14ac:dyDescent="0.25">
      <c r="A18" s="6">
        <v>15579287</v>
      </c>
      <c r="B18" s="4" t="s">
        <v>1256</v>
      </c>
      <c r="C18" s="5" t="s">
        <v>1253</v>
      </c>
      <c r="D18" s="5" t="s">
        <v>1254</v>
      </c>
      <c r="E18" s="5" t="s">
        <v>23</v>
      </c>
      <c r="F18" s="7">
        <v>24157.46</v>
      </c>
      <c r="G18" t="str">
        <f>_xlfn.IFNA(IF(VLOOKUP($A18,sheet2!$A$1:$F$811,2,0)=3,"COINTESTAZIONE","CDG SINGOLO"),"CDG SINGOLO")</f>
        <v>CDG SINGOLO</v>
      </c>
      <c r="H18" t="str">
        <f>_xlfn.IFNA(IF(VLOOKUP($A18,sheet2!$A$1:$F$811,2,0)=3,"VEDI FOLGIO DATI SINGOLI DA COINTESTAZIONE",VLOOKUP($A18,sheet3!$A$1:$Q$2226,10,0)),VLOOKUP($A18,sheet3!$A$1:$Q$2226,10,0))</f>
        <v>SPSSFN93T26F839E</v>
      </c>
      <c r="I18" t="str">
        <f>IF(_xlfn.IFNA(IF(VLOOKUP($A18,sheet2!$A$1:$F$811,2,0)=3,"VEDI FOGLIO DATI SINGOLI COINTESTAZIONE",VLOOKUP($A18,sheet3!$A$1:$Q$2226,11,0)),VLOOKUP($A18,sheet3!$A$1:$Q$2226,11,0))=0,"SENZA PARTITA IVA",_xlfn.IFNA(IF(VLOOKUP($A18,sheet2!$A$1:$F$811,2,0)=3,"VEDI FOGLIO DATI SINGOLI COINTESTAZIONE",VLOOKUP($A18,sheet3!$A$1:$Q$2226,11,0)),VLOOKUP($A18,sheet3!$A$1:$Q$2226,11,0)))</f>
        <v>SENZA PARTITA IVA</v>
      </c>
    </row>
    <row r="19" spans="1:9" x14ac:dyDescent="0.25">
      <c r="A19" s="6">
        <v>15912952</v>
      </c>
      <c r="B19" s="4" t="s">
        <v>1256</v>
      </c>
      <c r="C19" s="5" t="s">
        <v>1253</v>
      </c>
      <c r="D19" s="5" t="s">
        <v>1254</v>
      </c>
      <c r="E19" s="5" t="s">
        <v>24</v>
      </c>
      <c r="F19" s="7">
        <v>23747.78</v>
      </c>
      <c r="G19" t="str">
        <f>_xlfn.IFNA(IF(VLOOKUP($A19,sheet2!$A$1:$F$811,2,0)=3,"COINTESTAZIONE","CDG SINGOLO"),"CDG SINGOLO")</f>
        <v>CDG SINGOLO</v>
      </c>
      <c r="H19" t="str">
        <f>_xlfn.IFNA(IF(VLOOKUP($A19,sheet2!$A$1:$F$811,2,0)=3,"VEDI FOLGIO DATI SINGOLI DA COINTESTAZIONE",VLOOKUP($A19,sheet3!$A$1:$Q$2226,10,0)),VLOOKUP($A19,sheet3!$A$1:$Q$2226,10,0))</f>
        <v>CRVMSM74C09Z112Q</v>
      </c>
      <c r="I19" t="str">
        <f>IF(_xlfn.IFNA(IF(VLOOKUP($A19,sheet2!$A$1:$F$811,2,0)=3,"VEDI FOGLIO DATI SINGOLI COINTESTAZIONE",VLOOKUP($A19,sheet3!$A$1:$Q$2226,11,0)),VLOOKUP($A19,sheet3!$A$1:$Q$2226,11,0))=0,"SENZA PARTITA IVA",_xlfn.IFNA(IF(VLOOKUP($A19,sheet2!$A$1:$F$811,2,0)=3,"VEDI FOGLIO DATI SINGOLI COINTESTAZIONE",VLOOKUP($A19,sheet3!$A$1:$Q$2226,11,0)),VLOOKUP($A19,sheet3!$A$1:$Q$2226,11,0)))</f>
        <v>SENZA PARTITA IVA</v>
      </c>
    </row>
    <row r="20" spans="1:9" x14ac:dyDescent="0.25">
      <c r="A20" s="6">
        <v>14210336</v>
      </c>
      <c r="B20" s="4" t="s">
        <v>1256</v>
      </c>
      <c r="C20" s="5" t="s">
        <v>1253</v>
      </c>
      <c r="D20" s="5" t="s">
        <v>1254</v>
      </c>
      <c r="E20" s="5" t="s">
        <v>25</v>
      </c>
      <c r="F20" s="7">
        <v>23687.25</v>
      </c>
      <c r="G20" t="str">
        <f>_xlfn.IFNA(IF(VLOOKUP($A20,sheet2!$A$1:$F$811,2,0)=3,"COINTESTAZIONE","CDG SINGOLO"),"CDG SINGOLO")</f>
        <v>CDG SINGOLO</v>
      </c>
      <c r="H20" t="str">
        <f>_xlfn.IFNA(IF(VLOOKUP($A20,sheet2!$A$1:$F$811,2,0)=3,"VEDI FOLGIO DATI SINGOLI DA COINTESTAZIONE",VLOOKUP($A20,sheet3!$A$1:$Q$2226,10,0)),VLOOKUP($A20,sheet3!$A$1:$Q$2226,10,0))</f>
        <v>PLSCRI89E03F463L</v>
      </c>
      <c r="I20" t="str">
        <f>IF(_xlfn.IFNA(IF(VLOOKUP($A20,sheet2!$A$1:$F$811,2,0)=3,"VEDI FOGLIO DATI SINGOLI COINTESTAZIONE",VLOOKUP($A20,sheet3!$A$1:$Q$2226,11,0)),VLOOKUP($A20,sheet3!$A$1:$Q$2226,11,0))=0,"SENZA PARTITA IVA",_xlfn.IFNA(IF(VLOOKUP($A20,sheet2!$A$1:$F$811,2,0)=3,"VEDI FOGLIO DATI SINGOLI COINTESTAZIONE",VLOOKUP($A20,sheet3!$A$1:$Q$2226,11,0)),VLOOKUP($A20,sheet3!$A$1:$Q$2226,11,0)))</f>
        <v>SENZA PARTITA IVA</v>
      </c>
    </row>
    <row r="21" spans="1:9" x14ac:dyDescent="0.25">
      <c r="A21" s="6">
        <v>12219431</v>
      </c>
      <c r="B21" s="4" t="s">
        <v>1256</v>
      </c>
      <c r="C21" s="5" t="s">
        <v>1253</v>
      </c>
      <c r="D21" s="5" t="s">
        <v>1254</v>
      </c>
      <c r="E21" s="5" t="s">
        <v>26</v>
      </c>
      <c r="F21" s="7">
        <v>23679.77</v>
      </c>
      <c r="G21" t="str">
        <f>_xlfn.IFNA(IF(VLOOKUP($A21,sheet2!$A$1:$F$811,2,0)=3,"COINTESTAZIONE","CDG SINGOLO"),"CDG SINGOLO")</f>
        <v>CDG SINGOLO</v>
      </c>
      <c r="H21" t="str">
        <f>_xlfn.IFNA(IF(VLOOKUP($A21,sheet2!$A$1:$F$811,2,0)=3,"VEDI FOLGIO DATI SINGOLI DA COINTESTAZIONE",VLOOKUP($A21,sheet3!$A$1:$Q$2226,10,0)),VLOOKUP($A21,sheet3!$A$1:$Q$2226,10,0))</f>
        <v>CHNNNN61T24F205M</v>
      </c>
      <c r="I21" t="str">
        <f>IF(_xlfn.IFNA(IF(VLOOKUP($A21,sheet2!$A$1:$F$811,2,0)=3,"VEDI FOGLIO DATI SINGOLI COINTESTAZIONE",VLOOKUP($A21,sheet3!$A$1:$Q$2226,11,0)),VLOOKUP($A21,sheet3!$A$1:$Q$2226,11,0))=0,"SENZA PARTITA IVA",_xlfn.IFNA(IF(VLOOKUP($A21,sheet2!$A$1:$F$811,2,0)=3,"VEDI FOGLIO DATI SINGOLI COINTESTAZIONE",VLOOKUP($A21,sheet3!$A$1:$Q$2226,11,0)),VLOOKUP($A21,sheet3!$A$1:$Q$2226,11,0)))</f>
        <v>SENZA PARTITA IVA</v>
      </c>
    </row>
    <row r="22" spans="1:9" x14ac:dyDescent="0.25">
      <c r="A22" s="6">
        <v>12831458</v>
      </c>
      <c r="B22" s="4" t="s">
        <v>1256</v>
      </c>
      <c r="C22" s="5" t="s">
        <v>1253</v>
      </c>
      <c r="D22" s="5" t="s">
        <v>1254</v>
      </c>
      <c r="E22" s="5" t="s">
        <v>27</v>
      </c>
      <c r="F22" s="7">
        <v>23619.75</v>
      </c>
      <c r="G22" t="str">
        <f>_xlfn.IFNA(IF(VLOOKUP($A22,sheet2!$A$1:$F$811,2,0)=3,"COINTESTAZIONE","CDG SINGOLO"),"CDG SINGOLO")</f>
        <v>CDG SINGOLO</v>
      </c>
      <c r="H22" t="str">
        <f>_xlfn.IFNA(IF(VLOOKUP($A22,sheet2!$A$1:$F$811,2,0)=3,"VEDI FOLGIO DATI SINGOLI DA COINTESTAZIONE",VLOOKUP($A22,sheet3!$A$1:$Q$2226,10,0)),VLOOKUP($A22,sheet3!$A$1:$Q$2226,10,0))</f>
        <v>DVLLVR66E03Z103J</v>
      </c>
      <c r="I22" t="str">
        <f>IF(_xlfn.IFNA(IF(VLOOKUP($A22,sheet2!$A$1:$F$811,2,0)=3,"VEDI FOGLIO DATI SINGOLI COINTESTAZIONE",VLOOKUP($A22,sheet3!$A$1:$Q$2226,11,0)),VLOOKUP($A22,sheet3!$A$1:$Q$2226,11,0))=0,"SENZA PARTITA IVA",_xlfn.IFNA(IF(VLOOKUP($A22,sheet2!$A$1:$F$811,2,0)=3,"VEDI FOGLIO DATI SINGOLI COINTESTAZIONE",VLOOKUP($A22,sheet3!$A$1:$Q$2226,11,0)),VLOOKUP($A22,sheet3!$A$1:$Q$2226,11,0)))</f>
        <v>SENZA PARTITA IVA</v>
      </c>
    </row>
    <row r="23" spans="1:9" x14ac:dyDescent="0.25">
      <c r="A23" s="6">
        <v>16075186</v>
      </c>
      <c r="B23" s="4" t="s">
        <v>1256</v>
      </c>
      <c r="C23" s="5" t="s">
        <v>1253</v>
      </c>
      <c r="D23" s="5" t="s">
        <v>1254</v>
      </c>
      <c r="E23" s="5" t="s">
        <v>28</v>
      </c>
      <c r="F23" s="7">
        <v>23178.38</v>
      </c>
      <c r="G23" t="str">
        <f>_xlfn.IFNA(IF(VLOOKUP($A23,sheet2!$A$1:$F$811,2,0)=3,"COINTESTAZIONE","CDG SINGOLO"),"CDG SINGOLO")</f>
        <v>CDG SINGOLO</v>
      </c>
      <c r="H23" t="str">
        <f>_xlfn.IFNA(IF(VLOOKUP($A23,sheet2!$A$1:$F$811,2,0)=3,"VEDI FOLGIO DATI SINGOLI DA COINTESTAZIONE",VLOOKUP($A23,sheet3!$A$1:$Q$2226,10,0)),VLOOKUP($A23,sheet3!$A$1:$Q$2226,10,0))</f>
        <v>SCNRFL61E23B354B</v>
      </c>
      <c r="I23" t="str">
        <f>IF(_xlfn.IFNA(IF(VLOOKUP($A23,sheet2!$A$1:$F$811,2,0)=3,"VEDI FOGLIO DATI SINGOLI COINTESTAZIONE",VLOOKUP($A23,sheet3!$A$1:$Q$2226,11,0)),VLOOKUP($A23,sheet3!$A$1:$Q$2226,11,0))=0,"SENZA PARTITA IVA",_xlfn.IFNA(IF(VLOOKUP($A23,sheet2!$A$1:$F$811,2,0)=3,"VEDI FOGLIO DATI SINGOLI COINTESTAZIONE",VLOOKUP($A23,sheet3!$A$1:$Q$2226,11,0)),VLOOKUP($A23,sheet3!$A$1:$Q$2226,11,0)))</f>
        <v>SENZA PARTITA IVA</v>
      </c>
    </row>
    <row r="24" spans="1:9" x14ac:dyDescent="0.25">
      <c r="A24" s="6">
        <v>912040973</v>
      </c>
      <c r="B24" s="4" t="s">
        <v>1256</v>
      </c>
      <c r="C24" s="5" t="s">
        <v>1253</v>
      </c>
      <c r="D24" s="5" t="s">
        <v>1254</v>
      </c>
      <c r="E24" s="5" t="s">
        <v>29</v>
      </c>
      <c r="F24" s="7">
        <v>22729.21</v>
      </c>
      <c r="G24" t="str">
        <f>_xlfn.IFNA(IF(VLOOKUP($A24,sheet2!$A$1:$F$811,2,0)=3,"COINTESTAZIONE","CDG SINGOLO"),"CDG SINGOLO")</f>
        <v>CDG SINGOLO</v>
      </c>
      <c r="H24" t="str">
        <f>_xlfn.IFNA(IF(VLOOKUP($A24,sheet2!$A$1:$F$811,2,0)=3,"VEDI FOLGIO DATI SINGOLI DA COINTESTAZIONE",VLOOKUP($A24,sheet3!$A$1:$Q$2226,10,0)),VLOOKUP($A24,sheet3!$A$1:$Q$2226,10,0))</f>
        <v>MZZSST72A09C351O</v>
      </c>
      <c r="I24" t="str">
        <f>IF(_xlfn.IFNA(IF(VLOOKUP($A24,sheet2!$A$1:$F$811,2,0)=3,"VEDI FOGLIO DATI SINGOLI COINTESTAZIONE",VLOOKUP($A24,sheet3!$A$1:$Q$2226,11,0)),VLOOKUP($A24,sheet3!$A$1:$Q$2226,11,0))=0,"SENZA PARTITA IVA",_xlfn.IFNA(IF(VLOOKUP($A24,sheet2!$A$1:$F$811,2,0)=3,"VEDI FOGLIO DATI SINGOLI COINTESTAZIONE",VLOOKUP($A24,sheet3!$A$1:$Q$2226,11,0)),VLOOKUP($A24,sheet3!$A$1:$Q$2226,11,0)))</f>
        <v>SENZA PARTITA IVA</v>
      </c>
    </row>
    <row r="25" spans="1:9" x14ac:dyDescent="0.25">
      <c r="A25" s="6">
        <v>16238499</v>
      </c>
      <c r="B25" s="4" t="s">
        <v>1256</v>
      </c>
      <c r="C25" s="5" t="s">
        <v>1253</v>
      </c>
      <c r="D25" s="5" t="s">
        <v>1254</v>
      </c>
      <c r="E25" s="5" t="s">
        <v>30</v>
      </c>
      <c r="F25" s="7">
        <v>22695.71</v>
      </c>
      <c r="G25" t="str">
        <f>_xlfn.IFNA(IF(VLOOKUP($A25,sheet2!$A$1:$F$811,2,0)=3,"COINTESTAZIONE","CDG SINGOLO"),"CDG SINGOLO")</f>
        <v>CDG SINGOLO</v>
      </c>
      <c r="H25" t="str">
        <f>_xlfn.IFNA(IF(VLOOKUP($A25,sheet2!$A$1:$F$811,2,0)=3,"VEDI FOLGIO DATI SINGOLI DA COINTESTAZIONE",VLOOKUP($A25,sheet3!$A$1:$Q$2226,10,0)),VLOOKUP($A25,sheet3!$A$1:$Q$2226,10,0))</f>
        <v>CMSRRT75M06E063Q</v>
      </c>
      <c r="I25" t="str">
        <f>IF(_xlfn.IFNA(IF(VLOOKUP($A25,sheet2!$A$1:$F$811,2,0)=3,"VEDI FOGLIO DATI SINGOLI COINTESTAZIONE",VLOOKUP($A25,sheet3!$A$1:$Q$2226,11,0)),VLOOKUP($A25,sheet3!$A$1:$Q$2226,11,0))=0,"SENZA PARTITA IVA",_xlfn.IFNA(IF(VLOOKUP($A25,sheet2!$A$1:$F$811,2,0)=3,"VEDI FOGLIO DATI SINGOLI COINTESTAZIONE",VLOOKUP($A25,sheet3!$A$1:$Q$2226,11,0)),VLOOKUP($A25,sheet3!$A$1:$Q$2226,11,0)))</f>
        <v>SENZA PARTITA IVA</v>
      </c>
    </row>
    <row r="26" spans="1:9" x14ac:dyDescent="0.25">
      <c r="A26" s="6">
        <v>16315449</v>
      </c>
      <c r="B26" s="4" t="s">
        <v>1256</v>
      </c>
      <c r="C26" s="5" t="s">
        <v>1253</v>
      </c>
      <c r="D26" s="5" t="s">
        <v>1254</v>
      </c>
      <c r="E26" s="5" t="s">
        <v>31</v>
      </c>
      <c r="F26" s="7">
        <v>22291.31</v>
      </c>
      <c r="G26" t="str">
        <f>_xlfn.IFNA(IF(VLOOKUP($A26,sheet2!$A$1:$F$811,2,0)=3,"COINTESTAZIONE","CDG SINGOLO"),"CDG SINGOLO")</f>
        <v>COINTESTAZIONE</v>
      </c>
      <c r="I26" t="str">
        <f>IF(_xlfn.IFNA(IF(VLOOKUP($A26,sheet2!$A$1:$F$811,2,0)=3,"VEDI FOGLIO DATI SINGOLI COINTESTAZIONE",VLOOKUP($A26,sheet3!$A$1:$Q$2226,11,0)),VLOOKUP($A26,sheet3!$A$1:$Q$2226,11,0))=0,"SENZA PARTITA IVA",_xlfn.IFNA(IF(VLOOKUP($A26,sheet2!$A$1:$F$811,2,0)=3,"VEDI FOGLIO DATI SINGOLI COINTESTAZIONE",VLOOKUP($A26,sheet3!$A$1:$Q$2226,11,0)),VLOOKUP($A26,sheet3!$A$1:$Q$2226,11,0)))</f>
        <v>VEDI FOGLIO DATI SINGOLI COINTESTAZIONE</v>
      </c>
    </row>
    <row r="27" spans="1:9" x14ac:dyDescent="0.25">
      <c r="A27" s="6">
        <v>12345095</v>
      </c>
      <c r="B27" s="4" t="s">
        <v>1256</v>
      </c>
      <c r="C27" s="5" t="s">
        <v>1253</v>
      </c>
      <c r="D27" s="5" t="s">
        <v>1254</v>
      </c>
      <c r="E27" s="5" t="s">
        <v>32</v>
      </c>
      <c r="F27" s="7">
        <v>22059.34</v>
      </c>
      <c r="G27" t="str">
        <f>_xlfn.IFNA(IF(VLOOKUP($A27,sheet2!$A$1:$F$811,2,0)=3,"COINTESTAZIONE","CDG SINGOLO"),"CDG SINGOLO")</f>
        <v>COINTESTAZIONE</v>
      </c>
      <c r="I27" t="str">
        <f>IF(_xlfn.IFNA(IF(VLOOKUP($A27,sheet2!$A$1:$F$811,2,0)=3,"VEDI FOGLIO DATI SINGOLI COINTESTAZIONE",VLOOKUP($A27,sheet3!$A$1:$Q$2226,11,0)),VLOOKUP($A27,sheet3!$A$1:$Q$2226,11,0))=0,"SENZA PARTITA IVA",_xlfn.IFNA(IF(VLOOKUP($A27,sheet2!$A$1:$F$811,2,0)=3,"VEDI FOGLIO DATI SINGOLI COINTESTAZIONE",VLOOKUP($A27,sheet3!$A$1:$Q$2226,11,0)),VLOOKUP($A27,sheet3!$A$1:$Q$2226,11,0)))</f>
        <v>VEDI FOGLIO DATI SINGOLI COINTESTAZIONE</v>
      </c>
    </row>
    <row r="28" spans="1:9" x14ac:dyDescent="0.25">
      <c r="A28" s="6">
        <v>15373248</v>
      </c>
      <c r="B28" s="4" t="s">
        <v>1256</v>
      </c>
      <c r="C28" s="5" t="s">
        <v>1253</v>
      </c>
      <c r="D28" s="5" t="s">
        <v>1254</v>
      </c>
      <c r="E28" s="5" t="s">
        <v>33</v>
      </c>
      <c r="F28" s="7">
        <v>21781.97</v>
      </c>
      <c r="G28" t="str">
        <f>_xlfn.IFNA(IF(VLOOKUP($A28,sheet2!$A$1:$F$811,2,0)=3,"COINTESTAZIONE","CDG SINGOLO"),"CDG SINGOLO")</f>
        <v>CDG SINGOLO</v>
      </c>
      <c r="H28" t="str">
        <f>_xlfn.IFNA(IF(VLOOKUP($A28,sheet2!$A$1:$F$811,2,0)=3,"VEDI FOLGIO DATI SINGOLI DA COINTESTAZIONE",VLOOKUP($A28,sheet3!$A$1:$Q$2226,10,0)),VLOOKUP($A28,sheet3!$A$1:$Q$2226,10,0))</f>
        <v>PTLMNL77M16C351L</v>
      </c>
      <c r="I28" t="str">
        <f>IF(_xlfn.IFNA(IF(VLOOKUP($A28,sheet2!$A$1:$F$811,2,0)=3,"VEDI FOGLIO DATI SINGOLI COINTESTAZIONE",VLOOKUP($A28,sheet3!$A$1:$Q$2226,11,0)),VLOOKUP($A28,sheet3!$A$1:$Q$2226,11,0))=0,"SENZA PARTITA IVA",_xlfn.IFNA(IF(VLOOKUP($A28,sheet2!$A$1:$F$811,2,0)=3,"VEDI FOGLIO DATI SINGOLI COINTESTAZIONE",VLOOKUP($A28,sheet3!$A$1:$Q$2226,11,0)),VLOOKUP($A28,sheet3!$A$1:$Q$2226,11,0)))</f>
        <v>SENZA PARTITA IVA</v>
      </c>
    </row>
    <row r="29" spans="1:9" x14ac:dyDescent="0.25">
      <c r="A29" s="6">
        <v>16301009</v>
      </c>
      <c r="B29" s="4" t="s">
        <v>1256</v>
      </c>
      <c r="C29" s="5" t="s">
        <v>1253</v>
      </c>
      <c r="D29" s="5" t="s">
        <v>1255</v>
      </c>
      <c r="E29" s="5" t="s">
        <v>34</v>
      </c>
      <c r="F29" s="7">
        <v>21774.04</v>
      </c>
      <c r="G29" t="str">
        <f>_xlfn.IFNA(IF(VLOOKUP($A29,sheet2!$A$1:$F$811,2,0)=3,"COINTESTAZIONE","CDG SINGOLO"),"CDG SINGOLO")</f>
        <v>CDG SINGOLO</v>
      </c>
      <c r="H29" t="str">
        <f>_xlfn.IFNA(IF(VLOOKUP($A29,sheet2!$A$1:$F$811,2,0)=3,"VEDI FOLGIO DATI SINGOLI DA COINTESTAZIONE",VLOOKUP($A29,sheet3!$A$1:$Q$2226,10,0)),VLOOKUP($A29,sheet3!$A$1:$Q$2226,10,0))</f>
        <v>PRQCLD68T26E625T</v>
      </c>
      <c r="I29" t="str">
        <f>IF(_xlfn.IFNA(IF(VLOOKUP($A29,sheet2!$A$1:$F$811,2,0)=3,"VEDI FOGLIO DATI SINGOLI COINTESTAZIONE",VLOOKUP($A29,sheet3!$A$1:$Q$2226,11,0)),VLOOKUP($A29,sheet3!$A$1:$Q$2226,11,0))=0,"SENZA PARTITA IVA",_xlfn.IFNA(IF(VLOOKUP($A29,sheet2!$A$1:$F$811,2,0)=3,"VEDI FOGLIO DATI SINGOLI COINTESTAZIONE",VLOOKUP($A29,sheet3!$A$1:$Q$2226,11,0)),VLOOKUP($A29,sheet3!$A$1:$Q$2226,11,0)))</f>
        <v>SENZA PARTITA IVA</v>
      </c>
    </row>
    <row r="30" spans="1:9" x14ac:dyDescent="0.25">
      <c r="A30" s="6">
        <v>13775126</v>
      </c>
      <c r="B30" s="4" t="s">
        <v>1256</v>
      </c>
      <c r="C30" s="5" t="s">
        <v>1253</v>
      </c>
      <c r="D30" s="5" t="s">
        <v>1254</v>
      </c>
      <c r="E30" s="5" t="s">
        <v>35</v>
      </c>
      <c r="F30" s="7">
        <v>21006.13</v>
      </c>
      <c r="G30" t="str">
        <f>_xlfn.IFNA(IF(VLOOKUP($A30,sheet2!$A$1:$F$811,2,0)=3,"COINTESTAZIONE","CDG SINGOLO"),"CDG SINGOLO")</f>
        <v>CDG SINGOLO</v>
      </c>
      <c r="H30" t="str">
        <f>_xlfn.IFNA(IF(VLOOKUP($A30,sheet2!$A$1:$F$811,2,0)=3,"VEDI FOLGIO DATI SINGOLI DA COINTESTAZIONE",VLOOKUP($A30,sheet3!$A$1:$Q$2226,10,0)),VLOOKUP($A30,sheet3!$A$1:$Q$2226,10,0))</f>
        <v>RCCFNC71B20G273K</v>
      </c>
      <c r="I30" t="str">
        <f>IF(_xlfn.IFNA(IF(VLOOKUP($A30,sheet2!$A$1:$F$811,2,0)=3,"VEDI FOGLIO DATI SINGOLI COINTESTAZIONE",VLOOKUP($A30,sheet3!$A$1:$Q$2226,11,0)),VLOOKUP($A30,sheet3!$A$1:$Q$2226,11,0))=0,"SENZA PARTITA IVA",_xlfn.IFNA(IF(VLOOKUP($A30,sheet2!$A$1:$F$811,2,0)=3,"VEDI FOGLIO DATI SINGOLI COINTESTAZIONE",VLOOKUP($A30,sheet3!$A$1:$Q$2226,11,0)),VLOOKUP($A30,sheet3!$A$1:$Q$2226,11,0)))</f>
        <v>SENZA PARTITA IVA</v>
      </c>
    </row>
    <row r="31" spans="1:9" x14ac:dyDescent="0.25">
      <c r="A31" s="6">
        <v>14001465</v>
      </c>
      <c r="B31" s="4" t="s">
        <v>1256</v>
      </c>
      <c r="C31" s="5" t="s">
        <v>1253</v>
      </c>
      <c r="D31" s="5" t="s">
        <v>1254</v>
      </c>
      <c r="E31" s="5" t="s">
        <v>36</v>
      </c>
      <c r="F31" s="7">
        <v>20909.09</v>
      </c>
      <c r="G31" t="str">
        <f>_xlfn.IFNA(IF(VLOOKUP($A31,sheet2!$A$1:$F$811,2,0)=3,"COINTESTAZIONE","CDG SINGOLO"),"CDG SINGOLO")</f>
        <v>CDG SINGOLO</v>
      </c>
      <c r="H31" t="str">
        <f>_xlfn.IFNA(IF(VLOOKUP($A31,sheet2!$A$1:$F$811,2,0)=3,"VEDI FOLGIO DATI SINGOLI DA COINTESTAZIONE",VLOOKUP($A31,sheet3!$A$1:$Q$2226,10,0)),VLOOKUP($A31,sheet3!$A$1:$Q$2226,10,0))</f>
        <v>ZMMLNZ86M21L711B</v>
      </c>
      <c r="I31" t="str">
        <f>IF(_xlfn.IFNA(IF(VLOOKUP($A31,sheet2!$A$1:$F$811,2,0)=3,"VEDI FOGLIO DATI SINGOLI COINTESTAZIONE",VLOOKUP($A31,sheet3!$A$1:$Q$2226,11,0)),VLOOKUP($A31,sheet3!$A$1:$Q$2226,11,0))=0,"SENZA PARTITA IVA",_xlfn.IFNA(IF(VLOOKUP($A31,sheet2!$A$1:$F$811,2,0)=3,"VEDI FOGLIO DATI SINGOLI COINTESTAZIONE",VLOOKUP($A31,sheet3!$A$1:$Q$2226,11,0)),VLOOKUP($A31,sheet3!$A$1:$Q$2226,11,0)))</f>
        <v>SENZA PARTITA IVA</v>
      </c>
    </row>
    <row r="32" spans="1:9" x14ac:dyDescent="0.25">
      <c r="A32" s="6">
        <v>12738930</v>
      </c>
      <c r="B32" s="4" t="s">
        <v>1256</v>
      </c>
      <c r="C32" s="5" t="s">
        <v>1253</v>
      </c>
      <c r="D32" s="5" t="s">
        <v>1254</v>
      </c>
      <c r="E32" s="5" t="s">
        <v>37</v>
      </c>
      <c r="F32" s="7">
        <v>20640.78</v>
      </c>
      <c r="G32" t="str">
        <f>_xlfn.IFNA(IF(VLOOKUP($A32,sheet2!$A$1:$F$811,2,0)=3,"COINTESTAZIONE","CDG SINGOLO"),"CDG SINGOLO")</f>
        <v>COINTESTAZIONE</v>
      </c>
      <c r="I32" t="str">
        <f>IF(_xlfn.IFNA(IF(VLOOKUP($A32,sheet2!$A$1:$F$811,2,0)=3,"VEDI FOGLIO DATI SINGOLI COINTESTAZIONE",VLOOKUP($A32,sheet3!$A$1:$Q$2226,11,0)),VLOOKUP($A32,sheet3!$A$1:$Q$2226,11,0))=0,"SENZA PARTITA IVA",_xlfn.IFNA(IF(VLOOKUP($A32,sheet2!$A$1:$F$811,2,0)=3,"VEDI FOGLIO DATI SINGOLI COINTESTAZIONE",VLOOKUP($A32,sheet3!$A$1:$Q$2226,11,0)),VLOOKUP($A32,sheet3!$A$1:$Q$2226,11,0)))</f>
        <v>VEDI FOGLIO DATI SINGOLI COINTESTAZIONE</v>
      </c>
    </row>
    <row r="33" spans="1:9" x14ac:dyDescent="0.25">
      <c r="A33" s="6">
        <v>160571</v>
      </c>
      <c r="B33" s="4" t="s">
        <v>1256</v>
      </c>
      <c r="C33" s="5" t="s">
        <v>1253</v>
      </c>
      <c r="D33" s="5" t="s">
        <v>1254</v>
      </c>
      <c r="E33" s="5" t="s">
        <v>38</v>
      </c>
      <c r="F33" s="7">
        <v>20345.900000000001</v>
      </c>
      <c r="G33" t="str">
        <f>_xlfn.IFNA(IF(VLOOKUP($A33,sheet2!$A$1:$F$811,2,0)=3,"COINTESTAZIONE","CDG SINGOLO"),"CDG SINGOLO")</f>
        <v>CDG SINGOLO</v>
      </c>
      <c r="H33" t="str">
        <f>_xlfn.IFNA(IF(VLOOKUP($A33,sheet2!$A$1:$F$811,2,0)=3,"VEDI FOLGIO DATI SINGOLI DA COINTESTAZIONE",VLOOKUP($A33,sheet3!$A$1:$Q$2226,10,0)),VLOOKUP($A33,sheet3!$A$1:$Q$2226,10,0))</f>
        <v>FRRRLA24M27H223W</v>
      </c>
      <c r="I33" t="str">
        <f>IF(_xlfn.IFNA(IF(VLOOKUP($A33,sheet2!$A$1:$F$811,2,0)=3,"VEDI FOGLIO DATI SINGOLI COINTESTAZIONE",VLOOKUP($A33,sheet3!$A$1:$Q$2226,11,0)),VLOOKUP($A33,sheet3!$A$1:$Q$2226,11,0))=0,"SENZA PARTITA IVA",_xlfn.IFNA(IF(VLOOKUP($A33,sheet2!$A$1:$F$811,2,0)=3,"VEDI FOGLIO DATI SINGOLI COINTESTAZIONE",VLOOKUP($A33,sheet3!$A$1:$Q$2226,11,0)),VLOOKUP($A33,sheet3!$A$1:$Q$2226,11,0)))</f>
        <v>SENZA PARTITA IVA</v>
      </c>
    </row>
    <row r="34" spans="1:9" x14ac:dyDescent="0.25">
      <c r="A34" s="6">
        <v>15247601</v>
      </c>
      <c r="B34" s="4" t="s">
        <v>1256</v>
      </c>
      <c r="C34" s="5" t="s">
        <v>1253</v>
      </c>
      <c r="D34" s="5" t="s">
        <v>1254</v>
      </c>
      <c r="E34" s="5" t="s">
        <v>39</v>
      </c>
      <c r="F34" s="7">
        <v>20338.38</v>
      </c>
      <c r="G34" t="str">
        <f>_xlfn.IFNA(IF(VLOOKUP($A34,sheet2!$A$1:$F$811,2,0)=3,"COINTESTAZIONE","CDG SINGOLO"),"CDG SINGOLO")</f>
        <v>COINTESTAZIONE</v>
      </c>
      <c r="I34" t="str">
        <f>IF(_xlfn.IFNA(IF(VLOOKUP($A34,sheet2!$A$1:$F$811,2,0)=3,"VEDI FOGLIO DATI SINGOLI COINTESTAZIONE",VLOOKUP($A34,sheet3!$A$1:$Q$2226,11,0)),VLOOKUP($A34,sheet3!$A$1:$Q$2226,11,0))=0,"SENZA PARTITA IVA",_xlfn.IFNA(IF(VLOOKUP($A34,sheet2!$A$1:$F$811,2,0)=3,"VEDI FOGLIO DATI SINGOLI COINTESTAZIONE",VLOOKUP($A34,sheet3!$A$1:$Q$2226,11,0)),VLOOKUP($A34,sheet3!$A$1:$Q$2226,11,0)))</f>
        <v>VEDI FOGLIO DATI SINGOLI COINTESTAZIONE</v>
      </c>
    </row>
    <row r="35" spans="1:9" x14ac:dyDescent="0.25">
      <c r="A35" s="6">
        <v>15490532</v>
      </c>
      <c r="B35" s="4" t="s">
        <v>1256</v>
      </c>
      <c r="C35" s="5" t="s">
        <v>1253</v>
      </c>
      <c r="D35" s="5" t="s">
        <v>1254</v>
      </c>
      <c r="E35" s="5" t="s">
        <v>40</v>
      </c>
      <c r="F35" s="7">
        <v>19589.309999999998</v>
      </c>
      <c r="G35" t="str">
        <f>_xlfn.IFNA(IF(VLOOKUP($A35,sheet2!$A$1:$F$811,2,0)=3,"COINTESTAZIONE","CDG SINGOLO"),"CDG SINGOLO")</f>
        <v>CDG SINGOLO</v>
      </c>
      <c r="H35" t="str">
        <f>_xlfn.IFNA(IF(VLOOKUP($A35,sheet2!$A$1:$F$811,2,0)=3,"VEDI FOLGIO DATI SINGOLI DA COINTESTAZIONE",VLOOKUP($A35,sheet3!$A$1:$Q$2226,10,0)),VLOOKUP($A35,sheet3!$A$1:$Q$2226,10,0))</f>
        <v>NDLGPP91P10F839W</v>
      </c>
      <c r="I35" t="str">
        <f>IF(_xlfn.IFNA(IF(VLOOKUP($A35,sheet2!$A$1:$F$811,2,0)=3,"VEDI FOGLIO DATI SINGOLI COINTESTAZIONE",VLOOKUP($A35,sheet3!$A$1:$Q$2226,11,0)),VLOOKUP($A35,sheet3!$A$1:$Q$2226,11,0))=0,"SENZA PARTITA IVA",_xlfn.IFNA(IF(VLOOKUP($A35,sheet2!$A$1:$F$811,2,0)=3,"VEDI FOGLIO DATI SINGOLI COINTESTAZIONE",VLOOKUP($A35,sheet3!$A$1:$Q$2226,11,0)),VLOOKUP($A35,sheet3!$A$1:$Q$2226,11,0)))</f>
        <v>SENZA PARTITA IVA</v>
      </c>
    </row>
    <row r="36" spans="1:9" x14ac:dyDescent="0.25">
      <c r="A36" s="6">
        <v>16038660</v>
      </c>
      <c r="B36" s="4" t="s">
        <v>1256</v>
      </c>
      <c r="C36" s="5" t="s">
        <v>1253</v>
      </c>
      <c r="D36" s="5" t="s">
        <v>1254</v>
      </c>
      <c r="E36" s="5" t="s">
        <v>41</v>
      </c>
      <c r="F36" s="7">
        <v>19465.260000000002</v>
      </c>
      <c r="G36" t="str">
        <f>_xlfn.IFNA(IF(VLOOKUP($A36,sheet2!$A$1:$F$811,2,0)=3,"COINTESTAZIONE","CDG SINGOLO"),"CDG SINGOLO")</f>
        <v>CDG SINGOLO</v>
      </c>
      <c r="H36" t="str">
        <f>_xlfn.IFNA(IF(VLOOKUP($A36,sheet2!$A$1:$F$811,2,0)=3,"VEDI FOLGIO DATI SINGOLI DA COINTESTAZIONE",VLOOKUP($A36,sheet3!$A$1:$Q$2226,10,0)),VLOOKUP($A36,sheet3!$A$1:$Q$2226,10,0))</f>
        <v>GLNCLD62M06C963L</v>
      </c>
      <c r="I36" t="str">
        <f>IF(_xlfn.IFNA(IF(VLOOKUP($A36,sheet2!$A$1:$F$811,2,0)=3,"VEDI FOGLIO DATI SINGOLI COINTESTAZIONE",VLOOKUP($A36,sheet3!$A$1:$Q$2226,11,0)),VLOOKUP($A36,sheet3!$A$1:$Q$2226,11,0))=0,"SENZA PARTITA IVA",_xlfn.IFNA(IF(VLOOKUP($A36,sheet2!$A$1:$F$811,2,0)=3,"VEDI FOGLIO DATI SINGOLI COINTESTAZIONE",VLOOKUP($A36,sheet3!$A$1:$Q$2226,11,0)),VLOOKUP($A36,sheet3!$A$1:$Q$2226,11,0)))</f>
        <v>SENZA PARTITA IVA</v>
      </c>
    </row>
    <row r="37" spans="1:9" x14ac:dyDescent="0.25">
      <c r="A37" s="6">
        <v>15718436</v>
      </c>
      <c r="B37" s="4" t="s">
        <v>1256</v>
      </c>
      <c r="C37" s="5" t="s">
        <v>1253</v>
      </c>
      <c r="D37" s="5" t="s">
        <v>1254</v>
      </c>
      <c r="E37" s="5" t="s">
        <v>42</v>
      </c>
      <c r="F37" s="7">
        <v>19295.849999999999</v>
      </c>
      <c r="G37" t="str">
        <f>_xlfn.IFNA(IF(VLOOKUP($A37,sheet2!$A$1:$F$811,2,0)=3,"COINTESTAZIONE","CDG SINGOLO"),"CDG SINGOLO")</f>
        <v>COINTESTAZIONE</v>
      </c>
      <c r="I37" t="str">
        <f>IF(_xlfn.IFNA(IF(VLOOKUP($A37,sheet2!$A$1:$F$811,2,0)=3,"VEDI FOGLIO DATI SINGOLI COINTESTAZIONE",VLOOKUP($A37,sheet3!$A$1:$Q$2226,11,0)),VLOOKUP($A37,sheet3!$A$1:$Q$2226,11,0))=0,"SENZA PARTITA IVA",_xlfn.IFNA(IF(VLOOKUP($A37,sheet2!$A$1:$F$811,2,0)=3,"VEDI FOGLIO DATI SINGOLI COINTESTAZIONE",VLOOKUP($A37,sheet3!$A$1:$Q$2226,11,0)),VLOOKUP($A37,sheet3!$A$1:$Q$2226,11,0)))</f>
        <v>VEDI FOGLIO DATI SINGOLI COINTESTAZIONE</v>
      </c>
    </row>
    <row r="38" spans="1:9" x14ac:dyDescent="0.25">
      <c r="A38" s="6">
        <v>11331026</v>
      </c>
      <c r="B38" s="4" t="s">
        <v>1256</v>
      </c>
      <c r="C38" s="5" t="s">
        <v>1253</v>
      </c>
      <c r="D38" s="5" t="s">
        <v>1254</v>
      </c>
      <c r="E38" s="5" t="s">
        <v>43</v>
      </c>
      <c r="F38" s="7">
        <v>18845.490000000002</v>
      </c>
      <c r="G38" t="str">
        <f>_xlfn.IFNA(IF(VLOOKUP($A38,sheet2!$A$1:$F$811,2,0)=3,"COINTESTAZIONE","CDG SINGOLO"),"CDG SINGOLO")</f>
        <v>CDG SINGOLO</v>
      </c>
      <c r="H38" t="str">
        <f>_xlfn.IFNA(IF(VLOOKUP($A38,sheet2!$A$1:$F$811,2,0)=3,"VEDI FOLGIO DATI SINGOLI DA COINTESTAZIONE",VLOOKUP($A38,sheet3!$A$1:$Q$2226,10,0)),VLOOKUP($A38,sheet3!$A$1:$Q$2226,10,0))</f>
        <v>PLLCNZ72C68H223F</v>
      </c>
      <c r="I38" t="str">
        <f>IF(_xlfn.IFNA(IF(VLOOKUP($A38,sheet2!$A$1:$F$811,2,0)=3,"VEDI FOGLIO DATI SINGOLI COINTESTAZIONE",VLOOKUP($A38,sheet3!$A$1:$Q$2226,11,0)),VLOOKUP($A38,sheet3!$A$1:$Q$2226,11,0))=0,"SENZA PARTITA IVA",_xlfn.IFNA(IF(VLOOKUP($A38,sheet2!$A$1:$F$811,2,0)=3,"VEDI FOGLIO DATI SINGOLI COINTESTAZIONE",VLOOKUP($A38,sheet3!$A$1:$Q$2226,11,0)),VLOOKUP($A38,sheet3!$A$1:$Q$2226,11,0)))</f>
        <v>SENZA PARTITA IVA</v>
      </c>
    </row>
    <row r="39" spans="1:9" x14ac:dyDescent="0.25">
      <c r="A39" s="6">
        <v>6426036</v>
      </c>
      <c r="B39" s="4" t="s">
        <v>1256</v>
      </c>
      <c r="C39" s="5" t="s">
        <v>1253</v>
      </c>
      <c r="D39" s="5" t="s">
        <v>1254</v>
      </c>
      <c r="E39" s="5" t="s">
        <v>44</v>
      </c>
      <c r="F39" s="7">
        <v>18702.080000000002</v>
      </c>
      <c r="G39" t="str">
        <f>_xlfn.IFNA(IF(VLOOKUP($A39,sheet2!$A$1:$F$811,2,0)=3,"COINTESTAZIONE","CDG SINGOLO"),"CDG SINGOLO")</f>
        <v>CDG SINGOLO</v>
      </c>
      <c r="H39" t="str">
        <f>_xlfn.IFNA(IF(VLOOKUP($A39,sheet2!$A$1:$F$811,2,0)=3,"VEDI FOLGIO DATI SINGOLI DA COINTESTAZIONE",VLOOKUP($A39,sheet3!$A$1:$Q$2226,10,0)),VLOOKUP($A39,sheet3!$A$1:$Q$2226,10,0))</f>
        <v>FRRCRL56L17A713V</v>
      </c>
      <c r="I39" t="str">
        <f>IF(_xlfn.IFNA(IF(VLOOKUP($A39,sheet2!$A$1:$F$811,2,0)=3,"VEDI FOGLIO DATI SINGOLI COINTESTAZIONE",VLOOKUP($A39,sheet3!$A$1:$Q$2226,11,0)),VLOOKUP($A39,sheet3!$A$1:$Q$2226,11,0))=0,"SENZA PARTITA IVA",_xlfn.IFNA(IF(VLOOKUP($A39,sheet2!$A$1:$F$811,2,0)=3,"VEDI FOGLIO DATI SINGOLI COINTESTAZIONE",VLOOKUP($A39,sheet3!$A$1:$Q$2226,11,0)),VLOOKUP($A39,sheet3!$A$1:$Q$2226,11,0)))</f>
        <v>SENZA PARTITA IVA</v>
      </c>
    </row>
    <row r="40" spans="1:9" x14ac:dyDescent="0.25">
      <c r="A40" s="6">
        <v>11424289</v>
      </c>
      <c r="B40" s="4" t="s">
        <v>1256</v>
      </c>
      <c r="C40" s="5" t="s">
        <v>1253</v>
      </c>
      <c r="D40" s="5" t="s">
        <v>1254</v>
      </c>
      <c r="E40" s="5" t="s">
        <v>45</v>
      </c>
      <c r="F40" s="7">
        <v>18612.870000000003</v>
      </c>
      <c r="G40" t="str">
        <f>_xlfn.IFNA(IF(VLOOKUP($A40,sheet2!$A$1:$F$811,2,0)=3,"COINTESTAZIONE","CDG SINGOLO"),"CDG SINGOLO")</f>
        <v>CDG SINGOLO</v>
      </c>
      <c r="H40" t="str">
        <f>_xlfn.IFNA(IF(VLOOKUP($A40,sheet2!$A$1:$F$811,2,0)=3,"VEDI FOLGIO DATI SINGOLI DA COINTESTAZIONE",VLOOKUP($A40,sheet3!$A$1:$Q$2226,10,0)),VLOOKUP($A40,sheet3!$A$1:$Q$2226,10,0))</f>
        <v>CHDCZM64R59H933R</v>
      </c>
      <c r="I40" t="str">
        <f>IF(_xlfn.IFNA(IF(VLOOKUP($A40,sheet2!$A$1:$F$811,2,0)=3,"VEDI FOGLIO DATI SINGOLI COINTESTAZIONE",VLOOKUP($A40,sheet3!$A$1:$Q$2226,11,0)),VLOOKUP($A40,sheet3!$A$1:$Q$2226,11,0))=0,"SENZA PARTITA IVA",_xlfn.IFNA(IF(VLOOKUP($A40,sheet2!$A$1:$F$811,2,0)=3,"VEDI FOGLIO DATI SINGOLI COINTESTAZIONE",VLOOKUP($A40,sheet3!$A$1:$Q$2226,11,0)),VLOOKUP($A40,sheet3!$A$1:$Q$2226,11,0)))</f>
        <v>SENZA PARTITA IVA</v>
      </c>
    </row>
    <row r="41" spans="1:9" x14ac:dyDescent="0.25">
      <c r="A41" s="6">
        <v>16218883</v>
      </c>
      <c r="B41" s="4" t="s">
        <v>1256</v>
      </c>
      <c r="C41" s="5" t="s">
        <v>1253</v>
      </c>
      <c r="D41" s="5" t="s">
        <v>1254</v>
      </c>
      <c r="E41" s="5" t="s">
        <v>47</v>
      </c>
      <c r="F41" s="7">
        <v>18391.13</v>
      </c>
      <c r="G41" t="str">
        <f>_xlfn.IFNA(IF(VLOOKUP($A41,sheet2!$A$1:$F$811,2,0)=3,"COINTESTAZIONE","CDG SINGOLO"),"CDG SINGOLO")</f>
        <v>COINTESTAZIONE</v>
      </c>
      <c r="I41" t="str">
        <f>IF(_xlfn.IFNA(IF(VLOOKUP($A41,sheet2!$A$1:$F$811,2,0)=3,"VEDI FOGLIO DATI SINGOLI COINTESTAZIONE",VLOOKUP($A41,sheet3!$A$1:$Q$2226,11,0)),VLOOKUP($A41,sheet3!$A$1:$Q$2226,11,0))=0,"SENZA PARTITA IVA",_xlfn.IFNA(IF(VLOOKUP($A41,sheet2!$A$1:$F$811,2,0)=3,"VEDI FOGLIO DATI SINGOLI COINTESTAZIONE",VLOOKUP($A41,sheet3!$A$1:$Q$2226,11,0)),VLOOKUP($A41,sheet3!$A$1:$Q$2226,11,0)))</f>
        <v>VEDI FOGLIO DATI SINGOLI COINTESTAZIONE</v>
      </c>
    </row>
    <row r="42" spans="1:9" x14ac:dyDescent="0.25">
      <c r="A42" s="6">
        <v>13734686</v>
      </c>
      <c r="B42" s="4" t="s">
        <v>1256</v>
      </c>
      <c r="C42" s="5" t="s">
        <v>1253</v>
      </c>
      <c r="D42" s="5" t="s">
        <v>1254</v>
      </c>
      <c r="E42" s="5" t="s">
        <v>48</v>
      </c>
      <c r="F42" s="7">
        <v>18386.09</v>
      </c>
      <c r="G42" t="str">
        <f>_xlfn.IFNA(IF(VLOOKUP($A42,sheet2!$A$1:$F$811,2,0)=3,"COINTESTAZIONE","CDG SINGOLO"),"CDG SINGOLO")</f>
        <v>CDG SINGOLO</v>
      </c>
      <c r="H42" t="str">
        <f>_xlfn.IFNA(IF(VLOOKUP($A42,sheet2!$A$1:$F$811,2,0)=3,"VEDI FOLGIO DATI SINGOLI DA COINTESTAZIONE",VLOOKUP($A42,sheet3!$A$1:$Q$2226,10,0)),VLOOKUP($A42,sheet3!$A$1:$Q$2226,10,0))</f>
        <v>PNCGPP86D04C495P</v>
      </c>
      <c r="I42" t="str">
        <f>IF(_xlfn.IFNA(IF(VLOOKUP($A42,sheet2!$A$1:$F$811,2,0)=3,"VEDI FOGLIO DATI SINGOLI COINTESTAZIONE",VLOOKUP($A42,sheet3!$A$1:$Q$2226,11,0)),VLOOKUP($A42,sheet3!$A$1:$Q$2226,11,0))=0,"SENZA PARTITA IVA",_xlfn.IFNA(IF(VLOOKUP($A42,sheet2!$A$1:$F$811,2,0)=3,"VEDI FOGLIO DATI SINGOLI COINTESTAZIONE",VLOOKUP($A42,sheet3!$A$1:$Q$2226,11,0)),VLOOKUP($A42,sheet3!$A$1:$Q$2226,11,0)))</f>
        <v>SENZA PARTITA IVA</v>
      </c>
    </row>
    <row r="43" spans="1:9" x14ac:dyDescent="0.25">
      <c r="A43" s="6">
        <v>3411498</v>
      </c>
      <c r="B43" s="4" t="s">
        <v>1256</v>
      </c>
      <c r="C43" s="5" t="s">
        <v>1253</v>
      </c>
      <c r="D43" s="5" t="s">
        <v>1254</v>
      </c>
      <c r="E43" s="5" t="s">
        <v>49</v>
      </c>
      <c r="F43" s="7">
        <v>18326.419999999998</v>
      </c>
      <c r="G43" t="str">
        <f>_xlfn.IFNA(IF(VLOOKUP($A43,sheet2!$A$1:$F$811,2,0)=3,"COINTESTAZIONE","CDG SINGOLO"),"CDG SINGOLO")</f>
        <v>COINTESTAZIONE</v>
      </c>
      <c r="I43" t="str">
        <f>IF(_xlfn.IFNA(IF(VLOOKUP($A43,sheet2!$A$1:$F$811,2,0)=3,"VEDI FOGLIO DATI SINGOLI COINTESTAZIONE",VLOOKUP($A43,sheet3!$A$1:$Q$2226,11,0)),VLOOKUP($A43,sheet3!$A$1:$Q$2226,11,0))=0,"SENZA PARTITA IVA",_xlfn.IFNA(IF(VLOOKUP($A43,sheet2!$A$1:$F$811,2,0)=3,"VEDI FOGLIO DATI SINGOLI COINTESTAZIONE",VLOOKUP($A43,sheet3!$A$1:$Q$2226,11,0)),VLOOKUP($A43,sheet3!$A$1:$Q$2226,11,0)))</f>
        <v>VEDI FOGLIO DATI SINGOLI COINTESTAZIONE</v>
      </c>
    </row>
    <row r="44" spans="1:9" x14ac:dyDescent="0.25">
      <c r="A44" s="6">
        <v>15177183</v>
      </c>
      <c r="B44" s="4" t="s">
        <v>1256</v>
      </c>
      <c r="C44" s="5" t="s">
        <v>1253</v>
      </c>
      <c r="D44" s="5" t="s">
        <v>1254</v>
      </c>
      <c r="E44" s="5" t="s">
        <v>50</v>
      </c>
      <c r="F44" s="7">
        <v>18301.490000000002</v>
      </c>
      <c r="G44" t="str">
        <f>_xlfn.IFNA(IF(VLOOKUP($A44,sheet2!$A$1:$F$811,2,0)=3,"COINTESTAZIONE","CDG SINGOLO"),"CDG SINGOLO")</f>
        <v>CDG SINGOLO</v>
      </c>
      <c r="H44" t="str">
        <f>_xlfn.IFNA(IF(VLOOKUP($A44,sheet2!$A$1:$F$811,2,0)=3,"VEDI FOLGIO DATI SINGOLI DA COINTESTAZIONE",VLOOKUP($A44,sheet3!$A$1:$Q$2226,10,0)),VLOOKUP($A44,sheet3!$A$1:$Q$2226,10,0))</f>
        <v>GGLGGV93M41A859C</v>
      </c>
      <c r="I44" t="str">
        <f>IF(_xlfn.IFNA(IF(VLOOKUP($A44,sheet2!$A$1:$F$811,2,0)=3,"VEDI FOGLIO DATI SINGOLI COINTESTAZIONE",VLOOKUP($A44,sheet3!$A$1:$Q$2226,11,0)),VLOOKUP($A44,sheet3!$A$1:$Q$2226,11,0))=0,"SENZA PARTITA IVA",_xlfn.IFNA(IF(VLOOKUP($A44,sheet2!$A$1:$F$811,2,0)=3,"VEDI FOGLIO DATI SINGOLI COINTESTAZIONE",VLOOKUP($A44,sheet3!$A$1:$Q$2226,11,0)),VLOOKUP($A44,sheet3!$A$1:$Q$2226,11,0)))</f>
        <v>SENZA PARTITA IVA</v>
      </c>
    </row>
    <row r="45" spans="1:9" x14ac:dyDescent="0.25">
      <c r="A45" s="6">
        <v>16236396</v>
      </c>
      <c r="B45" s="4" t="s">
        <v>1256</v>
      </c>
      <c r="C45" s="5" t="s">
        <v>1253</v>
      </c>
      <c r="D45" s="5" t="s">
        <v>1254</v>
      </c>
      <c r="E45" s="5" t="s">
        <v>51</v>
      </c>
      <c r="F45" s="7">
        <v>18182.11</v>
      </c>
      <c r="G45" t="str">
        <f>_xlfn.IFNA(IF(VLOOKUP($A45,sheet2!$A$1:$F$811,2,0)=3,"COINTESTAZIONE","CDG SINGOLO"),"CDG SINGOLO")</f>
        <v>CDG SINGOLO</v>
      </c>
      <c r="H45" t="str">
        <f>_xlfn.IFNA(IF(VLOOKUP($A45,sheet2!$A$1:$F$811,2,0)=3,"VEDI FOLGIO DATI SINGOLI DA COINTESTAZIONE",VLOOKUP($A45,sheet3!$A$1:$Q$2226,10,0)),VLOOKUP($A45,sheet3!$A$1:$Q$2226,10,0))</f>
        <v>PTRLNE81T70D969C</v>
      </c>
      <c r="I45" t="str">
        <f>IF(_xlfn.IFNA(IF(VLOOKUP($A45,sheet2!$A$1:$F$811,2,0)=3,"VEDI FOGLIO DATI SINGOLI COINTESTAZIONE",VLOOKUP($A45,sheet3!$A$1:$Q$2226,11,0)),VLOOKUP($A45,sheet3!$A$1:$Q$2226,11,0))=0,"SENZA PARTITA IVA",_xlfn.IFNA(IF(VLOOKUP($A45,sheet2!$A$1:$F$811,2,0)=3,"VEDI FOGLIO DATI SINGOLI COINTESTAZIONE",VLOOKUP($A45,sheet3!$A$1:$Q$2226,11,0)),VLOOKUP($A45,sheet3!$A$1:$Q$2226,11,0)))</f>
        <v>SENZA PARTITA IVA</v>
      </c>
    </row>
    <row r="46" spans="1:9" x14ac:dyDescent="0.25">
      <c r="A46" s="6">
        <v>15393496</v>
      </c>
      <c r="B46" s="4" t="s">
        <v>1256</v>
      </c>
      <c r="C46" s="5" t="s">
        <v>1253</v>
      </c>
      <c r="D46" s="5" t="s">
        <v>1254</v>
      </c>
      <c r="E46" s="5" t="s">
        <v>52</v>
      </c>
      <c r="F46" s="7">
        <v>18167.490000000002</v>
      </c>
      <c r="G46" t="str">
        <f>_xlfn.IFNA(IF(VLOOKUP($A46,sheet2!$A$1:$F$811,2,0)=3,"COINTESTAZIONE","CDG SINGOLO"),"CDG SINGOLO")</f>
        <v>COINTESTAZIONE</v>
      </c>
      <c r="I46" t="str">
        <f>IF(_xlfn.IFNA(IF(VLOOKUP($A46,sheet2!$A$1:$F$811,2,0)=3,"VEDI FOGLIO DATI SINGOLI COINTESTAZIONE",VLOOKUP($A46,sheet3!$A$1:$Q$2226,11,0)),VLOOKUP($A46,sheet3!$A$1:$Q$2226,11,0))=0,"SENZA PARTITA IVA",_xlfn.IFNA(IF(VLOOKUP($A46,sheet2!$A$1:$F$811,2,0)=3,"VEDI FOGLIO DATI SINGOLI COINTESTAZIONE",VLOOKUP($A46,sheet3!$A$1:$Q$2226,11,0)),VLOOKUP($A46,sheet3!$A$1:$Q$2226,11,0)))</f>
        <v>VEDI FOGLIO DATI SINGOLI COINTESTAZIONE</v>
      </c>
    </row>
    <row r="47" spans="1:9" x14ac:dyDescent="0.25">
      <c r="A47" s="6">
        <v>14685269</v>
      </c>
      <c r="B47" s="4" t="s">
        <v>1256</v>
      </c>
      <c r="C47" s="5" t="s">
        <v>1253</v>
      </c>
      <c r="D47" s="5" t="s">
        <v>1254</v>
      </c>
      <c r="E47" s="5" t="s">
        <v>53</v>
      </c>
      <c r="F47" s="7">
        <v>17861.46</v>
      </c>
      <c r="G47" t="str">
        <f>_xlfn.IFNA(IF(VLOOKUP($A47,sheet2!$A$1:$F$811,2,0)=3,"COINTESTAZIONE","CDG SINGOLO"),"CDG SINGOLO")</f>
        <v>CDG SINGOLO</v>
      </c>
      <c r="H47" t="str">
        <f>_xlfn.IFNA(IF(VLOOKUP($A47,sheet2!$A$1:$F$811,2,0)=3,"VEDI FOLGIO DATI SINGOLI DA COINTESTAZIONE",VLOOKUP($A47,sheet3!$A$1:$Q$2226,10,0)),VLOOKUP($A47,sheet3!$A$1:$Q$2226,10,0))</f>
        <v>DPRFBA92B05B180D</v>
      </c>
      <c r="I47" t="str">
        <f>IF(_xlfn.IFNA(IF(VLOOKUP($A47,sheet2!$A$1:$F$811,2,0)=3,"VEDI FOGLIO DATI SINGOLI COINTESTAZIONE",VLOOKUP($A47,sheet3!$A$1:$Q$2226,11,0)),VLOOKUP($A47,sheet3!$A$1:$Q$2226,11,0))=0,"SENZA PARTITA IVA",_xlfn.IFNA(IF(VLOOKUP($A47,sheet2!$A$1:$F$811,2,0)=3,"VEDI FOGLIO DATI SINGOLI COINTESTAZIONE",VLOOKUP($A47,sheet3!$A$1:$Q$2226,11,0)),VLOOKUP($A47,sheet3!$A$1:$Q$2226,11,0)))</f>
        <v>SENZA PARTITA IVA</v>
      </c>
    </row>
    <row r="48" spans="1:9" x14ac:dyDescent="0.25">
      <c r="A48" s="6">
        <v>15833633</v>
      </c>
      <c r="B48" s="4" t="s">
        <v>1256</v>
      </c>
      <c r="C48" s="5" t="s">
        <v>1253</v>
      </c>
      <c r="D48" s="5" t="s">
        <v>1254</v>
      </c>
      <c r="E48" s="5" t="s">
        <v>54</v>
      </c>
      <c r="F48" s="7">
        <v>17849.52</v>
      </c>
      <c r="G48" t="str">
        <f>_xlfn.IFNA(IF(VLOOKUP($A48,sheet2!$A$1:$F$811,2,0)=3,"COINTESTAZIONE","CDG SINGOLO"),"CDG SINGOLO")</f>
        <v>CDG SINGOLO</v>
      </c>
      <c r="H48" t="str">
        <f>_xlfn.IFNA(IF(VLOOKUP($A48,sheet2!$A$1:$F$811,2,0)=3,"VEDI FOLGIO DATI SINGOLI DA COINTESTAZIONE",VLOOKUP($A48,sheet3!$A$1:$Q$2226,10,0)),VLOOKUP($A48,sheet3!$A$1:$Q$2226,10,0))</f>
        <v>LZZMRC83L04C632E</v>
      </c>
      <c r="I48" t="str">
        <f>IF(_xlfn.IFNA(IF(VLOOKUP($A48,sheet2!$A$1:$F$811,2,0)=3,"VEDI FOGLIO DATI SINGOLI COINTESTAZIONE",VLOOKUP($A48,sheet3!$A$1:$Q$2226,11,0)),VLOOKUP($A48,sheet3!$A$1:$Q$2226,11,0))=0,"SENZA PARTITA IVA",_xlfn.IFNA(IF(VLOOKUP($A48,sheet2!$A$1:$F$811,2,0)=3,"VEDI FOGLIO DATI SINGOLI COINTESTAZIONE",VLOOKUP($A48,sheet3!$A$1:$Q$2226,11,0)),VLOOKUP($A48,sheet3!$A$1:$Q$2226,11,0)))</f>
        <v>SENZA PARTITA IVA</v>
      </c>
    </row>
    <row r="49" spans="1:9" x14ac:dyDescent="0.25">
      <c r="A49" s="6">
        <v>15284430</v>
      </c>
      <c r="B49" s="4" t="s">
        <v>1256</v>
      </c>
      <c r="C49" s="5" t="s">
        <v>1253</v>
      </c>
      <c r="D49" s="5" t="s">
        <v>1254</v>
      </c>
      <c r="E49" s="5" t="s">
        <v>55</v>
      </c>
      <c r="F49" s="7">
        <v>17841.53</v>
      </c>
      <c r="G49" t="str">
        <f>_xlfn.IFNA(IF(VLOOKUP($A49,sheet2!$A$1:$F$811,2,0)=3,"COINTESTAZIONE","CDG SINGOLO"),"CDG SINGOLO")</f>
        <v>CDG SINGOLO</v>
      </c>
      <c r="H49" t="str">
        <f>_xlfn.IFNA(IF(VLOOKUP($A49,sheet2!$A$1:$F$811,2,0)=3,"VEDI FOLGIO DATI SINGOLI DA COINTESTAZIONE",VLOOKUP($A49,sheet3!$A$1:$Q$2226,10,0)),VLOOKUP($A49,sheet3!$A$1:$Q$2226,10,0))</f>
        <v>HDDRFK77E20Z352P</v>
      </c>
      <c r="I49" t="str">
        <f>IF(_xlfn.IFNA(IF(VLOOKUP($A49,sheet2!$A$1:$F$811,2,0)=3,"VEDI FOGLIO DATI SINGOLI COINTESTAZIONE",VLOOKUP($A49,sheet3!$A$1:$Q$2226,11,0)),VLOOKUP($A49,sheet3!$A$1:$Q$2226,11,0))=0,"SENZA PARTITA IVA",_xlfn.IFNA(IF(VLOOKUP($A49,sheet2!$A$1:$F$811,2,0)=3,"VEDI FOGLIO DATI SINGOLI COINTESTAZIONE",VLOOKUP($A49,sheet3!$A$1:$Q$2226,11,0)),VLOOKUP($A49,sheet3!$A$1:$Q$2226,11,0)))</f>
        <v>SENZA PARTITA IVA</v>
      </c>
    </row>
    <row r="50" spans="1:9" x14ac:dyDescent="0.25">
      <c r="A50" s="6">
        <v>12439091</v>
      </c>
      <c r="B50" s="4" t="s">
        <v>1256</v>
      </c>
      <c r="C50" s="5" t="s">
        <v>1253</v>
      </c>
      <c r="D50" s="5" t="s">
        <v>1254</v>
      </c>
      <c r="E50" s="5" t="s">
        <v>56</v>
      </c>
      <c r="F50" s="7">
        <v>17711.79</v>
      </c>
      <c r="G50" t="str">
        <f>_xlfn.IFNA(IF(VLOOKUP($A50,sheet2!$A$1:$F$811,2,0)=3,"COINTESTAZIONE","CDG SINGOLO"),"CDG SINGOLO")</f>
        <v>CDG SINGOLO</v>
      </c>
      <c r="H50" t="str">
        <f>_xlfn.IFNA(IF(VLOOKUP($A50,sheet2!$A$1:$F$811,2,0)=3,"VEDI FOLGIO DATI SINGOLI DA COINTESTAZIONE",VLOOKUP($A50,sheet3!$A$1:$Q$2226,10,0)),VLOOKUP($A50,sheet3!$A$1:$Q$2226,10,0))</f>
        <v>GRNGPL75L12L259Q</v>
      </c>
      <c r="I50" t="str">
        <f>IF(_xlfn.IFNA(IF(VLOOKUP($A50,sheet2!$A$1:$F$811,2,0)=3,"VEDI FOGLIO DATI SINGOLI COINTESTAZIONE",VLOOKUP($A50,sheet3!$A$1:$Q$2226,11,0)),VLOOKUP($A50,sheet3!$A$1:$Q$2226,11,0))=0,"SENZA PARTITA IVA",_xlfn.IFNA(IF(VLOOKUP($A50,sheet2!$A$1:$F$811,2,0)=3,"VEDI FOGLIO DATI SINGOLI COINTESTAZIONE",VLOOKUP($A50,sheet3!$A$1:$Q$2226,11,0)),VLOOKUP($A50,sheet3!$A$1:$Q$2226,11,0)))</f>
        <v>SENZA PARTITA IVA</v>
      </c>
    </row>
    <row r="51" spans="1:9" x14ac:dyDescent="0.25">
      <c r="A51" s="6">
        <v>15775119</v>
      </c>
      <c r="B51" s="4" t="s">
        <v>1256</v>
      </c>
      <c r="C51" s="5" t="s">
        <v>1253</v>
      </c>
      <c r="D51" s="5" t="s">
        <v>1254</v>
      </c>
      <c r="E51" s="5" t="s">
        <v>57</v>
      </c>
      <c r="F51" s="7">
        <v>17464.89</v>
      </c>
      <c r="G51" t="str">
        <f>_xlfn.IFNA(IF(VLOOKUP($A51,sheet2!$A$1:$F$811,2,0)=3,"COINTESTAZIONE","CDG SINGOLO"),"CDG SINGOLO")</f>
        <v>COINTESTAZIONE</v>
      </c>
      <c r="I51" t="str">
        <f>IF(_xlfn.IFNA(IF(VLOOKUP($A51,sheet2!$A$1:$F$811,2,0)=3,"VEDI FOGLIO DATI SINGOLI COINTESTAZIONE",VLOOKUP($A51,sheet3!$A$1:$Q$2226,11,0)),VLOOKUP($A51,sheet3!$A$1:$Q$2226,11,0))=0,"SENZA PARTITA IVA",_xlfn.IFNA(IF(VLOOKUP($A51,sheet2!$A$1:$F$811,2,0)=3,"VEDI FOGLIO DATI SINGOLI COINTESTAZIONE",VLOOKUP($A51,sheet3!$A$1:$Q$2226,11,0)),VLOOKUP($A51,sheet3!$A$1:$Q$2226,11,0)))</f>
        <v>VEDI FOGLIO DATI SINGOLI COINTESTAZIONE</v>
      </c>
    </row>
    <row r="52" spans="1:9" x14ac:dyDescent="0.25">
      <c r="A52" s="6">
        <v>15987304</v>
      </c>
      <c r="B52" s="4" t="s">
        <v>1256</v>
      </c>
      <c r="C52" s="5" t="s">
        <v>1253</v>
      </c>
      <c r="D52" s="5" t="s">
        <v>1254</v>
      </c>
      <c r="E52" s="5" t="s">
        <v>58</v>
      </c>
      <c r="F52" s="7">
        <v>17285.879999999997</v>
      </c>
      <c r="G52" t="str">
        <f>_xlfn.IFNA(IF(VLOOKUP($A52,sheet2!$A$1:$F$811,2,0)=3,"COINTESTAZIONE","CDG SINGOLO"),"CDG SINGOLO")</f>
        <v>CDG SINGOLO</v>
      </c>
      <c r="H52" t="str">
        <f>_xlfn.IFNA(IF(VLOOKUP($A52,sheet2!$A$1:$F$811,2,0)=3,"VEDI FOLGIO DATI SINGOLI DA COINTESTAZIONE",VLOOKUP($A52,sheet3!$A$1:$Q$2226,10,0)),VLOOKUP($A52,sheet3!$A$1:$Q$2226,10,0))</f>
        <v>PRTLRD68L16F839R</v>
      </c>
      <c r="I52" t="str">
        <f>IF(_xlfn.IFNA(IF(VLOOKUP($A52,sheet2!$A$1:$F$811,2,0)=3,"VEDI FOGLIO DATI SINGOLI COINTESTAZIONE",VLOOKUP($A52,sheet3!$A$1:$Q$2226,11,0)),VLOOKUP($A52,sheet3!$A$1:$Q$2226,11,0))=0,"SENZA PARTITA IVA",_xlfn.IFNA(IF(VLOOKUP($A52,sheet2!$A$1:$F$811,2,0)=3,"VEDI FOGLIO DATI SINGOLI COINTESTAZIONE",VLOOKUP($A52,sheet3!$A$1:$Q$2226,11,0)),VLOOKUP($A52,sheet3!$A$1:$Q$2226,11,0)))</f>
        <v>SENZA PARTITA IVA</v>
      </c>
    </row>
    <row r="53" spans="1:9" x14ac:dyDescent="0.25">
      <c r="A53" s="6">
        <v>15456766</v>
      </c>
      <c r="B53" s="4" t="s">
        <v>1256</v>
      </c>
      <c r="C53" s="5" t="s">
        <v>1253</v>
      </c>
      <c r="D53" s="5" t="s">
        <v>1254</v>
      </c>
      <c r="E53" s="5" t="s">
        <v>59</v>
      </c>
      <c r="F53" s="7">
        <v>17284.32</v>
      </c>
      <c r="G53" t="str">
        <f>_xlfn.IFNA(IF(VLOOKUP($A53,sheet2!$A$1:$F$811,2,0)=3,"COINTESTAZIONE","CDG SINGOLO"),"CDG SINGOLO")</f>
        <v>COINTESTAZIONE</v>
      </c>
      <c r="I53" t="str">
        <f>IF(_xlfn.IFNA(IF(VLOOKUP($A53,sheet2!$A$1:$F$811,2,0)=3,"VEDI FOGLIO DATI SINGOLI COINTESTAZIONE",VLOOKUP($A53,sheet3!$A$1:$Q$2226,11,0)),VLOOKUP($A53,sheet3!$A$1:$Q$2226,11,0))=0,"SENZA PARTITA IVA",_xlfn.IFNA(IF(VLOOKUP($A53,sheet2!$A$1:$F$811,2,0)=3,"VEDI FOGLIO DATI SINGOLI COINTESTAZIONE",VLOOKUP($A53,sheet3!$A$1:$Q$2226,11,0)),VLOOKUP($A53,sheet3!$A$1:$Q$2226,11,0)))</f>
        <v>VEDI FOGLIO DATI SINGOLI COINTESTAZIONE</v>
      </c>
    </row>
    <row r="54" spans="1:9" x14ac:dyDescent="0.25">
      <c r="A54" s="6">
        <v>12530503</v>
      </c>
      <c r="B54" s="4" t="s">
        <v>1256</v>
      </c>
      <c r="C54" s="5" t="s">
        <v>1253</v>
      </c>
      <c r="D54" s="5" t="s">
        <v>1254</v>
      </c>
      <c r="E54" s="5" t="s">
        <v>60</v>
      </c>
      <c r="F54" s="7">
        <v>17267.129999999997</v>
      </c>
      <c r="G54" t="str">
        <f>_xlfn.IFNA(IF(VLOOKUP($A54,sheet2!$A$1:$F$811,2,0)=3,"COINTESTAZIONE","CDG SINGOLO"),"CDG SINGOLO")</f>
        <v>CDG SINGOLO</v>
      </c>
      <c r="H54" t="str">
        <f>_xlfn.IFNA(IF(VLOOKUP($A54,sheet2!$A$1:$F$811,2,0)=3,"VEDI FOLGIO DATI SINGOLI DA COINTESTAZIONE",VLOOKUP($A54,sheet3!$A$1:$Q$2226,10,0)),VLOOKUP($A54,sheet3!$A$1:$Q$2226,10,0))</f>
        <v>CRPTTV75E03A662N</v>
      </c>
      <c r="I54" t="str">
        <f>IF(_xlfn.IFNA(IF(VLOOKUP($A54,sheet2!$A$1:$F$811,2,0)=3,"VEDI FOGLIO DATI SINGOLI COINTESTAZIONE",VLOOKUP($A54,sheet3!$A$1:$Q$2226,11,0)),VLOOKUP($A54,sheet3!$A$1:$Q$2226,11,0))=0,"SENZA PARTITA IVA",_xlfn.IFNA(IF(VLOOKUP($A54,sheet2!$A$1:$F$811,2,0)=3,"VEDI FOGLIO DATI SINGOLI COINTESTAZIONE",VLOOKUP($A54,sheet3!$A$1:$Q$2226,11,0)),VLOOKUP($A54,sheet3!$A$1:$Q$2226,11,0)))</f>
        <v>SENZA PARTITA IVA</v>
      </c>
    </row>
    <row r="55" spans="1:9" x14ac:dyDescent="0.25">
      <c r="A55" s="6">
        <v>15116904</v>
      </c>
      <c r="B55" s="4" t="s">
        <v>1256</v>
      </c>
      <c r="C55" s="5" t="s">
        <v>1253</v>
      </c>
      <c r="D55" s="5" t="s">
        <v>1254</v>
      </c>
      <c r="E55" s="5" t="s">
        <v>61</v>
      </c>
      <c r="F55" s="7">
        <v>17240.419999999998</v>
      </c>
      <c r="G55" t="str">
        <f>_xlfn.IFNA(IF(VLOOKUP($A55,sheet2!$A$1:$F$811,2,0)=3,"COINTESTAZIONE","CDG SINGOLO"),"CDG SINGOLO")</f>
        <v>CDG SINGOLO</v>
      </c>
      <c r="H55" t="str">
        <f>_xlfn.IFNA(IF(VLOOKUP($A55,sheet2!$A$1:$F$811,2,0)=3,"VEDI FOLGIO DATI SINGOLI DA COINTESTAZIONE",VLOOKUP($A55,sheet3!$A$1:$Q$2226,10,0)),VLOOKUP($A55,sheet3!$A$1:$Q$2226,10,0))</f>
        <v>VSMSVT74R30H501Q</v>
      </c>
      <c r="I55" t="str">
        <f>IF(_xlfn.IFNA(IF(VLOOKUP($A55,sheet2!$A$1:$F$811,2,0)=3,"VEDI FOGLIO DATI SINGOLI COINTESTAZIONE",VLOOKUP($A55,sheet3!$A$1:$Q$2226,11,0)),VLOOKUP($A55,sheet3!$A$1:$Q$2226,11,0))=0,"SENZA PARTITA IVA",_xlfn.IFNA(IF(VLOOKUP($A55,sheet2!$A$1:$F$811,2,0)=3,"VEDI FOGLIO DATI SINGOLI COINTESTAZIONE",VLOOKUP($A55,sheet3!$A$1:$Q$2226,11,0)),VLOOKUP($A55,sheet3!$A$1:$Q$2226,11,0)))</f>
        <v>SENZA PARTITA IVA</v>
      </c>
    </row>
    <row r="56" spans="1:9" x14ac:dyDescent="0.25">
      <c r="A56" s="6">
        <v>15504588</v>
      </c>
      <c r="B56" s="4" t="s">
        <v>1256</v>
      </c>
      <c r="C56" s="5" t="s">
        <v>1253</v>
      </c>
      <c r="D56" s="5" t="s">
        <v>1254</v>
      </c>
      <c r="E56" s="5" t="s">
        <v>62</v>
      </c>
      <c r="F56" s="7">
        <v>17161.87</v>
      </c>
      <c r="G56" t="str">
        <f>_xlfn.IFNA(IF(VLOOKUP($A56,sheet2!$A$1:$F$811,2,0)=3,"COINTESTAZIONE","CDG SINGOLO"),"CDG SINGOLO")</f>
        <v>COINTESTAZIONE</v>
      </c>
      <c r="I56" t="str">
        <f>IF(_xlfn.IFNA(IF(VLOOKUP($A56,sheet2!$A$1:$F$811,2,0)=3,"VEDI FOGLIO DATI SINGOLI COINTESTAZIONE",VLOOKUP($A56,sheet3!$A$1:$Q$2226,11,0)),VLOOKUP($A56,sheet3!$A$1:$Q$2226,11,0))=0,"SENZA PARTITA IVA",_xlfn.IFNA(IF(VLOOKUP($A56,sheet2!$A$1:$F$811,2,0)=3,"VEDI FOGLIO DATI SINGOLI COINTESTAZIONE",VLOOKUP($A56,sheet3!$A$1:$Q$2226,11,0)),VLOOKUP($A56,sheet3!$A$1:$Q$2226,11,0)))</f>
        <v>VEDI FOGLIO DATI SINGOLI COINTESTAZIONE</v>
      </c>
    </row>
    <row r="57" spans="1:9" x14ac:dyDescent="0.25">
      <c r="A57" s="6">
        <v>15639494</v>
      </c>
      <c r="B57" s="4" t="s">
        <v>1256</v>
      </c>
      <c r="C57" s="5" t="s">
        <v>1253</v>
      </c>
      <c r="D57" s="5" t="s">
        <v>1254</v>
      </c>
      <c r="E57" s="5" t="s">
        <v>63</v>
      </c>
      <c r="F57" s="7">
        <v>17097.439999999999</v>
      </c>
      <c r="G57" t="str">
        <f>_xlfn.IFNA(IF(VLOOKUP($A57,sheet2!$A$1:$F$811,2,0)=3,"COINTESTAZIONE","CDG SINGOLO"),"CDG SINGOLO")</f>
        <v>CDG SINGOLO</v>
      </c>
      <c r="H57" t="str">
        <f>_xlfn.IFNA(IF(VLOOKUP($A57,sheet2!$A$1:$F$811,2,0)=3,"VEDI FOLGIO DATI SINGOLI DA COINTESTAZIONE",VLOOKUP($A57,sheet3!$A$1:$Q$2226,10,0)),VLOOKUP($A57,sheet3!$A$1:$Q$2226,10,0))</f>
        <v>GRTVCN50P13B429M</v>
      </c>
      <c r="I57" t="str">
        <f>IF(_xlfn.IFNA(IF(VLOOKUP($A57,sheet2!$A$1:$F$811,2,0)=3,"VEDI FOGLIO DATI SINGOLI COINTESTAZIONE",VLOOKUP($A57,sheet3!$A$1:$Q$2226,11,0)),VLOOKUP($A57,sheet3!$A$1:$Q$2226,11,0))=0,"SENZA PARTITA IVA",_xlfn.IFNA(IF(VLOOKUP($A57,sheet2!$A$1:$F$811,2,0)=3,"VEDI FOGLIO DATI SINGOLI COINTESTAZIONE",VLOOKUP($A57,sheet3!$A$1:$Q$2226,11,0)),VLOOKUP($A57,sheet3!$A$1:$Q$2226,11,0)))</f>
        <v>SENZA PARTITA IVA</v>
      </c>
    </row>
    <row r="58" spans="1:9" x14ac:dyDescent="0.25">
      <c r="A58" s="6">
        <v>15331173</v>
      </c>
      <c r="B58" s="4" t="s">
        <v>1256</v>
      </c>
      <c r="C58" s="5" t="s">
        <v>1253</v>
      </c>
      <c r="D58" s="5" t="s">
        <v>1254</v>
      </c>
      <c r="E58" s="5" t="s">
        <v>64</v>
      </c>
      <c r="F58" s="7">
        <v>17015.919999999998</v>
      </c>
      <c r="G58" t="str">
        <f>_xlfn.IFNA(IF(VLOOKUP($A58,sheet2!$A$1:$F$811,2,0)=3,"COINTESTAZIONE","CDG SINGOLO"),"CDG SINGOLO")</f>
        <v>COINTESTAZIONE</v>
      </c>
      <c r="I58" t="str">
        <f>IF(_xlfn.IFNA(IF(VLOOKUP($A58,sheet2!$A$1:$F$811,2,0)=3,"VEDI FOGLIO DATI SINGOLI COINTESTAZIONE",VLOOKUP($A58,sheet3!$A$1:$Q$2226,11,0)),VLOOKUP($A58,sheet3!$A$1:$Q$2226,11,0))=0,"SENZA PARTITA IVA",_xlfn.IFNA(IF(VLOOKUP($A58,sheet2!$A$1:$F$811,2,0)=3,"VEDI FOGLIO DATI SINGOLI COINTESTAZIONE",VLOOKUP($A58,sheet3!$A$1:$Q$2226,11,0)),VLOOKUP($A58,sheet3!$A$1:$Q$2226,11,0)))</f>
        <v>VEDI FOGLIO DATI SINGOLI COINTESTAZIONE</v>
      </c>
    </row>
    <row r="59" spans="1:9" x14ac:dyDescent="0.25">
      <c r="A59" s="6">
        <v>15195214</v>
      </c>
      <c r="B59" s="4" t="s">
        <v>1256</v>
      </c>
      <c r="C59" s="5" t="s">
        <v>1253</v>
      </c>
      <c r="D59" s="5" t="s">
        <v>1254</v>
      </c>
      <c r="E59" s="5" t="s">
        <v>65</v>
      </c>
      <c r="F59" s="7">
        <v>16999.5</v>
      </c>
      <c r="G59" t="str">
        <f>_xlfn.IFNA(IF(VLOOKUP($A59,sheet2!$A$1:$F$811,2,0)=3,"COINTESTAZIONE","CDG SINGOLO"),"CDG SINGOLO")</f>
        <v>CDG SINGOLO</v>
      </c>
      <c r="H59" t="str">
        <f>_xlfn.IFNA(IF(VLOOKUP($A59,sheet2!$A$1:$F$811,2,0)=3,"VEDI FOLGIO DATI SINGOLI DA COINTESTAZIONE",VLOOKUP($A59,sheet3!$A$1:$Q$2226,10,0)),VLOOKUP($A59,sheet3!$A$1:$Q$2226,10,0))</f>
        <v>DGNDAI70P59Z343E</v>
      </c>
      <c r="I59" t="str">
        <f>IF(_xlfn.IFNA(IF(VLOOKUP($A59,sheet2!$A$1:$F$811,2,0)=3,"VEDI FOGLIO DATI SINGOLI COINTESTAZIONE",VLOOKUP($A59,sheet3!$A$1:$Q$2226,11,0)),VLOOKUP($A59,sheet3!$A$1:$Q$2226,11,0))=0,"SENZA PARTITA IVA",_xlfn.IFNA(IF(VLOOKUP($A59,sheet2!$A$1:$F$811,2,0)=3,"VEDI FOGLIO DATI SINGOLI COINTESTAZIONE",VLOOKUP($A59,sheet3!$A$1:$Q$2226,11,0)),VLOOKUP($A59,sheet3!$A$1:$Q$2226,11,0)))</f>
        <v>SENZA PARTITA IVA</v>
      </c>
    </row>
    <row r="60" spans="1:9" x14ac:dyDescent="0.25">
      <c r="A60" s="6">
        <v>13639057</v>
      </c>
      <c r="B60" s="4" t="s">
        <v>1256</v>
      </c>
      <c r="C60" s="5" t="s">
        <v>1253</v>
      </c>
      <c r="D60" s="5" t="s">
        <v>1254</v>
      </c>
      <c r="E60" s="5" t="s">
        <v>66</v>
      </c>
      <c r="F60" s="7">
        <v>16978.55</v>
      </c>
      <c r="G60" t="str">
        <f>_xlfn.IFNA(IF(VLOOKUP($A60,sheet2!$A$1:$F$811,2,0)=3,"COINTESTAZIONE","CDG SINGOLO"),"CDG SINGOLO")</f>
        <v>CDG SINGOLO</v>
      </c>
      <c r="H60" t="str">
        <f>_xlfn.IFNA(IF(VLOOKUP($A60,sheet2!$A$1:$F$811,2,0)=3,"VEDI FOLGIO DATI SINGOLI DA COINTESTAZIONE",VLOOKUP($A60,sheet3!$A$1:$Q$2226,10,0)),VLOOKUP($A60,sheet3!$A$1:$Q$2226,10,0))</f>
        <v>MRRFRC86C18C111H</v>
      </c>
      <c r="I60" t="str">
        <f>IF(_xlfn.IFNA(IF(VLOOKUP($A60,sheet2!$A$1:$F$811,2,0)=3,"VEDI FOGLIO DATI SINGOLI COINTESTAZIONE",VLOOKUP($A60,sheet3!$A$1:$Q$2226,11,0)),VLOOKUP($A60,sheet3!$A$1:$Q$2226,11,0))=0,"SENZA PARTITA IVA",_xlfn.IFNA(IF(VLOOKUP($A60,sheet2!$A$1:$F$811,2,0)=3,"VEDI FOGLIO DATI SINGOLI COINTESTAZIONE",VLOOKUP($A60,sheet3!$A$1:$Q$2226,11,0)),VLOOKUP($A60,sheet3!$A$1:$Q$2226,11,0)))</f>
        <v>SENZA PARTITA IVA</v>
      </c>
    </row>
    <row r="61" spans="1:9" x14ac:dyDescent="0.25">
      <c r="A61" s="6">
        <v>16375287</v>
      </c>
      <c r="B61" s="4" t="s">
        <v>1256</v>
      </c>
      <c r="C61" s="5" t="s">
        <v>1253</v>
      </c>
      <c r="D61" s="5" t="s">
        <v>1254</v>
      </c>
      <c r="E61" s="5" t="s">
        <v>67</v>
      </c>
      <c r="F61" s="7">
        <v>16883.830000000002</v>
      </c>
      <c r="G61" t="str">
        <f>_xlfn.IFNA(IF(VLOOKUP($A61,sheet2!$A$1:$F$811,2,0)=3,"COINTESTAZIONE","CDG SINGOLO"),"CDG SINGOLO")</f>
        <v>CDG SINGOLO</v>
      </c>
      <c r="H61" t="str">
        <f>_xlfn.IFNA(IF(VLOOKUP($A61,sheet2!$A$1:$F$811,2,0)=3,"VEDI FOLGIO DATI SINGOLI DA COINTESTAZIONE",VLOOKUP($A61,sheet3!$A$1:$Q$2226,10,0)),VLOOKUP($A61,sheet3!$A$1:$Q$2226,10,0))</f>
        <v>DPSLSN76B20B506V</v>
      </c>
      <c r="I61" t="str">
        <f>IF(_xlfn.IFNA(IF(VLOOKUP($A61,sheet2!$A$1:$F$811,2,0)=3,"VEDI FOGLIO DATI SINGOLI COINTESTAZIONE",VLOOKUP($A61,sheet3!$A$1:$Q$2226,11,0)),VLOOKUP($A61,sheet3!$A$1:$Q$2226,11,0))=0,"SENZA PARTITA IVA",_xlfn.IFNA(IF(VLOOKUP($A61,sheet2!$A$1:$F$811,2,0)=3,"VEDI FOGLIO DATI SINGOLI COINTESTAZIONE",VLOOKUP($A61,sheet3!$A$1:$Q$2226,11,0)),VLOOKUP($A61,sheet3!$A$1:$Q$2226,11,0)))</f>
        <v>SENZA PARTITA IVA</v>
      </c>
    </row>
    <row r="62" spans="1:9" x14ac:dyDescent="0.25">
      <c r="A62" s="6">
        <v>16353911</v>
      </c>
      <c r="B62" s="4" t="s">
        <v>1256</v>
      </c>
      <c r="C62" s="5" t="s">
        <v>1253</v>
      </c>
      <c r="D62" s="5" t="s">
        <v>1254</v>
      </c>
      <c r="E62" s="5" t="s">
        <v>68</v>
      </c>
      <c r="F62" s="7">
        <v>16794.37</v>
      </c>
      <c r="G62" t="str">
        <f>_xlfn.IFNA(IF(VLOOKUP($A62,sheet2!$A$1:$F$811,2,0)=3,"COINTESTAZIONE","CDG SINGOLO"),"CDG SINGOLO")</f>
        <v>CDG SINGOLO</v>
      </c>
      <c r="H62" t="str">
        <f>_xlfn.IFNA(IF(VLOOKUP($A62,sheet2!$A$1:$F$811,2,0)=3,"VEDI FOLGIO DATI SINGOLI DA COINTESTAZIONE",VLOOKUP($A62,sheet3!$A$1:$Q$2226,10,0)),VLOOKUP($A62,sheet3!$A$1:$Q$2226,10,0))</f>
        <v>DGSGRL50L58G482P</v>
      </c>
      <c r="I62" t="str">
        <f>IF(_xlfn.IFNA(IF(VLOOKUP($A62,sheet2!$A$1:$F$811,2,0)=3,"VEDI FOGLIO DATI SINGOLI COINTESTAZIONE",VLOOKUP($A62,sheet3!$A$1:$Q$2226,11,0)),VLOOKUP($A62,sheet3!$A$1:$Q$2226,11,0))=0,"SENZA PARTITA IVA",_xlfn.IFNA(IF(VLOOKUP($A62,sheet2!$A$1:$F$811,2,0)=3,"VEDI FOGLIO DATI SINGOLI COINTESTAZIONE",VLOOKUP($A62,sheet3!$A$1:$Q$2226,11,0)),VLOOKUP($A62,sheet3!$A$1:$Q$2226,11,0)))</f>
        <v>SENZA PARTITA IVA</v>
      </c>
    </row>
    <row r="63" spans="1:9" x14ac:dyDescent="0.25">
      <c r="A63" s="6">
        <v>13276680</v>
      </c>
      <c r="B63" s="4" t="s">
        <v>1256</v>
      </c>
      <c r="C63" s="5" t="s">
        <v>1253</v>
      </c>
      <c r="D63" s="5" t="s">
        <v>1254</v>
      </c>
      <c r="E63" s="5" t="s">
        <v>69</v>
      </c>
      <c r="F63" s="7">
        <v>16760.29</v>
      </c>
      <c r="G63" t="str">
        <f>_xlfn.IFNA(IF(VLOOKUP($A63,sheet2!$A$1:$F$811,2,0)=3,"COINTESTAZIONE","CDG SINGOLO"),"CDG SINGOLO")</f>
        <v>CDG SINGOLO</v>
      </c>
      <c r="H63" t="str">
        <f>_xlfn.IFNA(IF(VLOOKUP($A63,sheet2!$A$1:$F$811,2,0)=3,"VEDI FOLGIO DATI SINGOLI DA COINTESTAZIONE",VLOOKUP($A63,sheet3!$A$1:$Q$2226,10,0)),VLOOKUP($A63,sheet3!$A$1:$Q$2226,10,0))</f>
        <v>GSTNDR80C07F258D</v>
      </c>
      <c r="I63" t="str">
        <f>IF(_xlfn.IFNA(IF(VLOOKUP($A63,sheet2!$A$1:$F$811,2,0)=3,"VEDI FOGLIO DATI SINGOLI COINTESTAZIONE",VLOOKUP($A63,sheet3!$A$1:$Q$2226,11,0)),VLOOKUP($A63,sheet3!$A$1:$Q$2226,11,0))=0,"SENZA PARTITA IVA",_xlfn.IFNA(IF(VLOOKUP($A63,sheet2!$A$1:$F$811,2,0)=3,"VEDI FOGLIO DATI SINGOLI COINTESTAZIONE",VLOOKUP($A63,sheet3!$A$1:$Q$2226,11,0)),VLOOKUP($A63,sheet3!$A$1:$Q$2226,11,0)))</f>
        <v>SENZA PARTITA IVA</v>
      </c>
    </row>
    <row r="64" spans="1:9" x14ac:dyDescent="0.25">
      <c r="A64" s="6">
        <v>12083805</v>
      </c>
      <c r="B64" s="4" t="s">
        <v>1256</v>
      </c>
      <c r="C64" s="5" t="s">
        <v>1253</v>
      </c>
      <c r="D64" s="5" t="s">
        <v>1254</v>
      </c>
      <c r="E64" s="5" t="s">
        <v>70</v>
      </c>
      <c r="F64" s="7">
        <v>16654.12</v>
      </c>
      <c r="G64" t="str">
        <f>_xlfn.IFNA(IF(VLOOKUP($A64,sheet2!$A$1:$F$811,2,0)=3,"COINTESTAZIONE","CDG SINGOLO"),"CDG SINGOLO")</f>
        <v>CDG SINGOLO</v>
      </c>
      <c r="H64" t="str">
        <f>_xlfn.IFNA(IF(VLOOKUP($A64,sheet2!$A$1:$F$811,2,0)=3,"VEDI FOLGIO DATI SINGOLI DA COINTESTAZIONE",VLOOKUP($A64,sheet3!$A$1:$Q$2226,10,0)),VLOOKUP($A64,sheet3!$A$1:$Q$2226,10,0))</f>
        <v>GNNGPP52T70D969E</v>
      </c>
      <c r="I64" t="str">
        <f>IF(_xlfn.IFNA(IF(VLOOKUP($A64,sheet2!$A$1:$F$811,2,0)=3,"VEDI FOGLIO DATI SINGOLI COINTESTAZIONE",VLOOKUP($A64,sheet3!$A$1:$Q$2226,11,0)),VLOOKUP($A64,sheet3!$A$1:$Q$2226,11,0))=0,"SENZA PARTITA IVA",_xlfn.IFNA(IF(VLOOKUP($A64,sheet2!$A$1:$F$811,2,0)=3,"VEDI FOGLIO DATI SINGOLI COINTESTAZIONE",VLOOKUP($A64,sheet3!$A$1:$Q$2226,11,0)),VLOOKUP($A64,sheet3!$A$1:$Q$2226,11,0)))</f>
        <v>SENZA PARTITA IVA</v>
      </c>
    </row>
    <row r="65" spans="1:9" x14ac:dyDescent="0.25">
      <c r="A65" s="6">
        <v>13753206</v>
      </c>
      <c r="B65" s="4" t="s">
        <v>1256</v>
      </c>
      <c r="C65" s="5" t="s">
        <v>1253</v>
      </c>
      <c r="D65" s="5" t="s">
        <v>1254</v>
      </c>
      <c r="E65" s="5" t="s">
        <v>71</v>
      </c>
      <c r="F65" s="7">
        <v>16393.14</v>
      </c>
      <c r="G65" t="str">
        <f>_xlfn.IFNA(IF(VLOOKUP($A65,sheet2!$A$1:$F$811,2,0)=3,"COINTESTAZIONE","CDG SINGOLO"),"CDG SINGOLO")</f>
        <v>CDG SINGOLO</v>
      </c>
      <c r="H65" t="str">
        <f>_xlfn.IFNA(IF(VLOOKUP($A65,sheet2!$A$1:$F$811,2,0)=3,"VEDI FOLGIO DATI SINGOLI DA COINTESTAZIONE",VLOOKUP($A65,sheet3!$A$1:$Q$2226,10,0)),VLOOKUP($A65,sheet3!$A$1:$Q$2226,10,0))</f>
        <v>SRNRLV82C68H490M</v>
      </c>
      <c r="I65" t="str">
        <f>IF(_xlfn.IFNA(IF(VLOOKUP($A65,sheet2!$A$1:$F$811,2,0)=3,"VEDI FOGLIO DATI SINGOLI COINTESTAZIONE",VLOOKUP($A65,sheet3!$A$1:$Q$2226,11,0)),VLOOKUP($A65,sheet3!$A$1:$Q$2226,11,0))=0,"SENZA PARTITA IVA",_xlfn.IFNA(IF(VLOOKUP($A65,sheet2!$A$1:$F$811,2,0)=3,"VEDI FOGLIO DATI SINGOLI COINTESTAZIONE",VLOOKUP($A65,sheet3!$A$1:$Q$2226,11,0)),VLOOKUP($A65,sheet3!$A$1:$Q$2226,11,0)))</f>
        <v>SENZA PARTITA IVA</v>
      </c>
    </row>
    <row r="66" spans="1:9" x14ac:dyDescent="0.25">
      <c r="A66" s="6">
        <v>14048236</v>
      </c>
      <c r="B66" s="4" t="s">
        <v>1256</v>
      </c>
      <c r="C66" s="5" t="s">
        <v>1253</v>
      </c>
      <c r="D66" s="5" t="s">
        <v>1254</v>
      </c>
      <c r="E66" s="5" t="s">
        <v>72</v>
      </c>
      <c r="F66" s="7">
        <v>16340.98</v>
      </c>
      <c r="G66" t="str">
        <f>_xlfn.IFNA(IF(VLOOKUP($A66,sheet2!$A$1:$F$811,2,0)=3,"COINTESTAZIONE","CDG SINGOLO"),"CDG SINGOLO")</f>
        <v>CDG SINGOLO</v>
      </c>
      <c r="H66" t="str">
        <f>_xlfn.IFNA(IF(VLOOKUP($A66,sheet2!$A$1:$F$811,2,0)=3,"VEDI FOLGIO DATI SINGOLI DA COINTESTAZIONE",VLOOKUP($A66,sheet3!$A$1:$Q$2226,10,0)),VLOOKUP($A66,sheet3!$A$1:$Q$2226,10,0))</f>
        <v>PSOMRA67R61A253B</v>
      </c>
      <c r="I66" t="str">
        <f>IF(_xlfn.IFNA(IF(VLOOKUP($A66,sheet2!$A$1:$F$811,2,0)=3,"VEDI FOGLIO DATI SINGOLI COINTESTAZIONE",VLOOKUP($A66,sheet3!$A$1:$Q$2226,11,0)),VLOOKUP($A66,sheet3!$A$1:$Q$2226,11,0))=0,"SENZA PARTITA IVA",_xlfn.IFNA(IF(VLOOKUP($A66,sheet2!$A$1:$F$811,2,0)=3,"VEDI FOGLIO DATI SINGOLI COINTESTAZIONE",VLOOKUP($A66,sheet3!$A$1:$Q$2226,11,0)),VLOOKUP($A66,sheet3!$A$1:$Q$2226,11,0)))</f>
        <v>SENZA PARTITA IVA</v>
      </c>
    </row>
    <row r="67" spans="1:9" x14ac:dyDescent="0.25">
      <c r="A67" s="6">
        <v>14899892</v>
      </c>
      <c r="B67" s="4" t="s">
        <v>1256</v>
      </c>
      <c r="C67" s="5" t="s">
        <v>1253</v>
      </c>
      <c r="D67" s="5" t="s">
        <v>1254</v>
      </c>
      <c r="E67" s="5" t="s">
        <v>73</v>
      </c>
      <c r="F67" s="7">
        <v>16127.97</v>
      </c>
      <c r="G67" t="str">
        <f>_xlfn.IFNA(IF(VLOOKUP($A67,sheet2!$A$1:$F$811,2,0)=3,"COINTESTAZIONE","CDG SINGOLO"),"CDG SINGOLO")</f>
        <v>COINTESTAZIONE</v>
      </c>
      <c r="I67" t="str">
        <f>IF(_xlfn.IFNA(IF(VLOOKUP($A67,sheet2!$A$1:$F$811,2,0)=3,"VEDI FOGLIO DATI SINGOLI COINTESTAZIONE",VLOOKUP($A67,sheet3!$A$1:$Q$2226,11,0)),VLOOKUP($A67,sheet3!$A$1:$Q$2226,11,0))=0,"SENZA PARTITA IVA",_xlfn.IFNA(IF(VLOOKUP($A67,sheet2!$A$1:$F$811,2,0)=3,"VEDI FOGLIO DATI SINGOLI COINTESTAZIONE",VLOOKUP($A67,sheet3!$A$1:$Q$2226,11,0)),VLOOKUP($A67,sheet3!$A$1:$Q$2226,11,0)))</f>
        <v>VEDI FOGLIO DATI SINGOLI COINTESTAZIONE</v>
      </c>
    </row>
    <row r="68" spans="1:9" x14ac:dyDescent="0.25">
      <c r="A68" s="6">
        <v>12781454</v>
      </c>
      <c r="B68" s="4" t="s">
        <v>1256</v>
      </c>
      <c r="C68" s="5" t="s">
        <v>1253</v>
      </c>
      <c r="D68" s="5" t="s">
        <v>1254</v>
      </c>
      <c r="E68" s="5" t="s">
        <v>74</v>
      </c>
      <c r="F68" s="7">
        <v>15852.98</v>
      </c>
      <c r="G68" t="str">
        <f>_xlfn.IFNA(IF(VLOOKUP($A68,sheet2!$A$1:$F$811,2,0)=3,"COINTESTAZIONE","CDG SINGOLO"),"CDG SINGOLO")</f>
        <v>CDG SINGOLO</v>
      </c>
      <c r="H68" t="str">
        <f>_xlfn.IFNA(IF(VLOOKUP($A68,sheet2!$A$1:$F$811,2,0)=3,"VEDI FOLGIO DATI SINGOLI DA COINTESTAZIONE",VLOOKUP($A68,sheet3!$A$1:$Q$2226,10,0)),VLOOKUP($A68,sheet3!$A$1:$Q$2226,10,0))</f>
        <v>RSTSMN75C28D612F</v>
      </c>
      <c r="I68" t="str">
        <f>IF(_xlfn.IFNA(IF(VLOOKUP($A68,sheet2!$A$1:$F$811,2,0)=3,"VEDI FOGLIO DATI SINGOLI COINTESTAZIONE",VLOOKUP($A68,sheet3!$A$1:$Q$2226,11,0)),VLOOKUP($A68,sheet3!$A$1:$Q$2226,11,0))=0,"SENZA PARTITA IVA",_xlfn.IFNA(IF(VLOOKUP($A68,sheet2!$A$1:$F$811,2,0)=3,"VEDI FOGLIO DATI SINGOLI COINTESTAZIONE",VLOOKUP($A68,sheet3!$A$1:$Q$2226,11,0)),VLOOKUP($A68,sheet3!$A$1:$Q$2226,11,0)))</f>
        <v>SENZA PARTITA IVA</v>
      </c>
    </row>
    <row r="69" spans="1:9" x14ac:dyDescent="0.25">
      <c r="A69" s="6">
        <v>12062033</v>
      </c>
      <c r="B69" s="4" t="s">
        <v>1256</v>
      </c>
      <c r="C69" s="5" t="s">
        <v>1253</v>
      </c>
      <c r="D69" s="5" t="s">
        <v>1254</v>
      </c>
      <c r="E69" s="5" t="s">
        <v>75</v>
      </c>
      <c r="F69" s="7">
        <v>15812.53</v>
      </c>
      <c r="G69" t="str">
        <f>_xlfn.IFNA(IF(VLOOKUP($A69,sheet2!$A$1:$F$811,2,0)=3,"COINTESTAZIONE","CDG SINGOLO"),"CDG SINGOLO")</f>
        <v>COINTESTAZIONE</v>
      </c>
      <c r="I69" t="str">
        <f>IF(_xlfn.IFNA(IF(VLOOKUP($A69,sheet2!$A$1:$F$811,2,0)=3,"VEDI FOGLIO DATI SINGOLI COINTESTAZIONE",VLOOKUP($A69,sheet3!$A$1:$Q$2226,11,0)),VLOOKUP($A69,sheet3!$A$1:$Q$2226,11,0))=0,"SENZA PARTITA IVA",_xlfn.IFNA(IF(VLOOKUP($A69,sheet2!$A$1:$F$811,2,0)=3,"VEDI FOGLIO DATI SINGOLI COINTESTAZIONE",VLOOKUP($A69,sheet3!$A$1:$Q$2226,11,0)),VLOOKUP($A69,sheet3!$A$1:$Q$2226,11,0)))</f>
        <v>VEDI FOGLIO DATI SINGOLI COINTESTAZIONE</v>
      </c>
    </row>
    <row r="70" spans="1:9" x14ac:dyDescent="0.25">
      <c r="A70" s="6">
        <v>15804428</v>
      </c>
      <c r="B70" s="4" t="s">
        <v>1256</v>
      </c>
      <c r="C70" s="5" t="s">
        <v>1253</v>
      </c>
      <c r="D70" s="5" t="s">
        <v>1254</v>
      </c>
      <c r="E70" s="5" t="s">
        <v>76</v>
      </c>
      <c r="F70" s="7">
        <v>15806.77</v>
      </c>
      <c r="G70" t="str">
        <f>_xlfn.IFNA(IF(VLOOKUP($A70,sheet2!$A$1:$F$811,2,0)=3,"COINTESTAZIONE","CDG SINGOLO"),"CDG SINGOLO")</f>
        <v>CDG SINGOLO</v>
      </c>
      <c r="H70" t="str">
        <f>_xlfn.IFNA(IF(VLOOKUP($A70,sheet2!$A$1:$F$811,2,0)=3,"VEDI FOLGIO DATI SINGOLI DA COINTESTAZIONE",VLOOKUP($A70,sheet3!$A$1:$Q$2226,10,0)),VLOOKUP($A70,sheet3!$A$1:$Q$2226,10,0))</f>
        <v>NMNMSM66E06D086E</v>
      </c>
      <c r="I70" t="str">
        <f>IF(_xlfn.IFNA(IF(VLOOKUP($A70,sheet2!$A$1:$F$811,2,0)=3,"VEDI FOGLIO DATI SINGOLI COINTESTAZIONE",VLOOKUP($A70,sheet3!$A$1:$Q$2226,11,0)),VLOOKUP($A70,sheet3!$A$1:$Q$2226,11,0))=0,"SENZA PARTITA IVA",_xlfn.IFNA(IF(VLOOKUP($A70,sheet2!$A$1:$F$811,2,0)=3,"VEDI FOGLIO DATI SINGOLI COINTESTAZIONE",VLOOKUP($A70,sheet3!$A$1:$Q$2226,11,0)),VLOOKUP($A70,sheet3!$A$1:$Q$2226,11,0)))</f>
        <v>SENZA PARTITA IVA</v>
      </c>
    </row>
    <row r="71" spans="1:9" x14ac:dyDescent="0.25">
      <c r="A71" s="6">
        <v>15022754</v>
      </c>
      <c r="B71" s="4" t="s">
        <v>1256</v>
      </c>
      <c r="C71" s="5" t="s">
        <v>1253</v>
      </c>
      <c r="D71" s="5" t="s">
        <v>1254</v>
      </c>
      <c r="E71" s="5" t="s">
        <v>77</v>
      </c>
      <c r="F71" s="7">
        <v>15660.46</v>
      </c>
      <c r="G71" t="str">
        <f>_xlfn.IFNA(IF(VLOOKUP($A71,sheet2!$A$1:$F$811,2,0)=3,"COINTESTAZIONE","CDG SINGOLO"),"CDG SINGOLO")</f>
        <v>CDG SINGOLO</v>
      </c>
      <c r="H71" t="str">
        <f>_xlfn.IFNA(IF(VLOOKUP($A71,sheet2!$A$1:$F$811,2,0)=3,"VEDI FOLGIO DATI SINGOLI DA COINTESTAZIONE",VLOOKUP($A71,sheet3!$A$1:$Q$2226,10,0)),VLOOKUP($A71,sheet3!$A$1:$Q$2226,10,0))</f>
        <v>BRTLCU66L04D548K</v>
      </c>
      <c r="I71" t="str">
        <f>IF(_xlfn.IFNA(IF(VLOOKUP($A71,sheet2!$A$1:$F$811,2,0)=3,"VEDI FOGLIO DATI SINGOLI COINTESTAZIONE",VLOOKUP($A71,sheet3!$A$1:$Q$2226,11,0)),VLOOKUP($A71,sheet3!$A$1:$Q$2226,11,0))=0,"SENZA PARTITA IVA",_xlfn.IFNA(IF(VLOOKUP($A71,sheet2!$A$1:$F$811,2,0)=3,"VEDI FOGLIO DATI SINGOLI COINTESTAZIONE",VLOOKUP($A71,sheet3!$A$1:$Q$2226,11,0)),VLOOKUP($A71,sheet3!$A$1:$Q$2226,11,0)))</f>
        <v>SENZA PARTITA IVA</v>
      </c>
    </row>
    <row r="72" spans="1:9" x14ac:dyDescent="0.25">
      <c r="A72" s="6">
        <v>16396905</v>
      </c>
      <c r="B72" s="4" t="s">
        <v>1256</v>
      </c>
      <c r="C72" s="5" t="s">
        <v>1253</v>
      </c>
      <c r="D72" s="5" t="s">
        <v>1254</v>
      </c>
      <c r="E72" s="5" t="s">
        <v>78</v>
      </c>
      <c r="F72" s="7">
        <v>15524.79</v>
      </c>
      <c r="G72" t="str">
        <f>_xlfn.IFNA(IF(VLOOKUP($A72,sheet2!$A$1:$F$811,2,0)=3,"COINTESTAZIONE","CDG SINGOLO"),"CDG SINGOLO")</f>
        <v>CDG SINGOLO</v>
      </c>
      <c r="H72" t="str">
        <f>_xlfn.IFNA(IF(VLOOKUP($A72,sheet2!$A$1:$F$811,2,0)=3,"VEDI FOLGIO DATI SINGOLI DA COINTESTAZIONE",VLOOKUP($A72,sheet3!$A$1:$Q$2226,10,0)),VLOOKUP($A72,sheet3!$A$1:$Q$2226,10,0))</f>
        <v>FRNVCN72P04L120E</v>
      </c>
      <c r="I72" t="str">
        <f>IF(_xlfn.IFNA(IF(VLOOKUP($A72,sheet2!$A$1:$F$811,2,0)=3,"VEDI FOGLIO DATI SINGOLI COINTESTAZIONE",VLOOKUP($A72,sheet3!$A$1:$Q$2226,11,0)),VLOOKUP($A72,sheet3!$A$1:$Q$2226,11,0))=0,"SENZA PARTITA IVA",_xlfn.IFNA(IF(VLOOKUP($A72,sheet2!$A$1:$F$811,2,0)=3,"VEDI FOGLIO DATI SINGOLI COINTESTAZIONE",VLOOKUP($A72,sheet3!$A$1:$Q$2226,11,0)),VLOOKUP($A72,sheet3!$A$1:$Q$2226,11,0)))</f>
        <v>SENZA PARTITA IVA</v>
      </c>
    </row>
    <row r="73" spans="1:9" x14ac:dyDescent="0.25">
      <c r="A73" s="6">
        <v>16059981</v>
      </c>
      <c r="B73" s="4" t="s">
        <v>1256</v>
      </c>
      <c r="C73" s="5" t="s">
        <v>1253</v>
      </c>
      <c r="D73" s="5" t="s">
        <v>1254</v>
      </c>
      <c r="E73" s="5" t="s">
        <v>79</v>
      </c>
      <c r="F73" s="7">
        <v>15500.8</v>
      </c>
      <c r="G73" t="str">
        <f>_xlfn.IFNA(IF(VLOOKUP($A73,sheet2!$A$1:$F$811,2,0)=3,"COINTESTAZIONE","CDG SINGOLO"),"CDG SINGOLO")</f>
        <v>CDG SINGOLO</v>
      </c>
      <c r="H73" t="str">
        <f>_xlfn.IFNA(IF(VLOOKUP($A73,sheet2!$A$1:$F$811,2,0)=3,"VEDI FOLGIO DATI SINGOLI DA COINTESTAZIONE",VLOOKUP($A73,sheet3!$A$1:$Q$2226,10,0)),VLOOKUP($A73,sheet3!$A$1:$Q$2226,10,0))</f>
        <v>MHMHMY69S13Z336E</v>
      </c>
      <c r="I73" t="str">
        <f>IF(_xlfn.IFNA(IF(VLOOKUP($A73,sheet2!$A$1:$F$811,2,0)=3,"VEDI FOGLIO DATI SINGOLI COINTESTAZIONE",VLOOKUP($A73,sheet3!$A$1:$Q$2226,11,0)),VLOOKUP($A73,sheet3!$A$1:$Q$2226,11,0))=0,"SENZA PARTITA IVA",_xlfn.IFNA(IF(VLOOKUP($A73,sheet2!$A$1:$F$811,2,0)=3,"VEDI FOGLIO DATI SINGOLI COINTESTAZIONE",VLOOKUP($A73,sheet3!$A$1:$Q$2226,11,0)),VLOOKUP($A73,sheet3!$A$1:$Q$2226,11,0)))</f>
        <v>SENZA PARTITA IVA</v>
      </c>
    </row>
    <row r="74" spans="1:9" x14ac:dyDescent="0.25">
      <c r="A74" s="6">
        <v>13506248</v>
      </c>
      <c r="B74" s="4" t="s">
        <v>1256</v>
      </c>
      <c r="C74" s="5" t="s">
        <v>1253</v>
      </c>
      <c r="D74" s="5" t="s">
        <v>1254</v>
      </c>
      <c r="E74" s="5" t="s">
        <v>80</v>
      </c>
      <c r="F74" s="7">
        <v>15482.46</v>
      </c>
      <c r="G74" t="str">
        <f>_xlfn.IFNA(IF(VLOOKUP($A74,sheet2!$A$1:$F$811,2,0)=3,"COINTESTAZIONE","CDG SINGOLO"),"CDG SINGOLO")</f>
        <v>CDG SINGOLO</v>
      </c>
      <c r="H74" t="str">
        <f>_xlfn.IFNA(IF(VLOOKUP($A74,sheet2!$A$1:$F$811,2,0)=3,"VEDI FOLGIO DATI SINGOLI DA COINTESTAZIONE",VLOOKUP($A74,sheet3!$A$1:$Q$2226,10,0)),VLOOKUP($A74,sheet3!$A$1:$Q$2226,10,0))</f>
        <v>CVLGRL71L61E919A</v>
      </c>
      <c r="I74" t="str">
        <f>IF(_xlfn.IFNA(IF(VLOOKUP($A74,sheet2!$A$1:$F$811,2,0)=3,"VEDI FOGLIO DATI SINGOLI COINTESTAZIONE",VLOOKUP($A74,sheet3!$A$1:$Q$2226,11,0)),VLOOKUP($A74,sheet3!$A$1:$Q$2226,11,0))=0,"SENZA PARTITA IVA",_xlfn.IFNA(IF(VLOOKUP($A74,sheet2!$A$1:$F$811,2,0)=3,"VEDI FOGLIO DATI SINGOLI COINTESTAZIONE",VLOOKUP($A74,sheet3!$A$1:$Q$2226,11,0)),VLOOKUP($A74,sheet3!$A$1:$Q$2226,11,0)))</f>
        <v>SENZA PARTITA IVA</v>
      </c>
    </row>
    <row r="75" spans="1:9" x14ac:dyDescent="0.25">
      <c r="A75" s="6">
        <v>778130464</v>
      </c>
      <c r="B75" s="4" t="s">
        <v>1256</v>
      </c>
      <c r="C75" s="5" t="s">
        <v>1253</v>
      </c>
      <c r="D75" s="5" t="s">
        <v>1254</v>
      </c>
      <c r="E75" s="5" t="s">
        <v>81</v>
      </c>
      <c r="F75" s="7">
        <v>15437.140000000001</v>
      </c>
      <c r="G75" t="str">
        <f>_xlfn.IFNA(IF(VLOOKUP($A75,sheet2!$A$1:$F$811,2,0)=3,"COINTESTAZIONE","CDG SINGOLO"),"CDG SINGOLO")</f>
        <v>CDG SINGOLO</v>
      </c>
      <c r="H75" t="str">
        <f>_xlfn.IFNA(IF(VLOOKUP($A75,sheet2!$A$1:$F$811,2,0)=3,"VEDI FOLGIO DATI SINGOLI DA COINTESTAZIONE",VLOOKUP($A75,sheet3!$A$1:$Q$2226,10,0)),VLOOKUP($A75,sheet3!$A$1:$Q$2226,10,0))</f>
        <v>CSRGPP57D07F839R</v>
      </c>
      <c r="I75" t="str">
        <f>IF(_xlfn.IFNA(IF(VLOOKUP($A75,sheet2!$A$1:$F$811,2,0)=3,"VEDI FOGLIO DATI SINGOLI COINTESTAZIONE",VLOOKUP($A75,sheet3!$A$1:$Q$2226,11,0)),VLOOKUP($A75,sheet3!$A$1:$Q$2226,11,0))=0,"SENZA PARTITA IVA",_xlfn.IFNA(IF(VLOOKUP($A75,sheet2!$A$1:$F$811,2,0)=3,"VEDI FOGLIO DATI SINGOLI COINTESTAZIONE",VLOOKUP($A75,sheet3!$A$1:$Q$2226,11,0)),VLOOKUP($A75,sheet3!$A$1:$Q$2226,11,0)))</f>
        <v>SENZA PARTITA IVA</v>
      </c>
    </row>
    <row r="76" spans="1:9" x14ac:dyDescent="0.25">
      <c r="A76" s="6">
        <v>15848606</v>
      </c>
      <c r="B76" s="4" t="s">
        <v>1256</v>
      </c>
      <c r="C76" s="5" t="s">
        <v>1253</v>
      </c>
      <c r="D76" s="5" t="s">
        <v>1254</v>
      </c>
      <c r="E76" s="5" t="s">
        <v>82</v>
      </c>
      <c r="F76" s="7">
        <v>15429.69</v>
      </c>
      <c r="G76" t="str">
        <f>_xlfn.IFNA(IF(VLOOKUP($A76,sheet2!$A$1:$F$811,2,0)=3,"COINTESTAZIONE","CDG SINGOLO"),"CDG SINGOLO")</f>
        <v>CDG SINGOLO</v>
      </c>
      <c r="H76" t="str">
        <f>_xlfn.IFNA(IF(VLOOKUP($A76,sheet2!$A$1:$F$811,2,0)=3,"VEDI FOLGIO DATI SINGOLI DA COINTESTAZIONE",VLOOKUP($A76,sheet3!$A$1:$Q$2226,10,0)),VLOOKUP($A76,sheet3!$A$1:$Q$2226,10,0))</f>
        <v>ZKRDZM77P10Z148A</v>
      </c>
      <c r="I76" t="str">
        <f>IF(_xlfn.IFNA(IF(VLOOKUP($A76,sheet2!$A$1:$F$811,2,0)=3,"VEDI FOGLIO DATI SINGOLI COINTESTAZIONE",VLOOKUP($A76,sheet3!$A$1:$Q$2226,11,0)),VLOOKUP($A76,sheet3!$A$1:$Q$2226,11,0))=0,"SENZA PARTITA IVA",_xlfn.IFNA(IF(VLOOKUP($A76,sheet2!$A$1:$F$811,2,0)=3,"VEDI FOGLIO DATI SINGOLI COINTESTAZIONE",VLOOKUP($A76,sheet3!$A$1:$Q$2226,11,0)),VLOOKUP($A76,sheet3!$A$1:$Q$2226,11,0)))</f>
        <v>SENZA PARTITA IVA</v>
      </c>
    </row>
    <row r="77" spans="1:9" x14ac:dyDescent="0.25">
      <c r="A77" s="6">
        <v>15341992</v>
      </c>
      <c r="B77" s="4" t="s">
        <v>1256</v>
      </c>
      <c r="C77" s="5" t="s">
        <v>1253</v>
      </c>
      <c r="D77" s="5" t="s">
        <v>1254</v>
      </c>
      <c r="E77" s="5" t="s">
        <v>83</v>
      </c>
      <c r="F77" s="7">
        <v>15395.9</v>
      </c>
      <c r="G77" t="str">
        <f>_xlfn.IFNA(IF(VLOOKUP($A77,sheet2!$A$1:$F$811,2,0)=3,"COINTESTAZIONE","CDG SINGOLO"),"CDG SINGOLO")</f>
        <v>COINTESTAZIONE</v>
      </c>
      <c r="I77" t="str">
        <f>IF(_xlfn.IFNA(IF(VLOOKUP($A77,sheet2!$A$1:$F$811,2,0)=3,"VEDI FOGLIO DATI SINGOLI COINTESTAZIONE",VLOOKUP($A77,sheet3!$A$1:$Q$2226,11,0)),VLOOKUP($A77,sheet3!$A$1:$Q$2226,11,0))=0,"SENZA PARTITA IVA",_xlfn.IFNA(IF(VLOOKUP($A77,sheet2!$A$1:$F$811,2,0)=3,"VEDI FOGLIO DATI SINGOLI COINTESTAZIONE",VLOOKUP($A77,sheet3!$A$1:$Q$2226,11,0)),VLOOKUP($A77,sheet3!$A$1:$Q$2226,11,0)))</f>
        <v>VEDI FOGLIO DATI SINGOLI COINTESTAZIONE</v>
      </c>
    </row>
    <row r="78" spans="1:9" x14ac:dyDescent="0.25">
      <c r="A78" s="6">
        <v>14222435</v>
      </c>
      <c r="B78" s="4" t="s">
        <v>1256</v>
      </c>
      <c r="C78" s="5" t="s">
        <v>1253</v>
      </c>
      <c r="D78" s="5" t="s">
        <v>1254</v>
      </c>
      <c r="E78" s="5" t="s">
        <v>84</v>
      </c>
      <c r="F78" s="7">
        <v>15391.460000000001</v>
      </c>
      <c r="G78" t="str">
        <f>_xlfn.IFNA(IF(VLOOKUP($A78,sheet2!$A$1:$F$811,2,0)=3,"COINTESTAZIONE","CDG SINGOLO"),"CDG SINGOLO")</f>
        <v>CDG SINGOLO</v>
      </c>
      <c r="H78" t="str">
        <f>_xlfn.IFNA(IF(VLOOKUP($A78,sheet2!$A$1:$F$811,2,0)=3,"VEDI FOLGIO DATI SINGOLI DA COINTESTAZIONE",VLOOKUP($A78,sheet3!$A$1:$Q$2226,10,0)),VLOOKUP($A78,sheet3!$A$1:$Q$2226,10,0))</f>
        <v>CTRMHL78H06L063Y</v>
      </c>
      <c r="I78" t="str">
        <f>IF(_xlfn.IFNA(IF(VLOOKUP($A78,sheet2!$A$1:$F$811,2,0)=3,"VEDI FOGLIO DATI SINGOLI COINTESTAZIONE",VLOOKUP($A78,sheet3!$A$1:$Q$2226,11,0)),VLOOKUP($A78,sheet3!$A$1:$Q$2226,11,0))=0,"SENZA PARTITA IVA",_xlfn.IFNA(IF(VLOOKUP($A78,sheet2!$A$1:$F$811,2,0)=3,"VEDI FOGLIO DATI SINGOLI COINTESTAZIONE",VLOOKUP($A78,sheet3!$A$1:$Q$2226,11,0)),VLOOKUP($A78,sheet3!$A$1:$Q$2226,11,0)))</f>
        <v>SENZA PARTITA IVA</v>
      </c>
    </row>
    <row r="79" spans="1:9" x14ac:dyDescent="0.25">
      <c r="A79" s="6">
        <v>15738342</v>
      </c>
      <c r="B79" s="4" t="s">
        <v>1256</v>
      </c>
      <c r="C79" s="5" t="s">
        <v>1253</v>
      </c>
      <c r="D79" s="5" t="s">
        <v>1254</v>
      </c>
      <c r="E79" s="5" t="s">
        <v>85</v>
      </c>
      <c r="F79" s="7">
        <v>15283</v>
      </c>
      <c r="G79" t="str">
        <f>_xlfn.IFNA(IF(VLOOKUP($A79,sheet2!$A$1:$F$811,2,0)=3,"COINTESTAZIONE","CDG SINGOLO"),"CDG SINGOLO")</f>
        <v>CDG SINGOLO</v>
      </c>
      <c r="H79" t="str">
        <f>_xlfn.IFNA(IF(VLOOKUP($A79,sheet2!$A$1:$F$811,2,0)=3,"VEDI FOLGIO DATI SINGOLI DA COINTESTAZIONE",VLOOKUP($A79,sheet3!$A$1:$Q$2226,10,0)),VLOOKUP($A79,sheet3!$A$1:$Q$2226,10,0))</f>
        <v>PRNDNL70C22E340P</v>
      </c>
      <c r="I79" t="str">
        <f>IF(_xlfn.IFNA(IF(VLOOKUP($A79,sheet2!$A$1:$F$811,2,0)=3,"VEDI FOGLIO DATI SINGOLI COINTESTAZIONE",VLOOKUP($A79,sheet3!$A$1:$Q$2226,11,0)),VLOOKUP($A79,sheet3!$A$1:$Q$2226,11,0))=0,"SENZA PARTITA IVA",_xlfn.IFNA(IF(VLOOKUP($A79,sheet2!$A$1:$F$811,2,0)=3,"VEDI FOGLIO DATI SINGOLI COINTESTAZIONE",VLOOKUP($A79,sheet3!$A$1:$Q$2226,11,0)),VLOOKUP($A79,sheet3!$A$1:$Q$2226,11,0)))</f>
        <v>SENZA PARTITA IVA</v>
      </c>
    </row>
    <row r="80" spans="1:9" x14ac:dyDescent="0.25">
      <c r="A80" s="6">
        <v>11537941</v>
      </c>
      <c r="B80" s="4" t="s">
        <v>1256</v>
      </c>
      <c r="C80" s="5" t="s">
        <v>1253</v>
      </c>
      <c r="D80" s="5" t="s">
        <v>1254</v>
      </c>
      <c r="E80" s="5" t="s">
        <v>86</v>
      </c>
      <c r="F80" s="7">
        <v>15261.42</v>
      </c>
      <c r="G80" t="str">
        <f>_xlfn.IFNA(IF(VLOOKUP($A80,sheet2!$A$1:$F$811,2,0)=3,"COINTESTAZIONE","CDG SINGOLO"),"CDG SINGOLO")</f>
        <v>CDG SINGOLO</v>
      </c>
      <c r="H80" t="str">
        <f>_xlfn.IFNA(IF(VLOOKUP($A80,sheet2!$A$1:$F$811,2,0)=3,"VEDI FOLGIO DATI SINGOLI DA COINTESTAZIONE",VLOOKUP($A80,sheet3!$A$1:$Q$2226,10,0)),VLOOKUP($A80,sheet3!$A$1:$Q$2226,10,0))</f>
        <v>GFFCST57P22G337Z</v>
      </c>
      <c r="I80" t="str">
        <f>IF(_xlfn.IFNA(IF(VLOOKUP($A80,sheet2!$A$1:$F$811,2,0)=3,"VEDI FOGLIO DATI SINGOLI COINTESTAZIONE",VLOOKUP($A80,sheet3!$A$1:$Q$2226,11,0)),VLOOKUP($A80,sheet3!$A$1:$Q$2226,11,0))=0,"SENZA PARTITA IVA",_xlfn.IFNA(IF(VLOOKUP($A80,sheet2!$A$1:$F$811,2,0)=3,"VEDI FOGLIO DATI SINGOLI COINTESTAZIONE",VLOOKUP($A80,sheet3!$A$1:$Q$2226,11,0)),VLOOKUP($A80,sheet3!$A$1:$Q$2226,11,0)))</f>
        <v>SENZA PARTITA IVA</v>
      </c>
    </row>
    <row r="81" spans="1:9" x14ac:dyDescent="0.25">
      <c r="A81" s="6">
        <v>50000982</v>
      </c>
      <c r="B81" s="4" t="s">
        <v>1256</v>
      </c>
      <c r="C81" s="5" t="s">
        <v>1253</v>
      </c>
      <c r="D81" s="5" t="s">
        <v>1254</v>
      </c>
      <c r="E81" s="5" t="s">
        <v>87</v>
      </c>
      <c r="F81" s="7">
        <v>15063.21</v>
      </c>
      <c r="G81" t="str">
        <f>_xlfn.IFNA(IF(VLOOKUP($A81,sheet2!$A$1:$F$811,2,0)=3,"COINTESTAZIONE","CDG SINGOLO"),"CDG SINGOLO")</f>
        <v>CDG SINGOLO</v>
      </c>
      <c r="H81" t="str">
        <f>_xlfn.IFNA(IF(VLOOKUP($A81,sheet2!$A$1:$F$811,2,0)=3,"VEDI FOLGIO DATI SINGOLI DA COINTESTAZIONE",VLOOKUP($A81,sheet3!$A$1:$Q$2226,10,0)),VLOOKUP($A81,sheet3!$A$1:$Q$2226,10,0))</f>
        <v>PRRCMN72C23F839M</v>
      </c>
      <c r="I81" t="str">
        <f>IF(_xlfn.IFNA(IF(VLOOKUP($A81,sheet2!$A$1:$F$811,2,0)=3,"VEDI FOGLIO DATI SINGOLI COINTESTAZIONE",VLOOKUP($A81,sheet3!$A$1:$Q$2226,11,0)),VLOOKUP($A81,sheet3!$A$1:$Q$2226,11,0))=0,"SENZA PARTITA IVA",_xlfn.IFNA(IF(VLOOKUP($A81,sheet2!$A$1:$F$811,2,0)=3,"VEDI FOGLIO DATI SINGOLI COINTESTAZIONE",VLOOKUP($A81,sheet3!$A$1:$Q$2226,11,0)),VLOOKUP($A81,sheet3!$A$1:$Q$2226,11,0)))</f>
        <v>SENZA PARTITA IVA</v>
      </c>
    </row>
    <row r="82" spans="1:9" x14ac:dyDescent="0.25">
      <c r="A82" s="6">
        <v>3141539</v>
      </c>
      <c r="B82" s="4" t="s">
        <v>1256</v>
      </c>
      <c r="C82" s="5" t="s">
        <v>1253</v>
      </c>
      <c r="D82" s="5" t="s">
        <v>1254</v>
      </c>
      <c r="E82" s="5" t="s">
        <v>88</v>
      </c>
      <c r="F82" s="7">
        <v>15028.26</v>
      </c>
      <c r="G82" t="str">
        <f>_xlfn.IFNA(IF(VLOOKUP($A82,sheet2!$A$1:$F$811,2,0)=3,"COINTESTAZIONE","CDG SINGOLO"),"CDG SINGOLO")</f>
        <v>CDG SINGOLO</v>
      </c>
      <c r="H82" t="str">
        <f>_xlfn.IFNA(IF(VLOOKUP($A82,sheet2!$A$1:$F$811,2,0)=3,"VEDI FOLGIO DATI SINGOLI DA COINTESTAZIONE",VLOOKUP($A82,sheet3!$A$1:$Q$2226,10,0)),VLOOKUP($A82,sheet3!$A$1:$Q$2226,10,0))</f>
        <v>CCCDLA56R67H223M</v>
      </c>
      <c r="I82" t="str">
        <f>IF(_xlfn.IFNA(IF(VLOOKUP($A82,sheet2!$A$1:$F$811,2,0)=3,"VEDI FOGLIO DATI SINGOLI COINTESTAZIONE",VLOOKUP($A82,sheet3!$A$1:$Q$2226,11,0)),VLOOKUP($A82,sheet3!$A$1:$Q$2226,11,0))=0,"SENZA PARTITA IVA",_xlfn.IFNA(IF(VLOOKUP($A82,sheet2!$A$1:$F$811,2,0)=3,"VEDI FOGLIO DATI SINGOLI COINTESTAZIONE",VLOOKUP($A82,sheet3!$A$1:$Q$2226,11,0)),VLOOKUP($A82,sheet3!$A$1:$Q$2226,11,0)))</f>
        <v>SENZA PARTITA IVA</v>
      </c>
    </row>
    <row r="83" spans="1:9" x14ac:dyDescent="0.25">
      <c r="A83" s="6">
        <v>13350274</v>
      </c>
      <c r="B83" s="4" t="s">
        <v>1256</v>
      </c>
      <c r="C83" s="5" t="s">
        <v>1253</v>
      </c>
      <c r="D83" s="5" t="s">
        <v>1254</v>
      </c>
      <c r="E83" s="5" t="s">
        <v>89</v>
      </c>
      <c r="F83" s="7">
        <v>14955.55</v>
      </c>
      <c r="G83" t="str">
        <f>_xlfn.IFNA(IF(VLOOKUP($A83,sheet2!$A$1:$F$811,2,0)=3,"COINTESTAZIONE","CDG SINGOLO"),"CDG SINGOLO")</f>
        <v>COINTESTAZIONE</v>
      </c>
      <c r="I83" t="str">
        <f>IF(_xlfn.IFNA(IF(VLOOKUP($A83,sheet2!$A$1:$F$811,2,0)=3,"VEDI FOGLIO DATI SINGOLI COINTESTAZIONE",VLOOKUP($A83,sheet3!$A$1:$Q$2226,11,0)),VLOOKUP($A83,sheet3!$A$1:$Q$2226,11,0))=0,"SENZA PARTITA IVA",_xlfn.IFNA(IF(VLOOKUP($A83,sheet2!$A$1:$F$811,2,0)=3,"VEDI FOGLIO DATI SINGOLI COINTESTAZIONE",VLOOKUP($A83,sheet3!$A$1:$Q$2226,11,0)),VLOOKUP($A83,sheet3!$A$1:$Q$2226,11,0)))</f>
        <v>VEDI FOGLIO DATI SINGOLI COINTESTAZIONE</v>
      </c>
    </row>
    <row r="84" spans="1:9" x14ac:dyDescent="0.25">
      <c r="A84" s="6">
        <v>16171483</v>
      </c>
      <c r="B84" s="4" t="s">
        <v>1256</v>
      </c>
      <c r="C84" s="5" t="s">
        <v>1253</v>
      </c>
      <c r="D84" s="5" t="s">
        <v>1254</v>
      </c>
      <c r="E84" s="5" t="s">
        <v>90</v>
      </c>
      <c r="F84" s="7">
        <v>14927.65</v>
      </c>
      <c r="G84" t="str">
        <f>_xlfn.IFNA(IF(VLOOKUP($A84,sheet2!$A$1:$F$811,2,0)=3,"COINTESTAZIONE","CDG SINGOLO"),"CDG SINGOLO")</f>
        <v>CDG SINGOLO</v>
      </c>
      <c r="H84" t="str">
        <f>_xlfn.IFNA(IF(VLOOKUP($A84,sheet2!$A$1:$F$811,2,0)=3,"VEDI FOLGIO DATI SINGOLI DA COINTESTAZIONE",VLOOKUP($A84,sheet3!$A$1:$Q$2226,10,0)),VLOOKUP($A84,sheet3!$A$1:$Q$2226,10,0))</f>
        <v>CRNRCR59H14C351O</v>
      </c>
      <c r="I84" t="str">
        <f>IF(_xlfn.IFNA(IF(VLOOKUP($A84,sheet2!$A$1:$F$811,2,0)=3,"VEDI FOGLIO DATI SINGOLI COINTESTAZIONE",VLOOKUP($A84,sheet3!$A$1:$Q$2226,11,0)),VLOOKUP($A84,sheet3!$A$1:$Q$2226,11,0))=0,"SENZA PARTITA IVA",_xlfn.IFNA(IF(VLOOKUP($A84,sheet2!$A$1:$F$811,2,0)=3,"VEDI FOGLIO DATI SINGOLI COINTESTAZIONE",VLOOKUP($A84,sheet3!$A$1:$Q$2226,11,0)),VLOOKUP($A84,sheet3!$A$1:$Q$2226,11,0)))</f>
        <v>SENZA PARTITA IVA</v>
      </c>
    </row>
    <row r="85" spans="1:9" x14ac:dyDescent="0.25">
      <c r="A85" s="6">
        <v>15959396</v>
      </c>
      <c r="B85" s="4" t="s">
        <v>1256</v>
      </c>
      <c r="C85" s="5" t="s">
        <v>1253</v>
      </c>
      <c r="D85" s="5" t="s">
        <v>1254</v>
      </c>
      <c r="E85" s="5" t="s">
        <v>91</v>
      </c>
      <c r="F85" s="7">
        <v>14821.29</v>
      </c>
      <c r="G85" t="str">
        <f>_xlfn.IFNA(IF(VLOOKUP($A85,sheet2!$A$1:$F$811,2,0)=3,"COINTESTAZIONE","CDG SINGOLO"),"CDG SINGOLO")</f>
        <v>CDG SINGOLO</v>
      </c>
      <c r="H85" t="str">
        <f>_xlfn.IFNA(IF(VLOOKUP($A85,sheet2!$A$1:$F$811,2,0)=3,"VEDI FOLGIO DATI SINGOLI DA COINTESTAZIONE",VLOOKUP($A85,sheet3!$A$1:$Q$2226,10,0)),VLOOKUP($A85,sheet3!$A$1:$Q$2226,10,0))</f>
        <v>SCLLGU73D13F839R</v>
      </c>
      <c r="I85" t="str">
        <f>IF(_xlfn.IFNA(IF(VLOOKUP($A85,sheet2!$A$1:$F$811,2,0)=3,"VEDI FOGLIO DATI SINGOLI COINTESTAZIONE",VLOOKUP($A85,sheet3!$A$1:$Q$2226,11,0)),VLOOKUP($A85,sheet3!$A$1:$Q$2226,11,0))=0,"SENZA PARTITA IVA",_xlfn.IFNA(IF(VLOOKUP($A85,sheet2!$A$1:$F$811,2,0)=3,"VEDI FOGLIO DATI SINGOLI COINTESTAZIONE",VLOOKUP($A85,sheet3!$A$1:$Q$2226,11,0)),VLOOKUP($A85,sheet3!$A$1:$Q$2226,11,0)))</f>
        <v>SENZA PARTITA IVA</v>
      </c>
    </row>
    <row r="86" spans="1:9" x14ac:dyDescent="0.25">
      <c r="A86" s="6">
        <v>15122006</v>
      </c>
      <c r="B86" s="4" t="s">
        <v>1256</v>
      </c>
      <c r="C86" s="5" t="s">
        <v>1253</v>
      </c>
      <c r="D86" s="5" t="s">
        <v>1254</v>
      </c>
      <c r="E86" s="5" t="s">
        <v>93</v>
      </c>
      <c r="F86" s="7">
        <v>14778.29</v>
      </c>
      <c r="G86" t="str">
        <f>_xlfn.IFNA(IF(VLOOKUP($A86,sheet2!$A$1:$F$811,2,0)=3,"COINTESTAZIONE","CDG SINGOLO"),"CDG SINGOLO")</f>
        <v>COINTESTAZIONE</v>
      </c>
      <c r="I86" t="str">
        <f>IF(_xlfn.IFNA(IF(VLOOKUP($A86,sheet2!$A$1:$F$811,2,0)=3,"VEDI FOGLIO DATI SINGOLI COINTESTAZIONE",VLOOKUP($A86,sheet3!$A$1:$Q$2226,11,0)),VLOOKUP($A86,sheet3!$A$1:$Q$2226,11,0))=0,"SENZA PARTITA IVA",_xlfn.IFNA(IF(VLOOKUP($A86,sheet2!$A$1:$F$811,2,0)=3,"VEDI FOGLIO DATI SINGOLI COINTESTAZIONE",VLOOKUP($A86,sheet3!$A$1:$Q$2226,11,0)),VLOOKUP($A86,sheet3!$A$1:$Q$2226,11,0)))</f>
        <v>VEDI FOGLIO DATI SINGOLI COINTESTAZIONE</v>
      </c>
    </row>
    <row r="87" spans="1:9" x14ac:dyDescent="0.25">
      <c r="A87" s="6">
        <v>15483234</v>
      </c>
      <c r="B87" s="4" t="s">
        <v>1256</v>
      </c>
      <c r="C87" s="5" t="s">
        <v>1253</v>
      </c>
      <c r="D87" s="5" t="s">
        <v>1254</v>
      </c>
      <c r="E87" s="5" t="s">
        <v>94</v>
      </c>
      <c r="F87" s="7">
        <v>14768.32</v>
      </c>
      <c r="G87" t="str">
        <f>_xlfn.IFNA(IF(VLOOKUP($A87,sheet2!$A$1:$F$811,2,0)=3,"COINTESTAZIONE","CDG SINGOLO"),"CDG SINGOLO")</f>
        <v>COINTESTAZIONE</v>
      </c>
      <c r="I87" t="str">
        <f>IF(_xlfn.IFNA(IF(VLOOKUP($A87,sheet2!$A$1:$F$811,2,0)=3,"VEDI FOGLIO DATI SINGOLI COINTESTAZIONE",VLOOKUP($A87,sheet3!$A$1:$Q$2226,11,0)),VLOOKUP($A87,sheet3!$A$1:$Q$2226,11,0))=0,"SENZA PARTITA IVA",_xlfn.IFNA(IF(VLOOKUP($A87,sheet2!$A$1:$F$811,2,0)=3,"VEDI FOGLIO DATI SINGOLI COINTESTAZIONE",VLOOKUP($A87,sheet3!$A$1:$Q$2226,11,0)),VLOOKUP($A87,sheet3!$A$1:$Q$2226,11,0)))</f>
        <v>VEDI FOGLIO DATI SINGOLI COINTESTAZIONE</v>
      </c>
    </row>
    <row r="88" spans="1:9" x14ac:dyDescent="0.25">
      <c r="A88" s="6">
        <v>16234826</v>
      </c>
      <c r="B88" s="4" t="s">
        <v>1256</v>
      </c>
      <c r="C88" s="5" t="s">
        <v>1253</v>
      </c>
      <c r="D88" s="5" t="s">
        <v>1254</v>
      </c>
      <c r="E88" s="5" t="s">
        <v>95</v>
      </c>
      <c r="F88" s="7">
        <v>14662.130000000001</v>
      </c>
      <c r="G88" t="str">
        <f>_xlfn.IFNA(IF(VLOOKUP($A88,sheet2!$A$1:$F$811,2,0)=3,"COINTESTAZIONE","CDG SINGOLO"),"CDG SINGOLO")</f>
        <v>CDG SINGOLO</v>
      </c>
      <c r="H88" t="str">
        <f>_xlfn.IFNA(IF(VLOOKUP($A88,sheet2!$A$1:$F$811,2,0)=3,"VEDI FOLGIO DATI SINGOLI DA COINTESTAZIONE",VLOOKUP($A88,sheet3!$A$1:$Q$2226,10,0)),VLOOKUP($A88,sheet3!$A$1:$Q$2226,10,0))</f>
        <v>FTOMRN70C31A638I</v>
      </c>
      <c r="I88" t="str">
        <f>IF(_xlfn.IFNA(IF(VLOOKUP($A88,sheet2!$A$1:$F$811,2,0)=3,"VEDI FOGLIO DATI SINGOLI COINTESTAZIONE",VLOOKUP($A88,sheet3!$A$1:$Q$2226,11,0)),VLOOKUP($A88,sheet3!$A$1:$Q$2226,11,0))=0,"SENZA PARTITA IVA",_xlfn.IFNA(IF(VLOOKUP($A88,sheet2!$A$1:$F$811,2,0)=3,"VEDI FOGLIO DATI SINGOLI COINTESTAZIONE",VLOOKUP($A88,sheet3!$A$1:$Q$2226,11,0)),VLOOKUP($A88,sheet3!$A$1:$Q$2226,11,0)))</f>
        <v>SENZA PARTITA IVA</v>
      </c>
    </row>
    <row r="89" spans="1:9" x14ac:dyDescent="0.25">
      <c r="A89" s="6">
        <v>50051880</v>
      </c>
      <c r="B89" s="4" t="s">
        <v>1256</v>
      </c>
      <c r="C89" s="5" t="s">
        <v>1253</v>
      </c>
      <c r="D89" s="5" t="s">
        <v>1254</v>
      </c>
      <c r="E89" s="5" t="s">
        <v>96</v>
      </c>
      <c r="F89" s="7">
        <v>14560.84</v>
      </c>
      <c r="G89" t="str">
        <f>_xlfn.IFNA(IF(VLOOKUP($A89,sheet2!$A$1:$F$811,2,0)=3,"COINTESTAZIONE","CDG SINGOLO"),"CDG SINGOLO")</f>
        <v>COINTESTAZIONE</v>
      </c>
      <c r="I89" t="str">
        <f>IF(_xlfn.IFNA(IF(VLOOKUP($A89,sheet2!$A$1:$F$811,2,0)=3,"VEDI FOGLIO DATI SINGOLI COINTESTAZIONE",VLOOKUP($A89,sheet3!$A$1:$Q$2226,11,0)),VLOOKUP($A89,sheet3!$A$1:$Q$2226,11,0))=0,"SENZA PARTITA IVA",_xlfn.IFNA(IF(VLOOKUP($A89,sheet2!$A$1:$F$811,2,0)=3,"VEDI FOGLIO DATI SINGOLI COINTESTAZIONE",VLOOKUP($A89,sheet3!$A$1:$Q$2226,11,0)),VLOOKUP($A89,sheet3!$A$1:$Q$2226,11,0)))</f>
        <v>VEDI FOGLIO DATI SINGOLI COINTESTAZIONE</v>
      </c>
    </row>
    <row r="90" spans="1:9" x14ac:dyDescent="0.25">
      <c r="A90" s="6">
        <v>13953669</v>
      </c>
      <c r="B90" s="4" t="s">
        <v>1256</v>
      </c>
      <c r="C90" s="5" t="s">
        <v>1253</v>
      </c>
      <c r="D90" s="5" t="s">
        <v>1254</v>
      </c>
      <c r="E90" s="5" t="s">
        <v>97</v>
      </c>
      <c r="F90" s="7">
        <v>14540.34</v>
      </c>
      <c r="G90" t="str">
        <f>_xlfn.IFNA(IF(VLOOKUP($A90,sheet2!$A$1:$F$811,2,0)=3,"COINTESTAZIONE","CDG SINGOLO"),"CDG SINGOLO")</f>
        <v>CDG SINGOLO</v>
      </c>
      <c r="H90" t="str">
        <f>_xlfn.IFNA(IF(VLOOKUP($A90,sheet2!$A$1:$F$811,2,0)=3,"VEDI FOLGIO DATI SINGOLI DA COINTESTAZIONE",VLOOKUP($A90,sheet3!$A$1:$Q$2226,10,0)),VLOOKUP($A90,sheet3!$A$1:$Q$2226,10,0))</f>
        <v>TGNRRT54B04H501A</v>
      </c>
      <c r="I90" t="str">
        <f>IF(_xlfn.IFNA(IF(VLOOKUP($A90,sheet2!$A$1:$F$811,2,0)=3,"VEDI FOGLIO DATI SINGOLI COINTESTAZIONE",VLOOKUP($A90,sheet3!$A$1:$Q$2226,11,0)),VLOOKUP($A90,sheet3!$A$1:$Q$2226,11,0))=0,"SENZA PARTITA IVA",_xlfn.IFNA(IF(VLOOKUP($A90,sheet2!$A$1:$F$811,2,0)=3,"VEDI FOGLIO DATI SINGOLI COINTESTAZIONE",VLOOKUP($A90,sheet3!$A$1:$Q$2226,11,0)),VLOOKUP($A90,sheet3!$A$1:$Q$2226,11,0)))</f>
        <v>SENZA PARTITA IVA</v>
      </c>
    </row>
    <row r="91" spans="1:9" x14ac:dyDescent="0.25">
      <c r="A91" s="6">
        <v>16159558</v>
      </c>
      <c r="B91" s="4" t="s">
        <v>1256</v>
      </c>
      <c r="C91" s="5" t="s">
        <v>1253</v>
      </c>
      <c r="D91" s="5" t="s">
        <v>1254</v>
      </c>
      <c r="E91" s="5" t="s">
        <v>98</v>
      </c>
      <c r="F91" s="7">
        <v>14468.8</v>
      </c>
      <c r="G91" t="str">
        <f>_xlfn.IFNA(IF(VLOOKUP($A91,sheet2!$A$1:$F$811,2,0)=3,"COINTESTAZIONE","CDG SINGOLO"),"CDG SINGOLO")</f>
        <v>CDG SINGOLO</v>
      </c>
      <c r="H91" t="str">
        <f>_xlfn.IFNA(IF(VLOOKUP($A91,sheet2!$A$1:$F$811,2,0)=3,"VEDI FOLGIO DATI SINGOLI DA COINTESTAZIONE",VLOOKUP($A91,sheet3!$A$1:$Q$2226,10,0)),VLOOKUP($A91,sheet3!$A$1:$Q$2226,10,0))</f>
        <v>MCJNSR85P26Z160D</v>
      </c>
      <c r="I91" t="str">
        <f>IF(_xlfn.IFNA(IF(VLOOKUP($A91,sheet2!$A$1:$F$811,2,0)=3,"VEDI FOGLIO DATI SINGOLI COINTESTAZIONE",VLOOKUP($A91,sheet3!$A$1:$Q$2226,11,0)),VLOOKUP($A91,sheet3!$A$1:$Q$2226,11,0))=0,"SENZA PARTITA IVA",_xlfn.IFNA(IF(VLOOKUP($A91,sheet2!$A$1:$F$811,2,0)=3,"VEDI FOGLIO DATI SINGOLI COINTESTAZIONE",VLOOKUP($A91,sheet3!$A$1:$Q$2226,11,0)),VLOOKUP($A91,sheet3!$A$1:$Q$2226,11,0)))</f>
        <v>SENZA PARTITA IVA</v>
      </c>
    </row>
    <row r="92" spans="1:9" x14ac:dyDescent="0.25">
      <c r="A92" s="6">
        <v>12659575</v>
      </c>
      <c r="B92" s="4" t="s">
        <v>1256</v>
      </c>
      <c r="C92" s="5" t="s">
        <v>1253</v>
      </c>
      <c r="D92" s="5" t="s">
        <v>1254</v>
      </c>
      <c r="E92" s="5" t="s">
        <v>99</v>
      </c>
      <c r="F92" s="7">
        <v>14386.88</v>
      </c>
      <c r="G92" t="str">
        <f>_xlfn.IFNA(IF(VLOOKUP($A92,sheet2!$A$1:$F$811,2,0)=3,"COINTESTAZIONE","CDG SINGOLO"),"CDG SINGOLO")</f>
        <v>CDG SINGOLO</v>
      </c>
      <c r="H92" t="str">
        <f>_xlfn.IFNA(IF(VLOOKUP($A92,sheet2!$A$1:$F$811,2,0)=3,"VEDI FOLGIO DATI SINGOLI DA COINTESTAZIONE",VLOOKUP($A92,sheet3!$A$1:$Q$2226,10,0)),VLOOKUP($A92,sheet3!$A$1:$Q$2226,10,0))</f>
        <v>LSLLNZ68M30B967Q</v>
      </c>
      <c r="I92" t="str">
        <f>IF(_xlfn.IFNA(IF(VLOOKUP($A92,sheet2!$A$1:$F$811,2,0)=3,"VEDI FOGLIO DATI SINGOLI COINTESTAZIONE",VLOOKUP($A92,sheet3!$A$1:$Q$2226,11,0)),VLOOKUP($A92,sheet3!$A$1:$Q$2226,11,0))=0,"SENZA PARTITA IVA",_xlfn.IFNA(IF(VLOOKUP($A92,sheet2!$A$1:$F$811,2,0)=3,"VEDI FOGLIO DATI SINGOLI COINTESTAZIONE",VLOOKUP($A92,sheet3!$A$1:$Q$2226,11,0)),VLOOKUP($A92,sheet3!$A$1:$Q$2226,11,0)))</f>
        <v>SENZA PARTITA IVA</v>
      </c>
    </row>
    <row r="93" spans="1:9" x14ac:dyDescent="0.25">
      <c r="A93" s="6">
        <v>12744303</v>
      </c>
      <c r="B93" s="4" t="s">
        <v>1256</v>
      </c>
      <c r="C93" s="5" t="s">
        <v>1253</v>
      </c>
      <c r="D93" s="5" t="s">
        <v>1254</v>
      </c>
      <c r="E93" s="5" t="s">
        <v>100</v>
      </c>
      <c r="F93" s="7">
        <v>14378.37</v>
      </c>
      <c r="G93" t="str">
        <f>_xlfn.IFNA(IF(VLOOKUP($A93,sheet2!$A$1:$F$811,2,0)=3,"COINTESTAZIONE","CDG SINGOLO"),"CDG SINGOLO")</f>
        <v>COINTESTAZIONE</v>
      </c>
      <c r="I93" t="str">
        <f>IF(_xlfn.IFNA(IF(VLOOKUP($A93,sheet2!$A$1:$F$811,2,0)=3,"VEDI FOGLIO DATI SINGOLI COINTESTAZIONE",VLOOKUP($A93,sheet3!$A$1:$Q$2226,11,0)),VLOOKUP($A93,sheet3!$A$1:$Q$2226,11,0))=0,"SENZA PARTITA IVA",_xlfn.IFNA(IF(VLOOKUP($A93,sheet2!$A$1:$F$811,2,0)=3,"VEDI FOGLIO DATI SINGOLI COINTESTAZIONE",VLOOKUP($A93,sheet3!$A$1:$Q$2226,11,0)),VLOOKUP($A93,sheet3!$A$1:$Q$2226,11,0)))</f>
        <v>VEDI FOGLIO DATI SINGOLI COINTESTAZIONE</v>
      </c>
    </row>
    <row r="94" spans="1:9" x14ac:dyDescent="0.25">
      <c r="A94" s="6">
        <v>11937538</v>
      </c>
      <c r="B94" s="4" t="s">
        <v>1256</v>
      </c>
      <c r="C94" s="5" t="s">
        <v>1253</v>
      </c>
      <c r="D94" s="5" t="s">
        <v>1254</v>
      </c>
      <c r="E94" s="5" t="s">
        <v>101</v>
      </c>
      <c r="F94" s="7">
        <v>14358.89</v>
      </c>
      <c r="G94" t="str">
        <f>_xlfn.IFNA(IF(VLOOKUP($A94,sheet2!$A$1:$F$811,2,0)=3,"COINTESTAZIONE","CDG SINGOLO"),"CDG SINGOLO")</f>
        <v>CDG SINGOLO</v>
      </c>
      <c r="H94" t="str">
        <f>_xlfn.IFNA(IF(VLOOKUP($A94,sheet2!$A$1:$F$811,2,0)=3,"VEDI FOLGIO DATI SINGOLI DA COINTESTAZIONE",VLOOKUP($A94,sheet3!$A$1:$Q$2226,10,0)),VLOOKUP($A94,sheet3!$A$1:$Q$2226,10,0))</f>
        <v>PMPGNN70C05E974D</v>
      </c>
      <c r="I94" t="str">
        <f>IF(_xlfn.IFNA(IF(VLOOKUP($A94,sheet2!$A$1:$F$811,2,0)=3,"VEDI FOGLIO DATI SINGOLI COINTESTAZIONE",VLOOKUP($A94,sheet3!$A$1:$Q$2226,11,0)),VLOOKUP($A94,sheet3!$A$1:$Q$2226,11,0))=0,"SENZA PARTITA IVA",_xlfn.IFNA(IF(VLOOKUP($A94,sheet2!$A$1:$F$811,2,0)=3,"VEDI FOGLIO DATI SINGOLI COINTESTAZIONE",VLOOKUP($A94,sheet3!$A$1:$Q$2226,11,0)),VLOOKUP($A94,sheet3!$A$1:$Q$2226,11,0)))</f>
        <v>SENZA PARTITA IVA</v>
      </c>
    </row>
    <row r="95" spans="1:9" x14ac:dyDescent="0.25">
      <c r="A95" s="6">
        <v>778128293</v>
      </c>
      <c r="B95" s="4" t="s">
        <v>1256</v>
      </c>
      <c r="C95" s="5" t="s">
        <v>1253</v>
      </c>
      <c r="D95" s="5" t="s">
        <v>1254</v>
      </c>
      <c r="E95" s="5" t="s">
        <v>102</v>
      </c>
      <c r="F95" s="7">
        <v>14345.439999999999</v>
      </c>
      <c r="G95" t="str">
        <f>_xlfn.IFNA(IF(VLOOKUP($A95,sheet2!$A$1:$F$811,2,0)=3,"COINTESTAZIONE","CDG SINGOLO"),"CDG SINGOLO")</f>
        <v>CDG SINGOLO</v>
      </c>
      <c r="H95" t="str">
        <f>_xlfn.IFNA(IF(VLOOKUP($A95,sheet2!$A$1:$F$811,2,0)=3,"VEDI FOLGIO DATI SINGOLI DA COINTESTAZIONE",VLOOKUP($A95,sheet3!$A$1:$Q$2226,10,0)),VLOOKUP($A95,sheet3!$A$1:$Q$2226,10,0))</f>
        <v>MGGGNN69H05F839Y</v>
      </c>
      <c r="I95" t="str">
        <f>IF(_xlfn.IFNA(IF(VLOOKUP($A95,sheet2!$A$1:$F$811,2,0)=3,"VEDI FOGLIO DATI SINGOLI COINTESTAZIONE",VLOOKUP($A95,sheet3!$A$1:$Q$2226,11,0)),VLOOKUP($A95,sheet3!$A$1:$Q$2226,11,0))=0,"SENZA PARTITA IVA",_xlfn.IFNA(IF(VLOOKUP($A95,sheet2!$A$1:$F$811,2,0)=3,"VEDI FOGLIO DATI SINGOLI COINTESTAZIONE",VLOOKUP($A95,sheet3!$A$1:$Q$2226,11,0)),VLOOKUP($A95,sheet3!$A$1:$Q$2226,11,0)))</f>
        <v>SENZA PARTITA IVA</v>
      </c>
    </row>
    <row r="96" spans="1:9" x14ac:dyDescent="0.25">
      <c r="A96" s="6">
        <v>16380932</v>
      </c>
      <c r="B96" s="4" t="s">
        <v>1256</v>
      </c>
      <c r="C96" s="5" t="s">
        <v>1253</v>
      </c>
      <c r="D96" s="5" t="s">
        <v>1254</v>
      </c>
      <c r="E96" s="5" t="s">
        <v>103</v>
      </c>
      <c r="F96" s="7">
        <v>14283.97</v>
      </c>
      <c r="G96" t="str">
        <f>_xlfn.IFNA(IF(VLOOKUP($A96,sheet2!$A$1:$F$811,2,0)=3,"COINTESTAZIONE","CDG SINGOLO"),"CDG SINGOLO")</f>
        <v>CDG SINGOLO</v>
      </c>
      <c r="H96" t="str">
        <f>_xlfn.IFNA(IF(VLOOKUP($A96,sheet2!$A$1:$F$811,2,0)=3,"VEDI FOLGIO DATI SINGOLI DA COINTESTAZIONE",VLOOKUP($A96,sheet3!$A$1:$Q$2226,10,0)),VLOOKUP($A96,sheet3!$A$1:$Q$2226,10,0))</f>
        <v>LVANNC67A20F205G</v>
      </c>
      <c r="I96" t="str">
        <f>IF(_xlfn.IFNA(IF(VLOOKUP($A96,sheet2!$A$1:$F$811,2,0)=3,"VEDI FOGLIO DATI SINGOLI COINTESTAZIONE",VLOOKUP($A96,sheet3!$A$1:$Q$2226,11,0)),VLOOKUP($A96,sheet3!$A$1:$Q$2226,11,0))=0,"SENZA PARTITA IVA",_xlfn.IFNA(IF(VLOOKUP($A96,sheet2!$A$1:$F$811,2,0)=3,"VEDI FOGLIO DATI SINGOLI COINTESTAZIONE",VLOOKUP($A96,sheet3!$A$1:$Q$2226,11,0)),VLOOKUP($A96,sheet3!$A$1:$Q$2226,11,0)))</f>
        <v>SENZA PARTITA IVA</v>
      </c>
    </row>
    <row r="97" spans="1:9" x14ac:dyDescent="0.25">
      <c r="A97" s="6">
        <v>15230872</v>
      </c>
      <c r="B97" s="4" t="s">
        <v>1256</v>
      </c>
      <c r="C97" s="5" t="s">
        <v>1253</v>
      </c>
      <c r="D97" s="5" t="s">
        <v>1254</v>
      </c>
      <c r="E97" s="5" t="s">
        <v>104</v>
      </c>
      <c r="F97" s="7">
        <v>14262.86</v>
      </c>
      <c r="G97" t="str">
        <f>_xlfn.IFNA(IF(VLOOKUP($A97,sheet2!$A$1:$F$811,2,0)=3,"COINTESTAZIONE","CDG SINGOLO"),"CDG SINGOLO")</f>
        <v>CDG SINGOLO</v>
      </c>
      <c r="H97" t="str">
        <f>_xlfn.IFNA(IF(VLOOKUP($A97,sheet2!$A$1:$F$811,2,0)=3,"VEDI FOLGIO DATI SINGOLI DA COINTESTAZIONE",VLOOKUP($A97,sheet3!$A$1:$Q$2226,10,0)),VLOOKUP($A97,sheet3!$A$1:$Q$2226,10,0))</f>
        <v>MRSPQL75E05L259J</v>
      </c>
      <c r="I97" t="str">
        <f>IF(_xlfn.IFNA(IF(VLOOKUP($A97,sheet2!$A$1:$F$811,2,0)=3,"VEDI FOGLIO DATI SINGOLI COINTESTAZIONE",VLOOKUP($A97,sheet3!$A$1:$Q$2226,11,0)),VLOOKUP($A97,sheet3!$A$1:$Q$2226,11,0))=0,"SENZA PARTITA IVA",_xlfn.IFNA(IF(VLOOKUP($A97,sheet2!$A$1:$F$811,2,0)=3,"VEDI FOGLIO DATI SINGOLI COINTESTAZIONE",VLOOKUP($A97,sheet3!$A$1:$Q$2226,11,0)),VLOOKUP($A97,sheet3!$A$1:$Q$2226,11,0)))</f>
        <v>SENZA PARTITA IVA</v>
      </c>
    </row>
    <row r="98" spans="1:9" x14ac:dyDescent="0.25">
      <c r="A98" s="6">
        <v>15137978</v>
      </c>
      <c r="B98" s="4" t="s">
        <v>1256</v>
      </c>
      <c r="C98" s="5" t="s">
        <v>1253</v>
      </c>
      <c r="D98" s="5" t="s">
        <v>1254</v>
      </c>
      <c r="E98" s="5" t="s">
        <v>105</v>
      </c>
      <c r="F98" s="7">
        <v>14181.75</v>
      </c>
      <c r="G98" t="str">
        <f>_xlfn.IFNA(IF(VLOOKUP($A98,sheet2!$A$1:$F$811,2,0)=3,"COINTESTAZIONE","CDG SINGOLO"),"CDG SINGOLO")</f>
        <v>COINTESTAZIONE</v>
      </c>
      <c r="I98" t="str">
        <f>IF(_xlfn.IFNA(IF(VLOOKUP($A98,sheet2!$A$1:$F$811,2,0)=3,"VEDI FOGLIO DATI SINGOLI COINTESTAZIONE",VLOOKUP($A98,sheet3!$A$1:$Q$2226,11,0)),VLOOKUP($A98,sheet3!$A$1:$Q$2226,11,0))=0,"SENZA PARTITA IVA",_xlfn.IFNA(IF(VLOOKUP($A98,sheet2!$A$1:$F$811,2,0)=3,"VEDI FOGLIO DATI SINGOLI COINTESTAZIONE",VLOOKUP($A98,sheet3!$A$1:$Q$2226,11,0)),VLOOKUP($A98,sheet3!$A$1:$Q$2226,11,0)))</f>
        <v>VEDI FOGLIO DATI SINGOLI COINTESTAZIONE</v>
      </c>
    </row>
    <row r="99" spans="1:9" x14ac:dyDescent="0.25">
      <c r="A99" s="6">
        <v>12990035</v>
      </c>
      <c r="B99" s="4" t="s">
        <v>1256</v>
      </c>
      <c r="C99" s="5" t="s">
        <v>1253</v>
      </c>
      <c r="D99" s="5" t="s">
        <v>1254</v>
      </c>
      <c r="E99" s="5" t="s">
        <v>106</v>
      </c>
      <c r="F99" s="7">
        <v>14136</v>
      </c>
      <c r="G99" t="str">
        <f>_xlfn.IFNA(IF(VLOOKUP($A99,sheet2!$A$1:$F$811,2,0)=3,"COINTESTAZIONE","CDG SINGOLO"),"CDG SINGOLO")</f>
        <v>COINTESTAZIONE</v>
      </c>
      <c r="I99" t="str">
        <f>IF(_xlfn.IFNA(IF(VLOOKUP($A99,sheet2!$A$1:$F$811,2,0)=3,"VEDI FOGLIO DATI SINGOLI COINTESTAZIONE",VLOOKUP($A99,sheet3!$A$1:$Q$2226,11,0)),VLOOKUP($A99,sheet3!$A$1:$Q$2226,11,0))=0,"SENZA PARTITA IVA",_xlfn.IFNA(IF(VLOOKUP($A99,sheet2!$A$1:$F$811,2,0)=3,"VEDI FOGLIO DATI SINGOLI COINTESTAZIONE",VLOOKUP($A99,sheet3!$A$1:$Q$2226,11,0)),VLOOKUP($A99,sheet3!$A$1:$Q$2226,11,0)))</f>
        <v>VEDI FOGLIO DATI SINGOLI COINTESTAZIONE</v>
      </c>
    </row>
    <row r="100" spans="1:9" x14ac:dyDescent="0.25">
      <c r="A100" s="6">
        <v>14579061</v>
      </c>
      <c r="B100" s="4" t="s">
        <v>1256</v>
      </c>
      <c r="C100" s="5" t="s">
        <v>1253</v>
      </c>
      <c r="D100" s="5" t="s">
        <v>1254</v>
      </c>
      <c r="E100" s="5" t="s">
        <v>107</v>
      </c>
      <c r="F100" s="7">
        <v>14037.07</v>
      </c>
      <c r="G100" t="str">
        <f>_xlfn.IFNA(IF(VLOOKUP($A100,sheet2!$A$1:$F$811,2,0)=3,"COINTESTAZIONE","CDG SINGOLO"),"CDG SINGOLO")</f>
        <v>CDG SINGOLO</v>
      </c>
      <c r="H100" t="str">
        <f>_xlfn.IFNA(IF(VLOOKUP($A100,sheet2!$A$1:$F$811,2,0)=3,"VEDI FOLGIO DATI SINGOLI DA COINTESTAZIONE",VLOOKUP($A100,sheet3!$A$1:$Q$2226,10,0)),VLOOKUP($A100,sheet3!$A$1:$Q$2226,10,0))</f>
        <v>BGGGRG61A06E682B</v>
      </c>
      <c r="I100" t="str">
        <f>IF(_xlfn.IFNA(IF(VLOOKUP($A100,sheet2!$A$1:$F$811,2,0)=3,"VEDI FOGLIO DATI SINGOLI COINTESTAZIONE",VLOOKUP($A100,sheet3!$A$1:$Q$2226,11,0)),VLOOKUP($A100,sheet3!$A$1:$Q$2226,11,0))=0,"SENZA PARTITA IVA",_xlfn.IFNA(IF(VLOOKUP($A100,sheet2!$A$1:$F$811,2,0)=3,"VEDI FOGLIO DATI SINGOLI COINTESTAZIONE",VLOOKUP($A100,sheet3!$A$1:$Q$2226,11,0)),VLOOKUP($A100,sheet3!$A$1:$Q$2226,11,0)))</f>
        <v>SENZA PARTITA IVA</v>
      </c>
    </row>
    <row r="101" spans="1:9" x14ac:dyDescent="0.25">
      <c r="A101" s="6">
        <v>14859969</v>
      </c>
      <c r="B101" s="4" t="s">
        <v>1256</v>
      </c>
      <c r="C101" s="5" t="s">
        <v>1253</v>
      </c>
      <c r="D101" s="5" t="s">
        <v>1254</v>
      </c>
      <c r="E101" s="5" t="s">
        <v>108</v>
      </c>
      <c r="F101" s="7">
        <v>14033.32</v>
      </c>
      <c r="G101" t="str">
        <f>_xlfn.IFNA(IF(VLOOKUP($A101,sheet2!$A$1:$F$811,2,0)=3,"COINTESTAZIONE","CDG SINGOLO"),"CDG SINGOLO")</f>
        <v>CDG SINGOLO</v>
      </c>
      <c r="H101" t="str">
        <f>_xlfn.IFNA(IF(VLOOKUP($A101,sheet2!$A$1:$F$811,2,0)=3,"VEDI FOLGIO DATI SINGOLI DA COINTESTAZIONE",VLOOKUP($A101,sheet3!$A$1:$Q$2226,10,0)),VLOOKUP($A101,sheet3!$A$1:$Q$2226,10,0))</f>
        <v>DNLPLA72C25F839A</v>
      </c>
      <c r="I101" t="str">
        <f>IF(_xlfn.IFNA(IF(VLOOKUP($A101,sheet2!$A$1:$F$811,2,0)=3,"VEDI FOGLIO DATI SINGOLI COINTESTAZIONE",VLOOKUP($A101,sheet3!$A$1:$Q$2226,11,0)),VLOOKUP($A101,sheet3!$A$1:$Q$2226,11,0))=0,"SENZA PARTITA IVA",_xlfn.IFNA(IF(VLOOKUP($A101,sheet2!$A$1:$F$811,2,0)=3,"VEDI FOGLIO DATI SINGOLI COINTESTAZIONE",VLOOKUP($A101,sheet3!$A$1:$Q$2226,11,0)),VLOOKUP($A101,sheet3!$A$1:$Q$2226,11,0)))</f>
        <v>SENZA PARTITA IVA</v>
      </c>
    </row>
    <row r="102" spans="1:9" x14ac:dyDescent="0.25">
      <c r="A102" s="6">
        <v>16361001</v>
      </c>
      <c r="B102" s="4" t="s">
        <v>1256</v>
      </c>
      <c r="C102" s="5" t="s">
        <v>1253</v>
      </c>
      <c r="D102" s="5" t="s">
        <v>1254</v>
      </c>
      <c r="E102" s="5" t="s">
        <v>109</v>
      </c>
      <c r="F102" s="7">
        <v>14009.8</v>
      </c>
      <c r="G102" t="str">
        <f>_xlfn.IFNA(IF(VLOOKUP($A102,sheet2!$A$1:$F$811,2,0)=3,"COINTESTAZIONE","CDG SINGOLO"),"CDG SINGOLO")</f>
        <v>CDG SINGOLO</v>
      </c>
      <c r="H102" t="str">
        <f>_xlfn.IFNA(IF(VLOOKUP($A102,sheet2!$A$1:$F$811,2,0)=3,"VEDI FOLGIO DATI SINGOLI DA COINTESTAZIONE",VLOOKUP($A102,sheet3!$A$1:$Q$2226,10,0)),VLOOKUP($A102,sheet3!$A$1:$Q$2226,10,0))</f>
        <v>BRCMRZ63R25H501Y</v>
      </c>
      <c r="I102" t="str">
        <f>IF(_xlfn.IFNA(IF(VLOOKUP($A102,sheet2!$A$1:$F$811,2,0)=3,"VEDI FOGLIO DATI SINGOLI COINTESTAZIONE",VLOOKUP($A102,sheet3!$A$1:$Q$2226,11,0)),VLOOKUP($A102,sheet3!$A$1:$Q$2226,11,0))=0,"SENZA PARTITA IVA",_xlfn.IFNA(IF(VLOOKUP($A102,sheet2!$A$1:$F$811,2,0)=3,"VEDI FOGLIO DATI SINGOLI COINTESTAZIONE",VLOOKUP($A102,sheet3!$A$1:$Q$2226,11,0)),VLOOKUP($A102,sheet3!$A$1:$Q$2226,11,0)))</f>
        <v>SENZA PARTITA IVA</v>
      </c>
    </row>
    <row r="103" spans="1:9" x14ac:dyDescent="0.25">
      <c r="A103" s="6">
        <v>15298883</v>
      </c>
      <c r="B103" s="4" t="s">
        <v>1256</v>
      </c>
      <c r="C103" s="5" t="s">
        <v>1253</v>
      </c>
      <c r="D103" s="5" t="s">
        <v>1254</v>
      </c>
      <c r="E103" s="5" t="s">
        <v>110</v>
      </c>
      <c r="F103" s="7">
        <v>13966.89</v>
      </c>
      <c r="G103" t="str">
        <f>_xlfn.IFNA(IF(VLOOKUP($A103,sheet2!$A$1:$F$811,2,0)=3,"COINTESTAZIONE","CDG SINGOLO"),"CDG SINGOLO")</f>
        <v>COINTESTAZIONE</v>
      </c>
      <c r="I103" t="str">
        <f>IF(_xlfn.IFNA(IF(VLOOKUP($A103,sheet2!$A$1:$F$811,2,0)=3,"VEDI FOGLIO DATI SINGOLI COINTESTAZIONE",VLOOKUP($A103,sheet3!$A$1:$Q$2226,11,0)),VLOOKUP($A103,sheet3!$A$1:$Q$2226,11,0))=0,"SENZA PARTITA IVA",_xlfn.IFNA(IF(VLOOKUP($A103,sheet2!$A$1:$F$811,2,0)=3,"VEDI FOGLIO DATI SINGOLI COINTESTAZIONE",VLOOKUP($A103,sheet3!$A$1:$Q$2226,11,0)),VLOOKUP($A103,sheet3!$A$1:$Q$2226,11,0)))</f>
        <v>VEDI FOGLIO DATI SINGOLI COINTESTAZIONE</v>
      </c>
    </row>
    <row r="104" spans="1:9" x14ac:dyDescent="0.25">
      <c r="A104" s="6">
        <v>15513499</v>
      </c>
      <c r="B104" s="4" t="s">
        <v>1256</v>
      </c>
      <c r="C104" s="5" t="s">
        <v>1253</v>
      </c>
      <c r="D104" s="5" t="s">
        <v>1254</v>
      </c>
      <c r="E104" s="5" t="s">
        <v>111</v>
      </c>
      <c r="F104" s="7">
        <v>13940.86</v>
      </c>
      <c r="G104" t="str">
        <f>_xlfn.IFNA(IF(VLOOKUP($A104,sheet2!$A$1:$F$811,2,0)=3,"COINTESTAZIONE","CDG SINGOLO"),"CDG SINGOLO")</f>
        <v>CDG SINGOLO</v>
      </c>
      <c r="H104" t="str">
        <f>_xlfn.IFNA(IF(VLOOKUP($A104,sheet2!$A$1:$F$811,2,0)=3,"VEDI FOLGIO DATI SINGOLI DA COINTESTAZIONE",VLOOKUP($A104,sheet3!$A$1:$Q$2226,10,0)),VLOOKUP($A104,sheet3!$A$1:$Q$2226,10,0))</f>
        <v>GSNGPP95P21A512X</v>
      </c>
      <c r="I104" t="str">
        <f>IF(_xlfn.IFNA(IF(VLOOKUP($A104,sheet2!$A$1:$F$811,2,0)=3,"VEDI FOGLIO DATI SINGOLI COINTESTAZIONE",VLOOKUP($A104,sheet3!$A$1:$Q$2226,11,0)),VLOOKUP($A104,sheet3!$A$1:$Q$2226,11,0))=0,"SENZA PARTITA IVA",_xlfn.IFNA(IF(VLOOKUP($A104,sheet2!$A$1:$F$811,2,0)=3,"VEDI FOGLIO DATI SINGOLI COINTESTAZIONE",VLOOKUP($A104,sheet3!$A$1:$Q$2226,11,0)),VLOOKUP($A104,sheet3!$A$1:$Q$2226,11,0)))</f>
        <v>SENZA PARTITA IVA</v>
      </c>
    </row>
    <row r="105" spans="1:9" x14ac:dyDescent="0.25">
      <c r="A105" s="6">
        <v>15716786</v>
      </c>
      <c r="B105" s="4" t="s">
        <v>1256</v>
      </c>
      <c r="C105" s="5" t="s">
        <v>1253</v>
      </c>
      <c r="D105" s="5" t="s">
        <v>1254</v>
      </c>
      <c r="E105" s="5" t="s">
        <v>112</v>
      </c>
      <c r="F105" s="7">
        <v>13905.5</v>
      </c>
      <c r="G105" t="str">
        <f>_xlfn.IFNA(IF(VLOOKUP($A105,sheet2!$A$1:$F$811,2,0)=3,"COINTESTAZIONE","CDG SINGOLO"),"CDG SINGOLO")</f>
        <v>COINTESTAZIONE</v>
      </c>
      <c r="I105" t="str">
        <f>IF(_xlfn.IFNA(IF(VLOOKUP($A105,sheet2!$A$1:$F$811,2,0)=3,"VEDI FOGLIO DATI SINGOLI COINTESTAZIONE",VLOOKUP($A105,sheet3!$A$1:$Q$2226,11,0)),VLOOKUP($A105,sheet3!$A$1:$Q$2226,11,0))=0,"SENZA PARTITA IVA",_xlfn.IFNA(IF(VLOOKUP($A105,sheet2!$A$1:$F$811,2,0)=3,"VEDI FOGLIO DATI SINGOLI COINTESTAZIONE",VLOOKUP($A105,sheet3!$A$1:$Q$2226,11,0)),VLOOKUP($A105,sheet3!$A$1:$Q$2226,11,0)))</f>
        <v>VEDI FOGLIO DATI SINGOLI COINTESTAZIONE</v>
      </c>
    </row>
    <row r="106" spans="1:9" x14ac:dyDescent="0.25">
      <c r="A106" s="6">
        <v>12672530</v>
      </c>
      <c r="B106" s="4" t="s">
        <v>1256</v>
      </c>
      <c r="C106" s="5" t="s">
        <v>1253</v>
      </c>
      <c r="D106" s="5" t="s">
        <v>1254</v>
      </c>
      <c r="E106" s="5" t="s">
        <v>113</v>
      </c>
      <c r="F106" s="7">
        <v>13900.16</v>
      </c>
      <c r="G106" t="str">
        <f>_xlfn.IFNA(IF(VLOOKUP($A106,sheet2!$A$1:$F$811,2,0)=3,"COINTESTAZIONE","CDG SINGOLO"),"CDG SINGOLO")</f>
        <v>COINTESTAZIONE</v>
      </c>
      <c r="I106" t="str">
        <f>IF(_xlfn.IFNA(IF(VLOOKUP($A106,sheet2!$A$1:$F$811,2,0)=3,"VEDI FOGLIO DATI SINGOLI COINTESTAZIONE",VLOOKUP($A106,sheet3!$A$1:$Q$2226,11,0)),VLOOKUP($A106,sheet3!$A$1:$Q$2226,11,0))=0,"SENZA PARTITA IVA",_xlfn.IFNA(IF(VLOOKUP($A106,sheet2!$A$1:$F$811,2,0)=3,"VEDI FOGLIO DATI SINGOLI COINTESTAZIONE",VLOOKUP($A106,sheet3!$A$1:$Q$2226,11,0)),VLOOKUP($A106,sheet3!$A$1:$Q$2226,11,0)))</f>
        <v>VEDI FOGLIO DATI SINGOLI COINTESTAZIONE</v>
      </c>
    </row>
    <row r="107" spans="1:9" x14ac:dyDescent="0.25">
      <c r="A107" s="6">
        <v>14534839</v>
      </c>
      <c r="B107" s="4" t="s">
        <v>1256</v>
      </c>
      <c r="C107" s="5" t="s">
        <v>1253</v>
      </c>
      <c r="D107" s="5" t="s">
        <v>1254</v>
      </c>
      <c r="E107" s="5" t="s">
        <v>114</v>
      </c>
      <c r="F107" s="7">
        <v>13865.01</v>
      </c>
      <c r="G107" t="str">
        <f>_xlfn.IFNA(IF(VLOOKUP($A107,sheet2!$A$1:$F$811,2,0)=3,"COINTESTAZIONE","CDG SINGOLO"),"CDG SINGOLO")</f>
        <v>CDG SINGOLO</v>
      </c>
      <c r="H107" t="str">
        <f>_xlfn.IFNA(IF(VLOOKUP($A107,sheet2!$A$1:$F$811,2,0)=3,"VEDI FOLGIO DATI SINGOLI DA COINTESTAZIONE",VLOOKUP($A107,sheet3!$A$1:$Q$2226,10,0)),VLOOKUP($A107,sheet3!$A$1:$Q$2226,10,0))</f>
        <v>GTTMRZ85C24E815O</v>
      </c>
      <c r="I107" t="str">
        <f>IF(_xlfn.IFNA(IF(VLOOKUP($A107,sheet2!$A$1:$F$811,2,0)=3,"VEDI FOGLIO DATI SINGOLI COINTESTAZIONE",VLOOKUP($A107,sheet3!$A$1:$Q$2226,11,0)),VLOOKUP($A107,sheet3!$A$1:$Q$2226,11,0))=0,"SENZA PARTITA IVA",_xlfn.IFNA(IF(VLOOKUP($A107,sheet2!$A$1:$F$811,2,0)=3,"VEDI FOGLIO DATI SINGOLI COINTESTAZIONE",VLOOKUP($A107,sheet3!$A$1:$Q$2226,11,0)),VLOOKUP($A107,sheet3!$A$1:$Q$2226,11,0)))</f>
        <v>SENZA PARTITA IVA</v>
      </c>
    </row>
    <row r="108" spans="1:9" x14ac:dyDescent="0.25">
      <c r="A108" s="6">
        <v>15442494</v>
      </c>
      <c r="B108" s="4" t="s">
        <v>1256</v>
      </c>
      <c r="C108" s="5" t="s">
        <v>1253</v>
      </c>
      <c r="D108" s="5" t="s">
        <v>1254</v>
      </c>
      <c r="E108" s="5" t="s">
        <v>115</v>
      </c>
      <c r="F108" s="7">
        <v>13837.11</v>
      </c>
      <c r="G108" t="str">
        <f>_xlfn.IFNA(IF(VLOOKUP($A108,sheet2!$A$1:$F$811,2,0)=3,"COINTESTAZIONE","CDG SINGOLO"),"CDG SINGOLO")</f>
        <v>COINTESTAZIONE</v>
      </c>
      <c r="I108" t="str">
        <f>IF(_xlfn.IFNA(IF(VLOOKUP($A108,sheet2!$A$1:$F$811,2,0)=3,"VEDI FOGLIO DATI SINGOLI COINTESTAZIONE",VLOOKUP($A108,sheet3!$A$1:$Q$2226,11,0)),VLOOKUP($A108,sheet3!$A$1:$Q$2226,11,0))=0,"SENZA PARTITA IVA",_xlfn.IFNA(IF(VLOOKUP($A108,sheet2!$A$1:$F$811,2,0)=3,"VEDI FOGLIO DATI SINGOLI COINTESTAZIONE",VLOOKUP($A108,sheet3!$A$1:$Q$2226,11,0)),VLOOKUP($A108,sheet3!$A$1:$Q$2226,11,0)))</f>
        <v>VEDI FOGLIO DATI SINGOLI COINTESTAZIONE</v>
      </c>
    </row>
    <row r="109" spans="1:9" x14ac:dyDescent="0.25">
      <c r="A109" s="6">
        <v>15576611</v>
      </c>
      <c r="B109" s="4" t="s">
        <v>1256</v>
      </c>
      <c r="C109" s="5" t="s">
        <v>1253</v>
      </c>
      <c r="D109" s="5" t="s">
        <v>1254</v>
      </c>
      <c r="E109" s="5" t="s">
        <v>116</v>
      </c>
      <c r="F109" s="7">
        <v>13829.08</v>
      </c>
      <c r="G109" t="str">
        <f>_xlfn.IFNA(IF(VLOOKUP($A109,sheet2!$A$1:$F$811,2,0)=3,"COINTESTAZIONE","CDG SINGOLO"),"CDG SINGOLO")</f>
        <v>CDG SINGOLO</v>
      </c>
      <c r="H109" t="str">
        <f>_xlfn.IFNA(IF(VLOOKUP($A109,sheet2!$A$1:$F$811,2,0)=3,"VEDI FOLGIO DATI SINGOLI DA COINTESTAZIONE",VLOOKUP($A109,sheet3!$A$1:$Q$2226,10,0)),VLOOKUP($A109,sheet3!$A$1:$Q$2226,10,0))</f>
        <v>RSNNLL73P11E131B</v>
      </c>
      <c r="I109" t="str">
        <f>IF(_xlfn.IFNA(IF(VLOOKUP($A109,sheet2!$A$1:$F$811,2,0)=3,"VEDI FOGLIO DATI SINGOLI COINTESTAZIONE",VLOOKUP($A109,sheet3!$A$1:$Q$2226,11,0)),VLOOKUP($A109,sheet3!$A$1:$Q$2226,11,0))=0,"SENZA PARTITA IVA",_xlfn.IFNA(IF(VLOOKUP($A109,sheet2!$A$1:$F$811,2,0)=3,"VEDI FOGLIO DATI SINGOLI COINTESTAZIONE",VLOOKUP($A109,sheet3!$A$1:$Q$2226,11,0)),VLOOKUP($A109,sheet3!$A$1:$Q$2226,11,0)))</f>
        <v>SENZA PARTITA IVA</v>
      </c>
    </row>
    <row r="110" spans="1:9" x14ac:dyDescent="0.25">
      <c r="A110" s="6">
        <v>16205786</v>
      </c>
      <c r="B110" s="4" t="s">
        <v>1256</v>
      </c>
      <c r="C110" s="5" t="s">
        <v>1253</v>
      </c>
      <c r="D110" s="5" t="s">
        <v>1254</v>
      </c>
      <c r="E110" s="5" t="s">
        <v>117</v>
      </c>
      <c r="F110" s="7">
        <v>13765.25</v>
      </c>
      <c r="G110" t="str">
        <f>_xlfn.IFNA(IF(VLOOKUP($A110,sheet2!$A$1:$F$811,2,0)=3,"COINTESTAZIONE","CDG SINGOLO"),"CDG SINGOLO")</f>
        <v>COINTESTAZIONE</v>
      </c>
      <c r="I110" t="str">
        <f>IF(_xlfn.IFNA(IF(VLOOKUP($A110,sheet2!$A$1:$F$811,2,0)=3,"VEDI FOGLIO DATI SINGOLI COINTESTAZIONE",VLOOKUP($A110,sheet3!$A$1:$Q$2226,11,0)),VLOOKUP($A110,sheet3!$A$1:$Q$2226,11,0))=0,"SENZA PARTITA IVA",_xlfn.IFNA(IF(VLOOKUP($A110,sheet2!$A$1:$F$811,2,0)=3,"VEDI FOGLIO DATI SINGOLI COINTESTAZIONE",VLOOKUP($A110,sheet3!$A$1:$Q$2226,11,0)),VLOOKUP($A110,sheet3!$A$1:$Q$2226,11,0)))</f>
        <v>VEDI FOGLIO DATI SINGOLI COINTESTAZIONE</v>
      </c>
    </row>
    <row r="111" spans="1:9" x14ac:dyDescent="0.25">
      <c r="A111" s="6">
        <v>15182666</v>
      </c>
      <c r="B111" s="4" t="s">
        <v>1256</v>
      </c>
      <c r="C111" s="5" t="s">
        <v>1253</v>
      </c>
      <c r="D111" s="5" t="s">
        <v>1254</v>
      </c>
      <c r="E111" s="5" t="s">
        <v>118</v>
      </c>
      <c r="F111" s="7">
        <v>13730.59</v>
      </c>
      <c r="G111" t="str">
        <f>_xlfn.IFNA(IF(VLOOKUP($A111,sheet2!$A$1:$F$811,2,0)=3,"COINTESTAZIONE","CDG SINGOLO"),"CDG SINGOLO")</f>
        <v>COINTESTAZIONE</v>
      </c>
      <c r="I111" t="str">
        <f>IF(_xlfn.IFNA(IF(VLOOKUP($A111,sheet2!$A$1:$F$811,2,0)=3,"VEDI FOGLIO DATI SINGOLI COINTESTAZIONE",VLOOKUP($A111,sheet3!$A$1:$Q$2226,11,0)),VLOOKUP($A111,sheet3!$A$1:$Q$2226,11,0))=0,"SENZA PARTITA IVA",_xlfn.IFNA(IF(VLOOKUP($A111,sheet2!$A$1:$F$811,2,0)=3,"VEDI FOGLIO DATI SINGOLI COINTESTAZIONE",VLOOKUP($A111,sheet3!$A$1:$Q$2226,11,0)),VLOOKUP($A111,sheet3!$A$1:$Q$2226,11,0)))</f>
        <v>VEDI FOGLIO DATI SINGOLI COINTESTAZIONE</v>
      </c>
    </row>
    <row r="112" spans="1:9" x14ac:dyDescent="0.25">
      <c r="A112" s="6">
        <v>12738397</v>
      </c>
      <c r="B112" s="4" t="s">
        <v>1256</v>
      </c>
      <c r="C112" s="5" t="s">
        <v>1253</v>
      </c>
      <c r="D112" s="5" t="s">
        <v>1254</v>
      </c>
      <c r="E112" s="5" t="s">
        <v>119</v>
      </c>
      <c r="F112" s="7">
        <v>13721.609999999999</v>
      </c>
      <c r="G112" t="str">
        <f>_xlfn.IFNA(IF(VLOOKUP($A112,sheet2!$A$1:$F$811,2,0)=3,"COINTESTAZIONE","CDG SINGOLO"),"CDG SINGOLO")</f>
        <v>COINTESTAZIONE</v>
      </c>
      <c r="I112" t="str">
        <f>IF(_xlfn.IFNA(IF(VLOOKUP($A112,sheet2!$A$1:$F$811,2,0)=3,"VEDI FOGLIO DATI SINGOLI COINTESTAZIONE",VLOOKUP($A112,sheet3!$A$1:$Q$2226,11,0)),VLOOKUP($A112,sheet3!$A$1:$Q$2226,11,0))=0,"SENZA PARTITA IVA",_xlfn.IFNA(IF(VLOOKUP($A112,sheet2!$A$1:$F$811,2,0)=3,"VEDI FOGLIO DATI SINGOLI COINTESTAZIONE",VLOOKUP($A112,sheet3!$A$1:$Q$2226,11,0)),VLOOKUP($A112,sheet3!$A$1:$Q$2226,11,0)))</f>
        <v>VEDI FOGLIO DATI SINGOLI COINTESTAZIONE</v>
      </c>
    </row>
    <row r="113" spans="1:9" x14ac:dyDescent="0.25">
      <c r="A113" s="6">
        <v>11140548</v>
      </c>
      <c r="B113" s="4" t="s">
        <v>1256</v>
      </c>
      <c r="C113" s="5" t="s">
        <v>1253</v>
      </c>
      <c r="D113" s="5" t="s">
        <v>1254</v>
      </c>
      <c r="E113" s="5" t="s">
        <v>120</v>
      </c>
      <c r="F113" s="7">
        <v>13703.14</v>
      </c>
      <c r="G113" t="str">
        <f>_xlfn.IFNA(IF(VLOOKUP($A113,sheet2!$A$1:$F$811,2,0)=3,"COINTESTAZIONE","CDG SINGOLO"),"CDG SINGOLO")</f>
        <v>CDG SINGOLO</v>
      </c>
      <c r="H113" t="str">
        <f>_xlfn.IFNA(IF(VLOOKUP($A113,sheet2!$A$1:$F$811,2,0)=3,"VEDI FOLGIO DATI SINGOLI DA COINTESTAZIONE",VLOOKUP($A113,sheet3!$A$1:$Q$2226,10,0)),VLOOKUP($A113,sheet3!$A$1:$Q$2226,10,0))</f>
        <v>ZNIMCR52L12B825T</v>
      </c>
      <c r="I113" t="str">
        <f>IF(_xlfn.IFNA(IF(VLOOKUP($A113,sheet2!$A$1:$F$811,2,0)=3,"VEDI FOGLIO DATI SINGOLI COINTESTAZIONE",VLOOKUP($A113,sheet3!$A$1:$Q$2226,11,0)),VLOOKUP($A113,sheet3!$A$1:$Q$2226,11,0))=0,"SENZA PARTITA IVA",_xlfn.IFNA(IF(VLOOKUP($A113,sheet2!$A$1:$F$811,2,0)=3,"VEDI FOGLIO DATI SINGOLI COINTESTAZIONE",VLOOKUP($A113,sheet3!$A$1:$Q$2226,11,0)),VLOOKUP($A113,sheet3!$A$1:$Q$2226,11,0)))</f>
        <v>SENZA PARTITA IVA</v>
      </c>
    </row>
    <row r="114" spans="1:9" x14ac:dyDescent="0.25">
      <c r="A114" s="6">
        <v>16383377</v>
      </c>
      <c r="B114" s="4" t="s">
        <v>1256</v>
      </c>
      <c r="C114" s="5" t="s">
        <v>1253</v>
      </c>
      <c r="D114" s="5" t="s">
        <v>1254</v>
      </c>
      <c r="E114" s="5" t="s">
        <v>121</v>
      </c>
      <c r="F114" s="7">
        <v>13679.37</v>
      </c>
      <c r="G114" t="str">
        <f>_xlfn.IFNA(IF(VLOOKUP($A114,sheet2!$A$1:$F$811,2,0)=3,"COINTESTAZIONE","CDG SINGOLO"),"CDG SINGOLO")</f>
        <v>CDG SINGOLO</v>
      </c>
      <c r="H114" t="str">
        <f>_xlfn.IFNA(IF(VLOOKUP($A114,sheet2!$A$1:$F$811,2,0)=3,"VEDI FOLGIO DATI SINGOLI DA COINTESTAZIONE",VLOOKUP($A114,sheet3!$A$1:$Q$2226,10,0)),VLOOKUP($A114,sheet3!$A$1:$Q$2226,10,0))</f>
        <v>SLLMMD84S13Z330J</v>
      </c>
      <c r="I114" t="str">
        <f>IF(_xlfn.IFNA(IF(VLOOKUP($A114,sheet2!$A$1:$F$811,2,0)=3,"VEDI FOGLIO DATI SINGOLI COINTESTAZIONE",VLOOKUP($A114,sheet3!$A$1:$Q$2226,11,0)),VLOOKUP($A114,sheet3!$A$1:$Q$2226,11,0))=0,"SENZA PARTITA IVA",_xlfn.IFNA(IF(VLOOKUP($A114,sheet2!$A$1:$F$811,2,0)=3,"VEDI FOGLIO DATI SINGOLI COINTESTAZIONE",VLOOKUP($A114,sheet3!$A$1:$Q$2226,11,0)),VLOOKUP($A114,sheet3!$A$1:$Q$2226,11,0)))</f>
        <v>SENZA PARTITA IVA</v>
      </c>
    </row>
    <row r="115" spans="1:9" x14ac:dyDescent="0.25">
      <c r="A115" s="6">
        <v>6601002</v>
      </c>
      <c r="B115" s="4" t="s">
        <v>1256</v>
      </c>
      <c r="C115" s="5" t="s">
        <v>1253</v>
      </c>
      <c r="D115" s="5" t="s">
        <v>1254</v>
      </c>
      <c r="E115" s="5" t="s">
        <v>122</v>
      </c>
      <c r="F115" s="7">
        <v>13626.060000000001</v>
      </c>
      <c r="G115" t="str">
        <f>_xlfn.IFNA(IF(VLOOKUP($A115,sheet2!$A$1:$F$811,2,0)=3,"COINTESTAZIONE","CDG SINGOLO"),"CDG SINGOLO")</f>
        <v>CDG SINGOLO</v>
      </c>
      <c r="H115" t="str">
        <f>_xlfn.IFNA(IF(VLOOKUP($A115,sheet2!$A$1:$F$811,2,0)=3,"VEDI FOLGIO DATI SINGOLI DA COINTESTAZIONE",VLOOKUP($A115,sheet3!$A$1:$Q$2226,10,0)),VLOOKUP($A115,sheet3!$A$1:$Q$2226,10,0))</f>
        <v>SDLGNN65T21H223L</v>
      </c>
      <c r="I115" t="str">
        <f>IF(_xlfn.IFNA(IF(VLOOKUP($A115,sheet2!$A$1:$F$811,2,0)=3,"VEDI FOGLIO DATI SINGOLI COINTESTAZIONE",VLOOKUP($A115,sheet3!$A$1:$Q$2226,11,0)),VLOOKUP($A115,sheet3!$A$1:$Q$2226,11,0))=0,"SENZA PARTITA IVA",_xlfn.IFNA(IF(VLOOKUP($A115,sheet2!$A$1:$F$811,2,0)=3,"VEDI FOGLIO DATI SINGOLI COINTESTAZIONE",VLOOKUP($A115,sheet3!$A$1:$Q$2226,11,0)),VLOOKUP($A115,sheet3!$A$1:$Q$2226,11,0)))</f>
        <v>SENZA PARTITA IVA</v>
      </c>
    </row>
    <row r="116" spans="1:9" x14ac:dyDescent="0.25">
      <c r="A116" s="6">
        <v>11310544</v>
      </c>
      <c r="B116" s="4" t="s">
        <v>1256</v>
      </c>
      <c r="C116" s="5" t="s">
        <v>1253</v>
      </c>
      <c r="D116" s="5" t="s">
        <v>1254</v>
      </c>
      <c r="E116" s="5" t="s">
        <v>123</v>
      </c>
      <c r="F116" s="7">
        <v>13610.75</v>
      </c>
      <c r="G116" t="str">
        <f>_xlfn.IFNA(IF(VLOOKUP($A116,sheet2!$A$1:$F$811,2,0)=3,"COINTESTAZIONE","CDG SINGOLO"),"CDG SINGOLO")</f>
        <v>CDG SINGOLO</v>
      </c>
      <c r="H116" t="str">
        <f>_xlfn.IFNA(IF(VLOOKUP($A116,sheet2!$A$1:$F$811,2,0)=3,"VEDI FOLGIO DATI SINGOLI DA COINTESTAZIONE",VLOOKUP($A116,sheet3!$A$1:$Q$2226,10,0)),VLOOKUP($A116,sheet3!$A$1:$Q$2226,10,0))</f>
        <v>MNTLCU67E09G337K</v>
      </c>
      <c r="I116">
        <f>IF(_xlfn.IFNA(IF(VLOOKUP($A116,sheet2!$A$1:$F$811,2,0)=3,"VEDI FOGLIO DATI SINGOLI COINTESTAZIONE",VLOOKUP($A116,sheet3!$A$1:$Q$2226,11,0)),VLOOKUP($A116,sheet3!$A$1:$Q$2226,11,0))=0,"SENZA PARTITA IVA",_xlfn.IFNA(IF(VLOOKUP($A116,sheet2!$A$1:$F$811,2,0)=3,"VEDI FOGLIO DATI SINGOLI COINTESTAZIONE",VLOOKUP($A116,sheet3!$A$1:$Q$2226,11,0)),VLOOKUP($A116,sheet3!$A$1:$Q$2226,11,0)))</f>
        <v>1385320351</v>
      </c>
    </row>
    <row r="117" spans="1:9" x14ac:dyDescent="0.25">
      <c r="A117" s="6">
        <v>15674958</v>
      </c>
      <c r="B117" s="4" t="s">
        <v>1256</v>
      </c>
      <c r="C117" s="5" t="s">
        <v>1253</v>
      </c>
      <c r="D117" s="5" t="s">
        <v>1254</v>
      </c>
      <c r="E117" s="5" t="s">
        <v>124</v>
      </c>
      <c r="F117" s="7">
        <v>13601.47</v>
      </c>
      <c r="G117" t="str">
        <f>_xlfn.IFNA(IF(VLOOKUP($A117,sheet2!$A$1:$F$811,2,0)=3,"COINTESTAZIONE","CDG SINGOLO"),"CDG SINGOLO")</f>
        <v>CDG SINGOLO</v>
      </c>
      <c r="H117" t="str">
        <f>_xlfn.IFNA(IF(VLOOKUP($A117,sheet2!$A$1:$F$811,2,0)=3,"VEDI FOLGIO DATI SINGOLI DA COINTESTAZIONE",VLOOKUP($A117,sheet3!$A$1:$Q$2226,10,0)),VLOOKUP($A117,sheet3!$A$1:$Q$2226,10,0))</f>
        <v>SCLGPP72D02I533A</v>
      </c>
      <c r="I117" t="str">
        <f>IF(_xlfn.IFNA(IF(VLOOKUP($A117,sheet2!$A$1:$F$811,2,0)=3,"VEDI FOGLIO DATI SINGOLI COINTESTAZIONE",VLOOKUP($A117,sheet3!$A$1:$Q$2226,11,0)),VLOOKUP($A117,sheet3!$A$1:$Q$2226,11,0))=0,"SENZA PARTITA IVA",_xlfn.IFNA(IF(VLOOKUP($A117,sheet2!$A$1:$F$811,2,0)=3,"VEDI FOGLIO DATI SINGOLI COINTESTAZIONE",VLOOKUP($A117,sheet3!$A$1:$Q$2226,11,0)),VLOOKUP($A117,sheet3!$A$1:$Q$2226,11,0)))</f>
        <v>SENZA PARTITA IVA</v>
      </c>
    </row>
    <row r="118" spans="1:9" x14ac:dyDescent="0.25">
      <c r="A118" s="6">
        <v>15057526</v>
      </c>
      <c r="B118" s="4" t="s">
        <v>1256</v>
      </c>
      <c r="C118" s="5" t="s">
        <v>1253</v>
      </c>
      <c r="D118" s="5" t="s">
        <v>1254</v>
      </c>
      <c r="E118" s="5" t="s">
        <v>125</v>
      </c>
      <c r="F118" s="7">
        <v>13587.39</v>
      </c>
      <c r="G118" t="str">
        <f>_xlfn.IFNA(IF(VLOOKUP($A118,sheet2!$A$1:$F$811,2,0)=3,"COINTESTAZIONE","CDG SINGOLO"),"CDG SINGOLO")</f>
        <v>COINTESTAZIONE</v>
      </c>
      <c r="I118" t="str">
        <f>IF(_xlfn.IFNA(IF(VLOOKUP($A118,sheet2!$A$1:$F$811,2,0)=3,"VEDI FOGLIO DATI SINGOLI COINTESTAZIONE",VLOOKUP($A118,sheet3!$A$1:$Q$2226,11,0)),VLOOKUP($A118,sheet3!$A$1:$Q$2226,11,0))=0,"SENZA PARTITA IVA",_xlfn.IFNA(IF(VLOOKUP($A118,sheet2!$A$1:$F$811,2,0)=3,"VEDI FOGLIO DATI SINGOLI COINTESTAZIONE",VLOOKUP($A118,sheet3!$A$1:$Q$2226,11,0)),VLOOKUP($A118,sheet3!$A$1:$Q$2226,11,0)))</f>
        <v>VEDI FOGLIO DATI SINGOLI COINTESTAZIONE</v>
      </c>
    </row>
    <row r="119" spans="1:9" x14ac:dyDescent="0.25">
      <c r="A119" s="6">
        <v>16011726</v>
      </c>
      <c r="B119" s="4" t="s">
        <v>1256</v>
      </c>
      <c r="C119" s="5" t="s">
        <v>1253</v>
      </c>
      <c r="D119" s="5" t="s">
        <v>1254</v>
      </c>
      <c r="E119" s="5" t="s">
        <v>126</v>
      </c>
      <c r="F119" s="7">
        <v>13581.99</v>
      </c>
      <c r="G119" t="str">
        <f>_xlfn.IFNA(IF(VLOOKUP($A119,sheet2!$A$1:$F$811,2,0)=3,"COINTESTAZIONE","CDG SINGOLO"),"CDG SINGOLO")</f>
        <v>CDG SINGOLO</v>
      </c>
      <c r="H119" t="str">
        <f>_xlfn.IFNA(IF(VLOOKUP($A119,sheet2!$A$1:$F$811,2,0)=3,"VEDI FOLGIO DATI SINGOLI DA COINTESTAZIONE",VLOOKUP($A119,sheet3!$A$1:$Q$2226,10,0)),VLOOKUP($A119,sheet3!$A$1:$Q$2226,10,0))</f>
        <v>MNCMRA80P14I712P</v>
      </c>
      <c r="I119" t="str">
        <f>IF(_xlfn.IFNA(IF(VLOOKUP($A119,sheet2!$A$1:$F$811,2,0)=3,"VEDI FOGLIO DATI SINGOLI COINTESTAZIONE",VLOOKUP($A119,sheet3!$A$1:$Q$2226,11,0)),VLOOKUP($A119,sheet3!$A$1:$Q$2226,11,0))=0,"SENZA PARTITA IVA",_xlfn.IFNA(IF(VLOOKUP($A119,sheet2!$A$1:$F$811,2,0)=3,"VEDI FOGLIO DATI SINGOLI COINTESTAZIONE",VLOOKUP($A119,sheet3!$A$1:$Q$2226,11,0)),VLOOKUP($A119,sheet3!$A$1:$Q$2226,11,0)))</f>
        <v>SENZA PARTITA IVA</v>
      </c>
    </row>
    <row r="120" spans="1:9" x14ac:dyDescent="0.25">
      <c r="A120" s="6">
        <v>15053525</v>
      </c>
      <c r="B120" s="4" t="s">
        <v>1256</v>
      </c>
      <c r="C120" s="5" t="s">
        <v>1253</v>
      </c>
      <c r="D120" s="5" t="s">
        <v>1254</v>
      </c>
      <c r="E120" s="5" t="s">
        <v>127</v>
      </c>
      <c r="F120" s="7">
        <v>13571.65</v>
      </c>
      <c r="G120" t="str">
        <f>_xlfn.IFNA(IF(VLOOKUP($A120,sheet2!$A$1:$F$811,2,0)=3,"COINTESTAZIONE","CDG SINGOLO"),"CDG SINGOLO")</f>
        <v>COINTESTAZIONE</v>
      </c>
      <c r="I120" t="str">
        <f>IF(_xlfn.IFNA(IF(VLOOKUP($A120,sheet2!$A$1:$F$811,2,0)=3,"VEDI FOGLIO DATI SINGOLI COINTESTAZIONE",VLOOKUP($A120,sheet3!$A$1:$Q$2226,11,0)),VLOOKUP($A120,sheet3!$A$1:$Q$2226,11,0))=0,"SENZA PARTITA IVA",_xlfn.IFNA(IF(VLOOKUP($A120,sheet2!$A$1:$F$811,2,0)=3,"VEDI FOGLIO DATI SINGOLI COINTESTAZIONE",VLOOKUP($A120,sheet3!$A$1:$Q$2226,11,0)),VLOOKUP($A120,sheet3!$A$1:$Q$2226,11,0)))</f>
        <v>VEDI FOGLIO DATI SINGOLI COINTESTAZIONE</v>
      </c>
    </row>
    <row r="121" spans="1:9" x14ac:dyDescent="0.25">
      <c r="A121" s="6">
        <v>14534537</v>
      </c>
      <c r="B121" s="4" t="s">
        <v>1256</v>
      </c>
      <c r="C121" s="5" t="s">
        <v>1253</v>
      </c>
      <c r="D121" s="5" t="s">
        <v>1254</v>
      </c>
      <c r="E121" s="5" t="s">
        <v>128</v>
      </c>
      <c r="F121" s="7">
        <v>13553.28</v>
      </c>
      <c r="G121" t="str">
        <f>_xlfn.IFNA(IF(VLOOKUP($A121,sheet2!$A$1:$F$811,2,0)=3,"COINTESTAZIONE","CDG SINGOLO"),"CDG SINGOLO")</f>
        <v>CDG SINGOLO</v>
      </c>
      <c r="H121" t="str">
        <f>_xlfn.IFNA(IF(VLOOKUP($A121,sheet2!$A$1:$F$811,2,0)=3,"VEDI FOLGIO DATI SINGOLI DA COINTESTAZIONE",VLOOKUP($A121,sheet3!$A$1:$Q$2226,10,0)),VLOOKUP($A121,sheet3!$A$1:$Q$2226,10,0))</f>
        <v>DDMCTH55S41A401Q</v>
      </c>
      <c r="I121" t="str">
        <f>IF(_xlfn.IFNA(IF(VLOOKUP($A121,sheet2!$A$1:$F$811,2,0)=3,"VEDI FOGLIO DATI SINGOLI COINTESTAZIONE",VLOOKUP($A121,sheet3!$A$1:$Q$2226,11,0)),VLOOKUP($A121,sheet3!$A$1:$Q$2226,11,0))=0,"SENZA PARTITA IVA",_xlfn.IFNA(IF(VLOOKUP($A121,sheet2!$A$1:$F$811,2,0)=3,"VEDI FOGLIO DATI SINGOLI COINTESTAZIONE",VLOOKUP($A121,sheet3!$A$1:$Q$2226,11,0)),VLOOKUP($A121,sheet3!$A$1:$Q$2226,11,0)))</f>
        <v>SENZA PARTITA IVA</v>
      </c>
    </row>
    <row r="122" spans="1:9" x14ac:dyDescent="0.25">
      <c r="A122" s="6">
        <v>11893405</v>
      </c>
      <c r="B122" s="4" t="s">
        <v>1256</v>
      </c>
      <c r="C122" s="5" t="s">
        <v>1253</v>
      </c>
      <c r="D122" s="5" t="s">
        <v>1254</v>
      </c>
      <c r="E122" s="5" t="s">
        <v>129</v>
      </c>
      <c r="F122" s="7">
        <v>13541.08</v>
      </c>
      <c r="G122" t="str">
        <f>_xlfn.IFNA(IF(VLOOKUP($A122,sheet2!$A$1:$F$811,2,0)=3,"COINTESTAZIONE","CDG SINGOLO"),"CDG SINGOLO")</f>
        <v>CDG SINGOLO</v>
      </c>
      <c r="H122" t="str">
        <f>_xlfn.IFNA(IF(VLOOKUP($A122,sheet2!$A$1:$F$811,2,0)=3,"VEDI FOLGIO DATI SINGOLI DA COINTESTAZIONE",VLOOKUP($A122,sheet3!$A$1:$Q$2226,10,0)),VLOOKUP($A122,sheet3!$A$1:$Q$2226,10,0))</f>
        <v>LCRVSL93M25E974A</v>
      </c>
      <c r="I122" t="str">
        <f>IF(_xlfn.IFNA(IF(VLOOKUP($A122,sheet2!$A$1:$F$811,2,0)=3,"VEDI FOGLIO DATI SINGOLI COINTESTAZIONE",VLOOKUP($A122,sheet3!$A$1:$Q$2226,11,0)),VLOOKUP($A122,sheet3!$A$1:$Q$2226,11,0))=0,"SENZA PARTITA IVA",_xlfn.IFNA(IF(VLOOKUP($A122,sheet2!$A$1:$F$811,2,0)=3,"VEDI FOGLIO DATI SINGOLI COINTESTAZIONE",VLOOKUP($A122,sheet3!$A$1:$Q$2226,11,0)),VLOOKUP($A122,sheet3!$A$1:$Q$2226,11,0)))</f>
        <v>SENZA PARTITA IVA</v>
      </c>
    </row>
    <row r="123" spans="1:9" x14ac:dyDescent="0.25">
      <c r="A123" s="6">
        <v>15902935</v>
      </c>
      <c r="B123" s="4" t="s">
        <v>1256</v>
      </c>
      <c r="C123" s="5" t="s">
        <v>1253</v>
      </c>
      <c r="D123" s="5" t="s">
        <v>1254</v>
      </c>
      <c r="E123" s="5" t="s">
        <v>130</v>
      </c>
      <c r="F123" s="7">
        <v>13517.64</v>
      </c>
      <c r="G123" t="str">
        <f>_xlfn.IFNA(IF(VLOOKUP($A123,sheet2!$A$1:$F$811,2,0)=3,"COINTESTAZIONE","CDG SINGOLO"),"CDG SINGOLO")</f>
        <v>COINTESTAZIONE</v>
      </c>
      <c r="I123" t="str">
        <f>IF(_xlfn.IFNA(IF(VLOOKUP($A123,sheet2!$A$1:$F$811,2,0)=3,"VEDI FOGLIO DATI SINGOLI COINTESTAZIONE",VLOOKUP($A123,sheet3!$A$1:$Q$2226,11,0)),VLOOKUP($A123,sheet3!$A$1:$Q$2226,11,0))=0,"SENZA PARTITA IVA",_xlfn.IFNA(IF(VLOOKUP($A123,sheet2!$A$1:$F$811,2,0)=3,"VEDI FOGLIO DATI SINGOLI COINTESTAZIONE",VLOOKUP($A123,sheet3!$A$1:$Q$2226,11,0)),VLOOKUP($A123,sheet3!$A$1:$Q$2226,11,0)))</f>
        <v>VEDI FOGLIO DATI SINGOLI COINTESTAZIONE</v>
      </c>
    </row>
    <row r="124" spans="1:9" x14ac:dyDescent="0.25">
      <c r="A124" s="6">
        <v>15903630</v>
      </c>
      <c r="B124" s="4" t="s">
        <v>1256</v>
      </c>
      <c r="C124" s="5" t="s">
        <v>1253</v>
      </c>
      <c r="D124" s="5" t="s">
        <v>1254</v>
      </c>
      <c r="E124" s="5" t="s">
        <v>131</v>
      </c>
      <c r="F124" s="7">
        <v>13509.529999999999</v>
      </c>
      <c r="G124" t="str">
        <f>_xlfn.IFNA(IF(VLOOKUP($A124,sheet2!$A$1:$F$811,2,0)=3,"COINTESTAZIONE","CDG SINGOLO"),"CDG SINGOLO")</f>
        <v>CDG SINGOLO</v>
      </c>
      <c r="H124" t="str">
        <f>_xlfn.IFNA(IF(VLOOKUP($A124,sheet2!$A$1:$F$811,2,0)=3,"VEDI FOLGIO DATI SINGOLI DA COINTESTAZIONE",VLOOKUP($A124,sheet3!$A$1:$Q$2226,10,0)),VLOOKUP($A124,sheet3!$A$1:$Q$2226,10,0))</f>
        <v>DCRDNC72R18B759D</v>
      </c>
      <c r="I124" t="str">
        <f>IF(_xlfn.IFNA(IF(VLOOKUP($A124,sheet2!$A$1:$F$811,2,0)=3,"VEDI FOGLIO DATI SINGOLI COINTESTAZIONE",VLOOKUP($A124,sheet3!$A$1:$Q$2226,11,0)),VLOOKUP($A124,sheet3!$A$1:$Q$2226,11,0))=0,"SENZA PARTITA IVA",_xlfn.IFNA(IF(VLOOKUP($A124,sheet2!$A$1:$F$811,2,0)=3,"VEDI FOGLIO DATI SINGOLI COINTESTAZIONE",VLOOKUP($A124,sheet3!$A$1:$Q$2226,11,0)),VLOOKUP($A124,sheet3!$A$1:$Q$2226,11,0)))</f>
        <v>SENZA PARTITA IVA</v>
      </c>
    </row>
    <row r="125" spans="1:9" x14ac:dyDescent="0.25">
      <c r="A125" s="6">
        <v>14909291</v>
      </c>
      <c r="B125" s="4" t="s">
        <v>1256</v>
      </c>
      <c r="C125" s="5" t="s">
        <v>1253</v>
      </c>
      <c r="D125" s="5" t="s">
        <v>1254</v>
      </c>
      <c r="E125" s="5" t="s">
        <v>132</v>
      </c>
      <c r="F125" s="7">
        <v>13497.3</v>
      </c>
      <c r="G125" t="str">
        <f>_xlfn.IFNA(IF(VLOOKUP($A125,sheet2!$A$1:$F$811,2,0)=3,"COINTESTAZIONE","CDG SINGOLO"),"CDG SINGOLO")</f>
        <v>CDG SINGOLO</v>
      </c>
      <c r="H125" t="str">
        <f>_xlfn.IFNA(IF(VLOOKUP($A125,sheet2!$A$1:$F$811,2,0)=3,"VEDI FOLGIO DATI SINGOLI DA COINTESTAZIONE",VLOOKUP($A125,sheet3!$A$1:$Q$2226,10,0)),VLOOKUP($A125,sheet3!$A$1:$Q$2226,10,0))</f>
        <v>MMRLND76H20Z614J</v>
      </c>
      <c r="I125" t="str">
        <f>IF(_xlfn.IFNA(IF(VLOOKUP($A125,sheet2!$A$1:$F$811,2,0)=3,"VEDI FOGLIO DATI SINGOLI COINTESTAZIONE",VLOOKUP($A125,sheet3!$A$1:$Q$2226,11,0)),VLOOKUP($A125,sheet3!$A$1:$Q$2226,11,0))=0,"SENZA PARTITA IVA",_xlfn.IFNA(IF(VLOOKUP($A125,sheet2!$A$1:$F$811,2,0)=3,"VEDI FOGLIO DATI SINGOLI COINTESTAZIONE",VLOOKUP($A125,sheet3!$A$1:$Q$2226,11,0)),VLOOKUP($A125,sheet3!$A$1:$Q$2226,11,0)))</f>
        <v>SENZA PARTITA IVA</v>
      </c>
    </row>
    <row r="126" spans="1:9" x14ac:dyDescent="0.25">
      <c r="A126" s="6">
        <v>15249054</v>
      </c>
      <c r="B126" s="4" t="s">
        <v>1256</v>
      </c>
      <c r="C126" s="5" t="s">
        <v>1253</v>
      </c>
      <c r="D126" s="5" t="s">
        <v>1254</v>
      </c>
      <c r="E126" s="5" t="s">
        <v>133</v>
      </c>
      <c r="F126" s="7">
        <v>13483.31</v>
      </c>
      <c r="G126" t="str">
        <f>_xlfn.IFNA(IF(VLOOKUP($A126,sheet2!$A$1:$F$811,2,0)=3,"COINTESTAZIONE","CDG SINGOLO"),"CDG SINGOLO")</f>
        <v>CDG SINGOLO</v>
      </c>
      <c r="H126" t="str">
        <f>_xlfn.IFNA(IF(VLOOKUP($A126,sheet2!$A$1:$F$811,2,0)=3,"VEDI FOLGIO DATI SINGOLI DA COINTESTAZIONE",VLOOKUP($A126,sheet3!$A$1:$Q$2226,10,0)),VLOOKUP($A126,sheet3!$A$1:$Q$2226,10,0))</f>
        <v>LVLDVD76L23A883L</v>
      </c>
      <c r="I126" t="str">
        <f>IF(_xlfn.IFNA(IF(VLOOKUP($A126,sheet2!$A$1:$F$811,2,0)=3,"VEDI FOGLIO DATI SINGOLI COINTESTAZIONE",VLOOKUP($A126,sheet3!$A$1:$Q$2226,11,0)),VLOOKUP($A126,sheet3!$A$1:$Q$2226,11,0))=0,"SENZA PARTITA IVA",_xlfn.IFNA(IF(VLOOKUP($A126,sheet2!$A$1:$F$811,2,0)=3,"VEDI FOGLIO DATI SINGOLI COINTESTAZIONE",VLOOKUP($A126,sheet3!$A$1:$Q$2226,11,0)),VLOOKUP($A126,sheet3!$A$1:$Q$2226,11,0)))</f>
        <v>SENZA PARTITA IVA</v>
      </c>
    </row>
    <row r="127" spans="1:9" x14ac:dyDescent="0.25">
      <c r="A127" s="6">
        <v>14573583</v>
      </c>
      <c r="B127" s="4" t="s">
        <v>1256</v>
      </c>
      <c r="C127" s="5" t="s">
        <v>1253</v>
      </c>
      <c r="D127" s="5" t="s">
        <v>1254</v>
      </c>
      <c r="E127" s="5" t="s">
        <v>134</v>
      </c>
      <c r="F127" s="7">
        <v>13480.07</v>
      </c>
      <c r="G127" t="str">
        <f>_xlfn.IFNA(IF(VLOOKUP($A127,sheet2!$A$1:$F$811,2,0)=3,"COINTESTAZIONE","CDG SINGOLO"),"CDG SINGOLO")</f>
        <v>CDG SINGOLO</v>
      </c>
      <c r="H127" t="str">
        <f>_xlfn.IFNA(IF(VLOOKUP($A127,sheet2!$A$1:$F$811,2,0)=3,"VEDI FOLGIO DATI SINGOLI DA COINTESTAZIONE",VLOOKUP($A127,sheet3!$A$1:$Q$2226,10,0)),VLOOKUP($A127,sheet3!$A$1:$Q$2226,10,0))</f>
        <v>FGRFNL70T22Z129T</v>
      </c>
      <c r="I127" t="str">
        <f>IF(_xlfn.IFNA(IF(VLOOKUP($A127,sheet2!$A$1:$F$811,2,0)=3,"VEDI FOGLIO DATI SINGOLI COINTESTAZIONE",VLOOKUP($A127,sheet3!$A$1:$Q$2226,11,0)),VLOOKUP($A127,sheet3!$A$1:$Q$2226,11,0))=0,"SENZA PARTITA IVA",_xlfn.IFNA(IF(VLOOKUP($A127,sheet2!$A$1:$F$811,2,0)=3,"VEDI FOGLIO DATI SINGOLI COINTESTAZIONE",VLOOKUP($A127,sheet3!$A$1:$Q$2226,11,0)),VLOOKUP($A127,sheet3!$A$1:$Q$2226,11,0)))</f>
        <v>SENZA PARTITA IVA</v>
      </c>
    </row>
    <row r="128" spans="1:9" x14ac:dyDescent="0.25">
      <c r="A128" s="6">
        <v>16515058</v>
      </c>
      <c r="B128" s="4" t="s">
        <v>1256</v>
      </c>
      <c r="C128" s="5" t="s">
        <v>1253</v>
      </c>
      <c r="D128" s="5" t="s">
        <v>1254</v>
      </c>
      <c r="E128" s="5" t="s">
        <v>135</v>
      </c>
      <c r="F128" s="7">
        <v>13364.87</v>
      </c>
      <c r="G128" t="str">
        <f>_xlfn.IFNA(IF(VLOOKUP($A128,sheet2!$A$1:$F$811,2,0)=3,"COINTESTAZIONE","CDG SINGOLO"),"CDG SINGOLO")</f>
        <v>COINTESTAZIONE</v>
      </c>
      <c r="I128" t="str">
        <f>IF(_xlfn.IFNA(IF(VLOOKUP($A128,sheet2!$A$1:$F$811,2,0)=3,"VEDI FOGLIO DATI SINGOLI COINTESTAZIONE",VLOOKUP($A128,sheet3!$A$1:$Q$2226,11,0)),VLOOKUP($A128,sheet3!$A$1:$Q$2226,11,0))=0,"SENZA PARTITA IVA",_xlfn.IFNA(IF(VLOOKUP($A128,sheet2!$A$1:$F$811,2,0)=3,"VEDI FOGLIO DATI SINGOLI COINTESTAZIONE",VLOOKUP($A128,sheet3!$A$1:$Q$2226,11,0)),VLOOKUP($A128,sheet3!$A$1:$Q$2226,11,0)))</f>
        <v>VEDI FOGLIO DATI SINGOLI COINTESTAZIONE</v>
      </c>
    </row>
    <row r="129" spans="1:9" x14ac:dyDescent="0.25">
      <c r="A129" s="6">
        <v>13414917</v>
      </c>
      <c r="B129" s="4" t="s">
        <v>1256</v>
      </c>
      <c r="C129" s="5" t="s">
        <v>1253</v>
      </c>
      <c r="D129" s="5" t="s">
        <v>1254</v>
      </c>
      <c r="E129" s="5" t="s">
        <v>136</v>
      </c>
      <c r="F129" s="7">
        <v>13287.57</v>
      </c>
      <c r="G129" t="str">
        <f>_xlfn.IFNA(IF(VLOOKUP($A129,sheet2!$A$1:$F$811,2,0)=3,"COINTESTAZIONE","CDG SINGOLO"),"CDG SINGOLO")</f>
        <v>CDG SINGOLO</v>
      </c>
      <c r="H129" t="str">
        <f>_xlfn.IFNA(IF(VLOOKUP($A129,sheet2!$A$1:$F$811,2,0)=3,"VEDI FOLGIO DATI SINGOLI DA COINTESTAZIONE",VLOOKUP($A129,sheet3!$A$1:$Q$2226,10,0)),VLOOKUP($A129,sheet3!$A$1:$Q$2226,10,0))</f>
        <v>SPTCLD71E07D086R</v>
      </c>
      <c r="I129" t="str">
        <f>IF(_xlfn.IFNA(IF(VLOOKUP($A129,sheet2!$A$1:$F$811,2,0)=3,"VEDI FOGLIO DATI SINGOLI COINTESTAZIONE",VLOOKUP($A129,sheet3!$A$1:$Q$2226,11,0)),VLOOKUP($A129,sheet3!$A$1:$Q$2226,11,0))=0,"SENZA PARTITA IVA",_xlfn.IFNA(IF(VLOOKUP($A129,sheet2!$A$1:$F$811,2,0)=3,"VEDI FOGLIO DATI SINGOLI COINTESTAZIONE",VLOOKUP($A129,sheet3!$A$1:$Q$2226,11,0)),VLOOKUP($A129,sheet3!$A$1:$Q$2226,11,0)))</f>
        <v>SENZA PARTITA IVA</v>
      </c>
    </row>
    <row r="130" spans="1:9" x14ac:dyDescent="0.25">
      <c r="A130" s="6">
        <v>16164924</v>
      </c>
      <c r="B130" s="4" t="s">
        <v>1256</v>
      </c>
      <c r="C130" s="5" t="s">
        <v>1253</v>
      </c>
      <c r="D130" s="5" t="s">
        <v>1254</v>
      </c>
      <c r="E130" s="5" t="s">
        <v>137</v>
      </c>
      <c r="F130" s="7">
        <v>13269.130000000001</v>
      </c>
      <c r="G130" t="str">
        <f>_xlfn.IFNA(IF(VLOOKUP($A130,sheet2!$A$1:$F$811,2,0)=3,"COINTESTAZIONE","CDG SINGOLO"),"CDG SINGOLO")</f>
        <v>CDG SINGOLO</v>
      </c>
      <c r="H130" t="str">
        <f>_xlfn.IFNA(IF(VLOOKUP($A130,sheet2!$A$1:$F$811,2,0)=3,"VEDI FOLGIO DATI SINGOLI DA COINTESTAZIONE",VLOOKUP($A130,sheet3!$A$1:$Q$2226,10,0)),VLOOKUP($A130,sheet3!$A$1:$Q$2226,10,0))</f>
        <v>FLLCMV61L17H558V</v>
      </c>
      <c r="I130" t="str">
        <f>IF(_xlfn.IFNA(IF(VLOOKUP($A130,sheet2!$A$1:$F$811,2,0)=3,"VEDI FOGLIO DATI SINGOLI COINTESTAZIONE",VLOOKUP($A130,sheet3!$A$1:$Q$2226,11,0)),VLOOKUP($A130,sheet3!$A$1:$Q$2226,11,0))=0,"SENZA PARTITA IVA",_xlfn.IFNA(IF(VLOOKUP($A130,sheet2!$A$1:$F$811,2,0)=3,"VEDI FOGLIO DATI SINGOLI COINTESTAZIONE",VLOOKUP($A130,sheet3!$A$1:$Q$2226,11,0)),VLOOKUP($A130,sheet3!$A$1:$Q$2226,11,0)))</f>
        <v>SENZA PARTITA IVA</v>
      </c>
    </row>
    <row r="131" spans="1:9" x14ac:dyDescent="0.25">
      <c r="A131" s="6">
        <v>15577498</v>
      </c>
      <c r="B131" s="4" t="s">
        <v>1256</v>
      </c>
      <c r="C131" s="5" t="s">
        <v>1253</v>
      </c>
      <c r="D131" s="5" t="s">
        <v>1254</v>
      </c>
      <c r="E131" s="5" t="s">
        <v>138</v>
      </c>
      <c r="F131" s="7">
        <v>13261.58</v>
      </c>
      <c r="G131" t="str">
        <f>_xlfn.IFNA(IF(VLOOKUP($A131,sheet2!$A$1:$F$811,2,0)=3,"COINTESTAZIONE","CDG SINGOLO"),"CDG SINGOLO")</f>
        <v>CDG SINGOLO</v>
      </c>
      <c r="H131" t="str">
        <f>_xlfn.IFNA(IF(VLOOKUP($A131,sheet2!$A$1:$F$811,2,0)=3,"VEDI FOLGIO DATI SINGOLI DA COINTESTAZIONE",VLOOKUP($A131,sheet3!$A$1:$Q$2226,10,0)),VLOOKUP($A131,sheet3!$A$1:$Q$2226,10,0))</f>
        <v>CNLGPP55R21I158C</v>
      </c>
      <c r="I131" t="str">
        <f>IF(_xlfn.IFNA(IF(VLOOKUP($A131,sheet2!$A$1:$F$811,2,0)=3,"VEDI FOGLIO DATI SINGOLI COINTESTAZIONE",VLOOKUP($A131,sheet3!$A$1:$Q$2226,11,0)),VLOOKUP($A131,sheet3!$A$1:$Q$2226,11,0))=0,"SENZA PARTITA IVA",_xlfn.IFNA(IF(VLOOKUP($A131,sheet2!$A$1:$F$811,2,0)=3,"VEDI FOGLIO DATI SINGOLI COINTESTAZIONE",VLOOKUP($A131,sheet3!$A$1:$Q$2226,11,0)),VLOOKUP($A131,sheet3!$A$1:$Q$2226,11,0)))</f>
        <v>SENZA PARTITA IVA</v>
      </c>
    </row>
    <row r="132" spans="1:9" x14ac:dyDescent="0.25">
      <c r="A132" s="6">
        <v>13516930</v>
      </c>
      <c r="B132" s="4" t="s">
        <v>1256</v>
      </c>
      <c r="C132" s="5" t="s">
        <v>1253</v>
      </c>
      <c r="D132" s="5" t="s">
        <v>1254</v>
      </c>
      <c r="E132" s="5" t="s">
        <v>139</v>
      </c>
      <c r="F132" s="7">
        <v>13231.31</v>
      </c>
      <c r="G132" t="str">
        <f>_xlfn.IFNA(IF(VLOOKUP($A132,sheet2!$A$1:$F$811,2,0)=3,"COINTESTAZIONE","CDG SINGOLO"),"CDG SINGOLO")</f>
        <v>COINTESTAZIONE</v>
      </c>
      <c r="I132" t="str">
        <f>IF(_xlfn.IFNA(IF(VLOOKUP($A132,sheet2!$A$1:$F$811,2,0)=3,"VEDI FOGLIO DATI SINGOLI COINTESTAZIONE",VLOOKUP($A132,sheet3!$A$1:$Q$2226,11,0)),VLOOKUP($A132,sheet3!$A$1:$Q$2226,11,0))=0,"SENZA PARTITA IVA",_xlfn.IFNA(IF(VLOOKUP($A132,sheet2!$A$1:$F$811,2,0)=3,"VEDI FOGLIO DATI SINGOLI COINTESTAZIONE",VLOOKUP($A132,sheet3!$A$1:$Q$2226,11,0)),VLOOKUP($A132,sheet3!$A$1:$Q$2226,11,0)))</f>
        <v>VEDI FOGLIO DATI SINGOLI COINTESTAZIONE</v>
      </c>
    </row>
    <row r="133" spans="1:9" x14ac:dyDescent="0.25">
      <c r="A133" s="6">
        <v>144821</v>
      </c>
      <c r="B133" s="4" t="s">
        <v>1256</v>
      </c>
      <c r="C133" s="5" t="s">
        <v>1253</v>
      </c>
      <c r="D133" s="5" t="s">
        <v>1254</v>
      </c>
      <c r="E133" s="5" t="s">
        <v>140</v>
      </c>
      <c r="F133" s="7">
        <v>13205.15</v>
      </c>
      <c r="G133" t="str">
        <f>_xlfn.IFNA(IF(VLOOKUP($A133,sheet2!$A$1:$F$811,2,0)=3,"COINTESTAZIONE","CDG SINGOLO"),"CDG SINGOLO")</f>
        <v>CDG SINGOLO</v>
      </c>
      <c r="H133" t="str">
        <f>_xlfn.IFNA(IF(VLOOKUP($A133,sheet2!$A$1:$F$811,2,0)=3,"VEDI FOLGIO DATI SINGOLI DA COINTESTAZIONE",VLOOKUP($A133,sheet3!$A$1:$Q$2226,10,0)),VLOOKUP($A133,sheet3!$A$1:$Q$2226,10,0))</f>
        <v>CRBSLN46C67I123N</v>
      </c>
      <c r="I133" t="str">
        <f>IF(_xlfn.IFNA(IF(VLOOKUP($A133,sheet2!$A$1:$F$811,2,0)=3,"VEDI FOGLIO DATI SINGOLI COINTESTAZIONE",VLOOKUP($A133,sheet3!$A$1:$Q$2226,11,0)),VLOOKUP($A133,sheet3!$A$1:$Q$2226,11,0))=0,"SENZA PARTITA IVA",_xlfn.IFNA(IF(VLOOKUP($A133,sheet2!$A$1:$F$811,2,0)=3,"VEDI FOGLIO DATI SINGOLI COINTESTAZIONE",VLOOKUP($A133,sheet3!$A$1:$Q$2226,11,0)),VLOOKUP($A133,sheet3!$A$1:$Q$2226,11,0)))</f>
        <v>SENZA PARTITA IVA</v>
      </c>
    </row>
    <row r="134" spans="1:9" x14ac:dyDescent="0.25">
      <c r="A134" s="6">
        <v>16490669</v>
      </c>
      <c r="B134" s="4" t="s">
        <v>1256</v>
      </c>
      <c r="C134" s="5" t="s">
        <v>1253</v>
      </c>
      <c r="D134" s="5" t="s">
        <v>1254</v>
      </c>
      <c r="E134" s="5" t="s">
        <v>141</v>
      </c>
      <c r="F134" s="7">
        <v>13139.74</v>
      </c>
      <c r="G134" t="str">
        <f>_xlfn.IFNA(IF(VLOOKUP($A134,sheet2!$A$1:$F$811,2,0)=3,"COINTESTAZIONE","CDG SINGOLO"),"CDG SINGOLO")</f>
        <v>CDG SINGOLO</v>
      </c>
      <c r="H134" t="str">
        <f>_xlfn.IFNA(IF(VLOOKUP($A134,sheet2!$A$1:$F$811,2,0)=3,"VEDI FOLGIO DATI SINGOLI DA COINTESTAZIONE",VLOOKUP($A134,sheet3!$A$1:$Q$2226,10,0)),VLOOKUP($A134,sheet3!$A$1:$Q$2226,10,0))</f>
        <v>PNGCDM90R52Z506O</v>
      </c>
      <c r="I134" t="str">
        <f>IF(_xlfn.IFNA(IF(VLOOKUP($A134,sheet2!$A$1:$F$811,2,0)=3,"VEDI FOGLIO DATI SINGOLI COINTESTAZIONE",VLOOKUP($A134,sheet3!$A$1:$Q$2226,11,0)),VLOOKUP($A134,sheet3!$A$1:$Q$2226,11,0))=0,"SENZA PARTITA IVA",_xlfn.IFNA(IF(VLOOKUP($A134,sheet2!$A$1:$F$811,2,0)=3,"VEDI FOGLIO DATI SINGOLI COINTESTAZIONE",VLOOKUP($A134,sheet3!$A$1:$Q$2226,11,0)),VLOOKUP($A134,sheet3!$A$1:$Q$2226,11,0)))</f>
        <v>SENZA PARTITA IVA</v>
      </c>
    </row>
    <row r="135" spans="1:9" x14ac:dyDescent="0.25">
      <c r="A135" s="6">
        <v>16044602</v>
      </c>
      <c r="B135" s="4" t="s">
        <v>1256</v>
      </c>
      <c r="C135" s="5" t="s">
        <v>1253</v>
      </c>
      <c r="D135" s="5" t="s">
        <v>1254</v>
      </c>
      <c r="E135" s="5" t="s">
        <v>142</v>
      </c>
      <c r="F135" s="7">
        <v>13103.55</v>
      </c>
      <c r="G135" t="str">
        <f>_xlfn.IFNA(IF(VLOOKUP($A135,sheet2!$A$1:$F$811,2,0)=3,"COINTESTAZIONE","CDG SINGOLO"),"CDG SINGOLO")</f>
        <v>CDG SINGOLO</v>
      </c>
      <c r="H135" t="str">
        <f>_xlfn.IFNA(IF(VLOOKUP($A135,sheet2!$A$1:$F$811,2,0)=3,"VEDI FOLGIO DATI SINGOLI DA COINTESTAZIONE",VLOOKUP($A135,sheet3!$A$1:$Q$2226,10,0)),VLOOKUP($A135,sheet3!$A$1:$Q$2226,10,0))</f>
        <v>LBRLSN81L52D086G</v>
      </c>
      <c r="I135" t="str">
        <f>IF(_xlfn.IFNA(IF(VLOOKUP($A135,sheet2!$A$1:$F$811,2,0)=3,"VEDI FOGLIO DATI SINGOLI COINTESTAZIONE",VLOOKUP($A135,sheet3!$A$1:$Q$2226,11,0)),VLOOKUP($A135,sheet3!$A$1:$Q$2226,11,0))=0,"SENZA PARTITA IVA",_xlfn.IFNA(IF(VLOOKUP($A135,sheet2!$A$1:$F$811,2,0)=3,"VEDI FOGLIO DATI SINGOLI COINTESTAZIONE",VLOOKUP($A135,sheet3!$A$1:$Q$2226,11,0)),VLOOKUP($A135,sheet3!$A$1:$Q$2226,11,0)))</f>
        <v>SENZA PARTITA IVA</v>
      </c>
    </row>
    <row r="136" spans="1:9" x14ac:dyDescent="0.25">
      <c r="A136" s="6">
        <v>912063155</v>
      </c>
      <c r="B136" s="4" t="s">
        <v>1256</v>
      </c>
      <c r="C136" s="5" t="s">
        <v>1253</v>
      </c>
      <c r="D136" s="5" t="s">
        <v>1254</v>
      </c>
      <c r="E136" s="5" t="s">
        <v>143</v>
      </c>
      <c r="F136" s="7">
        <v>13066.6</v>
      </c>
      <c r="G136" t="str">
        <f>_xlfn.IFNA(IF(VLOOKUP($A136,sheet2!$A$1:$F$811,2,0)=3,"COINTESTAZIONE","CDG SINGOLO"),"CDG SINGOLO")</f>
        <v>CDG SINGOLO</v>
      </c>
      <c r="H136" t="str">
        <f>_xlfn.IFNA(IF(VLOOKUP($A136,sheet2!$A$1:$F$811,2,0)=3,"VEDI FOLGIO DATI SINGOLI DA COINTESTAZIONE",VLOOKUP($A136,sheet3!$A$1:$Q$2226,10,0)),VLOOKUP($A136,sheet3!$A$1:$Q$2226,10,0))</f>
        <v>NCLRNI72E55G317S</v>
      </c>
      <c r="I136" t="str">
        <f>IF(_xlfn.IFNA(IF(VLOOKUP($A136,sheet2!$A$1:$F$811,2,0)=3,"VEDI FOGLIO DATI SINGOLI COINTESTAZIONE",VLOOKUP($A136,sheet3!$A$1:$Q$2226,11,0)),VLOOKUP($A136,sheet3!$A$1:$Q$2226,11,0))=0,"SENZA PARTITA IVA",_xlfn.IFNA(IF(VLOOKUP($A136,sheet2!$A$1:$F$811,2,0)=3,"VEDI FOGLIO DATI SINGOLI COINTESTAZIONE",VLOOKUP($A136,sheet3!$A$1:$Q$2226,11,0)),VLOOKUP($A136,sheet3!$A$1:$Q$2226,11,0)))</f>
        <v>SENZA PARTITA IVA</v>
      </c>
    </row>
    <row r="137" spans="1:9" x14ac:dyDescent="0.25">
      <c r="A137" s="6">
        <v>14036767</v>
      </c>
      <c r="B137" s="4" t="s">
        <v>1256</v>
      </c>
      <c r="C137" s="5" t="s">
        <v>1253</v>
      </c>
      <c r="D137" s="5" t="s">
        <v>1254</v>
      </c>
      <c r="E137" s="5" t="s">
        <v>144</v>
      </c>
      <c r="F137" s="7">
        <v>13054.55</v>
      </c>
      <c r="G137" t="str">
        <f>_xlfn.IFNA(IF(VLOOKUP($A137,sheet2!$A$1:$F$811,2,0)=3,"COINTESTAZIONE","CDG SINGOLO"),"CDG SINGOLO")</f>
        <v>CDG SINGOLO</v>
      </c>
      <c r="H137" t="str">
        <f>_xlfn.IFNA(IF(VLOOKUP($A137,sheet2!$A$1:$F$811,2,0)=3,"VEDI FOLGIO DATI SINGOLI DA COINTESTAZIONE",VLOOKUP($A137,sheet3!$A$1:$Q$2226,10,0)),VLOOKUP($A137,sheet3!$A$1:$Q$2226,10,0))</f>
        <v>CHLFNC42B10H275K</v>
      </c>
      <c r="I137" t="str">
        <f>IF(_xlfn.IFNA(IF(VLOOKUP($A137,sheet2!$A$1:$F$811,2,0)=3,"VEDI FOGLIO DATI SINGOLI COINTESTAZIONE",VLOOKUP($A137,sheet3!$A$1:$Q$2226,11,0)),VLOOKUP($A137,sheet3!$A$1:$Q$2226,11,0))=0,"SENZA PARTITA IVA",_xlfn.IFNA(IF(VLOOKUP($A137,sheet2!$A$1:$F$811,2,0)=3,"VEDI FOGLIO DATI SINGOLI COINTESTAZIONE",VLOOKUP($A137,sheet3!$A$1:$Q$2226,11,0)),VLOOKUP($A137,sheet3!$A$1:$Q$2226,11,0)))</f>
        <v>SENZA PARTITA IVA</v>
      </c>
    </row>
    <row r="138" spans="1:9" x14ac:dyDescent="0.25">
      <c r="A138" s="6">
        <v>15775632</v>
      </c>
      <c r="B138" s="4" t="s">
        <v>1256</v>
      </c>
      <c r="C138" s="5" t="s">
        <v>1253</v>
      </c>
      <c r="D138" s="5" t="s">
        <v>1254</v>
      </c>
      <c r="E138" s="5" t="s">
        <v>145</v>
      </c>
      <c r="F138" s="7">
        <v>13044.45</v>
      </c>
      <c r="G138" t="str">
        <f>_xlfn.IFNA(IF(VLOOKUP($A138,sheet2!$A$1:$F$811,2,0)=3,"COINTESTAZIONE","CDG SINGOLO"),"CDG SINGOLO")</f>
        <v>COINTESTAZIONE</v>
      </c>
      <c r="I138" t="str">
        <f>IF(_xlfn.IFNA(IF(VLOOKUP($A138,sheet2!$A$1:$F$811,2,0)=3,"VEDI FOGLIO DATI SINGOLI COINTESTAZIONE",VLOOKUP($A138,sheet3!$A$1:$Q$2226,11,0)),VLOOKUP($A138,sheet3!$A$1:$Q$2226,11,0))=0,"SENZA PARTITA IVA",_xlfn.IFNA(IF(VLOOKUP($A138,sheet2!$A$1:$F$811,2,0)=3,"VEDI FOGLIO DATI SINGOLI COINTESTAZIONE",VLOOKUP($A138,sheet3!$A$1:$Q$2226,11,0)),VLOOKUP($A138,sheet3!$A$1:$Q$2226,11,0)))</f>
        <v>VEDI FOGLIO DATI SINGOLI COINTESTAZIONE</v>
      </c>
    </row>
    <row r="139" spans="1:9" x14ac:dyDescent="0.25">
      <c r="A139" s="6">
        <v>12550430</v>
      </c>
      <c r="B139" s="4" t="s">
        <v>1256</v>
      </c>
      <c r="C139" s="5" t="s">
        <v>1253</v>
      </c>
      <c r="D139" s="5" t="s">
        <v>1254</v>
      </c>
      <c r="E139" s="5" t="s">
        <v>146</v>
      </c>
      <c r="F139" s="7">
        <v>13021.5</v>
      </c>
      <c r="G139" t="str">
        <f>_xlfn.IFNA(IF(VLOOKUP($A139,sheet2!$A$1:$F$811,2,0)=3,"COINTESTAZIONE","CDG SINGOLO"),"CDG SINGOLO")</f>
        <v>CDG SINGOLO</v>
      </c>
      <c r="H139" t="str">
        <f>_xlfn.IFNA(IF(VLOOKUP($A139,sheet2!$A$1:$F$811,2,0)=3,"VEDI FOLGIO DATI SINGOLI DA COINTESTAZIONE",VLOOKUP($A139,sheet3!$A$1:$Q$2226,10,0)),VLOOKUP($A139,sheet3!$A$1:$Q$2226,10,0))</f>
        <v>PGLRND73T09F839A</v>
      </c>
      <c r="I139" t="str">
        <f>IF(_xlfn.IFNA(IF(VLOOKUP($A139,sheet2!$A$1:$F$811,2,0)=3,"VEDI FOGLIO DATI SINGOLI COINTESTAZIONE",VLOOKUP($A139,sheet3!$A$1:$Q$2226,11,0)),VLOOKUP($A139,sheet3!$A$1:$Q$2226,11,0))=0,"SENZA PARTITA IVA",_xlfn.IFNA(IF(VLOOKUP($A139,sheet2!$A$1:$F$811,2,0)=3,"VEDI FOGLIO DATI SINGOLI COINTESTAZIONE",VLOOKUP($A139,sheet3!$A$1:$Q$2226,11,0)),VLOOKUP($A139,sheet3!$A$1:$Q$2226,11,0)))</f>
        <v>SENZA PARTITA IVA</v>
      </c>
    </row>
    <row r="140" spans="1:9" x14ac:dyDescent="0.25">
      <c r="A140" s="6">
        <v>13739629</v>
      </c>
      <c r="B140" s="4" t="s">
        <v>1256</v>
      </c>
      <c r="C140" s="5" t="s">
        <v>1253</v>
      </c>
      <c r="D140" s="5" t="s">
        <v>1254</v>
      </c>
      <c r="E140" s="5" t="s">
        <v>147</v>
      </c>
      <c r="F140" s="7">
        <v>13014.21</v>
      </c>
      <c r="G140" t="str">
        <f>_xlfn.IFNA(IF(VLOOKUP($A140,sheet2!$A$1:$F$811,2,0)=3,"COINTESTAZIONE","CDG SINGOLO"),"CDG SINGOLO")</f>
        <v>CDG SINGOLO</v>
      </c>
      <c r="H140" t="str">
        <f>_xlfn.IFNA(IF(VLOOKUP($A140,sheet2!$A$1:$F$811,2,0)=3,"VEDI FOLGIO DATI SINGOLI DA COINTESTAZIONE",VLOOKUP($A140,sheet3!$A$1:$Q$2226,10,0)),VLOOKUP($A140,sheet3!$A$1:$Q$2226,10,0))</f>
        <v>CLMCST82T16L020D</v>
      </c>
      <c r="I140" t="str">
        <f>IF(_xlfn.IFNA(IF(VLOOKUP($A140,sheet2!$A$1:$F$811,2,0)=3,"VEDI FOGLIO DATI SINGOLI COINTESTAZIONE",VLOOKUP($A140,sheet3!$A$1:$Q$2226,11,0)),VLOOKUP($A140,sheet3!$A$1:$Q$2226,11,0))=0,"SENZA PARTITA IVA",_xlfn.IFNA(IF(VLOOKUP($A140,sheet2!$A$1:$F$811,2,0)=3,"VEDI FOGLIO DATI SINGOLI COINTESTAZIONE",VLOOKUP($A140,sheet3!$A$1:$Q$2226,11,0)),VLOOKUP($A140,sheet3!$A$1:$Q$2226,11,0)))</f>
        <v>SENZA PARTITA IVA</v>
      </c>
    </row>
    <row r="141" spans="1:9" x14ac:dyDescent="0.25">
      <c r="A141" s="6">
        <v>15181755</v>
      </c>
      <c r="B141" s="4" t="s">
        <v>1256</v>
      </c>
      <c r="C141" s="5" t="s">
        <v>1253</v>
      </c>
      <c r="D141" s="5" t="s">
        <v>1254</v>
      </c>
      <c r="E141" s="5" t="s">
        <v>148</v>
      </c>
      <c r="F141" s="7">
        <v>12985</v>
      </c>
      <c r="G141" t="str">
        <f>_xlfn.IFNA(IF(VLOOKUP($A141,sheet2!$A$1:$F$811,2,0)=3,"COINTESTAZIONE","CDG SINGOLO"),"CDG SINGOLO")</f>
        <v>CDG SINGOLO</v>
      </c>
      <c r="H141" t="str">
        <f>_xlfn.IFNA(IF(VLOOKUP($A141,sheet2!$A$1:$F$811,2,0)=3,"VEDI FOLGIO DATI SINGOLI DA COINTESTAZIONE",VLOOKUP($A141,sheet3!$A$1:$Q$2226,10,0)),VLOOKUP($A141,sheet3!$A$1:$Q$2226,10,0))</f>
        <v>NGMSYN73S22Z343Z</v>
      </c>
      <c r="I141" t="str">
        <f>IF(_xlfn.IFNA(IF(VLOOKUP($A141,sheet2!$A$1:$F$811,2,0)=3,"VEDI FOGLIO DATI SINGOLI COINTESTAZIONE",VLOOKUP($A141,sheet3!$A$1:$Q$2226,11,0)),VLOOKUP($A141,sheet3!$A$1:$Q$2226,11,0))=0,"SENZA PARTITA IVA",_xlfn.IFNA(IF(VLOOKUP($A141,sheet2!$A$1:$F$811,2,0)=3,"VEDI FOGLIO DATI SINGOLI COINTESTAZIONE",VLOOKUP($A141,sheet3!$A$1:$Q$2226,11,0)),VLOOKUP($A141,sheet3!$A$1:$Q$2226,11,0)))</f>
        <v>SENZA PARTITA IVA</v>
      </c>
    </row>
    <row r="142" spans="1:9" x14ac:dyDescent="0.25">
      <c r="A142" s="6">
        <v>14830192</v>
      </c>
      <c r="B142" s="4" t="s">
        <v>1256</v>
      </c>
      <c r="C142" s="5" t="s">
        <v>1253</v>
      </c>
      <c r="D142" s="5" t="s">
        <v>1254</v>
      </c>
      <c r="E142" s="5" t="s">
        <v>149</v>
      </c>
      <c r="F142" s="7">
        <v>12969.67</v>
      </c>
      <c r="G142" t="str">
        <f>_xlfn.IFNA(IF(VLOOKUP($A142,sheet2!$A$1:$F$811,2,0)=3,"COINTESTAZIONE","CDG SINGOLO"),"CDG SINGOLO")</f>
        <v>CDG SINGOLO</v>
      </c>
      <c r="H142" t="str">
        <f>_xlfn.IFNA(IF(VLOOKUP($A142,sheet2!$A$1:$F$811,2,0)=3,"VEDI FOLGIO DATI SINGOLI DA COINTESTAZIONE",VLOOKUP($A142,sheet3!$A$1:$Q$2226,10,0)),VLOOKUP($A142,sheet3!$A$1:$Q$2226,10,0))</f>
        <v>NSSSMY81D03Z336M</v>
      </c>
      <c r="I142" t="str">
        <f>IF(_xlfn.IFNA(IF(VLOOKUP($A142,sheet2!$A$1:$F$811,2,0)=3,"VEDI FOGLIO DATI SINGOLI COINTESTAZIONE",VLOOKUP($A142,sheet3!$A$1:$Q$2226,11,0)),VLOOKUP($A142,sheet3!$A$1:$Q$2226,11,0))=0,"SENZA PARTITA IVA",_xlfn.IFNA(IF(VLOOKUP($A142,sheet2!$A$1:$F$811,2,0)=3,"VEDI FOGLIO DATI SINGOLI COINTESTAZIONE",VLOOKUP($A142,sheet3!$A$1:$Q$2226,11,0)),VLOOKUP($A142,sheet3!$A$1:$Q$2226,11,0)))</f>
        <v>SENZA PARTITA IVA</v>
      </c>
    </row>
    <row r="143" spans="1:9" x14ac:dyDescent="0.25">
      <c r="A143" s="6">
        <v>16475772</v>
      </c>
      <c r="B143" s="4" t="s">
        <v>1256</v>
      </c>
      <c r="C143" s="5" t="s">
        <v>1253</v>
      </c>
      <c r="D143" s="5" t="s">
        <v>1254</v>
      </c>
      <c r="E143" s="5" t="s">
        <v>150</v>
      </c>
      <c r="F143" s="7">
        <v>12904.26</v>
      </c>
      <c r="G143" t="str">
        <f>_xlfn.IFNA(IF(VLOOKUP($A143,sheet2!$A$1:$F$811,2,0)=3,"COINTESTAZIONE","CDG SINGOLO"),"CDG SINGOLO")</f>
        <v>CDG SINGOLO</v>
      </c>
      <c r="H143" t="str">
        <f>_xlfn.IFNA(IF(VLOOKUP($A143,sheet2!$A$1:$F$811,2,0)=3,"VEDI FOLGIO DATI SINGOLI DA COINTESTAZIONE",VLOOKUP($A143,sheet3!$A$1:$Q$2226,10,0)),VLOOKUP($A143,sheet3!$A$1:$Q$2226,10,0))</f>
        <v>MLEVCN83E05E205N</v>
      </c>
      <c r="I143" t="str">
        <f>IF(_xlfn.IFNA(IF(VLOOKUP($A143,sheet2!$A$1:$F$811,2,0)=3,"VEDI FOGLIO DATI SINGOLI COINTESTAZIONE",VLOOKUP($A143,sheet3!$A$1:$Q$2226,11,0)),VLOOKUP($A143,sheet3!$A$1:$Q$2226,11,0))=0,"SENZA PARTITA IVA",_xlfn.IFNA(IF(VLOOKUP($A143,sheet2!$A$1:$F$811,2,0)=3,"VEDI FOGLIO DATI SINGOLI COINTESTAZIONE",VLOOKUP($A143,sheet3!$A$1:$Q$2226,11,0)),VLOOKUP($A143,sheet3!$A$1:$Q$2226,11,0)))</f>
        <v>SENZA PARTITA IVA</v>
      </c>
    </row>
    <row r="144" spans="1:9" x14ac:dyDescent="0.25">
      <c r="A144" s="6">
        <v>11429023</v>
      </c>
      <c r="B144" s="4" t="s">
        <v>1256</v>
      </c>
      <c r="C144" s="5" t="s">
        <v>1253</v>
      </c>
      <c r="D144" s="5" t="s">
        <v>1254</v>
      </c>
      <c r="E144" s="5" t="s">
        <v>151</v>
      </c>
      <c r="F144" s="7">
        <v>12852.38</v>
      </c>
      <c r="G144" t="str">
        <f>_xlfn.IFNA(IF(VLOOKUP($A144,sheet2!$A$1:$F$811,2,0)=3,"COINTESTAZIONE","CDG SINGOLO"),"CDG SINGOLO")</f>
        <v>CDG SINGOLO</v>
      </c>
      <c r="H144" t="str">
        <f>_xlfn.IFNA(IF(VLOOKUP($A144,sheet2!$A$1:$F$811,2,0)=3,"VEDI FOLGIO DATI SINGOLI DA COINTESTAZIONE",VLOOKUP($A144,sheet3!$A$1:$Q$2226,10,0)),VLOOKUP($A144,sheet3!$A$1:$Q$2226,10,0))</f>
        <v>PRNNGL52D06F299A</v>
      </c>
      <c r="I144" t="str">
        <f>IF(_xlfn.IFNA(IF(VLOOKUP($A144,sheet2!$A$1:$F$811,2,0)=3,"VEDI FOGLIO DATI SINGOLI COINTESTAZIONE",VLOOKUP($A144,sheet3!$A$1:$Q$2226,11,0)),VLOOKUP($A144,sheet3!$A$1:$Q$2226,11,0))=0,"SENZA PARTITA IVA",_xlfn.IFNA(IF(VLOOKUP($A144,sheet2!$A$1:$F$811,2,0)=3,"VEDI FOGLIO DATI SINGOLI COINTESTAZIONE",VLOOKUP($A144,sheet3!$A$1:$Q$2226,11,0)),VLOOKUP($A144,sheet3!$A$1:$Q$2226,11,0)))</f>
        <v>SENZA PARTITA IVA</v>
      </c>
    </row>
    <row r="145" spans="1:9" x14ac:dyDescent="0.25">
      <c r="A145" s="6">
        <v>15400035</v>
      </c>
      <c r="B145" s="4" t="s">
        <v>1256</v>
      </c>
      <c r="C145" s="5" t="s">
        <v>1253</v>
      </c>
      <c r="D145" s="5" t="s">
        <v>1254</v>
      </c>
      <c r="E145" s="5" t="s">
        <v>152</v>
      </c>
      <c r="F145" s="7">
        <v>12753.74</v>
      </c>
      <c r="G145" t="str">
        <f>_xlfn.IFNA(IF(VLOOKUP($A145,sheet2!$A$1:$F$811,2,0)=3,"COINTESTAZIONE","CDG SINGOLO"),"CDG SINGOLO")</f>
        <v>COINTESTAZIONE</v>
      </c>
      <c r="I145" t="str">
        <f>IF(_xlfn.IFNA(IF(VLOOKUP($A145,sheet2!$A$1:$F$811,2,0)=3,"VEDI FOGLIO DATI SINGOLI COINTESTAZIONE",VLOOKUP($A145,sheet3!$A$1:$Q$2226,11,0)),VLOOKUP($A145,sheet3!$A$1:$Q$2226,11,0))=0,"SENZA PARTITA IVA",_xlfn.IFNA(IF(VLOOKUP($A145,sheet2!$A$1:$F$811,2,0)=3,"VEDI FOGLIO DATI SINGOLI COINTESTAZIONE",VLOOKUP($A145,sheet3!$A$1:$Q$2226,11,0)),VLOOKUP($A145,sheet3!$A$1:$Q$2226,11,0)))</f>
        <v>VEDI FOGLIO DATI SINGOLI COINTESTAZIONE</v>
      </c>
    </row>
    <row r="146" spans="1:9" x14ac:dyDescent="0.25">
      <c r="A146" s="6">
        <v>15650032</v>
      </c>
      <c r="B146" s="4" t="s">
        <v>1256</v>
      </c>
      <c r="C146" s="5" t="s">
        <v>1253</v>
      </c>
      <c r="D146" s="5" t="s">
        <v>1254</v>
      </c>
      <c r="E146" s="5" t="s">
        <v>153</v>
      </c>
      <c r="F146" s="7">
        <v>12749.71</v>
      </c>
      <c r="G146" t="str">
        <f>_xlfn.IFNA(IF(VLOOKUP($A146,sheet2!$A$1:$F$811,2,0)=3,"COINTESTAZIONE","CDG SINGOLO"),"CDG SINGOLO")</f>
        <v>COINTESTAZIONE</v>
      </c>
      <c r="I146" t="str">
        <f>IF(_xlfn.IFNA(IF(VLOOKUP($A146,sheet2!$A$1:$F$811,2,0)=3,"VEDI FOGLIO DATI SINGOLI COINTESTAZIONE",VLOOKUP($A146,sheet3!$A$1:$Q$2226,11,0)),VLOOKUP($A146,sheet3!$A$1:$Q$2226,11,0))=0,"SENZA PARTITA IVA",_xlfn.IFNA(IF(VLOOKUP($A146,sheet2!$A$1:$F$811,2,0)=3,"VEDI FOGLIO DATI SINGOLI COINTESTAZIONE",VLOOKUP($A146,sheet3!$A$1:$Q$2226,11,0)),VLOOKUP($A146,sheet3!$A$1:$Q$2226,11,0)))</f>
        <v>VEDI FOGLIO DATI SINGOLI COINTESTAZIONE</v>
      </c>
    </row>
    <row r="147" spans="1:9" x14ac:dyDescent="0.25">
      <c r="A147" s="6">
        <v>12755471</v>
      </c>
      <c r="B147" s="4" t="s">
        <v>1256</v>
      </c>
      <c r="C147" s="5" t="s">
        <v>1253</v>
      </c>
      <c r="D147" s="5" t="s">
        <v>1254</v>
      </c>
      <c r="E147" s="5" t="s">
        <v>154</v>
      </c>
      <c r="F147" s="7">
        <v>12740.16</v>
      </c>
      <c r="G147" t="str">
        <f>_xlfn.IFNA(IF(VLOOKUP($A147,sheet2!$A$1:$F$811,2,0)=3,"COINTESTAZIONE","CDG SINGOLO"),"CDG SINGOLO")</f>
        <v>COINTESTAZIONE</v>
      </c>
      <c r="I147" t="str">
        <f>IF(_xlfn.IFNA(IF(VLOOKUP($A147,sheet2!$A$1:$F$811,2,0)=3,"VEDI FOGLIO DATI SINGOLI COINTESTAZIONE",VLOOKUP($A147,sheet3!$A$1:$Q$2226,11,0)),VLOOKUP($A147,sheet3!$A$1:$Q$2226,11,0))=0,"SENZA PARTITA IVA",_xlfn.IFNA(IF(VLOOKUP($A147,sheet2!$A$1:$F$811,2,0)=3,"VEDI FOGLIO DATI SINGOLI COINTESTAZIONE",VLOOKUP($A147,sheet3!$A$1:$Q$2226,11,0)),VLOOKUP($A147,sheet3!$A$1:$Q$2226,11,0)))</f>
        <v>VEDI FOGLIO DATI SINGOLI COINTESTAZIONE</v>
      </c>
    </row>
    <row r="148" spans="1:9" x14ac:dyDescent="0.25">
      <c r="A148" s="6">
        <v>16162882</v>
      </c>
      <c r="B148" s="4" t="s">
        <v>1256</v>
      </c>
      <c r="C148" s="5" t="s">
        <v>1253</v>
      </c>
      <c r="D148" s="5" t="s">
        <v>1254</v>
      </c>
      <c r="E148" s="5" t="s">
        <v>155</v>
      </c>
      <c r="F148" s="7">
        <v>12736.07</v>
      </c>
      <c r="G148" t="str">
        <f>_xlfn.IFNA(IF(VLOOKUP($A148,sheet2!$A$1:$F$811,2,0)=3,"COINTESTAZIONE","CDG SINGOLO"),"CDG SINGOLO")</f>
        <v>COINTESTAZIONE</v>
      </c>
      <c r="I148" t="str">
        <f>IF(_xlfn.IFNA(IF(VLOOKUP($A148,sheet2!$A$1:$F$811,2,0)=3,"VEDI FOGLIO DATI SINGOLI COINTESTAZIONE",VLOOKUP($A148,sheet3!$A$1:$Q$2226,11,0)),VLOOKUP($A148,sheet3!$A$1:$Q$2226,11,0))=0,"SENZA PARTITA IVA",_xlfn.IFNA(IF(VLOOKUP($A148,sheet2!$A$1:$F$811,2,0)=3,"VEDI FOGLIO DATI SINGOLI COINTESTAZIONE",VLOOKUP($A148,sheet3!$A$1:$Q$2226,11,0)),VLOOKUP($A148,sheet3!$A$1:$Q$2226,11,0)))</f>
        <v>VEDI FOGLIO DATI SINGOLI COINTESTAZIONE</v>
      </c>
    </row>
    <row r="149" spans="1:9" x14ac:dyDescent="0.25">
      <c r="A149" s="6">
        <v>16279191</v>
      </c>
      <c r="B149" s="4" t="s">
        <v>1256</v>
      </c>
      <c r="C149" s="5" t="s">
        <v>1253</v>
      </c>
      <c r="D149" s="5" t="s">
        <v>1254</v>
      </c>
      <c r="E149" s="5" t="s">
        <v>156</v>
      </c>
      <c r="F149" s="7">
        <v>12720.75</v>
      </c>
      <c r="G149" t="str">
        <f>_xlfn.IFNA(IF(VLOOKUP($A149,sheet2!$A$1:$F$811,2,0)=3,"COINTESTAZIONE","CDG SINGOLO"),"CDG SINGOLO")</f>
        <v>CDG SINGOLO</v>
      </c>
      <c r="H149" t="str">
        <f>_xlfn.IFNA(IF(VLOOKUP($A149,sheet2!$A$1:$F$811,2,0)=3,"VEDI FOLGIO DATI SINGOLI DA COINTESTAZIONE",VLOOKUP($A149,sheet3!$A$1:$Q$2226,10,0)),VLOOKUP($A149,sheet3!$A$1:$Q$2226,10,0))</f>
        <v>PRTSVT73A13D960L</v>
      </c>
      <c r="I149" t="str">
        <f>IF(_xlfn.IFNA(IF(VLOOKUP($A149,sheet2!$A$1:$F$811,2,0)=3,"VEDI FOGLIO DATI SINGOLI COINTESTAZIONE",VLOOKUP($A149,sheet3!$A$1:$Q$2226,11,0)),VLOOKUP($A149,sheet3!$A$1:$Q$2226,11,0))=0,"SENZA PARTITA IVA",_xlfn.IFNA(IF(VLOOKUP($A149,sheet2!$A$1:$F$811,2,0)=3,"VEDI FOGLIO DATI SINGOLI COINTESTAZIONE",VLOOKUP($A149,sheet3!$A$1:$Q$2226,11,0)),VLOOKUP($A149,sheet3!$A$1:$Q$2226,11,0)))</f>
        <v>SENZA PARTITA IVA</v>
      </c>
    </row>
    <row r="150" spans="1:9" x14ac:dyDescent="0.25">
      <c r="A150" s="6">
        <v>15712408</v>
      </c>
      <c r="B150" s="4" t="s">
        <v>1256</v>
      </c>
      <c r="C150" s="5" t="s">
        <v>1253</v>
      </c>
      <c r="D150" s="5" t="s">
        <v>1254</v>
      </c>
      <c r="E150" s="5" t="s">
        <v>157</v>
      </c>
      <c r="F150" s="7">
        <v>12699.08</v>
      </c>
      <c r="G150" t="str">
        <f>_xlfn.IFNA(IF(VLOOKUP($A150,sheet2!$A$1:$F$811,2,0)=3,"COINTESTAZIONE","CDG SINGOLO"),"CDG SINGOLO")</f>
        <v>CDG SINGOLO</v>
      </c>
      <c r="H150" t="str">
        <f>_xlfn.IFNA(IF(VLOOKUP($A150,sheet2!$A$1:$F$811,2,0)=3,"VEDI FOLGIO DATI SINGOLI DA COINTESTAZIONE",VLOOKUP($A150,sheet3!$A$1:$Q$2226,10,0)),VLOOKUP($A150,sheet3!$A$1:$Q$2226,10,0))</f>
        <v>BHCNLN87A19Z129J</v>
      </c>
      <c r="I150" t="str">
        <f>IF(_xlfn.IFNA(IF(VLOOKUP($A150,sheet2!$A$1:$F$811,2,0)=3,"VEDI FOGLIO DATI SINGOLI COINTESTAZIONE",VLOOKUP($A150,sheet3!$A$1:$Q$2226,11,0)),VLOOKUP($A150,sheet3!$A$1:$Q$2226,11,0))=0,"SENZA PARTITA IVA",_xlfn.IFNA(IF(VLOOKUP($A150,sheet2!$A$1:$F$811,2,0)=3,"VEDI FOGLIO DATI SINGOLI COINTESTAZIONE",VLOOKUP($A150,sheet3!$A$1:$Q$2226,11,0)),VLOOKUP($A150,sheet3!$A$1:$Q$2226,11,0)))</f>
        <v>SENZA PARTITA IVA</v>
      </c>
    </row>
    <row r="151" spans="1:9" x14ac:dyDescent="0.25">
      <c r="A151" s="6">
        <v>15455425</v>
      </c>
      <c r="B151" s="4" t="s">
        <v>1256</v>
      </c>
      <c r="C151" s="5" t="s">
        <v>1253</v>
      </c>
      <c r="D151" s="5" t="s">
        <v>1254</v>
      </c>
      <c r="E151" s="5" t="s">
        <v>158</v>
      </c>
      <c r="F151" s="7">
        <v>12622</v>
      </c>
      <c r="G151" t="str">
        <f>_xlfn.IFNA(IF(VLOOKUP($A151,sheet2!$A$1:$F$811,2,0)=3,"COINTESTAZIONE","CDG SINGOLO"),"CDG SINGOLO")</f>
        <v>COINTESTAZIONE</v>
      </c>
      <c r="I151" t="str">
        <f>IF(_xlfn.IFNA(IF(VLOOKUP($A151,sheet2!$A$1:$F$811,2,0)=3,"VEDI FOGLIO DATI SINGOLI COINTESTAZIONE",VLOOKUP($A151,sheet3!$A$1:$Q$2226,11,0)),VLOOKUP($A151,sheet3!$A$1:$Q$2226,11,0))=0,"SENZA PARTITA IVA",_xlfn.IFNA(IF(VLOOKUP($A151,sheet2!$A$1:$F$811,2,0)=3,"VEDI FOGLIO DATI SINGOLI COINTESTAZIONE",VLOOKUP($A151,sheet3!$A$1:$Q$2226,11,0)),VLOOKUP($A151,sheet3!$A$1:$Q$2226,11,0)))</f>
        <v>VEDI FOGLIO DATI SINGOLI COINTESTAZIONE</v>
      </c>
    </row>
    <row r="152" spans="1:9" x14ac:dyDescent="0.25">
      <c r="A152" s="6">
        <v>11479323</v>
      </c>
      <c r="B152" s="4" t="s">
        <v>1256</v>
      </c>
      <c r="C152" s="5" t="s">
        <v>1253</v>
      </c>
      <c r="D152" s="5" t="s">
        <v>1254</v>
      </c>
      <c r="E152" s="5" t="s">
        <v>159</v>
      </c>
      <c r="F152" s="7">
        <v>12588.65</v>
      </c>
      <c r="G152" t="str">
        <f>_xlfn.IFNA(IF(VLOOKUP($A152,sheet2!$A$1:$F$811,2,0)=3,"COINTESTAZIONE","CDG SINGOLO"),"CDG SINGOLO")</f>
        <v>COINTESTAZIONE</v>
      </c>
      <c r="I152" t="str">
        <f>IF(_xlfn.IFNA(IF(VLOOKUP($A152,sheet2!$A$1:$F$811,2,0)=3,"VEDI FOGLIO DATI SINGOLI COINTESTAZIONE",VLOOKUP($A152,sheet3!$A$1:$Q$2226,11,0)),VLOOKUP($A152,sheet3!$A$1:$Q$2226,11,0))=0,"SENZA PARTITA IVA",_xlfn.IFNA(IF(VLOOKUP($A152,sheet2!$A$1:$F$811,2,0)=3,"VEDI FOGLIO DATI SINGOLI COINTESTAZIONE",VLOOKUP($A152,sheet3!$A$1:$Q$2226,11,0)),VLOOKUP($A152,sheet3!$A$1:$Q$2226,11,0)))</f>
        <v>VEDI FOGLIO DATI SINGOLI COINTESTAZIONE</v>
      </c>
    </row>
    <row r="153" spans="1:9" x14ac:dyDescent="0.25">
      <c r="A153" s="6">
        <v>13968614</v>
      </c>
      <c r="B153" s="4" t="s">
        <v>1256</v>
      </c>
      <c r="C153" s="5" t="s">
        <v>1253</v>
      </c>
      <c r="D153" s="5" t="s">
        <v>1254</v>
      </c>
      <c r="E153" s="5" t="s">
        <v>160</v>
      </c>
      <c r="F153" s="7">
        <v>12571.289999999999</v>
      </c>
      <c r="G153" t="str">
        <f>_xlfn.IFNA(IF(VLOOKUP($A153,sheet2!$A$1:$F$811,2,0)=3,"COINTESTAZIONE","CDG SINGOLO"),"CDG SINGOLO")</f>
        <v>CDG SINGOLO</v>
      </c>
      <c r="H153" t="str">
        <f>_xlfn.IFNA(IF(VLOOKUP($A153,sheet2!$A$1:$F$811,2,0)=3,"VEDI FOLGIO DATI SINGOLI DA COINTESTAZIONE",VLOOKUP($A153,sheet3!$A$1:$Q$2226,10,0)),VLOOKUP($A153,sheet3!$A$1:$Q$2226,10,0))</f>
        <v>PLSVCN84L11F912V</v>
      </c>
      <c r="I153" t="str">
        <f>IF(_xlfn.IFNA(IF(VLOOKUP($A153,sheet2!$A$1:$F$811,2,0)=3,"VEDI FOGLIO DATI SINGOLI COINTESTAZIONE",VLOOKUP($A153,sheet3!$A$1:$Q$2226,11,0)),VLOOKUP($A153,sheet3!$A$1:$Q$2226,11,0))=0,"SENZA PARTITA IVA",_xlfn.IFNA(IF(VLOOKUP($A153,sheet2!$A$1:$F$811,2,0)=3,"VEDI FOGLIO DATI SINGOLI COINTESTAZIONE",VLOOKUP($A153,sheet3!$A$1:$Q$2226,11,0)),VLOOKUP($A153,sheet3!$A$1:$Q$2226,11,0)))</f>
        <v>SENZA PARTITA IVA</v>
      </c>
    </row>
    <row r="154" spans="1:9" x14ac:dyDescent="0.25">
      <c r="A154" s="6">
        <v>16276587</v>
      </c>
      <c r="B154" s="4" t="s">
        <v>1256</v>
      </c>
      <c r="C154" s="5" t="s">
        <v>1253</v>
      </c>
      <c r="D154" s="5" t="s">
        <v>1254</v>
      </c>
      <c r="E154" s="5" t="s">
        <v>161</v>
      </c>
      <c r="F154" s="7">
        <v>12569.43</v>
      </c>
      <c r="G154" t="str">
        <f>_xlfn.IFNA(IF(VLOOKUP($A154,sheet2!$A$1:$F$811,2,0)=3,"COINTESTAZIONE","CDG SINGOLO"),"CDG SINGOLO")</f>
        <v>CDG SINGOLO</v>
      </c>
      <c r="H154" t="str">
        <f>_xlfn.IFNA(IF(VLOOKUP($A154,sheet2!$A$1:$F$811,2,0)=3,"VEDI FOLGIO DATI SINGOLI DA COINTESTAZIONE",VLOOKUP($A154,sheet3!$A$1:$Q$2226,10,0)),VLOOKUP($A154,sheet3!$A$1:$Q$2226,10,0))</f>
        <v>KHYMNR77C14Z330B</v>
      </c>
      <c r="I154" t="str">
        <f>IF(_xlfn.IFNA(IF(VLOOKUP($A154,sheet2!$A$1:$F$811,2,0)=3,"VEDI FOGLIO DATI SINGOLI COINTESTAZIONE",VLOOKUP($A154,sheet3!$A$1:$Q$2226,11,0)),VLOOKUP($A154,sheet3!$A$1:$Q$2226,11,0))=0,"SENZA PARTITA IVA",_xlfn.IFNA(IF(VLOOKUP($A154,sheet2!$A$1:$F$811,2,0)=3,"VEDI FOGLIO DATI SINGOLI COINTESTAZIONE",VLOOKUP($A154,sheet3!$A$1:$Q$2226,11,0)),VLOOKUP($A154,sheet3!$A$1:$Q$2226,11,0)))</f>
        <v>SENZA PARTITA IVA</v>
      </c>
    </row>
    <row r="155" spans="1:9" x14ac:dyDescent="0.25">
      <c r="A155" s="6">
        <v>14823586</v>
      </c>
      <c r="B155" s="4" t="s">
        <v>1256</v>
      </c>
      <c r="C155" s="5" t="s">
        <v>1253</v>
      </c>
      <c r="D155" s="5" t="s">
        <v>1254</v>
      </c>
      <c r="E155" s="5" t="s">
        <v>162</v>
      </c>
      <c r="F155" s="7">
        <v>12564.29</v>
      </c>
      <c r="G155" t="str">
        <f>_xlfn.IFNA(IF(VLOOKUP($A155,sheet2!$A$1:$F$811,2,0)=3,"COINTESTAZIONE","CDG SINGOLO"),"CDG SINGOLO")</f>
        <v>CDG SINGOLO</v>
      </c>
      <c r="H155" t="str">
        <f>_xlfn.IFNA(IF(VLOOKUP($A155,sheet2!$A$1:$F$811,2,0)=3,"VEDI FOLGIO DATI SINGOLI DA COINTESTAZIONE",VLOOKUP($A155,sheet3!$A$1:$Q$2226,10,0)),VLOOKUP($A155,sheet3!$A$1:$Q$2226,10,0))</f>
        <v>CRBSRA73M51E507V</v>
      </c>
      <c r="I155" t="str">
        <f>IF(_xlfn.IFNA(IF(VLOOKUP($A155,sheet2!$A$1:$F$811,2,0)=3,"VEDI FOGLIO DATI SINGOLI COINTESTAZIONE",VLOOKUP($A155,sheet3!$A$1:$Q$2226,11,0)),VLOOKUP($A155,sheet3!$A$1:$Q$2226,11,0))=0,"SENZA PARTITA IVA",_xlfn.IFNA(IF(VLOOKUP($A155,sheet2!$A$1:$F$811,2,0)=3,"VEDI FOGLIO DATI SINGOLI COINTESTAZIONE",VLOOKUP($A155,sheet3!$A$1:$Q$2226,11,0)),VLOOKUP($A155,sheet3!$A$1:$Q$2226,11,0)))</f>
        <v>SENZA PARTITA IVA</v>
      </c>
    </row>
    <row r="156" spans="1:9" x14ac:dyDescent="0.25">
      <c r="A156" s="6">
        <v>15463241</v>
      </c>
      <c r="B156" s="4" t="s">
        <v>1256</v>
      </c>
      <c r="C156" s="5" t="s">
        <v>1253</v>
      </c>
      <c r="D156" s="5" t="s">
        <v>1254</v>
      </c>
      <c r="E156" s="5" t="s">
        <v>163</v>
      </c>
      <c r="F156" s="7">
        <v>12562.94</v>
      </c>
      <c r="G156" t="str">
        <f>_xlfn.IFNA(IF(VLOOKUP($A156,sheet2!$A$1:$F$811,2,0)=3,"COINTESTAZIONE","CDG SINGOLO"),"CDG SINGOLO")</f>
        <v>COINTESTAZIONE</v>
      </c>
      <c r="I156" t="str">
        <f>IF(_xlfn.IFNA(IF(VLOOKUP($A156,sheet2!$A$1:$F$811,2,0)=3,"VEDI FOGLIO DATI SINGOLI COINTESTAZIONE",VLOOKUP($A156,sheet3!$A$1:$Q$2226,11,0)),VLOOKUP($A156,sheet3!$A$1:$Q$2226,11,0))=0,"SENZA PARTITA IVA",_xlfn.IFNA(IF(VLOOKUP($A156,sheet2!$A$1:$F$811,2,0)=3,"VEDI FOGLIO DATI SINGOLI COINTESTAZIONE",VLOOKUP($A156,sheet3!$A$1:$Q$2226,11,0)),VLOOKUP($A156,sheet3!$A$1:$Q$2226,11,0)))</f>
        <v>VEDI FOGLIO DATI SINGOLI COINTESTAZIONE</v>
      </c>
    </row>
    <row r="157" spans="1:9" x14ac:dyDescent="0.25">
      <c r="A157" s="6">
        <v>16219146</v>
      </c>
      <c r="B157" s="4" t="s">
        <v>1256</v>
      </c>
      <c r="C157" s="5" t="s">
        <v>1253</v>
      </c>
      <c r="D157" s="5" t="s">
        <v>1254</v>
      </c>
      <c r="E157" s="5" t="s">
        <v>164</v>
      </c>
      <c r="F157" s="7">
        <v>12555.36</v>
      </c>
      <c r="G157" t="str">
        <f>_xlfn.IFNA(IF(VLOOKUP($A157,sheet2!$A$1:$F$811,2,0)=3,"COINTESTAZIONE","CDG SINGOLO"),"CDG SINGOLO")</f>
        <v>CDG SINGOLO</v>
      </c>
      <c r="H157" t="str">
        <f>_xlfn.IFNA(IF(VLOOKUP($A157,sheet2!$A$1:$F$811,2,0)=3,"VEDI FOLGIO DATI SINGOLI DA COINTESTAZIONE",VLOOKUP($A157,sheet3!$A$1:$Q$2226,10,0)),VLOOKUP($A157,sheet3!$A$1:$Q$2226,10,0))</f>
        <v>DPSGPP71M18A522E</v>
      </c>
      <c r="I157" t="str">
        <f>IF(_xlfn.IFNA(IF(VLOOKUP($A157,sheet2!$A$1:$F$811,2,0)=3,"VEDI FOGLIO DATI SINGOLI COINTESTAZIONE",VLOOKUP($A157,sheet3!$A$1:$Q$2226,11,0)),VLOOKUP($A157,sheet3!$A$1:$Q$2226,11,0))=0,"SENZA PARTITA IVA",_xlfn.IFNA(IF(VLOOKUP($A157,sheet2!$A$1:$F$811,2,0)=3,"VEDI FOGLIO DATI SINGOLI COINTESTAZIONE",VLOOKUP($A157,sheet3!$A$1:$Q$2226,11,0)),VLOOKUP($A157,sheet3!$A$1:$Q$2226,11,0)))</f>
        <v>SENZA PARTITA IVA</v>
      </c>
    </row>
    <row r="158" spans="1:9" x14ac:dyDescent="0.25">
      <c r="A158" s="6">
        <v>11668418</v>
      </c>
      <c r="B158" s="4" t="s">
        <v>1256</v>
      </c>
      <c r="C158" s="5" t="s">
        <v>1253</v>
      </c>
      <c r="D158" s="5" t="s">
        <v>1254</v>
      </c>
      <c r="E158" s="5" t="s">
        <v>165</v>
      </c>
      <c r="F158" s="7">
        <v>12500.93</v>
      </c>
      <c r="G158" t="str">
        <f>_xlfn.IFNA(IF(VLOOKUP($A158,sheet2!$A$1:$F$811,2,0)=3,"COINTESTAZIONE","CDG SINGOLO"),"CDG SINGOLO")</f>
        <v>CDG SINGOLO</v>
      </c>
      <c r="H158" t="str">
        <f>_xlfn.IFNA(IF(VLOOKUP($A158,sheet2!$A$1:$F$811,2,0)=3,"VEDI FOLGIO DATI SINGOLI DA COINTESTAZIONE",VLOOKUP($A158,sheet3!$A$1:$Q$2226,10,0)),VLOOKUP($A158,sheet3!$A$1:$Q$2226,10,0))</f>
        <v>DBNNTN56D14A339F</v>
      </c>
      <c r="I158" t="str">
        <f>IF(_xlfn.IFNA(IF(VLOOKUP($A158,sheet2!$A$1:$F$811,2,0)=3,"VEDI FOGLIO DATI SINGOLI COINTESTAZIONE",VLOOKUP($A158,sheet3!$A$1:$Q$2226,11,0)),VLOOKUP($A158,sheet3!$A$1:$Q$2226,11,0))=0,"SENZA PARTITA IVA",_xlfn.IFNA(IF(VLOOKUP($A158,sheet2!$A$1:$F$811,2,0)=3,"VEDI FOGLIO DATI SINGOLI COINTESTAZIONE",VLOOKUP($A158,sheet3!$A$1:$Q$2226,11,0)),VLOOKUP($A158,sheet3!$A$1:$Q$2226,11,0)))</f>
        <v>SENZA PARTITA IVA</v>
      </c>
    </row>
    <row r="159" spans="1:9" x14ac:dyDescent="0.25">
      <c r="A159" s="6">
        <v>13523907</v>
      </c>
      <c r="B159" s="4" t="s">
        <v>1256</v>
      </c>
      <c r="C159" s="5" t="s">
        <v>1253</v>
      </c>
      <c r="D159" s="5" t="s">
        <v>1254</v>
      </c>
      <c r="E159" s="5" t="s">
        <v>166</v>
      </c>
      <c r="F159" s="7">
        <v>12494.03</v>
      </c>
      <c r="G159" t="str">
        <f>_xlfn.IFNA(IF(VLOOKUP($A159,sheet2!$A$1:$F$811,2,0)=3,"COINTESTAZIONE","CDG SINGOLO"),"CDG SINGOLO")</f>
        <v>CDG SINGOLO</v>
      </c>
      <c r="H159" t="str">
        <f>_xlfn.IFNA(IF(VLOOKUP($A159,sheet2!$A$1:$F$811,2,0)=3,"VEDI FOLGIO DATI SINGOLI DA COINTESTAZIONE",VLOOKUP($A159,sheet3!$A$1:$Q$2226,10,0)),VLOOKUP($A159,sheet3!$A$1:$Q$2226,10,0))</f>
        <v>NNNLVN78C09H931N</v>
      </c>
      <c r="I159" t="str">
        <f>IF(_xlfn.IFNA(IF(VLOOKUP($A159,sheet2!$A$1:$F$811,2,0)=3,"VEDI FOGLIO DATI SINGOLI COINTESTAZIONE",VLOOKUP($A159,sheet3!$A$1:$Q$2226,11,0)),VLOOKUP($A159,sheet3!$A$1:$Q$2226,11,0))=0,"SENZA PARTITA IVA",_xlfn.IFNA(IF(VLOOKUP($A159,sheet2!$A$1:$F$811,2,0)=3,"VEDI FOGLIO DATI SINGOLI COINTESTAZIONE",VLOOKUP($A159,sheet3!$A$1:$Q$2226,11,0)),VLOOKUP($A159,sheet3!$A$1:$Q$2226,11,0)))</f>
        <v>SENZA PARTITA IVA</v>
      </c>
    </row>
    <row r="160" spans="1:9" x14ac:dyDescent="0.25">
      <c r="A160" s="6">
        <v>778117041</v>
      </c>
      <c r="B160" s="4" t="s">
        <v>1256</v>
      </c>
      <c r="C160" s="5" t="s">
        <v>1253</v>
      </c>
      <c r="D160" s="5" t="s">
        <v>1254</v>
      </c>
      <c r="E160" s="5" t="s">
        <v>46</v>
      </c>
      <c r="F160" s="7">
        <v>12490.94</v>
      </c>
      <c r="G160" t="str">
        <f>_xlfn.IFNA(IF(VLOOKUP($A160,sheet2!$A$1:$F$811,2,0)=3,"COINTESTAZIONE","CDG SINGOLO"),"CDG SINGOLO")</f>
        <v>CDG SINGOLO</v>
      </c>
      <c r="H160" t="str">
        <f>_xlfn.IFNA(IF(VLOOKUP($A160,sheet2!$A$1:$F$811,2,0)=3,"VEDI FOLGIO DATI SINGOLI DA COINTESTAZIONE",VLOOKUP($A160,sheet3!$A$1:$Q$2226,10,0)),VLOOKUP($A160,sheet3!$A$1:$Q$2226,10,0))</f>
        <v>PLMGPP61C05F839I</v>
      </c>
      <c r="I160" t="str">
        <f>IF(_xlfn.IFNA(IF(VLOOKUP($A160,sheet2!$A$1:$F$811,2,0)=3,"VEDI FOGLIO DATI SINGOLI COINTESTAZIONE",VLOOKUP($A160,sheet3!$A$1:$Q$2226,11,0)),VLOOKUP($A160,sheet3!$A$1:$Q$2226,11,0))=0,"SENZA PARTITA IVA",_xlfn.IFNA(IF(VLOOKUP($A160,sheet2!$A$1:$F$811,2,0)=3,"VEDI FOGLIO DATI SINGOLI COINTESTAZIONE",VLOOKUP($A160,sheet3!$A$1:$Q$2226,11,0)),VLOOKUP($A160,sheet3!$A$1:$Q$2226,11,0)))</f>
        <v>SENZA PARTITA IVA</v>
      </c>
    </row>
    <row r="161" spans="1:9" x14ac:dyDescent="0.25">
      <c r="A161" s="6">
        <v>14888357</v>
      </c>
      <c r="B161" s="4" t="s">
        <v>1256</v>
      </c>
      <c r="C161" s="5" t="s">
        <v>1253</v>
      </c>
      <c r="D161" s="5" t="s">
        <v>1254</v>
      </c>
      <c r="E161" s="5" t="s">
        <v>167</v>
      </c>
      <c r="F161" s="7">
        <v>12478.62</v>
      </c>
      <c r="G161" t="str">
        <f>_xlfn.IFNA(IF(VLOOKUP($A161,sheet2!$A$1:$F$811,2,0)=3,"COINTESTAZIONE","CDG SINGOLO"),"CDG SINGOLO")</f>
        <v>CDG SINGOLO</v>
      </c>
      <c r="H161" t="str">
        <f>_xlfn.IFNA(IF(VLOOKUP($A161,sheet2!$A$1:$F$811,2,0)=3,"VEDI FOLGIO DATI SINGOLI DA COINTESTAZIONE",VLOOKUP($A161,sheet3!$A$1:$Q$2226,10,0)),VLOOKUP($A161,sheet3!$A$1:$Q$2226,10,0))</f>
        <v>CLNMMN88M52Z611T</v>
      </c>
      <c r="I161" t="str">
        <f>IF(_xlfn.IFNA(IF(VLOOKUP($A161,sheet2!$A$1:$F$811,2,0)=3,"VEDI FOGLIO DATI SINGOLI COINTESTAZIONE",VLOOKUP($A161,sheet3!$A$1:$Q$2226,11,0)),VLOOKUP($A161,sheet3!$A$1:$Q$2226,11,0))=0,"SENZA PARTITA IVA",_xlfn.IFNA(IF(VLOOKUP($A161,sheet2!$A$1:$F$811,2,0)=3,"VEDI FOGLIO DATI SINGOLI COINTESTAZIONE",VLOOKUP($A161,sheet3!$A$1:$Q$2226,11,0)),VLOOKUP($A161,sheet3!$A$1:$Q$2226,11,0)))</f>
        <v>SENZA PARTITA IVA</v>
      </c>
    </row>
    <row r="162" spans="1:9" x14ac:dyDescent="0.25">
      <c r="A162" s="6">
        <v>16461472</v>
      </c>
      <c r="B162" s="4" t="s">
        <v>1256</v>
      </c>
      <c r="C162" s="5" t="s">
        <v>1253</v>
      </c>
      <c r="D162" s="5" t="s">
        <v>1254</v>
      </c>
      <c r="E162" s="5" t="s">
        <v>168</v>
      </c>
      <c r="F162" s="7">
        <v>12450.36</v>
      </c>
      <c r="G162" t="str">
        <f>_xlfn.IFNA(IF(VLOOKUP($A162,sheet2!$A$1:$F$811,2,0)=3,"COINTESTAZIONE","CDG SINGOLO"),"CDG SINGOLO")</f>
        <v>COINTESTAZIONE</v>
      </c>
      <c r="I162" t="str">
        <f>IF(_xlfn.IFNA(IF(VLOOKUP($A162,sheet2!$A$1:$F$811,2,0)=3,"VEDI FOGLIO DATI SINGOLI COINTESTAZIONE",VLOOKUP($A162,sheet3!$A$1:$Q$2226,11,0)),VLOOKUP($A162,sheet3!$A$1:$Q$2226,11,0))=0,"SENZA PARTITA IVA",_xlfn.IFNA(IF(VLOOKUP($A162,sheet2!$A$1:$F$811,2,0)=3,"VEDI FOGLIO DATI SINGOLI COINTESTAZIONE",VLOOKUP($A162,sheet3!$A$1:$Q$2226,11,0)),VLOOKUP($A162,sheet3!$A$1:$Q$2226,11,0)))</f>
        <v>VEDI FOGLIO DATI SINGOLI COINTESTAZIONE</v>
      </c>
    </row>
    <row r="163" spans="1:9" x14ac:dyDescent="0.25">
      <c r="A163" s="6">
        <v>14573102</v>
      </c>
      <c r="B163" s="4" t="s">
        <v>1256</v>
      </c>
      <c r="C163" s="5" t="s">
        <v>1253</v>
      </c>
      <c r="D163" s="5" t="s">
        <v>1254</v>
      </c>
      <c r="E163" s="5" t="s">
        <v>169</v>
      </c>
      <c r="F163" s="7">
        <v>12382.37</v>
      </c>
      <c r="G163" t="str">
        <f>_xlfn.IFNA(IF(VLOOKUP($A163,sheet2!$A$1:$F$811,2,0)=3,"COINTESTAZIONE","CDG SINGOLO"),"CDG SINGOLO")</f>
        <v>CDG SINGOLO</v>
      </c>
      <c r="H163" t="str">
        <f>_xlfn.IFNA(IF(VLOOKUP($A163,sheet2!$A$1:$F$811,2,0)=3,"VEDI FOLGIO DATI SINGOLI DA COINTESTAZIONE",VLOOKUP($A163,sheet3!$A$1:$Q$2226,10,0)),VLOOKUP($A163,sheet3!$A$1:$Q$2226,10,0))</f>
        <v>KZMWDS74A25Z336X</v>
      </c>
      <c r="I163" t="str">
        <f>IF(_xlfn.IFNA(IF(VLOOKUP($A163,sheet2!$A$1:$F$811,2,0)=3,"VEDI FOGLIO DATI SINGOLI COINTESTAZIONE",VLOOKUP($A163,sheet3!$A$1:$Q$2226,11,0)),VLOOKUP($A163,sheet3!$A$1:$Q$2226,11,0))=0,"SENZA PARTITA IVA",_xlfn.IFNA(IF(VLOOKUP($A163,sheet2!$A$1:$F$811,2,0)=3,"VEDI FOGLIO DATI SINGOLI COINTESTAZIONE",VLOOKUP($A163,sheet3!$A$1:$Q$2226,11,0)),VLOOKUP($A163,sheet3!$A$1:$Q$2226,11,0)))</f>
        <v>SENZA PARTITA IVA</v>
      </c>
    </row>
    <row r="164" spans="1:9" x14ac:dyDescent="0.25">
      <c r="A164" s="6">
        <v>13174181</v>
      </c>
      <c r="B164" s="4" t="s">
        <v>1256</v>
      </c>
      <c r="C164" s="5" t="s">
        <v>1253</v>
      </c>
      <c r="D164" s="5" t="s">
        <v>1254</v>
      </c>
      <c r="E164" s="5" t="s">
        <v>170</v>
      </c>
      <c r="F164" s="7">
        <v>12314.15</v>
      </c>
      <c r="G164" t="str">
        <f>_xlfn.IFNA(IF(VLOOKUP($A164,sheet2!$A$1:$F$811,2,0)=3,"COINTESTAZIONE","CDG SINGOLO"),"CDG SINGOLO")</f>
        <v>CDG SINGOLO</v>
      </c>
      <c r="H164" t="str">
        <f>_xlfn.IFNA(IF(VLOOKUP($A164,sheet2!$A$1:$F$811,2,0)=3,"VEDI FOLGIO DATI SINGOLI DA COINTESTAZIONE",VLOOKUP($A164,sheet3!$A$1:$Q$2226,10,0)),VLOOKUP($A164,sheet3!$A$1:$Q$2226,10,0))</f>
        <v>SNGMRK78E20Z222O</v>
      </c>
      <c r="I164" t="str">
        <f>IF(_xlfn.IFNA(IF(VLOOKUP($A164,sheet2!$A$1:$F$811,2,0)=3,"VEDI FOGLIO DATI SINGOLI COINTESTAZIONE",VLOOKUP($A164,sheet3!$A$1:$Q$2226,11,0)),VLOOKUP($A164,sheet3!$A$1:$Q$2226,11,0))=0,"SENZA PARTITA IVA",_xlfn.IFNA(IF(VLOOKUP($A164,sheet2!$A$1:$F$811,2,0)=3,"VEDI FOGLIO DATI SINGOLI COINTESTAZIONE",VLOOKUP($A164,sheet3!$A$1:$Q$2226,11,0)),VLOOKUP($A164,sheet3!$A$1:$Q$2226,11,0)))</f>
        <v>SENZA PARTITA IVA</v>
      </c>
    </row>
    <row r="165" spans="1:9" x14ac:dyDescent="0.25">
      <c r="A165" s="6">
        <v>50004710</v>
      </c>
      <c r="B165" s="4" t="s">
        <v>1256</v>
      </c>
      <c r="C165" s="5" t="s">
        <v>1253</v>
      </c>
      <c r="D165" s="5" t="s">
        <v>1254</v>
      </c>
      <c r="E165" s="5" t="s">
        <v>171</v>
      </c>
      <c r="F165" s="7">
        <v>12301.91</v>
      </c>
      <c r="G165" t="str">
        <f>_xlfn.IFNA(IF(VLOOKUP($A165,sheet2!$A$1:$F$811,2,0)=3,"COINTESTAZIONE","CDG SINGOLO"),"CDG SINGOLO")</f>
        <v>COINTESTAZIONE</v>
      </c>
      <c r="I165" t="str">
        <f>IF(_xlfn.IFNA(IF(VLOOKUP($A165,sheet2!$A$1:$F$811,2,0)=3,"VEDI FOGLIO DATI SINGOLI COINTESTAZIONE",VLOOKUP($A165,sheet3!$A$1:$Q$2226,11,0)),VLOOKUP($A165,sheet3!$A$1:$Q$2226,11,0))=0,"SENZA PARTITA IVA",_xlfn.IFNA(IF(VLOOKUP($A165,sheet2!$A$1:$F$811,2,0)=3,"VEDI FOGLIO DATI SINGOLI COINTESTAZIONE",VLOOKUP($A165,sheet3!$A$1:$Q$2226,11,0)),VLOOKUP($A165,sheet3!$A$1:$Q$2226,11,0)))</f>
        <v>VEDI FOGLIO DATI SINGOLI COINTESTAZIONE</v>
      </c>
    </row>
    <row r="166" spans="1:9" x14ac:dyDescent="0.25">
      <c r="A166" s="6">
        <v>912013012</v>
      </c>
      <c r="B166" s="4" t="s">
        <v>1256</v>
      </c>
      <c r="C166" s="5" t="s">
        <v>1253</v>
      </c>
      <c r="D166" s="5" t="s">
        <v>1254</v>
      </c>
      <c r="E166" s="5" t="s">
        <v>172</v>
      </c>
      <c r="F166" s="7">
        <v>12209.55</v>
      </c>
      <c r="G166" t="str">
        <f>_xlfn.IFNA(IF(VLOOKUP($A166,sheet2!$A$1:$F$811,2,0)=3,"COINTESTAZIONE","CDG SINGOLO"),"CDG SINGOLO")</f>
        <v>CDG SINGOLO</v>
      </c>
      <c r="H166" t="str">
        <f>_xlfn.IFNA(IF(VLOOKUP($A166,sheet2!$A$1:$F$811,2,0)=3,"VEDI FOLGIO DATI SINGOLI DA COINTESTAZIONE",VLOOKUP($A166,sheet3!$A$1:$Q$2226,10,0)),VLOOKUP($A166,sheet3!$A$1:$Q$2226,10,0))</f>
        <v>CPNPMP65D20H501I</v>
      </c>
      <c r="I166" t="str">
        <f>IF(_xlfn.IFNA(IF(VLOOKUP($A166,sheet2!$A$1:$F$811,2,0)=3,"VEDI FOGLIO DATI SINGOLI COINTESTAZIONE",VLOOKUP($A166,sheet3!$A$1:$Q$2226,11,0)),VLOOKUP($A166,sheet3!$A$1:$Q$2226,11,0))=0,"SENZA PARTITA IVA",_xlfn.IFNA(IF(VLOOKUP($A166,sheet2!$A$1:$F$811,2,0)=3,"VEDI FOGLIO DATI SINGOLI COINTESTAZIONE",VLOOKUP($A166,sheet3!$A$1:$Q$2226,11,0)),VLOOKUP($A166,sheet3!$A$1:$Q$2226,11,0)))</f>
        <v>SENZA PARTITA IVA</v>
      </c>
    </row>
    <row r="167" spans="1:9" x14ac:dyDescent="0.25">
      <c r="A167" s="6">
        <v>12701906</v>
      </c>
      <c r="B167" s="4" t="s">
        <v>1256</v>
      </c>
      <c r="C167" s="5" t="s">
        <v>1253</v>
      </c>
      <c r="D167" s="5" t="s">
        <v>1254</v>
      </c>
      <c r="E167" s="5" t="s">
        <v>173</v>
      </c>
      <c r="F167" s="7">
        <v>12204.91</v>
      </c>
      <c r="G167" t="str">
        <f>_xlfn.IFNA(IF(VLOOKUP($A167,sheet2!$A$1:$F$811,2,0)=3,"COINTESTAZIONE","CDG SINGOLO"),"CDG SINGOLO")</f>
        <v>CDG SINGOLO</v>
      </c>
      <c r="H167" t="str">
        <f>_xlfn.IFNA(IF(VLOOKUP($A167,sheet2!$A$1:$F$811,2,0)=3,"VEDI FOLGIO DATI SINGOLI DA COINTESTAZIONE",VLOOKUP($A167,sheet3!$A$1:$Q$2226,10,0)),VLOOKUP($A167,sheet3!$A$1:$Q$2226,10,0))</f>
        <v>PRRSFN66C25B860K</v>
      </c>
      <c r="I167" t="str">
        <f>IF(_xlfn.IFNA(IF(VLOOKUP($A167,sheet2!$A$1:$F$811,2,0)=3,"VEDI FOGLIO DATI SINGOLI COINTESTAZIONE",VLOOKUP($A167,sheet3!$A$1:$Q$2226,11,0)),VLOOKUP($A167,sheet3!$A$1:$Q$2226,11,0))=0,"SENZA PARTITA IVA",_xlfn.IFNA(IF(VLOOKUP($A167,sheet2!$A$1:$F$811,2,0)=3,"VEDI FOGLIO DATI SINGOLI COINTESTAZIONE",VLOOKUP($A167,sheet3!$A$1:$Q$2226,11,0)),VLOOKUP($A167,sheet3!$A$1:$Q$2226,11,0)))</f>
        <v>SENZA PARTITA IVA</v>
      </c>
    </row>
    <row r="168" spans="1:9" x14ac:dyDescent="0.25">
      <c r="A168" s="6">
        <v>16001852</v>
      </c>
      <c r="B168" s="4" t="s">
        <v>1256</v>
      </c>
      <c r="C168" s="5" t="s">
        <v>1253</v>
      </c>
      <c r="D168" s="5" t="s">
        <v>1254</v>
      </c>
      <c r="E168" s="5" t="s">
        <v>174</v>
      </c>
      <c r="F168" s="7">
        <v>12170.87</v>
      </c>
      <c r="G168" t="str">
        <f>_xlfn.IFNA(IF(VLOOKUP($A168,sheet2!$A$1:$F$811,2,0)=3,"COINTESTAZIONE","CDG SINGOLO"),"CDG SINGOLO")</f>
        <v>COINTESTAZIONE</v>
      </c>
      <c r="I168" t="str">
        <f>IF(_xlfn.IFNA(IF(VLOOKUP($A168,sheet2!$A$1:$F$811,2,0)=3,"VEDI FOGLIO DATI SINGOLI COINTESTAZIONE",VLOOKUP($A168,sheet3!$A$1:$Q$2226,11,0)),VLOOKUP($A168,sheet3!$A$1:$Q$2226,11,0))=0,"SENZA PARTITA IVA",_xlfn.IFNA(IF(VLOOKUP($A168,sheet2!$A$1:$F$811,2,0)=3,"VEDI FOGLIO DATI SINGOLI COINTESTAZIONE",VLOOKUP($A168,sheet3!$A$1:$Q$2226,11,0)),VLOOKUP($A168,sheet3!$A$1:$Q$2226,11,0)))</f>
        <v>VEDI FOGLIO DATI SINGOLI COINTESTAZIONE</v>
      </c>
    </row>
    <row r="169" spans="1:9" x14ac:dyDescent="0.25">
      <c r="A169" s="6">
        <v>796020530</v>
      </c>
      <c r="B169" s="4" t="s">
        <v>1256</v>
      </c>
      <c r="C169" s="5" t="s">
        <v>1253</v>
      </c>
      <c r="D169" s="5" t="s">
        <v>1254</v>
      </c>
      <c r="E169" s="5" t="s">
        <v>175</v>
      </c>
      <c r="F169" s="7">
        <v>12105.470000000001</v>
      </c>
      <c r="G169" t="str">
        <f>_xlfn.IFNA(IF(VLOOKUP($A169,sheet2!$A$1:$F$811,2,0)=3,"COINTESTAZIONE","CDG SINGOLO"),"CDG SINGOLO")</f>
        <v>CDG SINGOLO</v>
      </c>
      <c r="H169" t="str">
        <f>_xlfn.IFNA(IF(VLOOKUP($A169,sheet2!$A$1:$F$811,2,0)=3,"VEDI FOLGIO DATI SINGOLI DA COINTESTAZIONE",VLOOKUP($A169,sheet3!$A$1:$Q$2226,10,0)),VLOOKUP($A169,sheet3!$A$1:$Q$2226,10,0))</f>
        <v>SNTRSO59L68A056Y</v>
      </c>
      <c r="I169" t="str">
        <f>IF(_xlfn.IFNA(IF(VLOOKUP($A169,sheet2!$A$1:$F$811,2,0)=3,"VEDI FOGLIO DATI SINGOLI COINTESTAZIONE",VLOOKUP($A169,sheet3!$A$1:$Q$2226,11,0)),VLOOKUP($A169,sheet3!$A$1:$Q$2226,11,0))=0,"SENZA PARTITA IVA",_xlfn.IFNA(IF(VLOOKUP($A169,sheet2!$A$1:$F$811,2,0)=3,"VEDI FOGLIO DATI SINGOLI COINTESTAZIONE",VLOOKUP($A169,sheet3!$A$1:$Q$2226,11,0)),VLOOKUP($A169,sheet3!$A$1:$Q$2226,11,0)))</f>
        <v>SENZA PARTITA IVA</v>
      </c>
    </row>
    <row r="170" spans="1:9" x14ac:dyDescent="0.25">
      <c r="A170" s="6">
        <v>16111172</v>
      </c>
      <c r="B170" s="4" t="s">
        <v>1256</v>
      </c>
      <c r="C170" s="5" t="s">
        <v>1253</v>
      </c>
      <c r="D170" s="5" t="s">
        <v>1254</v>
      </c>
      <c r="E170" s="5" t="s">
        <v>176</v>
      </c>
      <c r="F170" s="7">
        <v>12100.25</v>
      </c>
      <c r="G170" t="str">
        <f>_xlfn.IFNA(IF(VLOOKUP($A170,sheet2!$A$1:$F$811,2,0)=3,"COINTESTAZIONE","CDG SINGOLO"),"CDG SINGOLO")</f>
        <v>CDG SINGOLO</v>
      </c>
      <c r="H170" t="str">
        <f>_xlfn.IFNA(IF(VLOOKUP($A170,sheet2!$A$1:$F$811,2,0)=3,"VEDI FOLGIO DATI SINGOLI DA COINTESTAZIONE",VLOOKUP($A170,sheet3!$A$1:$Q$2226,10,0)),VLOOKUP($A170,sheet3!$A$1:$Q$2226,10,0))</f>
        <v>PRSGNR72S26F839P</v>
      </c>
      <c r="I170" t="str">
        <f>IF(_xlfn.IFNA(IF(VLOOKUP($A170,sheet2!$A$1:$F$811,2,0)=3,"VEDI FOGLIO DATI SINGOLI COINTESTAZIONE",VLOOKUP($A170,sheet3!$A$1:$Q$2226,11,0)),VLOOKUP($A170,sheet3!$A$1:$Q$2226,11,0))=0,"SENZA PARTITA IVA",_xlfn.IFNA(IF(VLOOKUP($A170,sheet2!$A$1:$F$811,2,0)=3,"VEDI FOGLIO DATI SINGOLI COINTESTAZIONE",VLOOKUP($A170,sheet3!$A$1:$Q$2226,11,0)),VLOOKUP($A170,sheet3!$A$1:$Q$2226,11,0)))</f>
        <v>SENZA PARTITA IVA</v>
      </c>
    </row>
    <row r="171" spans="1:9" x14ac:dyDescent="0.25">
      <c r="A171" s="6">
        <v>16512601</v>
      </c>
      <c r="B171" s="4" t="s">
        <v>1256</v>
      </c>
      <c r="C171" s="5" t="s">
        <v>1253</v>
      </c>
      <c r="D171" s="5" t="s">
        <v>1254</v>
      </c>
      <c r="E171" s="5" t="s">
        <v>177</v>
      </c>
      <c r="F171" s="7">
        <v>12061.76</v>
      </c>
      <c r="G171" t="str">
        <f>_xlfn.IFNA(IF(VLOOKUP($A171,sheet2!$A$1:$F$811,2,0)=3,"COINTESTAZIONE","CDG SINGOLO"),"CDG SINGOLO")</f>
        <v>CDG SINGOLO</v>
      </c>
      <c r="H171" t="str">
        <f>_xlfn.IFNA(IF(VLOOKUP($A171,sheet2!$A$1:$F$811,2,0)=3,"VEDI FOLGIO DATI SINGOLI DA COINTESTAZIONE",VLOOKUP($A171,sheet3!$A$1:$Q$2226,10,0)),VLOOKUP($A171,sheet3!$A$1:$Q$2226,10,0))</f>
        <v>MRGNTN66H17G273P</v>
      </c>
      <c r="I171" t="str">
        <f>IF(_xlfn.IFNA(IF(VLOOKUP($A171,sheet2!$A$1:$F$811,2,0)=3,"VEDI FOGLIO DATI SINGOLI COINTESTAZIONE",VLOOKUP($A171,sheet3!$A$1:$Q$2226,11,0)),VLOOKUP($A171,sheet3!$A$1:$Q$2226,11,0))=0,"SENZA PARTITA IVA",_xlfn.IFNA(IF(VLOOKUP($A171,sheet2!$A$1:$F$811,2,0)=3,"VEDI FOGLIO DATI SINGOLI COINTESTAZIONE",VLOOKUP($A171,sheet3!$A$1:$Q$2226,11,0)),VLOOKUP($A171,sheet3!$A$1:$Q$2226,11,0)))</f>
        <v>SENZA PARTITA IVA</v>
      </c>
    </row>
    <row r="172" spans="1:9" x14ac:dyDescent="0.25">
      <c r="A172" s="6">
        <v>15348199</v>
      </c>
      <c r="B172" s="4" t="s">
        <v>1256</v>
      </c>
      <c r="C172" s="5" t="s">
        <v>1253</v>
      </c>
      <c r="D172" s="5" t="s">
        <v>1254</v>
      </c>
      <c r="E172" s="5" t="s">
        <v>178</v>
      </c>
      <c r="F172" s="7">
        <v>12050.05</v>
      </c>
      <c r="G172" t="str">
        <f>_xlfn.IFNA(IF(VLOOKUP($A172,sheet2!$A$1:$F$811,2,0)=3,"COINTESTAZIONE","CDG SINGOLO"),"CDG SINGOLO")</f>
        <v>CDG SINGOLO</v>
      </c>
      <c r="H172" t="str">
        <f>_xlfn.IFNA(IF(VLOOKUP($A172,sheet2!$A$1:$F$811,2,0)=3,"VEDI FOLGIO DATI SINGOLI DA COINTESTAZIONE",VLOOKUP($A172,sheet3!$A$1:$Q$2226,10,0)),VLOOKUP($A172,sheet3!$A$1:$Q$2226,10,0))</f>
        <v>DFRMRN83T69H501G</v>
      </c>
      <c r="I172" t="str">
        <f>IF(_xlfn.IFNA(IF(VLOOKUP($A172,sheet2!$A$1:$F$811,2,0)=3,"VEDI FOGLIO DATI SINGOLI COINTESTAZIONE",VLOOKUP($A172,sheet3!$A$1:$Q$2226,11,0)),VLOOKUP($A172,sheet3!$A$1:$Q$2226,11,0))=0,"SENZA PARTITA IVA",_xlfn.IFNA(IF(VLOOKUP($A172,sheet2!$A$1:$F$811,2,0)=3,"VEDI FOGLIO DATI SINGOLI COINTESTAZIONE",VLOOKUP($A172,sheet3!$A$1:$Q$2226,11,0)),VLOOKUP($A172,sheet3!$A$1:$Q$2226,11,0)))</f>
        <v>SENZA PARTITA IVA</v>
      </c>
    </row>
    <row r="173" spans="1:9" x14ac:dyDescent="0.25">
      <c r="A173" s="6">
        <v>912051666</v>
      </c>
      <c r="B173" s="4" t="s">
        <v>1256</v>
      </c>
      <c r="C173" s="5" t="s">
        <v>1253</v>
      </c>
      <c r="D173" s="5" t="s">
        <v>1254</v>
      </c>
      <c r="E173" s="5" t="s">
        <v>179</v>
      </c>
      <c r="F173" s="7">
        <v>11984.93</v>
      </c>
      <c r="G173" t="str">
        <f>_xlfn.IFNA(IF(VLOOKUP($A173,sheet2!$A$1:$F$811,2,0)=3,"COINTESTAZIONE","CDG SINGOLO"),"CDG SINGOLO")</f>
        <v>CDG SINGOLO</v>
      </c>
      <c r="H173" t="str">
        <f>_xlfn.IFNA(IF(VLOOKUP($A173,sheet2!$A$1:$F$811,2,0)=3,"VEDI FOLGIO DATI SINGOLI DA COINTESTAZIONE",VLOOKUP($A173,sheet3!$A$1:$Q$2226,10,0)),VLOOKUP($A173,sheet3!$A$1:$Q$2226,10,0))</f>
        <v>VNCPLA61A14I754J</v>
      </c>
      <c r="I173" t="str">
        <f>IF(_xlfn.IFNA(IF(VLOOKUP($A173,sheet2!$A$1:$F$811,2,0)=3,"VEDI FOGLIO DATI SINGOLI COINTESTAZIONE",VLOOKUP($A173,sheet3!$A$1:$Q$2226,11,0)),VLOOKUP($A173,sheet3!$A$1:$Q$2226,11,0))=0,"SENZA PARTITA IVA",_xlfn.IFNA(IF(VLOOKUP($A173,sheet2!$A$1:$F$811,2,0)=3,"VEDI FOGLIO DATI SINGOLI COINTESTAZIONE",VLOOKUP($A173,sheet3!$A$1:$Q$2226,11,0)),VLOOKUP($A173,sheet3!$A$1:$Q$2226,11,0)))</f>
        <v>SENZA PARTITA IVA</v>
      </c>
    </row>
    <row r="174" spans="1:9" x14ac:dyDescent="0.25">
      <c r="A174" s="6">
        <v>15418161</v>
      </c>
      <c r="B174" s="4" t="s">
        <v>1256</v>
      </c>
      <c r="C174" s="5" t="s">
        <v>1253</v>
      </c>
      <c r="D174" s="5" t="s">
        <v>1254</v>
      </c>
      <c r="E174" s="5" t="s">
        <v>180</v>
      </c>
      <c r="F174" s="7">
        <v>11966.970000000001</v>
      </c>
      <c r="G174" t="str">
        <f>_xlfn.IFNA(IF(VLOOKUP($A174,sheet2!$A$1:$F$811,2,0)=3,"COINTESTAZIONE","CDG SINGOLO"),"CDG SINGOLO")</f>
        <v>COINTESTAZIONE</v>
      </c>
      <c r="I174" t="str">
        <f>IF(_xlfn.IFNA(IF(VLOOKUP($A174,sheet2!$A$1:$F$811,2,0)=3,"VEDI FOGLIO DATI SINGOLI COINTESTAZIONE",VLOOKUP($A174,sheet3!$A$1:$Q$2226,11,0)),VLOOKUP($A174,sheet3!$A$1:$Q$2226,11,0))=0,"SENZA PARTITA IVA",_xlfn.IFNA(IF(VLOOKUP($A174,sheet2!$A$1:$F$811,2,0)=3,"VEDI FOGLIO DATI SINGOLI COINTESTAZIONE",VLOOKUP($A174,sheet3!$A$1:$Q$2226,11,0)),VLOOKUP($A174,sheet3!$A$1:$Q$2226,11,0)))</f>
        <v>VEDI FOGLIO DATI SINGOLI COINTESTAZIONE</v>
      </c>
    </row>
    <row r="175" spans="1:9" x14ac:dyDescent="0.25">
      <c r="A175" s="6">
        <v>13160678</v>
      </c>
      <c r="B175" s="4" t="s">
        <v>1256</v>
      </c>
      <c r="C175" s="5" t="s">
        <v>1253</v>
      </c>
      <c r="D175" s="5" t="s">
        <v>1254</v>
      </c>
      <c r="E175" s="5" t="s">
        <v>181</v>
      </c>
      <c r="F175" s="7">
        <v>11941.529999999999</v>
      </c>
      <c r="G175" t="str">
        <f>_xlfn.IFNA(IF(VLOOKUP($A175,sheet2!$A$1:$F$811,2,0)=3,"COINTESTAZIONE","CDG SINGOLO"),"CDG SINGOLO")</f>
        <v>CDG SINGOLO</v>
      </c>
      <c r="H175" t="str">
        <f>_xlfn.IFNA(IF(VLOOKUP($A175,sheet2!$A$1:$F$811,2,0)=3,"VEDI FOLGIO DATI SINGOLI DA COINTESTAZIONE",VLOOKUP($A175,sheet3!$A$1:$Q$2226,10,0)),VLOOKUP($A175,sheet3!$A$1:$Q$2226,10,0))</f>
        <v>PTRSVN65R21H981H</v>
      </c>
      <c r="I175" t="str">
        <f>IF(_xlfn.IFNA(IF(VLOOKUP($A175,sheet2!$A$1:$F$811,2,0)=3,"VEDI FOGLIO DATI SINGOLI COINTESTAZIONE",VLOOKUP($A175,sheet3!$A$1:$Q$2226,11,0)),VLOOKUP($A175,sheet3!$A$1:$Q$2226,11,0))=0,"SENZA PARTITA IVA",_xlfn.IFNA(IF(VLOOKUP($A175,sheet2!$A$1:$F$811,2,0)=3,"VEDI FOGLIO DATI SINGOLI COINTESTAZIONE",VLOOKUP($A175,sheet3!$A$1:$Q$2226,11,0)),VLOOKUP($A175,sheet3!$A$1:$Q$2226,11,0)))</f>
        <v>SENZA PARTITA IVA</v>
      </c>
    </row>
    <row r="176" spans="1:9" x14ac:dyDescent="0.25">
      <c r="A176" s="6">
        <v>13621887</v>
      </c>
      <c r="B176" s="4" t="s">
        <v>1256</v>
      </c>
      <c r="C176" s="5" t="s">
        <v>1253</v>
      </c>
      <c r="D176" s="5" t="s">
        <v>1254</v>
      </c>
      <c r="E176" s="5" t="s">
        <v>182</v>
      </c>
      <c r="F176" s="7">
        <v>11832.96</v>
      </c>
      <c r="G176" t="str">
        <f>_xlfn.IFNA(IF(VLOOKUP($A176,sheet2!$A$1:$F$811,2,0)=3,"COINTESTAZIONE","CDG SINGOLO"),"CDG SINGOLO")</f>
        <v>CDG SINGOLO</v>
      </c>
      <c r="H176" t="str">
        <f>_xlfn.IFNA(IF(VLOOKUP($A176,sheet2!$A$1:$F$811,2,0)=3,"VEDI FOLGIO DATI SINGOLI DA COINTESTAZIONE",VLOOKUP($A176,sheet3!$A$1:$Q$2226,10,0)),VLOOKUP($A176,sheet3!$A$1:$Q$2226,10,0))</f>
        <v>SPRPRL51L12B319T</v>
      </c>
      <c r="I176" t="str">
        <f>IF(_xlfn.IFNA(IF(VLOOKUP($A176,sheet2!$A$1:$F$811,2,0)=3,"VEDI FOGLIO DATI SINGOLI COINTESTAZIONE",VLOOKUP($A176,sheet3!$A$1:$Q$2226,11,0)),VLOOKUP($A176,sheet3!$A$1:$Q$2226,11,0))=0,"SENZA PARTITA IVA",_xlfn.IFNA(IF(VLOOKUP($A176,sheet2!$A$1:$F$811,2,0)=3,"VEDI FOGLIO DATI SINGOLI COINTESTAZIONE",VLOOKUP($A176,sheet3!$A$1:$Q$2226,11,0)),VLOOKUP($A176,sheet3!$A$1:$Q$2226,11,0)))</f>
        <v>SENZA PARTITA IVA</v>
      </c>
    </row>
    <row r="177" spans="1:9" x14ac:dyDescent="0.25">
      <c r="A177" s="6">
        <v>799011560</v>
      </c>
      <c r="B177" s="4" t="s">
        <v>1256</v>
      </c>
      <c r="C177" s="5" t="s">
        <v>1253</v>
      </c>
      <c r="D177" s="5" t="s">
        <v>1254</v>
      </c>
      <c r="E177" s="5" t="s">
        <v>183</v>
      </c>
      <c r="F177" s="7">
        <v>11780.73</v>
      </c>
      <c r="G177" t="str">
        <f>_xlfn.IFNA(IF(VLOOKUP($A177,sheet2!$A$1:$F$811,2,0)=3,"COINTESTAZIONE","CDG SINGOLO"),"CDG SINGOLO")</f>
        <v>CDG SINGOLO</v>
      </c>
      <c r="H177" t="str">
        <f>_xlfn.IFNA(IF(VLOOKUP($A177,sheet2!$A$1:$F$811,2,0)=3,"VEDI FOLGIO DATI SINGOLI DA COINTESTAZIONE",VLOOKUP($A177,sheet3!$A$1:$Q$2226,10,0)),VLOOKUP($A177,sheet3!$A$1:$Q$2226,10,0))</f>
        <v>SMRGUO64A21A089Q</v>
      </c>
      <c r="I177" t="str">
        <f>IF(_xlfn.IFNA(IF(VLOOKUP($A177,sheet2!$A$1:$F$811,2,0)=3,"VEDI FOGLIO DATI SINGOLI COINTESTAZIONE",VLOOKUP($A177,sheet3!$A$1:$Q$2226,11,0)),VLOOKUP($A177,sheet3!$A$1:$Q$2226,11,0))=0,"SENZA PARTITA IVA",_xlfn.IFNA(IF(VLOOKUP($A177,sheet2!$A$1:$F$811,2,0)=3,"VEDI FOGLIO DATI SINGOLI COINTESTAZIONE",VLOOKUP($A177,sheet3!$A$1:$Q$2226,11,0)),VLOOKUP($A177,sheet3!$A$1:$Q$2226,11,0)))</f>
        <v>SENZA PARTITA IVA</v>
      </c>
    </row>
    <row r="178" spans="1:9" x14ac:dyDescent="0.25">
      <c r="A178" s="6">
        <v>12971836</v>
      </c>
      <c r="B178" s="4" t="s">
        <v>1256</v>
      </c>
      <c r="C178" s="5" t="s">
        <v>1253</v>
      </c>
      <c r="D178" s="5" t="s">
        <v>1254</v>
      </c>
      <c r="E178" s="5" t="s">
        <v>184</v>
      </c>
      <c r="F178" s="7">
        <v>11767.05</v>
      </c>
      <c r="G178" t="str">
        <f>_xlfn.IFNA(IF(VLOOKUP($A178,sheet2!$A$1:$F$811,2,0)=3,"COINTESTAZIONE","CDG SINGOLO"),"CDG SINGOLO")</f>
        <v>CDG SINGOLO</v>
      </c>
      <c r="H178" t="str">
        <f>_xlfn.IFNA(IF(VLOOKUP($A178,sheet2!$A$1:$F$811,2,0)=3,"VEDI FOLGIO DATI SINGOLI DA COINTESTAZIONE",VLOOKUP($A178,sheet3!$A$1:$Q$2226,10,0)),VLOOKUP($A178,sheet3!$A$1:$Q$2226,10,0))</f>
        <v>MGLFNC73R01B963O</v>
      </c>
      <c r="I178" t="str">
        <f>IF(_xlfn.IFNA(IF(VLOOKUP($A178,sheet2!$A$1:$F$811,2,0)=3,"VEDI FOGLIO DATI SINGOLI COINTESTAZIONE",VLOOKUP($A178,sheet3!$A$1:$Q$2226,11,0)),VLOOKUP($A178,sheet3!$A$1:$Q$2226,11,0))=0,"SENZA PARTITA IVA",_xlfn.IFNA(IF(VLOOKUP($A178,sheet2!$A$1:$F$811,2,0)=3,"VEDI FOGLIO DATI SINGOLI COINTESTAZIONE",VLOOKUP($A178,sheet3!$A$1:$Q$2226,11,0)),VLOOKUP($A178,sheet3!$A$1:$Q$2226,11,0)))</f>
        <v>SENZA PARTITA IVA</v>
      </c>
    </row>
    <row r="179" spans="1:9" x14ac:dyDescent="0.25">
      <c r="A179" s="6">
        <v>14842192</v>
      </c>
      <c r="B179" s="4" t="s">
        <v>1256</v>
      </c>
      <c r="C179" s="5" t="s">
        <v>1253</v>
      </c>
      <c r="D179" s="5" t="s">
        <v>1254</v>
      </c>
      <c r="E179" s="5" t="s">
        <v>185</v>
      </c>
      <c r="F179" s="7">
        <v>11732.31</v>
      </c>
      <c r="G179" t="str">
        <f>_xlfn.IFNA(IF(VLOOKUP($A179,sheet2!$A$1:$F$811,2,0)=3,"COINTESTAZIONE","CDG SINGOLO"),"CDG SINGOLO")</f>
        <v>CDG SINGOLO</v>
      </c>
      <c r="H179" t="str">
        <f>_xlfn.IFNA(IF(VLOOKUP($A179,sheet2!$A$1:$F$811,2,0)=3,"VEDI FOLGIO DATI SINGOLI DA COINTESTAZIONE",VLOOKUP($A179,sheet3!$A$1:$Q$2226,10,0)),VLOOKUP($A179,sheet3!$A$1:$Q$2226,10,0))</f>
        <v>TMBGBT80R29C286B</v>
      </c>
      <c r="I179">
        <f>IF(_xlfn.IFNA(IF(VLOOKUP($A179,sheet2!$A$1:$F$811,2,0)=3,"VEDI FOGLIO DATI SINGOLI COINTESTAZIONE",VLOOKUP($A179,sheet3!$A$1:$Q$2226,11,0)),VLOOKUP($A179,sheet3!$A$1:$Q$2226,11,0))=0,"SENZA PARTITA IVA",_xlfn.IFNA(IF(VLOOKUP($A179,sheet2!$A$1:$F$811,2,0)=3,"VEDI FOGLIO DATI SINGOLI COINTESTAZIONE",VLOOKUP($A179,sheet3!$A$1:$Q$2226,11,0)),VLOOKUP($A179,sheet3!$A$1:$Q$2226,11,0)))</f>
        <v>2150920813</v>
      </c>
    </row>
    <row r="180" spans="1:9" x14ac:dyDescent="0.25">
      <c r="A180" s="6">
        <v>50001296</v>
      </c>
      <c r="B180" s="4" t="s">
        <v>1256</v>
      </c>
      <c r="C180" s="5" t="s">
        <v>1253</v>
      </c>
      <c r="D180" s="5" t="s">
        <v>1254</v>
      </c>
      <c r="E180" s="5" t="s">
        <v>186</v>
      </c>
      <c r="F180" s="7">
        <v>11705.36</v>
      </c>
      <c r="G180" t="str">
        <f>_xlfn.IFNA(IF(VLOOKUP($A180,sheet2!$A$1:$F$811,2,0)=3,"COINTESTAZIONE","CDG SINGOLO"),"CDG SINGOLO")</f>
        <v>CDG SINGOLO</v>
      </c>
      <c r="H180" t="str">
        <f>_xlfn.IFNA(IF(VLOOKUP($A180,sheet2!$A$1:$F$811,2,0)=3,"VEDI FOLGIO DATI SINGOLI DA COINTESTAZIONE",VLOOKUP($A180,sheet3!$A$1:$Q$2226,10,0)),VLOOKUP($A180,sheet3!$A$1:$Q$2226,10,0))</f>
        <v>GYUDBR90E16Z343I</v>
      </c>
      <c r="I180" t="str">
        <f>IF(_xlfn.IFNA(IF(VLOOKUP($A180,sheet2!$A$1:$F$811,2,0)=3,"VEDI FOGLIO DATI SINGOLI COINTESTAZIONE",VLOOKUP($A180,sheet3!$A$1:$Q$2226,11,0)),VLOOKUP($A180,sheet3!$A$1:$Q$2226,11,0))=0,"SENZA PARTITA IVA",_xlfn.IFNA(IF(VLOOKUP($A180,sheet2!$A$1:$F$811,2,0)=3,"VEDI FOGLIO DATI SINGOLI COINTESTAZIONE",VLOOKUP($A180,sheet3!$A$1:$Q$2226,11,0)),VLOOKUP($A180,sheet3!$A$1:$Q$2226,11,0)))</f>
        <v>SENZA PARTITA IVA</v>
      </c>
    </row>
    <row r="181" spans="1:9" x14ac:dyDescent="0.25">
      <c r="A181" s="6">
        <v>773052829</v>
      </c>
      <c r="B181" s="4" t="s">
        <v>1256</v>
      </c>
      <c r="C181" s="5" t="s">
        <v>1253</v>
      </c>
      <c r="D181" s="5" t="s">
        <v>1254</v>
      </c>
      <c r="E181" s="5" t="s">
        <v>187</v>
      </c>
      <c r="F181" s="7">
        <v>11683.54</v>
      </c>
      <c r="G181" t="str">
        <f>_xlfn.IFNA(IF(VLOOKUP($A181,sheet2!$A$1:$F$811,2,0)=3,"COINTESTAZIONE","CDG SINGOLO"),"CDG SINGOLO")</f>
        <v>COINTESTAZIONE</v>
      </c>
      <c r="I181" t="str">
        <f>IF(_xlfn.IFNA(IF(VLOOKUP($A181,sheet2!$A$1:$F$811,2,0)=3,"VEDI FOGLIO DATI SINGOLI COINTESTAZIONE",VLOOKUP($A181,sheet3!$A$1:$Q$2226,11,0)),VLOOKUP($A181,sheet3!$A$1:$Q$2226,11,0))=0,"SENZA PARTITA IVA",_xlfn.IFNA(IF(VLOOKUP($A181,sheet2!$A$1:$F$811,2,0)=3,"VEDI FOGLIO DATI SINGOLI COINTESTAZIONE",VLOOKUP($A181,sheet3!$A$1:$Q$2226,11,0)),VLOOKUP($A181,sheet3!$A$1:$Q$2226,11,0)))</f>
        <v>VEDI FOGLIO DATI SINGOLI COINTESTAZIONE</v>
      </c>
    </row>
    <row r="182" spans="1:9" x14ac:dyDescent="0.25">
      <c r="A182" s="6">
        <v>15379010</v>
      </c>
      <c r="B182" s="4" t="s">
        <v>1256</v>
      </c>
      <c r="C182" s="5" t="s">
        <v>1253</v>
      </c>
      <c r="D182" s="5" t="s">
        <v>1254</v>
      </c>
      <c r="E182" s="5" t="s">
        <v>188</v>
      </c>
      <c r="F182" s="7">
        <v>11681.87</v>
      </c>
      <c r="G182" t="str">
        <f>_xlfn.IFNA(IF(VLOOKUP($A182,sheet2!$A$1:$F$811,2,0)=3,"COINTESTAZIONE","CDG SINGOLO"),"CDG SINGOLO")</f>
        <v>CDG SINGOLO</v>
      </c>
      <c r="H182" t="str">
        <f>_xlfn.IFNA(IF(VLOOKUP($A182,sheet2!$A$1:$F$811,2,0)=3,"VEDI FOLGIO DATI SINGOLI DA COINTESTAZIONE",VLOOKUP($A182,sheet3!$A$1:$Q$2226,10,0)),VLOOKUP($A182,sheet3!$A$1:$Q$2226,10,0))</f>
        <v>FRTLRT64D67A509J</v>
      </c>
      <c r="I182" t="str">
        <f>IF(_xlfn.IFNA(IF(VLOOKUP($A182,sheet2!$A$1:$F$811,2,0)=3,"VEDI FOGLIO DATI SINGOLI COINTESTAZIONE",VLOOKUP($A182,sheet3!$A$1:$Q$2226,11,0)),VLOOKUP($A182,sheet3!$A$1:$Q$2226,11,0))=0,"SENZA PARTITA IVA",_xlfn.IFNA(IF(VLOOKUP($A182,sheet2!$A$1:$F$811,2,0)=3,"VEDI FOGLIO DATI SINGOLI COINTESTAZIONE",VLOOKUP($A182,sheet3!$A$1:$Q$2226,11,0)),VLOOKUP($A182,sheet3!$A$1:$Q$2226,11,0)))</f>
        <v>SENZA PARTITA IVA</v>
      </c>
    </row>
    <row r="183" spans="1:9" x14ac:dyDescent="0.25">
      <c r="A183" s="6">
        <v>15041948</v>
      </c>
      <c r="B183" s="4" t="s">
        <v>1256</v>
      </c>
      <c r="C183" s="5" t="s">
        <v>1253</v>
      </c>
      <c r="D183" s="5" t="s">
        <v>1254</v>
      </c>
      <c r="E183" s="5" t="s">
        <v>189</v>
      </c>
      <c r="F183" s="7">
        <v>11662.38</v>
      </c>
      <c r="G183" t="str">
        <f>_xlfn.IFNA(IF(VLOOKUP($A183,sheet2!$A$1:$F$811,2,0)=3,"COINTESTAZIONE","CDG SINGOLO"),"CDG SINGOLO")</f>
        <v>COINTESTAZIONE</v>
      </c>
      <c r="I183" t="str">
        <f>IF(_xlfn.IFNA(IF(VLOOKUP($A183,sheet2!$A$1:$F$811,2,0)=3,"VEDI FOGLIO DATI SINGOLI COINTESTAZIONE",VLOOKUP($A183,sheet3!$A$1:$Q$2226,11,0)),VLOOKUP($A183,sheet3!$A$1:$Q$2226,11,0))=0,"SENZA PARTITA IVA",_xlfn.IFNA(IF(VLOOKUP($A183,sheet2!$A$1:$F$811,2,0)=3,"VEDI FOGLIO DATI SINGOLI COINTESTAZIONE",VLOOKUP($A183,sheet3!$A$1:$Q$2226,11,0)),VLOOKUP($A183,sheet3!$A$1:$Q$2226,11,0)))</f>
        <v>VEDI FOGLIO DATI SINGOLI COINTESTAZIONE</v>
      </c>
    </row>
    <row r="184" spans="1:9" x14ac:dyDescent="0.25">
      <c r="A184" s="6">
        <v>15568663</v>
      </c>
      <c r="B184" s="4" t="s">
        <v>1256</v>
      </c>
      <c r="C184" s="5" t="s">
        <v>1253</v>
      </c>
      <c r="D184" s="5" t="s">
        <v>1254</v>
      </c>
      <c r="E184" s="5" t="s">
        <v>190</v>
      </c>
      <c r="F184" s="7">
        <v>11656.27</v>
      </c>
      <c r="G184" t="str">
        <f>_xlfn.IFNA(IF(VLOOKUP($A184,sheet2!$A$1:$F$811,2,0)=3,"COINTESTAZIONE","CDG SINGOLO"),"CDG SINGOLO")</f>
        <v>COINTESTAZIONE</v>
      </c>
      <c r="I184" t="str">
        <f>IF(_xlfn.IFNA(IF(VLOOKUP($A184,sheet2!$A$1:$F$811,2,0)=3,"VEDI FOGLIO DATI SINGOLI COINTESTAZIONE",VLOOKUP($A184,sheet3!$A$1:$Q$2226,11,0)),VLOOKUP($A184,sheet3!$A$1:$Q$2226,11,0))=0,"SENZA PARTITA IVA",_xlfn.IFNA(IF(VLOOKUP($A184,sheet2!$A$1:$F$811,2,0)=3,"VEDI FOGLIO DATI SINGOLI COINTESTAZIONE",VLOOKUP($A184,sheet3!$A$1:$Q$2226,11,0)),VLOOKUP($A184,sheet3!$A$1:$Q$2226,11,0)))</f>
        <v>VEDI FOGLIO DATI SINGOLI COINTESTAZIONE</v>
      </c>
    </row>
    <row r="185" spans="1:9" x14ac:dyDescent="0.25">
      <c r="A185" s="6">
        <v>12537255</v>
      </c>
      <c r="B185" s="4" t="s">
        <v>1256</v>
      </c>
      <c r="C185" s="5" t="s">
        <v>1253</v>
      </c>
      <c r="D185" s="5" t="s">
        <v>1254</v>
      </c>
      <c r="E185" s="5" t="s">
        <v>191</v>
      </c>
      <c r="F185" s="7">
        <v>11623.68</v>
      </c>
      <c r="G185" t="str">
        <f>_xlfn.IFNA(IF(VLOOKUP($A185,sheet2!$A$1:$F$811,2,0)=3,"COINTESTAZIONE","CDG SINGOLO"),"CDG SINGOLO")</f>
        <v>CDG SINGOLO</v>
      </c>
      <c r="H185" t="str">
        <f>_xlfn.IFNA(IF(VLOOKUP($A185,sheet2!$A$1:$F$811,2,0)=3,"VEDI FOLGIO DATI SINGOLI DA COINTESTAZIONE",VLOOKUP($A185,sheet3!$A$1:$Q$2226,10,0)),VLOOKUP($A185,sheet3!$A$1:$Q$2226,10,0))</f>
        <v>LMBCCL76A56F960H</v>
      </c>
      <c r="I185" t="str">
        <f>IF(_xlfn.IFNA(IF(VLOOKUP($A185,sheet2!$A$1:$F$811,2,0)=3,"VEDI FOGLIO DATI SINGOLI COINTESTAZIONE",VLOOKUP($A185,sheet3!$A$1:$Q$2226,11,0)),VLOOKUP($A185,sheet3!$A$1:$Q$2226,11,0))=0,"SENZA PARTITA IVA",_xlfn.IFNA(IF(VLOOKUP($A185,sheet2!$A$1:$F$811,2,0)=3,"VEDI FOGLIO DATI SINGOLI COINTESTAZIONE",VLOOKUP($A185,sheet3!$A$1:$Q$2226,11,0)),VLOOKUP($A185,sheet3!$A$1:$Q$2226,11,0)))</f>
        <v>SENZA PARTITA IVA</v>
      </c>
    </row>
    <row r="186" spans="1:9" x14ac:dyDescent="0.25">
      <c r="A186" s="6">
        <v>773067113</v>
      </c>
      <c r="B186" s="4" t="s">
        <v>1256</v>
      </c>
      <c r="C186" s="5" t="s">
        <v>1253</v>
      </c>
      <c r="D186" s="5" t="s">
        <v>1254</v>
      </c>
      <c r="E186" s="5" t="s">
        <v>192</v>
      </c>
      <c r="F186" s="7">
        <v>11619.37</v>
      </c>
      <c r="G186" t="str">
        <f>_xlfn.IFNA(IF(VLOOKUP($A186,sheet2!$A$1:$F$811,2,0)=3,"COINTESTAZIONE","CDG SINGOLO"),"CDG SINGOLO")</f>
        <v>CDG SINGOLO</v>
      </c>
      <c r="H186" t="str">
        <f>_xlfn.IFNA(IF(VLOOKUP($A186,sheet2!$A$1:$F$811,2,0)=3,"VEDI FOLGIO DATI SINGOLI DA COINTESTAZIONE",VLOOKUP($A186,sheet3!$A$1:$Q$2226,10,0)),VLOOKUP($A186,sheet3!$A$1:$Q$2226,10,0))</f>
        <v>PCCRRT61E29L842L</v>
      </c>
      <c r="I186" t="str">
        <f>IF(_xlfn.IFNA(IF(VLOOKUP($A186,sheet2!$A$1:$F$811,2,0)=3,"VEDI FOGLIO DATI SINGOLI COINTESTAZIONE",VLOOKUP($A186,sheet3!$A$1:$Q$2226,11,0)),VLOOKUP($A186,sheet3!$A$1:$Q$2226,11,0))=0,"SENZA PARTITA IVA",_xlfn.IFNA(IF(VLOOKUP($A186,sheet2!$A$1:$F$811,2,0)=3,"VEDI FOGLIO DATI SINGOLI COINTESTAZIONE",VLOOKUP($A186,sheet3!$A$1:$Q$2226,11,0)),VLOOKUP($A186,sheet3!$A$1:$Q$2226,11,0)))</f>
        <v>SENZA PARTITA IVA</v>
      </c>
    </row>
    <row r="187" spans="1:9" x14ac:dyDescent="0.25">
      <c r="A187" s="6">
        <v>15616688</v>
      </c>
      <c r="B187" s="4" t="s">
        <v>1256</v>
      </c>
      <c r="C187" s="5" t="s">
        <v>1253</v>
      </c>
      <c r="D187" s="5" t="s">
        <v>1254</v>
      </c>
      <c r="E187" s="5" t="s">
        <v>193</v>
      </c>
      <c r="F187" s="7">
        <v>11562.56</v>
      </c>
      <c r="G187" t="str">
        <f>_xlfn.IFNA(IF(VLOOKUP($A187,sheet2!$A$1:$F$811,2,0)=3,"COINTESTAZIONE","CDG SINGOLO"),"CDG SINGOLO")</f>
        <v>CDG SINGOLO</v>
      </c>
      <c r="H187" t="str">
        <f>_xlfn.IFNA(IF(VLOOKUP($A187,sheet2!$A$1:$F$811,2,0)=3,"VEDI FOLGIO DATI SINGOLI DA COINTESTAZIONE",VLOOKUP($A187,sheet3!$A$1:$Q$2226,10,0)),VLOOKUP($A187,sheet3!$A$1:$Q$2226,10,0))</f>
        <v>CRLMRC76S04E506U</v>
      </c>
      <c r="I187" t="str">
        <f>IF(_xlfn.IFNA(IF(VLOOKUP($A187,sheet2!$A$1:$F$811,2,0)=3,"VEDI FOGLIO DATI SINGOLI COINTESTAZIONE",VLOOKUP($A187,sheet3!$A$1:$Q$2226,11,0)),VLOOKUP($A187,sheet3!$A$1:$Q$2226,11,0))=0,"SENZA PARTITA IVA",_xlfn.IFNA(IF(VLOOKUP($A187,sheet2!$A$1:$F$811,2,0)=3,"VEDI FOGLIO DATI SINGOLI COINTESTAZIONE",VLOOKUP($A187,sheet3!$A$1:$Q$2226,11,0)),VLOOKUP($A187,sheet3!$A$1:$Q$2226,11,0)))</f>
        <v>SENZA PARTITA IVA</v>
      </c>
    </row>
    <row r="188" spans="1:9" x14ac:dyDescent="0.25">
      <c r="A188" s="6">
        <v>13618064</v>
      </c>
      <c r="B188" s="4" t="s">
        <v>1256</v>
      </c>
      <c r="C188" s="5" t="s">
        <v>1253</v>
      </c>
      <c r="D188" s="5" t="s">
        <v>1254</v>
      </c>
      <c r="E188" s="5" t="s">
        <v>194</v>
      </c>
      <c r="F188" s="7">
        <v>11546.4</v>
      </c>
      <c r="G188" t="str">
        <f>_xlfn.IFNA(IF(VLOOKUP($A188,sheet2!$A$1:$F$811,2,0)=3,"COINTESTAZIONE","CDG SINGOLO"),"CDG SINGOLO")</f>
        <v>CDG SINGOLO</v>
      </c>
      <c r="H188" t="str">
        <f>_xlfn.IFNA(IF(VLOOKUP($A188,sheet2!$A$1:$F$811,2,0)=3,"VEDI FOLGIO DATI SINGOLI DA COINTESTAZIONE",VLOOKUP($A188,sheet3!$A$1:$Q$2226,10,0)),VLOOKUP($A188,sheet3!$A$1:$Q$2226,10,0))</f>
        <v>VNFVNT86E60L719F</v>
      </c>
      <c r="I188" t="str">
        <f>IF(_xlfn.IFNA(IF(VLOOKUP($A188,sheet2!$A$1:$F$811,2,0)=3,"VEDI FOGLIO DATI SINGOLI COINTESTAZIONE",VLOOKUP($A188,sheet3!$A$1:$Q$2226,11,0)),VLOOKUP($A188,sheet3!$A$1:$Q$2226,11,0))=0,"SENZA PARTITA IVA",_xlfn.IFNA(IF(VLOOKUP($A188,sheet2!$A$1:$F$811,2,0)=3,"VEDI FOGLIO DATI SINGOLI COINTESTAZIONE",VLOOKUP($A188,sheet3!$A$1:$Q$2226,11,0)),VLOOKUP($A188,sheet3!$A$1:$Q$2226,11,0)))</f>
        <v>SENZA PARTITA IVA</v>
      </c>
    </row>
    <row r="189" spans="1:9" x14ac:dyDescent="0.25">
      <c r="A189" s="6">
        <v>13982863</v>
      </c>
      <c r="B189" s="4" t="s">
        <v>1256</v>
      </c>
      <c r="C189" s="5" t="s">
        <v>1253</v>
      </c>
      <c r="D189" s="5" t="s">
        <v>1254</v>
      </c>
      <c r="E189" s="5" t="s">
        <v>195</v>
      </c>
      <c r="F189" s="7">
        <v>11544.05</v>
      </c>
      <c r="G189" t="str">
        <f>_xlfn.IFNA(IF(VLOOKUP($A189,sheet2!$A$1:$F$811,2,0)=3,"COINTESTAZIONE","CDG SINGOLO"),"CDG SINGOLO")</f>
        <v>COINTESTAZIONE</v>
      </c>
      <c r="I189" t="str">
        <f>IF(_xlfn.IFNA(IF(VLOOKUP($A189,sheet2!$A$1:$F$811,2,0)=3,"VEDI FOGLIO DATI SINGOLI COINTESTAZIONE",VLOOKUP($A189,sheet3!$A$1:$Q$2226,11,0)),VLOOKUP($A189,sheet3!$A$1:$Q$2226,11,0))=0,"SENZA PARTITA IVA",_xlfn.IFNA(IF(VLOOKUP($A189,sheet2!$A$1:$F$811,2,0)=3,"VEDI FOGLIO DATI SINGOLI COINTESTAZIONE",VLOOKUP($A189,sheet3!$A$1:$Q$2226,11,0)),VLOOKUP($A189,sheet3!$A$1:$Q$2226,11,0)))</f>
        <v>VEDI FOGLIO DATI SINGOLI COINTESTAZIONE</v>
      </c>
    </row>
    <row r="190" spans="1:9" x14ac:dyDescent="0.25">
      <c r="A190" s="6">
        <v>15420686</v>
      </c>
      <c r="B190" s="4" t="s">
        <v>1256</v>
      </c>
      <c r="C190" s="5" t="s">
        <v>1253</v>
      </c>
      <c r="D190" s="5" t="s">
        <v>1254</v>
      </c>
      <c r="E190" s="5" t="s">
        <v>196</v>
      </c>
      <c r="F190" s="7">
        <v>11538.39</v>
      </c>
      <c r="G190" t="str">
        <f>_xlfn.IFNA(IF(VLOOKUP($A190,sheet2!$A$1:$F$811,2,0)=3,"COINTESTAZIONE","CDG SINGOLO"),"CDG SINGOLO")</f>
        <v>CDG SINGOLO</v>
      </c>
      <c r="H190" t="str">
        <f>_xlfn.IFNA(IF(VLOOKUP($A190,sheet2!$A$1:$F$811,2,0)=3,"VEDI FOLGIO DATI SINGOLI DA COINTESTAZIONE",VLOOKUP($A190,sheet3!$A$1:$Q$2226,10,0)),VLOOKUP($A190,sheet3!$A$1:$Q$2226,10,0))</f>
        <v>SRRBGI73B02G230X</v>
      </c>
      <c r="I190" t="str">
        <f>IF(_xlfn.IFNA(IF(VLOOKUP($A190,sheet2!$A$1:$F$811,2,0)=3,"VEDI FOGLIO DATI SINGOLI COINTESTAZIONE",VLOOKUP($A190,sheet3!$A$1:$Q$2226,11,0)),VLOOKUP($A190,sheet3!$A$1:$Q$2226,11,0))=0,"SENZA PARTITA IVA",_xlfn.IFNA(IF(VLOOKUP($A190,sheet2!$A$1:$F$811,2,0)=3,"VEDI FOGLIO DATI SINGOLI COINTESTAZIONE",VLOOKUP($A190,sheet3!$A$1:$Q$2226,11,0)),VLOOKUP($A190,sheet3!$A$1:$Q$2226,11,0)))</f>
        <v>SENZA PARTITA IVA</v>
      </c>
    </row>
    <row r="191" spans="1:9" x14ac:dyDescent="0.25">
      <c r="A191" s="6">
        <v>11309372</v>
      </c>
      <c r="B191" s="4" t="s">
        <v>1256</v>
      </c>
      <c r="C191" s="5" t="s">
        <v>1253</v>
      </c>
      <c r="D191" s="5" t="s">
        <v>1254</v>
      </c>
      <c r="E191" s="5" t="s">
        <v>197</v>
      </c>
      <c r="F191" s="7">
        <v>11523.869999999999</v>
      </c>
      <c r="G191" t="str">
        <f>_xlfn.IFNA(IF(VLOOKUP($A191,sheet2!$A$1:$F$811,2,0)=3,"COINTESTAZIONE","CDG SINGOLO"),"CDG SINGOLO")</f>
        <v>CDG SINGOLO</v>
      </c>
      <c r="H191" t="str">
        <f>_xlfn.IFNA(IF(VLOOKUP($A191,sheet2!$A$1:$F$811,2,0)=3,"VEDI FOLGIO DATI SINGOLI DA COINTESTAZIONE",VLOOKUP($A191,sheet3!$A$1:$Q$2226,10,0)),VLOOKUP($A191,sheet3!$A$1:$Q$2226,10,0))</f>
        <v>RIOMTT72R17H223I</v>
      </c>
      <c r="I191" t="str">
        <f>IF(_xlfn.IFNA(IF(VLOOKUP($A191,sheet2!$A$1:$F$811,2,0)=3,"VEDI FOGLIO DATI SINGOLI COINTESTAZIONE",VLOOKUP($A191,sheet3!$A$1:$Q$2226,11,0)),VLOOKUP($A191,sheet3!$A$1:$Q$2226,11,0))=0,"SENZA PARTITA IVA",_xlfn.IFNA(IF(VLOOKUP($A191,sheet2!$A$1:$F$811,2,0)=3,"VEDI FOGLIO DATI SINGOLI COINTESTAZIONE",VLOOKUP($A191,sheet3!$A$1:$Q$2226,11,0)),VLOOKUP($A191,sheet3!$A$1:$Q$2226,11,0)))</f>
        <v>SENZA PARTITA IVA</v>
      </c>
    </row>
    <row r="192" spans="1:9" x14ac:dyDescent="0.25">
      <c r="A192" s="8">
        <v>14089568</v>
      </c>
      <c r="B192" s="4" t="s">
        <v>1256</v>
      </c>
      <c r="C192" s="4" t="s">
        <v>1253</v>
      </c>
      <c r="D192" s="4" t="s">
        <v>1254</v>
      </c>
      <c r="E192" s="4" t="s">
        <v>198</v>
      </c>
      <c r="F192" s="9">
        <v>11519.92</v>
      </c>
      <c r="G192" t="str">
        <f>_xlfn.IFNA(IF(VLOOKUP($A192,sheet2!$A$1:$F$811,2,0)=3,"COINTESTAZIONE","CDG SINGOLO"),"CDG SINGOLO")</f>
        <v>CDG SINGOLO</v>
      </c>
      <c r="H192" t="str">
        <f>_xlfn.IFNA(IF(VLOOKUP($A192,sheet2!$A$1:$F$811,2,0)=3,"VEDI FOLGIO DATI SINGOLI DA COINTESTAZIONE",VLOOKUP($A192,sheet3!$A$1:$Q$2226,10,0)),VLOOKUP($A192,sheet3!$A$1:$Q$2226,10,0))</f>
        <v>SPRSFN69S11H501G</v>
      </c>
      <c r="I192" t="str">
        <f>IF(_xlfn.IFNA(IF(VLOOKUP($A192,sheet2!$A$1:$F$811,2,0)=3,"VEDI FOGLIO DATI SINGOLI COINTESTAZIONE",VLOOKUP($A192,sheet3!$A$1:$Q$2226,11,0)),VLOOKUP($A192,sheet3!$A$1:$Q$2226,11,0))=0,"SENZA PARTITA IVA",_xlfn.IFNA(IF(VLOOKUP($A192,sheet2!$A$1:$F$811,2,0)=3,"VEDI FOGLIO DATI SINGOLI COINTESTAZIONE",VLOOKUP($A192,sheet3!$A$1:$Q$2226,11,0)),VLOOKUP($A192,sheet3!$A$1:$Q$2226,11,0)))</f>
        <v>SENZA PARTITA IVA</v>
      </c>
    </row>
    <row r="193" spans="1:9" x14ac:dyDescent="0.25">
      <c r="A193" s="6">
        <v>12019098</v>
      </c>
      <c r="B193" s="4" t="s">
        <v>1256</v>
      </c>
      <c r="C193" s="5" t="s">
        <v>1253</v>
      </c>
      <c r="D193" s="5" t="s">
        <v>1254</v>
      </c>
      <c r="E193" s="5" t="s">
        <v>199</v>
      </c>
      <c r="F193" s="7">
        <v>11496.339999999998</v>
      </c>
      <c r="G193" t="str">
        <f>_xlfn.IFNA(IF(VLOOKUP($A193,sheet2!$A$1:$F$811,2,0)=3,"COINTESTAZIONE","CDG SINGOLO"),"CDG SINGOLO")</f>
        <v>CDG SINGOLO</v>
      </c>
      <c r="H193" t="str">
        <f>_xlfn.IFNA(IF(VLOOKUP($A193,sheet2!$A$1:$F$811,2,0)=3,"VEDI FOLGIO DATI SINGOLI DA COINTESTAZIONE",VLOOKUP($A193,sheet3!$A$1:$Q$2226,10,0)),VLOOKUP($A193,sheet3!$A$1:$Q$2226,10,0))</f>
        <v>GLTMNC77S41C219N</v>
      </c>
      <c r="I193" t="str">
        <f>IF(_xlfn.IFNA(IF(VLOOKUP($A193,sheet2!$A$1:$F$811,2,0)=3,"VEDI FOGLIO DATI SINGOLI COINTESTAZIONE",VLOOKUP($A193,sheet3!$A$1:$Q$2226,11,0)),VLOOKUP($A193,sheet3!$A$1:$Q$2226,11,0))=0,"SENZA PARTITA IVA",_xlfn.IFNA(IF(VLOOKUP($A193,sheet2!$A$1:$F$811,2,0)=3,"VEDI FOGLIO DATI SINGOLI COINTESTAZIONE",VLOOKUP($A193,sheet3!$A$1:$Q$2226,11,0)),VLOOKUP($A193,sheet3!$A$1:$Q$2226,11,0)))</f>
        <v>SENZA PARTITA IVA</v>
      </c>
    </row>
    <row r="194" spans="1:9" x14ac:dyDescent="0.25">
      <c r="A194" s="6">
        <v>14695741</v>
      </c>
      <c r="B194" s="4" t="s">
        <v>1256</v>
      </c>
      <c r="C194" s="5" t="s">
        <v>1253</v>
      </c>
      <c r="D194" s="5" t="s">
        <v>1254</v>
      </c>
      <c r="E194" s="5" t="s">
        <v>200</v>
      </c>
      <c r="F194" s="7">
        <v>11444.1</v>
      </c>
      <c r="G194" t="str">
        <f>_xlfn.IFNA(IF(VLOOKUP($A194,sheet2!$A$1:$F$811,2,0)=3,"COINTESTAZIONE","CDG SINGOLO"),"CDG SINGOLO")</f>
        <v>CDG SINGOLO</v>
      </c>
      <c r="H194" t="str">
        <f>_xlfn.IFNA(IF(VLOOKUP($A194,sheet2!$A$1:$F$811,2,0)=3,"VEDI FOLGIO DATI SINGOLI DA COINTESTAZIONE",VLOOKUP($A194,sheet3!$A$1:$Q$2226,10,0)),VLOOKUP($A194,sheet3!$A$1:$Q$2226,10,0))</f>
        <v>SNTNGL62A62C351R</v>
      </c>
      <c r="I194" t="str">
        <f>IF(_xlfn.IFNA(IF(VLOOKUP($A194,sheet2!$A$1:$F$811,2,0)=3,"VEDI FOGLIO DATI SINGOLI COINTESTAZIONE",VLOOKUP($A194,sheet3!$A$1:$Q$2226,11,0)),VLOOKUP($A194,sheet3!$A$1:$Q$2226,11,0))=0,"SENZA PARTITA IVA",_xlfn.IFNA(IF(VLOOKUP($A194,sheet2!$A$1:$F$811,2,0)=3,"VEDI FOGLIO DATI SINGOLI COINTESTAZIONE",VLOOKUP($A194,sheet3!$A$1:$Q$2226,11,0)),VLOOKUP($A194,sheet3!$A$1:$Q$2226,11,0)))</f>
        <v>SENZA PARTITA IVA</v>
      </c>
    </row>
    <row r="195" spans="1:9" x14ac:dyDescent="0.25">
      <c r="A195" s="6">
        <v>15264680</v>
      </c>
      <c r="B195" s="4" t="s">
        <v>1256</v>
      </c>
      <c r="C195" s="5" t="s">
        <v>1253</v>
      </c>
      <c r="D195" s="5" t="s">
        <v>1254</v>
      </c>
      <c r="E195" s="5" t="s">
        <v>201</v>
      </c>
      <c r="F195" s="7">
        <v>11440.849999999999</v>
      </c>
      <c r="G195" t="str">
        <f>_xlfn.IFNA(IF(VLOOKUP($A195,sheet2!$A$1:$F$811,2,0)=3,"COINTESTAZIONE","CDG SINGOLO"),"CDG SINGOLO")</f>
        <v>COINTESTAZIONE</v>
      </c>
      <c r="I195" t="str">
        <f>IF(_xlfn.IFNA(IF(VLOOKUP($A195,sheet2!$A$1:$F$811,2,0)=3,"VEDI FOGLIO DATI SINGOLI COINTESTAZIONE",VLOOKUP($A195,sheet3!$A$1:$Q$2226,11,0)),VLOOKUP($A195,sheet3!$A$1:$Q$2226,11,0))=0,"SENZA PARTITA IVA",_xlfn.IFNA(IF(VLOOKUP($A195,sheet2!$A$1:$F$811,2,0)=3,"VEDI FOGLIO DATI SINGOLI COINTESTAZIONE",VLOOKUP($A195,sheet3!$A$1:$Q$2226,11,0)),VLOOKUP($A195,sheet3!$A$1:$Q$2226,11,0)))</f>
        <v>VEDI FOGLIO DATI SINGOLI COINTESTAZIONE</v>
      </c>
    </row>
    <row r="196" spans="1:9" x14ac:dyDescent="0.25">
      <c r="A196" s="6">
        <v>11671646</v>
      </c>
      <c r="B196" s="4" t="s">
        <v>1256</v>
      </c>
      <c r="C196" s="5" t="s">
        <v>1253</v>
      </c>
      <c r="D196" s="5" t="s">
        <v>1254</v>
      </c>
      <c r="E196" s="5" t="s">
        <v>202</v>
      </c>
      <c r="F196" s="7">
        <v>11432.1</v>
      </c>
      <c r="G196" t="str">
        <f>_xlfn.IFNA(IF(VLOOKUP($A196,sheet2!$A$1:$F$811,2,0)=3,"COINTESTAZIONE","CDG SINGOLO"),"CDG SINGOLO")</f>
        <v>CDG SINGOLO</v>
      </c>
      <c r="H196" t="str">
        <f>_xlfn.IFNA(IF(VLOOKUP($A196,sheet2!$A$1:$F$811,2,0)=3,"VEDI FOLGIO DATI SINGOLI DA COINTESTAZIONE",VLOOKUP($A196,sheet3!$A$1:$Q$2226,10,0)),VLOOKUP($A196,sheet3!$A$1:$Q$2226,10,0))</f>
        <v>RDLPLG71B20F205G</v>
      </c>
      <c r="I196" t="str">
        <f>IF(_xlfn.IFNA(IF(VLOOKUP($A196,sheet2!$A$1:$F$811,2,0)=3,"VEDI FOGLIO DATI SINGOLI COINTESTAZIONE",VLOOKUP($A196,sheet3!$A$1:$Q$2226,11,0)),VLOOKUP($A196,sheet3!$A$1:$Q$2226,11,0))=0,"SENZA PARTITA IVA",_xlfn.IFNA(IF(VLOOKUP($A196,sheet2!$A$1:$F$811,2,0)=3,"VEDI FOGLIO DATI SINGOLI COINTESTAZIONE",VLOOKUP($A196,sheet3!$A$1:$Q$2226,11,0)),VLOOKUP($A196,sheet3!$A$1:$Q$2226,11,0)))</f>
        <v>SENZA PARTITA IVA</v>
      </c>
    </row>
    <row r="197" spans="1:9" x14ac:dyDescent="0.25">
      <c r="A197" s="6">
        <v>15699428</v>
      </c>
      <c r="B197" s="4" t="s">
        <v>1256</v>
      </c>
      <c r="C197" s="5" t="s">
        <v>1253</v>
      </c>
      <c r="D197" s="5" t="s">
        <v>1254</v>
      </c>
      <c r="E197" s="5" t="s">
        <v>203</v>
      </c>
      <c r="F197" s="7">
        <v>11416.029999999999</v>
      </c>
      <c r="G197" t="str">
        <f>_xlfn.IFNA(IF(VLOOKUP($A197,sheet2!$A$1:$F$811,2,0)=3,"COINTESTAZIONE","CDG SINGOLO"),"CDG SINGOLO")</f>
        <v>CDG SINGOLO</v>
      </c>
      <c r="H197" t="str">
        <f>_xlfn.IFNA(IF(VLOOKUP($A197,sheet2!$A$1:$F$811,2,0)=3,"VEDI FOLGIO DATI SINGOLI DA COINTESTAZIONE",VLOOKUP($A197,sheet3!$A$1:$Q$2226,10,0)),VLOOKUP($A197,sheet3!$A$1:$Q$2226,10,0))</f>
        <v>MRTNGL72T13G130J</v>
      </c>
      <c r="I197" t="str">
        <f>IF(_xlfn.IFNA(IF(VLOOKUP($A197,sheet2!$A$1:$F$811,2,0)=3,"VEDI FOGLIO DATI SINGOLI COINTESTAZIONE",VLOOKUP($A197,sheet3!$A$1:$Q$2226,11,0)),VLOOKUP($A197,sheet3!$A$1:$Q$2226,11,0))=0,"SENZA PARTITA IVA",_xlfn.IFNA(IF(VLOOKUP($A197,sheet2!$A$1:$F$811,2,0)=3,"VEDI FOGLIO DATI SINGOLI COINTESTAZIONE",VLOOKUP($A197,sheet3!$A$1:$Q$2226,11,0)),VLOOKUP($A197,sheet3!$A$1:$Q$2226,11,0)))</f>
        <v>SENZA PARTITA IVA</v>
      </c>
    </row>
    <row r="198" spans="1:9" x14ac:dyDescent="0.25">
      <c r="A198" s="6">
        <v>14949978</v>
      </c>
      <c r="B198" s="4" t="s">
        <v>1256</v>
      </c>
      <c r="C198" s="5" t="s">
        <v>1253</v>
      </c>
      <c r="D198" s="5" t="s">
        <v>1254</v>
      </c>
      <c r="E198" s="5" t="s">
        <v>204</v>
      </c>
      <c r="F198" s="7">
        <v>11378.89</v>
      </c>
      <c r="G198" t="str">
        <f>_xlfn.IFNA(IF(VLOOKUP($A198,sheet2!$A$1:$F$811,2,0)=3,"COINTESTAZIONE","CDG SINGOLO"),"CDG SINGOLO")</f>
        <v>CDG SINGOLO</v>
      </c>
      <c r="H198" t="str">
        <f>_xlfn.IFNA(IF(VLOOKUP($A198,sheet2!$A$1:$F$811,2,0)=3,"VEDI FOLGIO DATI SINGOLI DA COINTESTAZIONE",VLOOKUP($A198,sheet3!$A$1:$Q$2226,10,0)),VLOOKUP($A198,sheet3!$A$1:$Q$2226,10,0))</f>
        <v>DLCGLC72P10D086I</v>
      </c>
      <c r="I198" t="str">
        <f>IF(_xlfn.IFNA(IF(VLOOKUP($A198,sheet2!$A$1:$F$811,2,0)=3,"VEDI FOGLIO DATI SINGOLI COINTESTAZIONE",VLOOKUP($A198,sheet3!$A$1:$Q$2226,11,0)),VLOOKUP($A198,sheet3!$A$1:$Q$2226,11,0))=0,"SENZA PARTITA IVA",_xlfn.IFNA(IF(VLOOKUP($A198,sheet2!$A$1:$F$811,2,0)=3,"VEDI FOGLIO DATI SINGOLI COINTESTAZIONE",VLOOKUP($A198,sheet3!$A$1:$Q$2226,11,0)),VLOOKUP($A198,sheet3!$A$1:$Q$2226,11,0)))</f>
        <v>SENZA PARTITA IVA</v>
      </c>
    </row>
    <row r="199" spans="1:9" x14ac:dyDescent="0.25">
      <c r="A199" s="6">
        <v>13995778</v>
      </c>
      <c r="B199" s="4" t="s">
        <v>1256</v>
      </c>
      <c r="C199" s="5" t="s">
        <v>1253</v>
      </c>
      <c r="D199" s="5" t="s">
        <v>1254</v>
      </c>
      <c r="E199" s="5" t="s">
        <v>205</v>
      </c>
      <c r="F199" s="7">
        <v>11363.11</v>
      </c>
      <c r="G199" t="str">
        <f>_xlfn.IFNA(IF(VLOOKUP($A199,sheet2!$A$1:$F$811,2,0)=3,"COINTESTAZIONE","CDG SINGOLO"),"CDG SINGOLO")</f>
        <v>CDG SINGOLO</v>
      </c>
      <c r="H199" t="str">
        <f>_xlfn.IFNA(IF(VLOOKUP($A199,sheet2!$A$1:$F$811,2,0)=3,"VEDI FOLGIO DATI SINGOLI DA COINTESTAZIONE",VLOOKUP($A199,sheet3!$A$1:$Q$2226,10,0)),VLOOKUP($A199,sheet3!$A$1:$Q$2226,10,0))</f>
        <v>PNTMRA72C23L483O</v>
      </c>
      <c r="I199" t="str">
        <f>IF(_xlfn.IFNA(IF(VLOOKUP($A199,sheet2!$A$1:$F$811,2,0)=3,"VEDI FOGLIO DATI SINGOLI COINTESTAZIONE",VLOOKUP($A199,sheet3!$A$1:$Q$2226,11,0)),VLOOKUP($A199,sheet3!$A$1:$Q$2226,11,0))=0,"SENZA PARTITA IVA",_xlfn.IFNA(IF(VLOOKUP($A199,sheet2!$A$1:$F$811,2,0)=3,"VEDI FOGLIO DATI SINGOLI COINTESTAZIONE",VLOOKUP($A199,sheet3!$A$1:$Q$2226,11,0)),VLOOKUP($A199,sheet3!$A$1:$Q$2226,11,0)))</f>
        <v>SENZA PARTITA IVA</v>
      </c>
    </row>
    <row r="200" spans="1:9" x14ac:dyDescent="0.25">
      <c r="A200" s="6">
        <v>14557892</v>
      </c>
      <c r="B200" s="4" t="s">
        <v>1256</v>
      </c>
      <c r="C200" s="5" t="s">
        <v>1253</v>
      </c>
      <c r="D200" s="5" t="s">
        <v>1254</v>
      </c>
      <c r="E200" s="5" t="s">
        <v>206</v>
      </c>
      <c r="F200" s="7">
        <v>11331.6</v>
      </c>
      <c r="G200" t="str">
        <f>_xlfn.IFNA(IF(VLOOKUP($A200,sheet2!$A$1:$F$811,2,0)=3,"COINTESTAZIONE","CDG SINGOLO"),"CDG SINGOLO")</f>
        <v>COINTESTAZIONE</v>
      </c>
      <c r="I200" t="str">
        <f>IF(_xlfn.IFNA(IF(VLOOKUP($A200,sheet2!$A$1:$F$811,2,0)=3,"VEDI FOGLIO DATI SINGOLI COINTESTAZIONE",VLOOKUP($A200,sheet3!$A$1:$Q$2226,11,0)),VLOOKUP($A200,sheet3!$A$1:$Q$2226,11,0))=0,"SENZA PARTITA IVA",_xlfn.IFNA(IF(VLOOKUP($A200,sheet2!$A$1:$F$811,2,0)=3,"VEDI FOGLIO DATI SINGOLI COINTESTAZIONE",VLOOKUP($A200,sheet3!$A$1:$Q$2226,11,0)),VLOOKUP($A200,sheet3!$A$1:$Q$2226,11,0)))</f>
        <v>VEDI FOGLIO DATI SINGOLI COINTESTAZIONE</v>
      </c>
    </row>
    <row r="201" spans="1:9" x14ac:dyDescent="0.25">
      <c r="A201" s="6">
        <v>11571296</v>
      </c>
      <c r="B201" s="4" t="s">
        <v>1256</v>
      </c>
      <c r="C201" s="5" t="s">
        <v>1253</v>
      </c>
      <c r="D201" s="5" t="s">
        <v>1254</v>
      </c>
      <c r="E201" s="5" t="s">
        <v>207</v>
      </c>
      <c r="F201" s="7">
        <v>11318.38</v>
      </c>
      <c r="G201" t="str">
        <f>_xlfn.IFNA(IF(VLOOKUP($A201,sheet2!$A$1:$F$811,2,0)=3,"COINTESTAZIONE","CDG SINGOLO"),"CDG SINGOLO")</f>
        <v>CDG SINGOLO</v>
      </c>
      <c r="H201" t="str">
        <f>_xlfn.IFNA(IF(VLOOKUP($A201,sheet2!$A$1:$F$811,2,0)=3,"VEDI FOLGIO DATI SINGOLI DA COINTESTAZIONE",VLOOKUP($A201,sheet3!$A$1:$Q$2226,10,0)),VLOOKUP($A201,sheet3!$A$1:$Q$2226,10,0))</f>
        <v>TRNRRT65R26E974Z</v>
      </c>
      <c r="I201" t="str">
        <f>IF(_xlfn.IFNA(IF(VLOOKUP($A201,sheet2!$A$1:$F$811,2,0)=3,"VEDI FOGLIO DATI SINGOLI COINTESTAZIONE",VLOOKUP($A201,sheet3!$A$1:$Q$2226,11,0)),VLOOKUP($A201,sheet3!$A$1:$Q$2226,11,0))=0,"SENZA PARTITA IVA",_xlfn.IFNA(IF(VLOOKUP($A201,sheet2!$A$1:$F$811,2,0)=3,"VEDI FOGLIO DATI SINGOLI COINTESTAZIONE",VLOOKUP($A201,sheet3!$A$1:$Q$2226,11,0)),VLOOKUP($A201,sheet3!$A$1:$Q$2226,11,0)))</f>
        <v>SENZA PARTITA IVA</v>
      </c>
    </row>
    <row r="202" spans="1:9" x14ac:dyDescent="0.25">
      <c r="A202" s="6">
        <v>15219591</v>
      </c>
      <c r="B202" s="4" t="s">
        <v>1256</v>
      </c>
      <c r="C202" s="5" t="s">
        <v>1253</v>
      </c>
      <c r="D202" s="5" t="s">
        <v>1254</v>
      </c>
      <c r="E202" s="5" t="s">
        <v>208</v>
      </c>
      <c r="F202" s="7">
        <v>11317.82</v>
      </c>
      <c r="G202" t="str">
        <f>_xlfn.IFNA(IF(VLOOKUP($A202,sheet2!$A$1:$F$811,2,0)=3,"COINTESTAZIONE","CDG SINGOLO"),"CDG SINGOLO")</f>
        <v>CDG SINGOLO</v>
      </c>
      <c r="H202" t="str">
        <f>_xlfn.IFNA(IF(VLOOKUP($A202,sheet2!$A$1:$F$811,2,0)=3,"VEDI FOLGIO DATI SINGOLI DA COINTESTAZIONE",VLOOKUP($A202,sheet3!$A$1:$Q$2226,10,0)),VLOOKUP($A202,sheet3!$A$1:$Q$2226,10,0))</f>
        <v>PRNRRT61M21L424V</v>
      </c>
      <c r="I202">
        <f>IF(_xlfn.IFNA(IF(VLOOKUP($A202,sheet2!$A$1:$F$811,2,0)=3,"VEDI FOGLIO DATI SINGOLI COINTESTAZIONE",VLOOKUP($A202,sheet3!$A$1:$Q$2226,11,0)),VLOOKUP($A202,sheet3!$A$1:$Q$2226,11,0))=0,"SENZA PARTITA IVA",_xlfn.IFNA(IF(VLOOKUP($A202,sheet2!$A$1:$F$811,2,0)=3,"VEDI FOGLIO DATI SINGOLI COINTESTAZIONE",VLOOKUP($A202,sheet3!$A$1:$Q$2226,11,0)),VLOOKUP($A202,sheet3!$A$1:$Q$2226,11,0)))</f>
        <v>653160325</v>
      </c>
    </row>
    <row r="203" spans="1:9" x14ac:dyDescent="0.25">
      <c r="A203" s="6">
        <v>794108754</v>
      </c>
      <c r="B203" s="4" t="s">
        <v>1256</v>
      </c>
      <c r="C203" s="5" t="s">
        <v>1253</v>
      </c>
      <c r="D203" s="5" t="s">
        <v>1254</v>
      </c>
      <c r="E203" s="5" t="s">
        <v>209</v>
      </c>
      <c r="F203" s="7">
        <v>11290.3</v>
      </c>
      <c r="G203" t="str">
        <f>_xlfn.IFNA(IF(VLOOKUP($A203,sheet2!$A$1:$F$811,2,0)=3,"COINTESTAZIONE","CDG SINGOLO"),"CDG SINGOLO")</f>
        <v>CDG SINGOLO</v>
      </c>
      <c r="H203" t="str">
        <f>_xlfn.IFNA(IF(VLOOKUP($A203,sheet2!$A$1:$F$811,2,0)=3,"VEDI FOLGIO DATI SINGOLI DA COINTESTAZIONE",VLOOKUP($A203,sheet3!$A$1:$Q$2226,10,0)),VLOOKUP($A203,sheet3!$A$1:$Q$2226,10,0))</f>
        <v>MGLMRZ64L25G964X</v>
      </c>
      <c r="I203" t="str">
        <f>IF(_xlfn.IFNA(IF(VLOOKUP($A203,sheet2!$A$1:$F$811,2,0)=3,"VEDI FOGLIO DATI SINGOLI COINTESTAZIONE",VLOOKUP($A203,sheet3!$A$1:$Q$2226,11,0)),VLOOKUP($A203,sheet3!$A$1:$Q$2226,11,0))=0,"SENZA PARTITA IVA",_xlfn.IFNA(IF(VLOOKUP($A203,sheet2!$A$1:$F$811,2,0)=3,"VEDI FOGLIO DATI SINGOLI COINTESTAZIONE",VLOOKUP($A203,sheet3!$A$1:$Q$2226,11,0)),VLOOKUP($A203,sheet3!$A$1:$Q$2226,11,0)))</f>
        <v>SENZA PARTITA IVA</v>
      </c>
    </row>
    <row r="204" spans="1:9" x14ac:dyDescent="0.25">
      <c r="A204" s="6">
        <v>15384983</v>
      </c>
      <c r="B204" s="4" t="s">
        <v>1256</v>
      </c>
      <c r="C204" s="5" t="s">
        <v>1253</v>
      </c>
      <c r="D204" s="5" t="s">
        <v>1254</v>
      </c>
      <c r="E204" s="5" t="s">
        <v>210</v>
      </c>
      <c r="F204" s="7">
        <v>11287.33</v>
      </c>
      <c r="G204" t="str">
        <f>_xlfn.IFNA(IF(VLOOKUP($A204,sheet2!$A$1:$F$811,2,0)=3,"COINTESTAZIONE","CDG SINGOLO"),"CDG SINGOLO")</f>
        <v>CDG SINGOLO</v>
      </c>
      <c r="H204" t="str">
        <f>_xlfn.IFNA(IF(VLOOKUP($A204,sheet2!$A$1:$F$811,2,0)=3,"VEDI FOLGIO DATI SINGOLI DA COINTESTAZIONE",VLOOKUP($A204,sheet3!$A$1:$Q$2226,10,0)),VLOOKUP($A204,sheet3!$A$1:$Q$2226,10,0))</f>
        <v>PRTVNI86H22B202N</v>
      </c>
      <c r="I204" t="str">
        <f>IF(_xlfn.IFNA(IF(VLOOKUP($A204,sheet2!$A$1:$F$811,2,0)=3,"VEDI FOGLIO DATI SINGOLI COINTESTAZIONE",VLOOKUP($A204,sheet3!$A$1:$Q$2226,11,0)),VLOOKUP($A204,sheet3!$A$1:$Q$2226,11,0))=0,"SENZA PARTITA IVA",_xlfn.IFNA(IF(VLOOKUP($A204,sheet2!$A$1:$F$811,2,0)=3,"VEDI FOGLIO DATI SINGOLI COINTESTAZIONE",VLOOKUP($A204,sheet3!$A$1:$Q$2226,11,0)),VLOOKUP($A204,sheet3!$A$1:$Q$2226,11,0)))</f>
        <v>SENZA PARTITA IVA</v>
      </c>
    </row>
    <row r="205" spans="1:9" x14ac:dyDescent="0.25">
      <c r="A205" s="6">
        <v>214226</v>
      </c>
      <c r="B205" s="4" t="s">
        <v>1256</v>
      </c>
      <c r="C205" s="5" t="s">
        <v>1253</v>
      </c>
      <c r="D205" s="5" t="s">
        <v>1254</v>
      </c>
      <c r="E205" s="5" t="s">
        <v>211</v>
      </c>
      <c r="F205" s="7">
        <v>11260.07</v>
      </c>
      <c r="G205" t="str">
        <f>_xlfn.IFNA(IF(VLOOKUP($A205,sheet2!$A$1:$F$811,2,0)=3,"COINTESTAZIONE","CDG SINGOLO"),"CDG SINGOLO")</f>
        <v>CDG SINGOLO</v>
      </c>
      <c r="H205" t="str">
        <f>_xlfn.IFNA(IF(VLOOKUP($A205,sheet2!$A$1:$F$811,2,0)=3,"VEDI FOLGIO DATI SINGOLI DA COINTESTAZIONE",VLOOKUP($A205,sheet3!$A$1:$Q$2226,10,0)),VLOOKUP($A205,sheet3!$A$1:$Q$2226,10,0))</f>
        <v>TRRCPI22M10H223W</v>
      </c>
      <c r="I205" t="str">
        <f>IF(_xlfn.IFNA(IF(VLOOKUP($A205,sheet2!$A$1:$F$811,2,0)=3,"VEDI FOGLIO DATI SINGOLI COINTESTAZIONE",VLOOKUP($A205,sheet3!$A$1:$Q$2226,11,0)),VLOOKUP($A205,sheet3!$A$1:$Q$2226,11,0))=0,"SENZA PARTITA IVA",_xlfn.IFNA(IF(VLOOKUP($A205,sheet2!$A$1:$F$811,2,0)=3,"VEDI FOGLIO DATI SINGOLI COINTESTAZIONE",VLOOKUP($A205,sheet3!$A$1:$Q$2226,11,0)),VLOOKUP($A205,sheet3!$A$1:$Q$2226,11,0)))</f>
        <v>SENZA PARTITA IVA</v>
      </c>
    </row>
    <row r="206" spans="1:9" x14ac:dyDescent="0.25">
      <c r="A206" s="6">
        <v>15212567</v>
      </c>
      <c r="B206" s="4" t="s">
        <v>1256</v>
      </c>
      <c r="C206" s="5" t="s">
        <v>1253</v>
      </c>
      <c r="D206" s="5" t="s">
        <v>1254</v>
      </c>
      <c r="E206" s="5" t="s">
        <v>212</v>
      </c>
      <c r="F206" s="7">
        <v>11241.060000000001</v>
      </c>
      <c r="G206" t="str">
        <f>_xlfn.IFNA(IF(VLOOKUP($A206,sheet2!$A$1:$F$811,2,0)=3,"COINTESTAZIONE","CDG SINGOLO"),"CDG SINGOLO")</f>
        <v>CDG SINGOLO</v>
      </c>
      <c r="H206" t="str">
        <f>_xlfn.IFNA(IF(VLOOKUP($A206,sheet2!$A$1:$F$811,2,0)=3,"VEDI FOLGIO DATI SINGOLI DA COINTESTAZIONE",VLOOKUP($A206,sheet3!$A$1:$Q$2226,10,0)),VLOOKUP($A206,sheet3!$A$1:$Q$2226,10,0))</f>
        <v>PTNGPP85R20D086Y</v>
      </c>
      <c r="I206" t="str">
        <f>IF(_xlfn.IFNA(IF(VLOOKUP($A206,sheet2!$A$1:$F$811,2,0)=3,"VEDI FOGLIO DATI SINGOLI COINTESTAZIONE",VLOOKUP($A206,sheet3!$A$1:$Q$2226,11,0)),VLOOKUP($A206,sheet3!$A$1:$Q$2226,11,0))=0,"SENZA PARTITA IVA",_xlfn.IFNA(IF(VLOOKUP($A206,sheet2!$A$1:$F$811,2,0)=3,"VEDI FOGLIO DATI SINGOLI COINTESTAZIONE",VLOOKUP($A206,sheet3!$A$1:$Q$2226,11,0)),VLOOKUP($A206,sheet3!$A$1:$Q$2226,11,0)))</f>
        <v>SENZA PARTITA IVA</v>
      </c>
    </row>
    <row r="207" spans="1:9" x14ac:dyDescent="0.25">
      <c r="A207" s="6">
        <v>15470907</v>
      </c>
      <c r="B207" s="4" t="s">
        <v>1256</v>
      </c>
      <c r="C207" s="5" t="s">
        <v>1253</v>
      </c>
      <c r="D207" s="5" t="s">
        <v>1254</v>
      </c>
      <c r="E207" s="5" t="s">
        <v>213</v>
      </c>
      <c r="F207" s="7">
        <v>11218.4</v>
      </c>
      <c r="G207" t="str">
        <f>_xlfn.IFNA(IF(VLOOKUP($A207,sheet2!$A$1:$F$811,2,0)=3,"COINTESTAZIONE","CDG SINGOLO"),"CDG SINGOLO")</f>
        <v>CDG SINGOLO</v>
      </c>
      <c r="H207" t="str">
        <f>_xlfn.IFNA(IF(VLOOKUP($A207,sheet2!$A$1:$F$811,2,0)=3,"VEDI FOLGIO DATI SINGOLI DA COINTESTAZIONE",VLOOKUP($A207,sheet3!$A$1:$Q$2226,10,0)),VLOOKUP($A207,sheet3!$A$1:$Q$2226,10,0))</f>
        <v>CTRFMN81M57I537N</v>
      </c>
      <c r="I207" t="str">
        <f>IF(_xlfn.IFNA(IF(VLOOKUP($A207,sheet2!$A$1:$F$811,2,0)=3,"VEDI FOGLIO DATI SINGOLI COINTESTAZIONE",VLOOKUP($A207,sheet3!$A$1:$Q$2226,11,0)),VLOOKUP($A207,sheet3!$A$1:$Q$2226,11,0))=0,"SENZA PARTITA IVA",_xlfn.IFNA(IF(VLOOKUP($A207,sheet2!$A$1:$F$811,2,0)=3,"VEDI FOGLIO DATI SINGOLI COINTESTAZIONE",VLOOKUP($A207,sheet3!$A$1:$Q$2226,11,0)),VLOOKUP($A207,sheet3!$A$1:$Q$2226,11,0)))</f>
        <v>SENZA PARTITA IVA</v>
      </c>
    </row>
    <row r="208" spans="1:9" x14ac:dyDescent="0.25">
      <c r="A208" s="6">
        <v>16539982</v>
      </c>
      <c r="B208" s="4" t="s">
        <v>1256</v>
      </c>
      <c r="C208" s="5" t="s">
        <v>1253</v>
      </c>
      <c r="D208" s="5" t="s">
        <v>1254</v>
      </c>
      <c r="E208" s="5" t="s">
        <v>214</v>
      </c>
      <c r="F208" s="7">
        <v>11198.59</v>
      </c>
      <c r="G208" t="str">
        <f>_xlfn.IFNA(IF(VLOOKUP($A208,sheet2!$A$1:$F$811,2,0)=3,"COINTESTAZIONE","CDG SINGOLO"),"CDG SINGOLO")</f>
        <v>CDG SINGOLO</v>
      </c>
      <c r="H208" t="str">
        <f>_xlfn.IFNA(IF(VLOOKUP($A208,sheet2!$A$1:$F$811,2,0)=3,"VEDI FOLGIO DATI SINGOLI DA COINTESTAZIONE",VLOOKUP($A208,sheet3!$A$1:$Q$2226,10,0)),VLOOKUP($A208,sheet3!$A$1:$Q$2226,10,0))</f>
        <v>CRRCSM94C28F280W</v>
      </c>
      <c r="I208" t="str">
        <f>IF(_xlfn.IFNA(IF(VLOOKUP($A208,sheet2!$A$1:$F$811,2,0)=3,"VEDI FOGLIO DATI SINGOLI COINTESTAZIONE",VLOOKUP($A208,sheet3!$A$1:$Q$2226,11,0)),VLOOKUP($A208,sheet3!$A$1:$Q$2226,11,0))=0,"SENZA PARTITA IVA",_xlfn.IFNA(IF(VLOOKUP($A208,sheet2!$A$1:$F$811,2,0)=3,"VEDI FOGLIO DATI SINGOLI COINTESTAZIONE",VLOOKUP($A208,sheet3!$A$1:$Q$2226,11,0)),VLOOKUP($A208,sheet3!$A$1:$Q$2226,11,0)))</f>
        <v>SENZA PARTITA IVA</v>
      </c>
    </row>
    <row r="209" spans="1:9" x14ac:dyDescent="0.25">
      <c r="A209" s="6">
        <v>15555567</v>
      </c>
      <c r="B209" s="4" t="s">
        <v>1256</v>
      </c>
      <c r="C209" s="5" t="s">
        <v>1253</v>
      </c>
      <c r="D209" s="5" t="s">
        <v>1254</v>
      </c>
      <c r="E209" s="5" t="s">
        <v>215</v>
      </c>
      <c r="F209" s="7">
        <v>11197.94</v>
      </c>
      <c r="G209" t="str">
        <f>_xlfn.IFNA(IF(VLOOKUP($A209,sheet2!$A$1:$F$811,2,0)=3,"COINTESTAZIONE","CDG SINGOLO"),"CDG SINGOLO")</f>
        <v>CDG SINGOLO</v>
      </c>
      <c r="H209" t="str">
        <f>_xlfn.IFNA(IF(VLOOKUP($A209,sheet2!$A$1:$F$811,2,0)=3,"VEDI FOLGIO DATI SINGOLI DA COINTESTAZIONE",VLOOKUP($A209,sheet3!$A$1:$Q$2226,10,0)),VLOOKUP($A209,sheet3!$A$1:$Q$2226,10,0))</f>
        <v>KNGNLM74D10Z209K</v>
      </c>
      <c r="I209" t="str">
        <f>IF(_xlfn.IFNA(IF(VLOOKUP($A209,sheet2!$A$1:$F$811,2,0)=3,"VEDI FOGLIO DATI SINGOLI COINTESTAZIONE",VLOOKUP($A209,sheet3!$A$1:$Q$2226,11,0)),VLOOKUP($A209,sheet3!$A$1:$Q$2226,11,0))=0,"SENZA PARTITA IVA",_xlfn.IFNA(IF(VLOOKUP($A209,sheet2!$A$1:$F$811,2,0)=3,"VEDI FOGLIO DATI SINGOLI COINTESTAZIONE",VLOOKUP($A209,sheet3!$A$1:$Q$2226,11,0)),VLOOKUP($A209,sheet3!$A$1:$Q$2226,11,0)))</f>
        <v>SENZA PARTITA IVA</v>
      </c>
    </row>
    <row r="210" spans="1:9" x14ac:dyDescent="0.25">
      <c r="A210" s="6">
        <v>13887664</v>
      </c>
      <c r="B210" s="4" t="s">
        <v>1256</v>
      </c>
      <c r="C210" s="5" t="s">
        <v>1253</v>
      </c>
      <c r="D210" s="5" t="s">
        <v>1254</v>
      </c>
      <c r="E210" s="5" t="s">
        <v>216</v>
      </c>
      <c r="F210" s="7">
        <v>11195.99</v>
      </c>
      <c r="G210" t="str">
        <f>_xlfn.IFNA(IF(VLOOKUP($A210,sheet2!$A$1:$F$811,2,0)=3,"COINTESTAZIONE","CDG SINGOLO"),"CDG SINGOLO")</f>
        <v>CDG SINGOLO</v>
      </c>
      <c r="H210" t="str">
        <f>_xlfn.IFNA(IF(VLOOKUP($A210,sheet2!$A$1:$F$811,2,0)=3,"VEDI FOLGIO DATI SINGOLI DA COINTESTAZIONE",VLOOKUP($A210,sheet3!$A$1:$Q$2226,10,0)),VLOOKUP($A210,sheet3!$A$1:$Q$2226,10,0))</f>
        <v>RPCSML76R21C085C</v>
      </c>
      <c r="I210" t="str">
        <f>IF(_xlfn.IFNA(IF(VLOOKUP($A210,sheet2!$A$1:$F$811,2,0)=3,"VEDI FOGLIO DATI SINGOLI COINTESTAZIONE",VLOOKUP($A210,sheet3!$A$1:$Q$2226,11,0)),VLOOKUP($A210,sheet3!$A$1:$Q$2226,11,0))=0,"SENZA PARTITA IVA",_xlfn.IFNA(IF(VLOOKUP($A210,sheet2!$A$1:$F$811,2,0)=3,"VEDI FOGLIO DATI SINGOLI COINTESTAZIONE",VLOOKUP($A210,sheet3!$A$1:$Q$2226,11,0)),VLOOKUP($A210,sheet3!$A$1:$Q$2226,11,0)))</f>
        <v>SENZA PARTITA IVA</v>
      </c>
    </row>
    <row r="211" spans="1:9" x14ac:dyDescent="0.25">
      <c r="A211" s="6">
        <v>13347349</v>
      </c>
      <c r="B211" s="4" t="s">
        <v>1256</v>
      </c>
      <c r="C211" s="5" t="s">
        <v>1253</v>
      </c>
      <c r="D211" s="5" t="s">
        <v>1254</v>
      </c>
      <c r="E211" s="5" t="s">
        <v>217</v>
      </c>
      <c r="F211" s="7">
        <v>11187.69</v>
      </c>
      <c r="G211" t="str">
        <f>_xlfn.IFNA(IF(VLOOKUP($A211,sheet2!$A$1:$F$811,2,0)=3,"COINTESTAZIONE","CDG SINGOLO"),"CDG SINGOLO")</f>
        <v>CDG SINGOLO</v>
      </c>
      <c r="H211" t="str">
        <f>_xlfn.IFNA(IF(VLOOKUP($A211,sheet2!$A$1:$F$811,2,0)=3,"VEDI FOLGIO DATI SINGOLI DA COINTESTAZIONE",VLOOKUP($A211,sheet3!$A$1:$Q$2226,10,0)),VLOOKUP($A211,sheet3!$A$1:$Q$2226,10,0))</f>
        <v>GRLRMO66R03F861V</v>
      </c>
      <c r="I211" t="str">
        <f>IF(_xlfn.IFNA(IF(VLOOKUP($A211,sheet2!$A$1:$F$811,2,0)=3,"VEDI FOGLIO DATI SINGOLI COINTESTAZIONE",VLOOKUP($A211,sheet3!$A$1:$Q$2226,11,0)),VLOOKUP($A211,sheet3!$A$1:$Q$2226,11,0))=0,"SENZA PARTITA IVA",_xlfn.IFNA(IF(VLOOKUP($A211,sheet2!$A$1:$F$811,2,0)=3,"VEDI FOGLIO DATI SINGOLI COINTESTAZIONE",VLOOKUP($A211,sheet3!$A$1:$Q$2226,11,0)),VLOOKUP($A211,sheet3!$A$1:$Q$2226,11,0)))</f>
        <v>SENZA PARTITA IVA</v>
      </c>
    </row>
    <row r="212" spans="1:9" x14ac:dyDescent="0.25">
      <c r="A212" s="6">
        <v>13207607</v>
      </c>
      <c r="B212" s="4" t="s">
        <v>1256</v>
      </c>
      <c r="C212" s="5" t="s">
        <v>1253</v>
      </c>
      <c r="D212" s="5" t="s">
        <v>1254</v>
      </c>
      <c r="E212" s="5" t="s">
        <v>218</v>
      </c>
      <c r="F212" s="7">
        <v>11182.7</v>
      </c>
      <c r="G212" t="str">
        <f>_xlfn.IFNA(IF(VLOOKUP($A212,sheet2!$A$1:$F$811,2,0)=3,"COINTESTAZIONE","CDG SINGOLO"),"CDG SINGOLO")</f>
        <v>CDG SINGOLO</v>
      </c>
      <c r="H212" t="str">
        <f>_xlfn.IFNA(IF(VLOOKUP($A212,sheet2!$A$1:$F$811,2,0)=3,"VEDI FOLGIO DATI SINGOLI DA COINTESTAZIONE",VLOOKUP($A212,sheet3!$A$1:$Q$2226,10,0)),VLOOKUP($A212,sheet3!$A$1:$Q$2226,10,0))</f>
        <v>PLLFRC65C09Z600Q</v>
      </c>
      <c r="I212" t="str">
        <f>IF(_xlfn.IFNA(IF(VLOOKUP($A212,sheet2!$A$1:$F$811,2,0)=3,"VEDI FOGLIO DATI SINGOLI COINTESTAZIONE",VLOOKUP($A212,sheet3!$A$1:$Q$2226,11,0)),VLOOKUP($A212,sheet3!$A$1:$Q$2226,11,0))=0,"SENZA PARTITA IVA",_xlfn.IFNA(IF(VLOOKUP($A212,sheet2!$A$1:$F$811,2,0)=3,"VEDI FOGLIO DATI SINGOLI COINTESTAZIONE",VLOOKUP($A212,sheet3!$A$1:$Q$2226,11,0)),VLOOKUP($A212,sheet3!$A$1:$Q$2226,11,0)))</f>
        <v>SENZA PARTITA IVA</v>
      </c>
    </row>
    <row r="213" spans="1:9" x14ac:dyDescent="0.25">
      <c r="A213" s="6">
        <v>14231372</v>
      </c>
      <c r="B213" s="4" t="s">
        <v>1256</v>
      </c>
      <c r="C213" s="5" t="s">
        <v>1253</v>
      </c>
      <c r="D213" s="5" t="s">
        <v>1254</v>
      </c>
      <c r="E213" s="5" t="s">
        <v>219</v>
      </c>
      <c r="F213" s="7">
        <v>11164.54</v>
      </c>
      <c r="G213" t="str">
        <f>_xlfn.IFNA(IF(VLOOKUP($A213,sheet2!$A$1:$F$811,2,0)=3,"COINTESTAZIONE","CDG SINGOLO"),"CDG SINGOLO")</f>
        <v>COINTESTAZIONE</v>
      </c>
      <c r="I213" t="str">
        <f>IF(_xlfn.IFNA(IF(VLOOKUP($A213,sheet2!$A$1:$F$811,2,0)=3,"VEDI FOGLIO DATI SINGOLI COINTESTAZIONE",VLOOKUP($A213,sheet3!$A$1:$Q$2226,11,0)),VLOOKUP($A213,sheet3!$A$1:$Q$2226,11,0))=0,"SENZA PARTITA IVA",_xlfn.IFNA(IF(VLOOKUP($A213,sheet2!$A$1:$F$811,2,0)=3,"VEDI FOGLIO DATI SINGOLI COINTESTAZIONE",VLOOKUP($A213,sheet3!$A$1:$Q$2226,11,0)),VLOOKUP($A213,sheet3!$A$1:$Q$2226,11,0)))</f>
        <v>VEDI FOGLIO DATI SINGOLI COINTESTAZIONE</v>
      </c>
    </row>
    <row r="214" spans="1:9" x14ac:dyDescent="0.25">
      <c r="A214" s="6">
        <v>16133007</v>
      </c>
      <c r="B214" s="4" t="s">
        <v>1256</v>
      </c>
      <c r="C214" s="5" t="s">
        <v>1253</v>
      </c>
      <c r="D214" s="5" t="s">
        <v>1254</v>
      </c>
      <c r="E214" s="5" t="s">
        <v>220</v>
      </c>
      <c r="F214" s="7">
        <v>11157.9</v>
      </c>
      <c r="G214" t="str">
        <f>_xlfn.IFNA(IF(VLOOKUP($A214,sheet2!$A$1:$F$811,2,0)=3,"COINTESTAZIONE","CDG SINGOLO"),"CDG SINGOLO")</f>
        <v>CDG SINGOLO</v>
      </c>
      <c r="H214" t="str">
        <f>_xlfn.IFNA(IF(VLOOKUP($A214,sheet2!$A$1:$F$811,2,0)=3,"VEDI FOLGIO DATI SINGOLI DA COINTESTAZIONE",VLOOKUP($A214,sheet3!$A$1:$Q$2226,10,0)),VLOOKUP($A214,sheet3!$A$1:$Q$2226,10,0))</f>
        <v>TFNGPP53C21F839E</v>
      </c>
      <c r="I214" t="str">
        <f>IF(_xlfn.IFNA(IF(VLOOKUP($A214,sheet2!$A$1:$F$811,2,0)=3,"VEDI FOGLIO DATI SINGOLI COINTESTAZIONE",VLOOKUP($A214,sheet3!$A$1:$Q$2226,11,0)),VLOOKUP($A214,sheet3!$A$1:$Q$2226,11,0))=0,"SENZA PARTITA IVA",_xlfn.IFNA(IF(VLOOKUP($A214,sheet2!$A$1:$F$811,2,0)=3,"VEDI FOGLIO DATI SINGOLI COINTESTAZIONE",VLOOKUP($A214,sheet3!$A$1:$Q$2226,11,0)),VLOOKUP($A214,sheet3!$A$1:$Q$2226,11,0)))</f>
        <v>SENZA PARTITA IVA</v>
      </c>
    </row>
    <row r="215" spans="1:9" x14ac:dyDescent="0.25">
      <c r="A215" s="6">
        <v>14559528</v>
      </c>
      <c r="B215" s="4" t="s">
        <v>1256</v>
      </c>
      <c r="C215" s="5" t="s">
        <v>1253</v>
      </c>
      <c r="D215" s="5" t="s">
        <v>1254</v>
      </c>
      <c r="E215" s="5" t="s">
        <v>221</v>
      </c>
      <c r="F215" s="7">
        <v>11114.28</v>
      </c>
      <c r="G215" t="str">
        <f>_xlfn.IFNA(IF(VLOOKUP($A215,sheet2!$A$1:$F$811,2,0)=3,"COINTESTAZIONE","CDG SINGOLO"),"CDG SINGOLO")</f>
        <v>CDG SINGOLO</v>
      </c>
      <c r="H215" t="str">
        <f>_xlfn.IFNA(IF(VLOOKUP($A215,sheet2!$A$1:$F$811,2,0)=3,"VEDI FOLGIO DATI SINGOLI DA COINTESTAZIONE",VLOOKUP($A215,sheet3!$A$1:$Q$2226,10,0)),VLOOKUP($A215,sheet3!$A$1:$Q$2226,10,0))</f>
        <v>CNTSFN85R20I158N</v>
      </c>
      <c r="I215" t="str">
        <f>IF(_xlfn.IFNA(IF(VLOOKUP($A215,sheet2!$A$1:$F$811,2,0)=3,"VEDI FOGLIO DATI SINGOLI COINTESTAZIONE",VLOOKUP($A215,sheet3!$A$1:$Q$2226,11,0)),VLOOKUP($A215,sheet3!$A$1:$Q$2226,11,0))=0,"SENZA PARTITA IVA",_xlfn.IFNA(IF(VLOOKUP($A215,sheet2!$A$1:$F$811,2,0)=3,"VEDI FOGLIO DATI SINGOLI COINTESTAZIONE",VLOOKUP($A215,sheet3!$A$1:$Q$2226,11,0)),VLOOKUP($A215,sheet3!$A$1:$Q$2226,11,0)))</f>
        <v>SENZA PARTITA IVA</v>
      </c>
    </row>
    <row r="216" spans="1:9" x14ac:dyDescent="0.25">
      <c r="A216" s="6">
        <v>16361139</v>
      </c>
      <c r="B216" s="4" t="s">
        <v>1256</v>
      </c>
      <c r="C216" s="5" t="s">
        <v>1253</v>
      </c>
      <c r="D216" s="5" t="s">
        <v>1254</v>
      </c>
      <c r="E216" s="5" t="s">
        <v>222</v>
      </c>
      <c r="F216" s="7">
        <v>11068.43</v>
      </c>
      <c r="G216" t="str">
        <f>_xlfn.IFNA(IF(VLOOKUP($A216,sheet2!$A$1:$F$811,2,0)=3,"COINTESTAZIONE","CDG SINGOLO"),"CDG SINGOLO")</f>
        <v>CDG SINGOLO</v>
      </c>
      <c r="H216" t="str">
        <f>_xlfn.IFNA(IF(VLOOKUP($A216,sheet2!$A$1:$F$811,2,0)=3,"VEDI FOLGIO DATI SINGOLI DA COINTESTAZIONE",VLOOKUP($A216,sheet3!$A$1:$Q$2226,10,0)),VLOOKUP($A216,sheet3!$A$1:$Q$2226,10,0))</f>
        <v>LWGMMD87M10Z336O</v>
      </c>
      <c r="I216" t="str">
        <f>IF(_xlfn.IFNA(IF(VLOOKUP($A216,sheet2!$A$1:$F$811,2,0)=3,"VEDI FOGLIO DATI SINGOLI COINTESTAZIONE",VLOOKUP($A216,sheet3!$A$1:$Q$2226,11,0)),VLOOKUP($A216,sheet3!$A$1:$Q$2226,11,0))=0,"SENZA PARTITA IVA",_xlfn.IFNA(IF(VLOOKUP($A216,sheet2!$A$1:$F$811,2,0)=3,"VEDI FOGLIO DATI SINGOLI COINTESTAZIONE",VLOOKUP($A216,sheet3!$A$1:$Q$2226,11,0)),VLOOKUP($A216,sheet3!$A$1:$Q$2226,11,0)))</f>
        <v>SENZA PARTITA IVA</v>
      </c>
    </row>
    <row r="217" spans="1:9" x14ac:dyDescent="0.25">
      <c r="A217" s="6">
        <v>14251896</v>
      </c>
      <c r="B217" s="4" t="s">
        <v>1256</v>
      </c>
      <c r="C217" s="5" t="s">
        <v>1253</v>
      </c>
      <c r="D217" s="5" t="s">
        <v>1254</v>
      </c>
      <c r="E217" s="5" t="s">
        <v>223</v>
      </c>
      <c r="F217" s="7">
        <v>11053.220000000001</v>
      </c>
      <c r="G217" t="str">
        <f>_xlfn.IFNA(IF(VLOOKUP($A217,sheet2!$A$1:$F$811,2,0)=3,"COINTESTAZIONE","CDG SINGOLO"),"CDG SINGOLO")</f>
        <v>CDG SINGOLO</v>
      </c>
      <c r="H217" t="str">
        <f>_xlfn.IFNA(IF(VLOOKUP($A217,sheet2!$A$1:$F$811,2,0)=3,"VEDI FOLGIO DATI SINGOLI DA COINTESTAZIONE",VLOOKUP($A217,sheet3!$A$1:$Q$2226,10,0)),VLOOKUP($A217,sheet3!$A$1:$Q$2226,10,0))</f>
        <v>TTNGLI84L70D969B</v>
      </c>
      <c r="I217" t="str">
        <f>IF(_xlfn.IFNA(IF(VLOOKUP($A217,sheet2!$A$1:$F$811,2,0)=3,"VEDI FOGLIO DATI SINGOLI COINTESTAZIONE",VLOOKUP($A217,sheet3!$A$1:$Q$2226,11,0)),VLOOKUP($A217,sheet3!$A$1:$Q$2226,11,0))=0,"SENZA PARTITA IVA",_xlfn.IFNA(IF(VLOOKUP($A217,sheet2!$A$1:$F$811,2,0)=3,"VEDI FOGLIO DATI SINGOLI COINTESTAZIONE",VLOOKUP($A217,sheet3!$A$1:$Q$2226,11,0)),VLOOKUP($A217,sheet3!$A$1:$Q$2226,11,0)))</f>
        <v>SENZA PARTITA IVA</v>
      </c>
    </row>
    <row r="218" spans="1:9" x14ac:dyDescent="0.25">
      <c r="A218" s="6">
        <v>14796409</v>
      </c>
      <c r="B218" s="4" t="s">
        <v>1256</v>
      </c>
      <c r="C218" s="5" t="s">
        <v>1253</v>
      </c>
      <c r="D218" s="5" t="s">
        <v>1254</v>
      </c>
      <c r="E218" s="5" t="s">
        <v>224</v>
      </c>
      <c r="F218" s="7">
        <v>11019.4</v>
      </c>
      <c r="G218" t="str">
        <f>_xlfn.IFNA(IF(VLOOKUP($A218,sheet2!$A$1:$F$811,2,0)=3,"COINTESTAZIONE","CDG SINGOLO"),"CDG SINGOLO")</f>
        <v>CDG SINGOLO</v>
      </c>
      <c r="H218" t="str">
        <f>_xlfn.IFNA(IF(VLOOKUP($A218,sheet2!$A$1:$F$811,2,0)=3,"VEDI FOLGIO DATI SINGOLI DA COINTESTAZIONE",VLOOKUP($A218,sheet3!$A$1:$Q$2226,10,0)),VLOOKUP($A218,sheet3!$A$1:$Q$2226,10,0))</f>
        <v>MSCPLG57P10L175S</v>
      </c>
      <c r="I218" t="str">
        <f>IF(_xlfn.IFNA(IF(VLOOKUP($A218,sheet2!$A$1:$F$811,2,0)=3,"VEDI FOGLIO DATI SINGOLI COINTESTAZIONE",VLOOKUP($A218,sheet3!$A$1:$Q$2226,11,0)),VLOOKUP($A218,sheet3!$A$1:$Q$2226,11,0))=0,"SENZA PARTITA IVA",_xlfn.IFNA(IF(VLOOKUP($A218,sheet2!$A$1:$F$811,2,0)=3,"VEDI FOGLIO DATI SINGOLI COINTESTAZIONE",VLOOKUP($A218,sheet3!$A$1:$Q$2226,11,0)),VLOOKUP($A218,sheet3!$A$1:$Q$2226,11,0)))</f>
        <v>SENZA PARTITA IVA</v>
      </c>
    </row>
    <row r="219" spans="1:9" x14ac:dyDescent="0.25">
      <c r="A219" s="6">
        <v>13185048</v>
      </c>
      <c r="B219" s="4" t="s">
        <v>1256</v>
      </c>
      <c r="C219" s="5" t="s">
        <v>1253</v>
      </c>
      <c r="D219" s="5" t="s">
        <v>1254</v>
      </c>
      <c r="E219" s="5" t="s">
        <v>225</v>
      </c>
      <c r="F219" s="7">
        <v>11008.35</v>
      </c>
      <c r="G219" t="str">
        <f>_xlfn.IFNA(IF(VLOOKUP($A219,sheet2!$A$1:$F$811,2,0)=3,"COINTESTAZIONE","CDG SINGOLO"),"CDG SINGOLO")</f>
        <v>CDG SINGOLO</v>
      </c>
      <c r="H219" t="str">
        <f>_xlfn.IFNA(IF(VLOOKUP($A219,sheet2!$A$1:$F$811,2,0)=3,"VEDI FOLGIO DATI SINGOLI DA COINTESTAZIONE",VLOOKUP($A219,sheet3!$A$1:$Q$2226,10,0)),VLOOKUP($A219,sheet3!$A$1:$Q$2226,10,0))</f>
        <v>CLLLNR67C48B819E</v>
      </c>
      <c r="I219" t="str">
        <f>IF(_xlfn.IFNA(IF(VLOOKUP($A219,sheet2!$A$1:$F$811,2,0)=3,"VEDI FOGLIO DATI SINGOLI COINTESTAZIONE",VLOOKUP($A219,sheet3!$A$1:$Q$2226,11,0)),VLOOKUP($A219,sheet3!$A$1:$Q$2226,11,0))=0,"SENZA PARTITA IVA",_xlfn.IFNA(IF(VLOOKUP($A219,sheet2!$A$1:$F$811,2,0)=3,"VEDI FOGLIO DATI SINGOLI COINTESTAZIONE",VLOOKUP($A219,sheet3!$A$1:$Q$2226,11,0)),VLOOKUP($A219,sheet3!$A$1:$Q$2226,11,0)))</f>
        <v>SENZA PARTITA IVA</v>
      </c>
    </row>
    <row r="220" spans="1:9" x14ac:dyDescent="0.25">
      <c r="A220" s="6">
        <v>15964487</v>
      </c>
      <c r="B220" s="4" t="s">
        <v>1256</v>
      </c>
      <c r="C220" s="5" t="s">
        <v>1253</v>
      </c>
      <c r="D220" s="5" t="s">
        <v>1254</v>
      </c>
      <c r="E220" s="5" t="s">
        <v>226</v>
      </c>
      <c r="F220" s="7">
        <v>10989.35</v>
      </c>
      <c r="G220" t="str">
        <f>_xlfn.IFNA(IF(VLOOKUP($A220,sheet2!$A$1:$F$811,2,0)=3,"COINTESTAZIONE","CDG SINGOLO"),"CDG SINGOLO")</f>
        <v>CDG SINGOLO</v>
      </c>
      <c r="H220" t="str">
        <f>_xlfn.IFNA(IF(VLOOKUP($A220,sheet2!$A$1:$F$811,2,0)=3,"VEDI FOLGIO DATI SINGOLI DA COINTESTAZIONE",VLOOKUP($A220,sheet3!$A$1:$Q$2226,10,0)),VLOOKUP($A220,sheet3!$A$1:$Q$2226,10,0))</f>
        <v>NGRFNC86M07I725F</v>
      </c>
      <c r="I220" t="str">
        <f>IF(_xlfn.IFNA(IF(VLOOKUP($A220,sheet2!$A$1:$F$811,2,0)=3,"VEDI FOGLIO DATI SINGOLI COINTESTAZIONE",VLOOKUP($A220,sheet3!$A$1:$Q$2226,11,0)),VLOOKUP($A220,sheet3!$A$1:$Q$2226,11,0))=0,"SENZA PARTITA IVA",_xlfn.IFNA(IF(VLOOKUP($A220,sheet2!$A$1:$F$811,2,0)=3,"VEDI FOGLIO DATI SINGOLI COINTESTAZIONE",VLOOKUP($A220,sheet3!$A$1:$Q$2226,11,0)),VLOOKUP($A220,sheet3!$A$1:$Q$2226,11,0)))</f>
        <v>SENZA PARTITA IVA</v>
      </c>
    </row>
    <row r="221" spans="1:9" x14ac:dyDescent="0.25">
      <c r="A221" s="6">
        <v>14950395</v>
      </c>
      <c r="B221" s="4" t="s">
        <v>1256</v>
      </c>
      <c r="C221" s="5" t="s">
        <v>1253</v>
      </c>
      <c r="D221" s="5" t="s">
        <v>1254</v>
      </c>
      <c r="E221" s="5" t="s">
        <v>227</v>
      </c>
      <c r="F221" s="7">
        <v>10919.63</v>
      </c>
      <c r="G221" t="str">
        <f>_xlfn.IFNA(IF(VLOOKUP($A221,sheet2!$A$1:$F$811,2,0)=3,"COINTESTAZIONE","CDG SINGOLO"),"CDG SINGOLO")</f>
        <v>COINTESTAZIONE</v>
      </c>
      <c r="I221" t="str">
        <f>IF(_xlfn.IFNA(IF(VLOOKUP($A221,sheet2!$A$1:$F$811,2,0)=3,"VEDI FOGLIO DATI SINGOLI COINTESTAZIONE",VLOOKUP($A221,sheet3!$A$1:$Q$2226,11,0)),VLOOKUP($A221,sheet3!$A$1:$Q$2226,11,0))=0,"SENZA PARTITA IVA",_xlfn.IFNA(IF(VLOOKUP($A221,sheet2!$A$1:$F$811,2,0)=3,"VEDI FOGLIO DATI SINGOLI COINTESTAZIONE",VLOOKUP($A221,sheet3!$A$1:$Q$2226,11,0)),VLOOKUP($A221,sheet3!$A$1:$Q$2226,11,0)))</f>
        <v>VEDI FOGLIO DATI SINGOLI COINTESTAZIONE</v>
      </c>
    </row>
    <row r="222" spans="1:9" x14ac:dyDescent="0.25">
      <c r="A222" s="6">
        <v>14938669</v>
      </c>
      <c r="B222" s="4" t="s">
        <v>1256</v>
      </c>
      <c r="C222" s="5" t="s">
        <v>1253</v>
      </c>
      <c r="D222" s="5" t="s">
        <v>1254</v>
      </c>
      <c r="E222" s="5" t="s">
        <v>228</v>
      </c>
      <c r="F222" s="7">
        <v>10918.19</v>
      </c>
      <c r="G222" t="str">
        <f>_xlfn.IFNA(IF(VLOOKUP($A222,sheet2!$A$1:$F$811,2,0)=3,"COINTESTAZIONE","CDG SINGOLO"),"CDG SINGOLO")</f>
        <v>CDG SINGOLO</v>
      </c>
      <c r="H222" t="str">
        <f>_xlfn.IFNA(IF(VLOOKUP($A222,sheet2!$A$1:$F$811,2,0)=3,"VEDI FOLGIO DATI SINGOLI DA COINTESTAZIONE",VLOOKUP($A222,sheet3!$A$1:$Q$2226,10,0)),VLOOKUP($A222,sheet3!$A$1:$Q$2226,10,0))</f>
        <v>BNMCLD60T06D875W</v>
      </c>
      <c r="I222" t="str">
        <f>IF(_xlfn.IFNA(IF(VLOOKUP($A222,sheet2!$A$1:$F$811,2,0)=3,"VEDI FOGLIO DATI SINGOLI COINTESTAZIONE",VLOOKUP($A222,sheet3!$A$1:$Q$2226,11,0)),VLOOKUP($A222,sheet3!$A$1:$Q$2226,11,0))=0,"SENZA PARTITA IVA",_xlfn.IFNA(IF(VLOOKUP($A222,sheet2!$A$1:$F$811,2,0)=3,"VEDI FOGLIO DATI SINGOLI COINTESTAZIONE",VLOOKUP($A222,sheet3!$A$1:$Q$2226,11,0)),VLOOKUP($A222,sheet3!$A$1:$Q$2226,11,0)))</f>
        <v>SENZA PARTITA IVA</v>
      </c>
    </row>
    <row r="223" spans="1:9" x14ac:dyDescent="0.25">
      <c r="A223" s="6">
        <v>15339368</v>
      </c>
      <c r="B223" s="4" t="s">
        <v>1256</v>
      </c>
      <c r="C223" s="5" t="s">
        <v>1253</v>
      </c>
      <c r="D223" s="5" t="s">
        <v>1254</v>
      </c>
      <c r="E223" s="5" t="s">
        <v>229</v>
      </c>
      <c r="F223" s="7">
        <v>10908.62</v>
      </c>
      <c r="G223" t="str">
        <f>_xlfn.IFNA(IF(VLOOKUP($A223,sheet2!$A$1:$F$811,2,0)=3,"COINTESTAZIONE","CDG SINGOLO"),"CDG SINGOLO")</f>
        <v>COINTESTAZIONE</v>
      </c>
      <c r="I223" t="str">
        <f>IF(_xlfn.IFNA(IF(VLOOKUP($A223,sheet2!$A$1:$F$811,2,0)=3,"VEDI FOGLIO DATI SINGOLI COINTESTAZIONE",VLOOKUP($A223,sheet3!$A$1:$Q$2226,11,0)),VLOOKUP($A223,sheet3!$A$1:$Q$2226,11,0))=0,"SENZA PARTITA IVA",_xlfn.IFNA(IF(VLOOKUP($A223,sheet2!$A$1:$F$811,2,0)=3,"VEDI FOGLIO DATI SINGOLI COINTESTAZIONE",VLOOKUP($A223,sheet3!$A$1:$Q$2226,11,0)),VLOOKUP($A223,sheet3!$A$1:$Q$2226,11,0)))</f>
        <v>VEDI FOGLIO DATI SINGOLI COINTESTAZIONE</v>
      </c>
    </row>
    <row r="224" spans="1:9" x14ac:dyDescent="0.25">
      <c r="A224" s="6">
        <v>14551850</v>
      </c>
      <c r="B224" s="4" t="s">
        <v>1256</v>
      </c>
      <c r="C224" s="5" t="s">
        <v>1253</v>
      </c>
      <c r="D224" s="5" t="s">
        <v>1254</v>
      </c>
      <c r="E224" s="5" t="s">
        <v>230</v>
      </c>
      <c r="F224" s="7">
        <v>10906.72</v>
      </c>
      <c r="G224" t="str">
        <f>_xlfn.IFNA(IF(VLOOKUP($A224,sheet2!$A$1:$F$811,2,0)=3,"COINTESTAZIONE","CDG SINGOLO"),"CDG SINGOLO")</f>
        <v>CDG SINGOLO</v>
      </c>
      <c r="H224" t="str">
        <f>_xlfn.IFNA(IF(VLOOKUP($A224,sheet2!$A$1:$F$811,2,0)=3,"VEDI FOLGIO DATI SINGOLI DA COINTESTAZIONE",VLOOKUP($A224,sheet3!$A$1:$Q$2226,10,0)),VLOOKUP($A224,sheet3!$A$1:$Q$2226,10,0))</f>
        <v>PNNLXA89S02L885M</v>
      </c>
      <c r="I224" t="str">
        <f>IF(_xlfn.IFNA(IF(VLOOKUP($A224,sheet2!$A$1:$F$811,2,0)=3,"VEDI FOGLIO DATI SINGOLI COINTESTAZIONE",VLOOKUP($A224,sheet3!$A$1:$Q$2226,11,0)),VLOOKUP($A224,sheet3!$A$1:$Q$2226,11,0))=0,"SENZA PARTITA IVA",_xlfn.IFNA(IF(VLOOKUP($A224,sheet2!$A$1:$F$811,2,0)=3,"VEDI FOGLIO DATI SINGOLI COINTESTAZIONE",VLOOKUP($A224,sheet3!$A$1:$Q$2226,11,0)),VLOOKUP($A224,sheet3!$A$1:$Q$2226,11,0)))</f>
        <v>SENZA PARTITA IVA</v>
      </c>
    </row>
    <row r="225" spans="1:9" x14ac:dyDescent="0.25">
      <c r="A225" s="6">
        <v>15577355</v>
      </c>
      <c r="B225" s="4" t="s">
        <v>1256</v>
      </c>
      <c r="C225" s="5" t="s">
        <v>1253</v>
      </c>
      <c r="D225" s="5" t="s">
        <v>1254</v>
      </c>
      <c r="E225" s="5" t="s">
        <v>231</v>
      </c>
      <c r="F225" s="7">
        <v>10860.33</v>
      </c>
      <c r="G225" t="str">
        <f>_xlfn.IFNA(IF(VLOOKUP($A225,sheet2!$A$1:$F$811,2,0)=3,"COINTESTAZIONE","CDG SINGOLO"),"CDG SINGOLO")</f>
        <v>CDG SINGOLO</v>
      </c>
      <c r="H225" t="str">
        <f>_xlfn.IFNA(IF(VLOOKUP($A225,sheet2!$A$1:$F$811,2,0)=3,"VEDI FOLGIO DATI SINGOLI DA COINTESTAZIONE",VLOOKUP($A225,sheet3!$A$1:$Q$2226,10,0)),VLOOKUP($A225,sheet3!$A$1:$Q$2226,10,0))</f>
        <v>VTLNCL62R24I754H</v>
      </c>
      <c r="I225" t="str">
        <f>IF(_xlfn.IFNA(IF(VLOOKUP($A225,sheet2!$A$1:$F$811,2,0)=3,"VEDI FOGLIO DATI SINGOLI COINTESTAZIONE",VLOOKUP($A225,sheet3!$A$1:$Q$2226,11,0)),VLOOKUP($A225,sheet3!$A$1:$Q$2226,11,0))=0,"SENZA PARTITA IVA",_xlfn.IFNA(IF(VLOOKUP($A225,sheet2!$A$1:$F$811,2,0)=3,"VEDI FOGLIO DATI SINGOLI COINTESTAZIONE",VLOOKUP($A225,sheet3!$A$1:$Q$2226,11,0)),VLOOKUP($A225,sheet3!$A$1:$Q$2226,11,0)))</f>
        <v>SENZA PARTITA IVA</v>
      </c>
    </row>
    <row r="226" spans="1:9" x14ac:dyDescent="0.25">
      <c r="A226" s="6">
        <v>13049471</v>
      </c>
      <c r="B226" s="4" t="s">
        <v>1256</v>
      </c>
      <c r="C226" s="5" t="s">
        <v>1253</v>
      </c>
      <c r="D226" s="5" t="s">
        <v>1254</v>
      </c>
      <c r="E226" s="5" t="s">
        <v>232</v>
      </c>
      <c r="F226" s="7">
        <v>10797.91</v>
      </c>
      <c r="G226" t="str">
        <f>_xlfn.IFNA(IF(VLOOKUP($A226,sheet2!$A$1:$F$811,2,0)=3,"COINTESTAZIONE","CDG SINGOLO"),"CDG SINGOLO")</f>
        <v>CDG SINGOLO</v>
      </c>
      <c r="H226" t="str">
        <f>_xlfn.IFNA(IF(VLOOKUP($A226,sheet2!$A$1:$F$811,2,0)=3,"VEDI FOLGIO DATI SINGOLI DA COINTESTAZIONE",VLOOKUP($A226,sheet3!$A$1:$Q$2226,10,0)),VLOOKUP($A226,sheet3!$A$1:$Q$2226,10,0))</f>
        <v>MGLPQL48H03F839T</v>
      </c>
      <c r="I226" t="str">
        <f>IF(_xlfn.IFNA(IF(VLOOKUP($A226,sheet2!$A$1:$F$811,2,0)=3,"VEDI FOGLIO DATI SINGOLI COINTESTAZIONE",VLOOKUP($A226,sheet3!$A$1:$Q$2226,11,0)),VLOOKUP($A226,sheet3!$A$1:$Q$2226,11,0))=0,"SENZA PARTITA IVA",_xlfn.IFNA(IF(VLOOKUP($A226,sheet2!$A$1:$F$811,2,0)=3,"VEDI FOGLIO DATI SINGOLI COINTESTAZIONE",VLOOKUP($A226,sheet3!$A$1:$Q$2226,11,0)),VLOOKUP($A226,sheet3!$A$1:$Q$2226,11,0)))</f>
        <v>SENZA PARTITA IVA</v>
      </c>
    </row>
    <row r="227" spans="1:9" x14ac:dyDescent="0.25">
      <c r="A227" s="6">
        <v>15655009</v>
      </c>
      <c r="B227" s="4" t="s">
        <v>1256</v>
      </c>
      <c r="C227" s="5" t="s">
        <v>1253</v>
      </c>
      <c r="D227" s="5" t="s">
        <v>1254</v>
      </c>
      <c r="E227" s="5" t="s">
        <v>233</v>
      </c>
      <c r="F227" s="7">
        <v>10796.52</v>
      </c>
      <c r="G227" t="str">
        <f>_xlfn.IFNA(IF(VLOOKUP($A227,sheet2!$A$1:$F$811,2,0)=3,"COINTESTAZIONE","CDG SINGOLO"),"CDG SINGOLO")</f>
        <v>CDG SINGOLO</v>
      </c>
      <c r="H227" t="str">
        <f>_xlfn.IFNA(IF(VLOOKUP($A227,sheet2!$A$1:$F$811,2,0)=3,"VEDI FOLGIO DATI SINGOLI DA COINTESTAZIONE",VLOOKUP($A227,sheet3!$A$1:$Q$2226,10,0)),VLOOKUP($A227,sheet3!$A$1:$Q$2226,10,0))</f>
        <v>BBLNDR79D06I356V</v>
      </c>
      <c r="I227" t="str">
        <f>IF(_xlfn.IFNA(IF(VLOOKUP($A227,sheet2!$A$1:$F$811,2,0)=3,"VEDI FOGLIO DATI SINGOLI COINTESTAZIONE",VLOOKUP($A227,sheet3!$A$1:$Q$2226,11,0)),VLOOKUP($A227,sheet3!$A$1:$Q$2226,11,0))=0,"SENZA PARTITA IVA",_xlfn.IFNA(IF(VLOOKUP($A227,sheet2!$A$1:$F$811,2,0)=3,"VEDI FOGLIO DATI SINGOLI COINTESTAZIONE",VLOOKUP($A227,sheet3!$A$1:$Q$2226,11,0)),VLOOKUP($A227,sheet3!$A$1:$Q$2226,11,0)))</f>
        <v>SENZA PARTITA IVA</v>
      </c>
    </row>
    <row r="228" spans="1:9" x14ac:dyDescent="0.25">
      <c r="A228" s="6">
        <v>14070972</v>
      </c>
      <c r="B228" s="4" t="s">
        <v>1256</v>
      </c>
      <c r="C228" s="5" t="s">
        <v>1253</v>
      </c>
      <c r="D228" s="5" t="s">
        <v>1254</v>
      </c>
      <c r="E228" s="5" t="s">
        <v>234</v>
      </c>
      <c r="F228" s="7">
        <v>10778.82</v>
      </c>
      <c r="G228" t="str">
        <f>_xlfn.IFNA(IF(VLOOKUP($A228,sheet2!$A$1:$F$811,2,0)=3,"COINTESTAZIONE","CDG SINGOLO"),"CDG SINGOLO")</f>
        <v>CDG SINGOLO</v>
      </c>
      <c r="H228" t="str">
        <f>_xlfn.IFNA(IF(VLOOKUP($A228,sheet2!$A$1:$F$811,2,0)=3,"VEDI FOLGIO DATI SINGOLI DA COINTESTAZIONE",VLOOKUP($A228,sheet3!$A$1:$Q$2226,10,0)),VLOOKUP($A228,sheet3!$A$1:$Q$2226,10,0))</f>
        <v>VNISVT79R16F839F</v>
      </c>
      <c r="I228" t="str">
        <f>IF(_xlfn.IFNA(IF(VLOOKUP($A228,sheet2!$A$1:$F$811,2,0)=3,"VEDI FOGLIO DATI SINGOLI COINTESTAZIONE",VLOOKUP($A228,sheet3!$A$1:$Q$2226,11,0)),VLOOKUP($A228,sheet3!$A$1:$Q$2226,11,0))=0,"SENZA PARTITA IVA",_xlfn.IFNA(IF(VLOOKUP($A228,sheet2!$A$1:$F$811,2,0)=3,"VEDI FOGLIO DATI SINGOLI COINTESTAZIONE",VLOOKUP($A228,sheet3!$A$1:$Q$2226,11,0)),VLOOKUP($A228,sheet3!$A$1:$Q$2226,11,0)))</f>
        <v>SENZA PARTITA IVA</v>
      </c>
    </row>
    <row r="229" spans="1:9" x14ac:dyDescent="0.25">
      <c r="A229" s="6">
        <v>16212525</v>
      </c>
      <c r="B229" s="4" t="s">
        <v>1256</v>
      </c>
      <c r="C229" s="5" t="s">
        <v>1253</v>
      </c>
      <c r="D229" s="5" t="s">
        <v>1254</v>
      </c>
      <c r="E229" s="5" t="s">
        <v>235</v>
      </c>
      <c r="F229" s="7">
        <v>10767.1</v>
      </c>
      <c r="G229" t="str">
        <f>_xlfn.IFNA(IF(VLOOKUP($A229,sheet2!$A$1:$F$811,2,0)=3,"COINTESTAZIONE","CDG SINGOLO"),"CDG SINGOLO")</f>
        <v>CDG SINGOLO</v>
      </c>
      <c r="H229" t="str">
        <f>_xlfn.IFNA(IF(VLOOKUP($A229,sheet2!$A$1:$F$811,2,0)=3,"VEDI FOLGIO DATI SINGOLI DA COINTESTAZIONE",VLOOKUP($A229,sheet3!$A$1:$Q$2226,10,0)),VLOOKUP($A229,sheet3!$A$1:$Q$2226,10,0))</f>
        <v>SNOFGV65L20Z129W</v>
      </c>
      <c r="I229" t="str">
        <f>IF(_xlfn.IFNA(IF(VLOOKUP($A229,sheet2!$A$1:$F$811,2,0)=3,"VEDI FOGLIO DATI SINGOLI COINTESTAZIONE",VLOOKUP($A229,sheet3!$A$1:$Q$2226,11,0)),VLOOKUP($A229,sheet3!$A$1:$Q$2226,11,0))=0,"SENZA PARTITA IVA",_xlfn.IFNA(IF(VLOOKUP($A229,sheet2!$A$1:$F$811,2,0)=3,"VEDI FOGLIO DATI SINGOLI COINTESTAZIONE",VLOOKUP($A229,sheet3!$A$1:$Q$2226,11,0)),VLOOKUP($A229,sheet3!$A$1:$Q$2226,11,0)))</f>
        <v>SENZA PARTITA IVA</v>
      </c>
    </row>
    <row r="230" spans="1:9" x14ac:dyDescent="0.25">
      <c r="A230" s="6">
        <v>14834715</v>
      </c>
      <c r="B230" s="4" t="s">
        <v>1256</v>
      </c>
      <c r="C230" s="5" t="s">
        <v>1253</v>
      </c>
      <c r="D230" s="5" t="s">
        <v>1254</v>
      </c>
      <c r="E230" s="5" t="s">
        <v>236</v>
      </c>
      <c r="F230" s="7">
        <v>10722.56</v>
      </c>
      <c r="G230" t="str">
        <f>_xlfn.IFNA(IF(VLOOKUP($A230,sheet2!$A$1:$F$811,2,0)=3,"COINTESTAZIONE","CDG SINGOLO"),"CDG SINGOLO")</f>
        <v>CDG SINGOLO</v>
      </c>
      <c r="H230" t="str">
        <f>_xlfn.IFNA(IF(VLOOKUP($A230,sheet2!$A$1:$F$811,2,0)=3,"VEDI FOLGIO DATI SINGOLI DA COINTESTAZIONE",VLOOKUP($A230,sheet3!$A$1:$Q$2226,10,0)),VLOOKUP($A230,sheet3!$A$1:$Q$2226,10,0))</f>
        <v>KDWSMN74A01Z335Q</v>
      </c>
      <c r="I230" t="str">
        <f>IF(_xlfn.IFNA(IF(VLOOKUP($A230,sheet2!$A$1:$F$811,2,0)=3,"VEDI FOGLIO DATI SINGOLI COINTESTAZIONE",VLOOKUP($A230,sheet3!$A$1:$Q$2226,11,0)),VLOOKUP($A230,sheet3!$A$1:$Q$2226,11,0))=0,"SENZA PARTITA IVA",_xlfn.IFNA(IF(VLOOKUP($A230,sheet2!$A$1:$F$811,2,0)=3,"VEDI FOGLIO DATI SINGOLI COINTESTAZIONE",VLOOKUP($A230,sheet3!$A$1:$Q$2226,11,0)),VLOOKUP($A230,sheet3!$A$1:$Q$2226,11,0)))</f>
        <v>SENZA PARTITA IVA</v>
      </c>
    </row>
    <row r="231" spans="1:9" x14ac:dyDescent="0.25">
      <c r="A231" s="6">
        <v>16137548</v>
      </c>
      <c r="B231" s="4" t="s">
        <v>1256</v>
      </c>
      <c r="C231" s="5" t="s">
        <v>1253</v>
      </c>
      <c r="D231" s="5" t="s">
        <v>1254</v>
      </c>
      <c r="E231" s="5" t="s">
        <v>237</v>
      </c>
      <c r="F231" s="7">
        <v>10706.98</v>
      </c>
      <c r="G231" t="str">
        <f>_xlfn.IFNA(IF(VLOOKUP($A231,sheet2!$A$1:$F$811,2,0)=3,"COINTESTAZIONE","CDG SINGOLO"),"CDG SINGOLO")</f>
        <v>CDG SINGOLO</v>
      </c>
      <c r="H231" t="str">
        <f>_xlfn.IFNA(IF(VLOOKUP($A231,sheet2!$A$1:$F$811,2,0)=3,"VEDI FOLGIO DATI SINGOLI DA COINTESTAZIONE",VLOOKUP($A231,sheet3!$A$1:$Q$2226,10,0)),VLOOKUP($A231,sheet3!$A$1:$Q$2226,10,0))</f>
        <v>MSCPLA57L18F842H</v>
      </c>
      <c r="I231" t="str">
        <f>IF(_xlfn.IFNA(IF(VLOOKUP($A231,sheet2!$A$1:$F$811,2,0)=3,"VEDI FOGLIO DATI SINGOLI COINTESTAZIONE",VLOOKUP($A231,sheet3!$A$1:$Q$2226,11,0)),VLOOKUP($A231,sheet3!$A$1:$Q$2226,11,0))=0,"SENZA PARTITA IVA",_xlfn.IFNA(IF(VLOOKUP($A231,sheet2!$A$1:$F$811,2,0)=3,"VEDI FOGLIO DATI SINGOLI COINTESTAZIONE",VLOOKUP($A231,sheet3!$A$1:$Q$2226,11,0)),VLOOKUP($A231,sheet3!$A$1:$Q$2226,11,0)))</f>
        <v>SENZA PARTITA IVA</v>
      </c>
    </row>
    <row r="232" spans="1:9" x14ac:dyDescent="0.25">
      <c r="A232" s="6">
        <v>15134908</v>
      </c>
      <c r="B232" s="4" t="s">
        <v>1256</v>
      </c>
      <c r="C232" s="5" t="s">
        <v>1253</v>
      </c>
      <c r="D232" s="5" t="s">
        <v>1254</v>
      </c>
      <c r="E232" s="5" t="s">
        <v>238</v>
      </c>
      <c r="F232" s="7">
        <v>10705.63</v>
      </c>
      <c r="G232" t="str">
        <f>_xlfn.IFNA(IF(VLOOKUP($A232,sheet2!$A$1:$F$811,2,0)=3,"COINTESTAZIONE","CDG SINGOLO"),"CDG SINGOLO")</f>
        <v>COINTESTAZIONE</v>
      </c>
      <c r="I232" t="str">
        <f>IF(_xlfn.IFNA(IF(VLOOKUP($A232,sheet2!$A$1:$F$811,2,0)=3,"VEDI FOGLIO DATI SINGOLI COINTESTAZIONE",VLOOKUP($A232,sheet3!$A$1:$Q$2226,11,0)),VLOOKUP($A232,sheet3!$A$1:$Q$2226,11,0))=0,"SENZA PARTITA IVA",_xlfn.IFNA(IF(VLOOKUP($A232,sheet2!$A$1:$F$811,2,0)=3,"VEDI FOGLIO DATI SINGOLI COINTESTAZIONE",VLOOKUP($A232,sheet3!$A$1:$Q$2226,11,0)),VLOOKUP($A232,sheet3!$A$1:$Q$2226,11,0)))</f>
        <v>VEDI FOGLIO DATI SINGOLI COINTESTAZIONE</v>
      </c>
    </row>
    <row r="233" spans="1:9" x14ac:dyDescent="0.25">
      <c r="A233" s="6">
        <v>13069707</v>
      </c>
      <c r="B233" s="4" t="s">
        <v>1256</v>
      </c>
      <c r="C233" s="5" t="s">
        <v>1253</v>
      </c>
      <c r="D233" s="5" t="s">
        <v>1254</v>
      </c>
      <c r="E233" s="5" t="s">
        <v>239</v>
      </c>
      <c r="F233" s="7">
        <v>10679.630000000001</v>
      </c>
      <c r="G233" t="str">
        <f>_xlfn.IFNA(IF(VLOOKUP($A233,sheet2!$A$1:$F$811,2,0)=3,"COINTESTAZIONE","CDG SINGOLO"),"CDG SINGOLO")</f>
        <v>COINTESTAZIONE</v>
      </c>
      <c r="I233" t="str">
        <f>IF(_xlfn.IFNA(IF(VLOOKUP($A233,sheet2!$A$1:$F$811,2,0)=3,"VEDI FOGLIO DATI SINGOLI COINTESTAZIONE",VLOOKUP($A233,sheet3!$A$1:$Q$2226,11,0)),VLOOKUP($A233,sheet3!$A$1:$Q$2226,11,0))=0,"SENZA PARTITA IVA",_xlfn.IFNA(IF(VLOOKUP($A233,sheet2!$A$1:$F$811,2,0)=3,"VEDI FOGLIO DATI SINGOLI COINTESTAZIONE",VLOOKUP($A233,sheet3!$A$1:$Q$2226,11,0)),VLOOKUP($A233,sheet3!$A$1:$Q$2226,11,0)))</f>
        <v>VEDI FOGLIO DATI SINGOLI COINTESTAZIONE</v>
      </c>
    </row>
    <row r="234" spans="1:9" x14ac:dyDescent="0.25">
      <c r="A234" s="6">
        <v>13319181</v>
      </c>
      <c r="B234" s="4" t="s">
        <v>1256</v>
      </c>
      <c r="C234" s="5" t="s">
        <v>1253</v>
      </c>
      <c r="D234" s="5" t="s">
        <v>1254</v>
      </c>
      <c r="E234" s="5" t="s">
        <v>240</v>
      </c>
      <c r="F234" s="7">
        <v>10666.22</v>
      </c>
      <c r="G234" t="str">
        <f>_xlfn.IFNA(IF(VLOOKUP($A234,sheet2!$A$1:$F$811,2,0)=3,"COINTESTAZIONE","CDG SINGOLO"),"CDG SINGOLO")</f>
        <v>COINTESTAZIONE</v>
      </c>
      <c r="I234" t="str">
        <f>IF(_xlfn.IFNA(IF(VLOOKUP($A234,sheet2!$A$1:$F$811,2,0)=3,"VEDI FOGLIO DATI SINGOLI COINTESTAZIONE",VLOOKUP($A234,sheet3!$A$1:$Q$2226,11,0)),VLOOKUP($A234,sheet3!$A$1:$Q$2226,11,0))=0,"SENZA PARTITA IVA",_xlfn.IFNA(IF(VLOOKUP($A234,sheet2!$A$1:$F$811,2,0)=3,"VEDI FOGLIO DATI SINGOLI COINTESTAZIONE",VLOOKUP($A234,sheet3!$A$1:$Q$2226,11,0)),VLOOKUP($A234,sheet3!$A$1:$Q$2226,11,0)))</f>
        <v>VEDI FOGLIO DATI SINGOLI COINTESTAZIONE</v>
      </c>
    </row>
    <row r="235" spans="1:9" x14ac:dyDescent="0.25">
      <c r="A235" s="6">
        <v>13112213</v>
      </c>
      <c r="B235" s="4" t="s">
        <v>1256</v>
      </c>
      <c r="C235" s="5" t="s">
        <v>1253</v>
      </c>
      <c r="D235" s="5" t="s">
        <v>1254</v>
      </c>
      <c r="E235" s="5" t="s">
        <v>241</v>
      </c>
      <c r="F235" s="7">
        <v>10576.85</v>
      </c>
      <c r="G235" t="str">
        <f>_xlfn.IFNA(IF(VLOOKUP($A235,sheet2!$A$1:$F$811,2,0)=3,"COINTESTAZIONE","CDG SINGOLO"),"CDG SINGOLO")</f>
        <v>CDG SINGOLO</v>
      </c>
      <c r="H235" t="str">
        <f>_xlfn.IFNA(IF(VLOOKUP($A235,sheet2!$A$1:$F$811,2,0)=3,"VEDI FOLGIO DATI SINGOLI DA COINTESTAZIONE",VLOOKUP($A235,sheet3!$A$1:$Q$2226,10,0)),VLOOKUP($A235,sheet3!$A$1:$Q$2226,10,0))</f>
        <v>BNDGND63S09F205T</v>
      </c>
      <c r="I235" t="str">
        <f>IF(_xlfn.IFNA(IF(VLOOKUP($A235,sheet2!$A$1:$F$811,2,0)=3,"VEDI FOGLIO DATI SINGOLI COINTESTAZIONE",VLOOKUP($A235,sheet3!$A$1:$Q$2226,11,0)),VLOOKUP($A235,sheet3!$A$1:$Q$2226,11,0))=0,"SENZA PARTITA IVA",_xlfn.IFNA(IF(VLOOKUP($A235,sheet2!$A$1:$F$811,2,0)=3,"VEDI FOGLIO DATI SINGOLI COINTESTAZIONE",VLOOKUP($A235,sheet3!$A$1:$Q$2226,11,0)),VLOOKUP($A235,sheet3!$A$1:$Q$2226,11,0)))</f>
        <v>SENZA PARTITA IVA</v>
      </c>
    </row>
    <row r="236" spans="1:9" x14ac:dyDescent="0.25">
      <c r="A236" s="6">
        <v>14973744</v>
      </c>
      <c r="B236" s="4" t="s">
        <v>1256</v>
      </c>
      <c r="C236" s="5" t="s">
        <v>1253</v>
      </c>
      <c r="D236" s="5" t="s">
        <v>1254</v>
      </c>
      <c r="E236" s="5" t="s">
        <v>242</v>
      </c>
      <c r="F236" s="7">
        <v>10554.689999999999</v>
      </c>
      <c r="G236" t="str">
        <f>_xlfn.IFNA(IF(VLOOKUP($A236,sheet2!$A$1:$F$811,2,0)=3,"COINTESTAZIONE","CDG SINGOLO"),"CDG SINGOLO")</f>
        <v>CDG SINGOLO</v>
      </c>
      <c r="H236" t="str">
        <f>_xlfn.IFNA(IF(VLOOKUP($A236,sheet2!$A$1:$F$811,2,0)=3,"VEDI FOLGIO DATI SINGOLI DA COINTESTAZIONE",VLOOKUP($A236,sheet3!$A$1:$Q$2226,10,0)),VLOOKUP($A236,sheet3!$A$1:$Q$2226,10,0))</f>
        <v>CCTSVT73H11G273B</v>
      </c>
      <c r="I236" t="str">
        <f>IF(_xlfn.IFNA(IF(VLOOKUP($A236,sheet2!$A$1:$F$811,2,0)=3,"VEDI FOGLIO DATI SINGOLI COINTESTAZIONE",VLOOKUP($A236,sheet3!$A$1:$Q$2226,11,0)),VLOOKUP($A236,sheet3!$A$1:$Q$2226,11,0))=0,"SENZA PARTITA IVA",_xlfn.IFNA(IF(VLOOKUP($A236,sheet2!$A$1:$F$811,2,0)=3,"VEDI FOGLIO DATI SINGOLI COINTESTAZIONE",VLOOKUP($A236,sheet3!$A$1:$Q$2226,11,0)),VLOOKUP($A236,sheet3!$A$1:$Q$2226,11,0)))</f>
        <v>SENZA PARTITA IVA</v>
      </c>
    </row>
    <row r="237" spans="1:9" x14ac:dyDescent="0.25">
      <c r="A237" s="6">
        <v>15330494</v>
      </c>
      <c r="B237" s="4" t="s">
        <v>1256</v>
      </c>
      <c r="C237" s="5" t="s">
        <v>1253</v>
      </c>
      <c r="D237" s="5" t="s">
        <v>1254</v>
      </c>
      <c r="E237" s="5" t="s">
        <v>243</v>
      </c>
      <c r="F237" s="7">
        <v>10550.02</v>
      </c>
      <c r="G237" t="str">
        <f>_xlfn.IFNA(IF(VLOOKUP($A237,sheet2!$A$1:$F$811,2,0)=3,"COINTESTAZIONE","CDG SINGOLO"),"CDG SINGOLO")</f>
        <v>COINTESTAZIONE</v>
      </c>
      <c r="I237" t="str">
        <f>IF(_xlfn.IFNA(IF(VLOOKUP($A237,sheet2!$A$1:$F$811,2,0)=3,"VEDI FOGLIO DATI SINGOLI COINTESTAZIONE",VLOOKUP($A237,sheet3!$A$1:$Q$2226,11,0)),VLOOKUP($A237,sheet3!$A$1:$Q$2226,11,0))=0,"SENZA PARTITA IVA",_xlfn.IFNA(IF(VLOOKUP($A237,sheet2!$A$1:$F$811,2,0)=3,"VEDI FOGLIO DATI SINGOLI COINTESTAZIONE",VLOOKUP($A237,sheet3!$A$1:$Q$2226,11,0)),VLOOKUP($A237,sheet3!$A$1:$Q$2226,11,0)))</f>
        <v>VEDI FOGLIO DATI SINGOLI COINTESTAZIONE</v>
      </c>
    </row>
    <row r="238" spans="1:9" x14ac:dyDescent="0.25">
      <c r="A238" s="6">
        <v>15862734</v>
      </c>
      <c r="B238" s="4" t="s">
        <v>1256</v>
      </c>
      <c r="C238" s="5" t="s">
        <v>1253</v>
      </c>
      <c r="D238" s="5" t="s">
        <v>1254</v>
      </c>
      <c r="E238" s="5" t="s">
        <v>244</v>
      </c>
      <c r="F238" s="7">
        <v>10528.62</v>
      </c>
      <c r="G238" t="str">
        <f>_xlfn.IFNA(IF(VLOOKUP($A238,sheet2!$A$1:$F$811,2,0)=3,"COINTESTAZIONE","CDG SINGOLO"),"CDG SINGOLO")</f>
        <v>CDG SINGOLO</v>
      </c>
      <c r="H238" t="str">
        <f>_xlfn.IFNA(IF(VLOOKUP($A238,sheet2!$A$1:$F$811,2,0)=3,"VEDI FOLGIO DATI SINGOLI DA COINTESTAZIONE",VLOOKUP($A238,sheet3!$A$1:$Q$2226,10,0)),VLOOKUP($A238,sheet3!$A$1:$Q$2226,10,0))</f>
        <v>NSANCL88R15G791T</v>
      </c>
      <c r="I238" t="str">
        <f>IF(_xlfn.IFNA(IF(VLOOKUP($A238,sheet2!$A$1:$F$811,2,0)=3,"VEDI FOGLIO DATI SINGOLI COINTESTAZIONE",VLOOKUP($A238,sheet3!$A$1:$Q$2226,11,0)),VLOOKUP($A238,sheet3!$A$1:$Q$2226,11,0))=0,"SENZA PARTITA IVA",_xlfn.IFNA(IF(VLOOKUP($A238,sheet2!$A$1:$F$811,2,0)=3,"VEDI FOGLIO DATI SINGOLI COINTESTAZIONE",VLOOKUP($A238,sheet3!$A$1:$Q$2226,11,0)),VLOOKUP($A238,sheet3!$A$1:$Q$2226,11,0)))</f>
        <v>SENZA PARTITA IVA</v>
      </c>
    </row>
    <row r="239" spans="1:9" x14ac:dyDescent="0.25">
      <c r="A239" s="6">
        <v>15443599</v>
      </c>
      <c r="B239" s="4" t="s">
        <v>1256</v>
      </c>
      <c r="C239" s="5" t="s">
        <v>1253</v>
      </c>
      <c r="D239" s="5" t="s">
        <v>1254</v>
      </c>
      <c r="E239" s="5" t="s">
        <v>245</v>
      </c>
      <c r="F239" s="7">
        <v>10516.9</v>
      </c>
      <c r="G239" t="str">
        <f>_xlfn.IFNA(IF(VLOOKUP($A239,sheet2!$A$1:$F$811,2,0)=3,"COINTESTAZIONE","CDG SINGOLO"),"CDG SINGOLO")</f>
        <v>COINTESTAZIONE</v>
      </c>
      <c r="I239" t="str">
        <f>IF(_xlfn.IFNA(IF(VLOOKUP($A239,sheet2!$A$1:$F$811,2,0)=3,"VEDI FOGLIO DATI SINGOLI COINTESTAZIONE",VLOOKUP($A239,sheet3!$A$1:$Q$2226,11,0)),VLOOKUP($A239,sheet3!$A$1:$Q$2226,11,0))=0,"SENZA PARTITA IVA",_xlfn.IFNA(IF(VLOOKUP($A239,sheet2!$A$1:$F$811,2,0)=3,"VEDI FOGLIO DATI SINGOLI COINTESTAZIONE",VLOOKUP($A239,sheet3!$A$1:$Q$2226,11,0)),VLOOKUP($A239,sheet3!$A$1:$Q$2226,11,0)))</f>
        <v>VEDI FOGLIO DATI SINGOLI COINTESTAZIONE</v>
      </c>
    </row>
    <row r="240" spans="1:9" x14ac:dyDescent="0.25">
      <c r="A240" s="6">
        <v>50093740</v>
      </c>
      <c r="B240" s="4" t="s">
        <v>1256</v>
      </c>
      <c r="C240" s="5" t="s">
        <v>1253</v>
      </c>
      <c r="D240" s="5" t="s">
        <v>1254</v>
      </c>
      <c r="E240" s="5" t="s">
        <v>246</v>
      </c>
      <c r="F240" s="7">
        <v>10511.29</v>
      </c>
      <c r="G240" t="str">
        <f>_xlfn.IFNA(IF(VLOOKUP($A240,sheet2!$A$1:$F$811,2,0)=3,"COINTESTAZIONE","CDG SINGOLO"),"CDG SINGOLO")</f>
        <v>CDG SINGOLO</v>
      </c>
      <c r="H240" t="str">
        <f>_xlfn.IFNA(IF(VLOOKUP($A240,sheet2!$A$1:$F$811,2,0)=3,"VEDI FOLGIO DATI SINGOLI DA COINTESTAZIONE",VLOOKUP($A240,sheet3!$A$1:$Q$2226,10,0)),VLOOKUP($A240,sheet3!$A$1:$Q$2226,10,0))</f>
        <v>VSCFRC84E09L872N</v>
      </c>
      <c r="I240" t="str">
        <f>IF(_xlfn.IFNA(IF(VLOOKUP($A240,sheet2!$A$1:$F$811,2,0)=3,"VEDI FOGLIO DATI SINGOLI COINTESTAZIONE",VLOOKUP($A240,sheet3!$A$1:$Q$2226,11,0)),VLOOKUP($A240,sheet3!$A$1:$Q$2226,11,0))=0,"SENZA PARTITA IVA",_xlfn.IFNA(IF(VLOOKUP($A240,sheet2!$A$1:$F$811,2,0)=3,"VEDI FOGLIO DATI SINGOLI COINTESTAZIONE",VLOOKUP($A240,sheet3!$A$1:$Q$2226,11,0)),VLOOKUP($A240,sheet3!$A$1:$Q$2226,11,0)))</f>
        <v>SENZA PARTITA IVA</v>
      </c>
    </row>
    <row r="241" spans="1:9" x14ac:dyDescent="0.25">
      <c r="A241" s="6">
        <v>11658853</v>
      </c>
      <c r="B241" s="4" t="s">
        <v>1256</v>
      </c>
      <c r="C241" s="5" t="s">
        <v>1253</v>
      </c>
      <c r="D241" s="5" t="s">
        <v>1254</v>
      </c>
      <c r="E241" s="5" t="s">
        <v>247</v>
      </c>
      <c r="F241" s="7">
        <v>10507.89</v>
      </c>
      <c r="G241" t="str">
        <f>_xlfn.IFNA(IF(VLOOKUP($A241,sheet2!$A$1:$F$811,2,0)=3,"COINTESTAZIONE","CDG SINGOLO"),"CDG SINGOLO")</f>
        <v>CDG SINGOLO</v>
      </c>
      <c r="H241" t="str">
        <f>_xlfn.IFNA(IF(VLOOKUP($A241,sheet2!$A$1:$F$811,2,0)=3,"VEDI FOLGIO DATI SINGOLI DA COINTESTAZIONE",VLOOKUP($A241,sheet3!$A$1:$Q$2226,10,0)),VLOOKUP($A241,sheet3!$A$1:$Q$2226,10,0))</f>
        <v>TZZSMN77M17I462R</v>
      </c>
      <c r="I241" t="str">
        <f>IF(_xlfn.IFNA(IF(VLOOKUP($A241,sheet2!$A$1:$F$811,2,0)=3,"VEDI FOGLIO DATI SINGOLI COINTESTAZIONE",VLOOKUP($A241,sheet3!$A$1:$Q$2226,11,0)),VLOOKUP($A241,sheet3!$A$1:$Q$2226,11,0))=0,"SENZA PARTITA IVA",_xlfn.IFNA(IF(VLOOKUP($A241,sheet2!$A$1:$F$811,2,0)=3,"VEDI FOGLIO DATI SINGOLI COINTESTAZIONE",VLOOKUP($A241,sheet3!$A$1:$Q$2226,11,0)),VLOOKUP($A241,sheet3!$A$1:$Q$2226,11,0)))</f>
        <v>SENZA PARTITA IVA</v>
      </c>
    </row>
    <row r="242" spans="1:9" x14ac:dyDescent="0.25">
      <c r="A242" s="6">
        <v>16117001</v>
      </c>
      <c r="B242" s="4" t="s">
        <v>1256</v>
      </c>
      <c r="C242" s="5" t="s">
        <v>1253</v>
      </c>
      <c r="D242" s="5" t="s">
        <v>1254</v>
      </c>
      <c r="E242" s="5" t="s">
        <v>248</v>
      </c>
      <c r="F242" s="7">
        <v>10492.57</v>
      </c>
      <c r="G242" t="str">
        <f>_xlfn.IFNA(IF(VLOOKUP($A242,sheet2!$A$1:$F$811,2,0)=3,"COINTESTAZIONE","CDG SINGOLO"),"CDG SINGOLO")</f>
        <v>CDG SINGOLO</v>
      </c>
      <c r="H242" t="str">
        <f>_xlfn.IFNA(IF(VLOOKUP($A242,sheet2!$A$1:$F$811,2,0)=3,"VEDI FOLGIO DATI SINGOLI DA COINTESTAZIONE",VLOOKUP($A242,sheet3!$A$1:$Q$2226,10,0)),VLOOKUP($A242,sheet3!$A$1:$Q$2226,10,0))</f>
        <v>GNCFNC87T04F061R</v>
      </c>
      <c r="I242" t="str">
        <f>IF(_xlfn.IFNA(IF(VLOOKUP($A242,sheet2!$A$1:$F$811,2,0)=3,"VEDI FOGLIO DATI SINGOLI COINTESTAZIONE",VLOOKUP($A242,sheet3!$A$1:$Q$2226,11,0)),VLOOKUP($A242,sheet3!$A$1:$Q$2226,11,0))=0,"SENZA PARTITA IVA",_xlfn.IFNA(IF(VLOOKUP($A242,sheet2!$A$1:$F$811,2,0)=3,"VEDI FOGLIO DATI SINGOLI COINTESTAZIONE",VLOOKUP($A242,sheet3!$A$1:$Q$2226,11,0)),VLOOKUP($A242,sheet3!$A$1:$Q$2226,11,0)))</f>
        <v>SENZA PARTITA IVA</v>
      </c>
    </row>
    <row r="243" spans="1:9" x14ac:dyDescent="0.25">
      <c r="A243" s="6">
        <v>16005226</v>
      </c>
      <c r="B243" s="4" t="s">
        <v>1256</v>
      </c>
      <c r="C243" s="5" t="s">
        <v>1253</v>
      </c>
      <c r="D243" s="5" t="s">
        <v>1254</v>
      </c>
      <c r="E243" s="5" t="s">
        <v>249</v>
      </c>
      <c r="F243" s="7">
        <v>10465.24</v>
      </c>
      <c r="G243" t="str">
        <f>_xlfn.IFNA(IF(VLOOKUP($A243,sheet2!$A$1:$F$811,2,0)=3,"COINTESTAZIONE","CDG SINGOLO"),"CDG SINGOLO")</f>
        <v>COINTESTAZIONE</v>
      </c>
      <c r="I243" t="str">
        <f>IF(_xlfn.IFNA(IF(VLOOKUP($A243,sheet2!$A$1:$F$811,2,0)=3,"VEDI FOGLIO DATI SINGOLI COINTESTAZIONE",VLOOKUP($A243,sheet3!$A$1:$Q$2226,11,0)),VLOOKUP($A243,sheet3!$A$1:$Q$2226,11,0))=0,"SENZA PARTITA IVA",_xlfn.IFNA(IF(VLOOKUP($A243,sheet2!$A$1:$F$811,2,0)=3,"VEDI FOGLIO DATI SINGOLI COINTESTAZIONE",VLOOKUP($A243,sheet3!$A$1:$Q$2226,11,0)),VLOOKUP($A243,sheet3!$A$1:$Q$2226,11,0)))</f>
        <v>VEDI FOGLIO DATI SINGOLI COINTESTAZIONE</v>
      </c>
    </row>
    <row r="244" spans="1:9" x14ac:dyDescent="0.25">
      <c r="A244" s="6">
        <v>15645744</v>
      </c>
      <c r="B244" s="4" t="s">
        <v>1256</v>
      </c>
      <c r="C244" s="5" t="s">
        <v>1253</v>
      </c>
      <c r="D244" s="5" t="s">
        <v>1254</v>
      </c>
      <c r="E244" s="5" t="s">
        <v>250</v>
      </c>
      <c r="F244" s="7">
        <v>10464.549999999999</v>
      </c>
      <c r="G244" t="str">
        <f>_xlfn.IFNA(IF(VLOOKUP($A244,sheet2!$A$1:$F$811,2,0)=3,"COINTESTAZIONE","CDG SINGOLO"),"CDG SINGOLO")</f>
        <v>CDG SINGOLO</v>
      </c>
      <c r="H244" t="str">
        <f>_xlfn.IFNA(IF(VLOOKUP($A244,sheet2!$A$1:$F$811,2,0)=3,"VEDI FOLGIO DATI SINGOLI DA COINTESTAZIONE",VLOOKUP($A244,sheet3!$A$1:$Q$2226,10,0)),VLOOKUP($A244,sheet3!$A$1:$Q$2226,10,0))</f>
        <v>GRCDSS73A01Z330X</v>
      </c>
      <c r="I244" t="str">
        <f>IF(_xlfn.IFNA(IF(VLOOKUP($A244,sheet2!$A$1:$F$811,2,0)=3,"VEDI FOGLIO DATI SINGOLI COINTESTAZIONE",VLOOKUP($A244,sheet3!$A$1:$Q$2226,11,0)),VLOOKUP($A244,sheet3!$A$1:$Q$2226,11,0))=0,"SENZA PARTITA IVA",_xlfn.IFNA(IF(VLOOKUP($A244,sheet2!$A$1:$F$811,2,0)=3,"VEDI FOGLIO DATI SINGOLI COINTESTAZIONE",VLOOKUP($A244,sheet3!$A$1:$Q$2226,11,0)),VLOOKUP($A244,sheet3!$A$1:$Q$2226,11,0)))</f>
        <v>SENZA PARTITA IVA</v>
      </c>
    </row>
    <row r="245" spans="1:9" x14ac:dyDescent="0.25">
      <c r="A245" s="6">
        <v>100116515</v>
      </c>
      <c r="B245" s="4" t="s">
        <v>1256</v>
      </c>
      <c r="C245" s="5" t="s">
        <v>1253</v>
      </c>
      <c r="D245" s="5" t="s">
        <v>1254</v>
      </c>
      <c r="E245" s="5" t="s">
        <v>251</v>
      </c>
      <c r="F245" s="7">
        <v>10462.67</v>
      </c>
      <c r="G245" t="str">
        <f>_xlfn.IFNA(IF(VLOOKUP($A245,sheet2!$A$1:$F$811,2,0)=3,"COINTESTAZIONE","CDG SINGOLO"),"CDG SINGOLO")</f>
        <v>COINTESTAZIONE</v>
      </c>
      <c r="I245" t="str">
        <f>IF(_xlfn.IFNA(IF(VLOOKUP($A245,sheet2!$A$1:$F$811,2,0)=3,"VEDI FOGLIO DATI SINGOLI COINTESTAZIONE",VLOOKUP($A245,sheet3!$A$1:$Q$2226,11,0)),VLOOKUP($A245,sheet3!$A$1:$Q$2226,11,0))=0,"SENZA PARTITA IVA",_xlfn.IFNA(IF(VLOOKUP($A245,sheet2!$A$1:$F$811,2,0)=3,"VEDI FOGLIO DATI SINGOLI COINTESTAZIONE",VLOOKUP($A245,sheet3!$A$1:$Q$2226,11,0)),VLOOKUP($A245,sheet3!$A$1:$Q$2226,11,0)))</f>
        <v>VEDI FOGLIO DATI SINGOLI COINTESTAZIONE</v>
      </c>
    </row>
    <row r="246" spans="1:9" x14ac:dyDescent="0.25">
      <c r="A246" s="6">
        <v>13715367</v>
      </c>
      <c r="B246" s="4" t="s">
        <v>1256</v>
      </c>
      <c r="C246" s="5" t="s">
        <v>1253</v>
      </c>
      <c r="D246" s="5" t="s">
        <v>1254</v>
      </c>
      <c r="E246" s="5" t="s">
        <v>252</v>
      </c>
      <c r="F246" s="7">
        <v>10407.950000000001</v>
      </c>
      <c r="G246" t="str">
        <f>_xlfn.IFNA(IF(VLOOKUP($A246,sheet2!$A$1:$F$811,2,0)=3,"COINTESTAZIONE","CDG SINGOLO"),"CDG SINGOLO")</f>
        <v>COINTESTAZIONE</v>
      </c>
      <c r="I246" t="str">
        <f>IF(_xlfn.IFNA(IF(VLOOKUP($A246,sheet2!$A$1:$F$811,2,0)=3,"VEDI FOGLIO DATI SINGOLI COINTESTAZIONE",VLOOKUP($A246,sheet3!$A$1:$Q$2226,11,0)),VLOOKUP($A246,sheet3!$A$1:$Q$2226,11,0))=0,"SENZA PARTITA IVA",_xlfn.IFNA(IF(VLOOKUP($A246,sheet2!$A$1:$F$811,2,0)=3,"VEDI FOGLIO DATI SINGOLI COINTESTAZIONE",VLOOKUP($A246,sheet3!$A$1:$Q$2226,11,0)),VLOOKUP($A246,sheet3!$A$1:$Q$2226,11,0)))</f>
        <v>VEDI FOGLIO DATI SINGOLI COINTESTAZIONE</v>
      </c>
    </row>
    <row r="247" spans="1:9" x14ac:dyDescent="0.25">
      <c r="A247" s="6">
        <v>11800134</v>
      </c>
      <c r="B247" s="4" t="s">
        <v>1256</v>
      </c>
      <c r="C247" s="5" t="s">
        <v>1253</v>
      </c>
      <c r="D247" s="5" t="s">
        <v>1254</v>
      </c>
      <c r="E247" s="5" t="s">
        <v>253</v>
      </c>
      <c r="F247" s="7">
        <v>10394.800000000001</v>
      </c>
      <c r="G247" t="str">
        <f>_xlfn.IFNA(IF(VLOOKUP($A247,sheet2!$A$1:$F$811,2,0)=3,"COINTESTAZIONE","CDG SINGOLO"),"CDG SINGOLO")</f>
        <v>CDG SINGOLO</v>
      </c>
      <c r="H247" t="str">
        <f>_xlfn.IFNA(IF(VLOOKUP($A247,sheet2!$A$1:$F$811,2,0)=3,"VEDI FOLGIO DATI SINGOLI DA COINTESTAZIONE",VLOOKUP($A247,sheet3!$A$1:$Q$2226,10,0)),VLOOKUP($A247,sheet3!$A$1:$Q$2226,10,0))</f>
        <v>SGNSML88A16C351N</v>
      </c>
      <c r="I247" t="str">
        <f>IF(_xlfn.IFNA(IF(VLOOKUP($A247,sheet2!$A$1:$F$811,2,0)=3,"VEDI FOGLIO DATI SINGOLI COINTESTAZIONE",VLOOKUP($A247,sheet3!$A$1:$Q$2226,11,0)),VLOOKUP($A247,sheet3!$A$1:$Q$2226,11,0))=0,"SENZA PARTITA IVA",_xlfn.IFNA(IF(VLOOKUP($A247,sheet2!$A$1:$F$811,2,0)=3,"VEDI FOGLIO DATI SINGOLI COINTESTAZIONE",VLOOKUP($A247,sheet3!$A$1:$Q$2226,11,0)),VLOOKUP($A247,sheet3!$A$1:$Q$2226,11,0)))</f>
        <v>SENZA PARTITA IVA</v>
      </c>
    </row>
    <row r="248" spans="1:9" x14ac:dyDescent="0.25">
      <c r="A248" s="6">
        <v>15805125</v>
      </c>
      <c r="B248" s="4" t="s">
        <v>1256</v>
      </c>
      <c r="C248" s="5" t="s">
        <v>1253</v>
      </c>
      <c r="D248" s="5" t="s">
        <v>1254</v>
      </c>
      <c r="E248" s="5" t="s">
        <v>254</v>
      </c>
      <c r="F248" s="7">
        <v>10394.379999999999</v>
      </c>
      <c r="G248" t="str">
        <f>_xlfn.IFNA(IF(VLOOKUP($A248,sheet2!$A$1:$F$811,2,0)=3,"COINTESTAZIONE","CDG SINGOLO"),"CDG SINGOLO")</f>
        <v>COINTESTAZIONE</v>
      </c>
      <c r="I248" t="str">
        <f>IF(_xlfn.IFNA(IF(VLOOKUP($A248,sheet2!$A$1:$F$811,2,0)=3,"VEDI FOGLIO DATI SINGOLI COINTESTAZIONE",VLOOKUP($A248,sheet3!$A$1:$Q$2226,11,0)),VLOOKUP($A248,sheet3!$A$1:$Q$2226,11,0))=0,"SENZA PARTITA IVA",_xlfn.IFNA(IF(VLOOKUP($A248,sheet2!$A$1:$F$811,2,0)=3,"VEDI FOGLIO DATI SINGOLI COINTESTAZIONE",VLOOKUP($A248,sheet3!$A$1:$Q$2226,11,0)),VLOOKUP($A248,sheet3!$A$1:$Q$2226,11,0)))</f>
        <v>VEDI FOGLIO DATI SINGOLI COINTESTAZIONE</v>
      </c>
    </row>
    <row r="249" spans="1:9" x14ac:dyDescent="0.25">
      <c r="A249" s="6">
        <v>12078261</v>
      </c>
      <c r="B249" s="4" t="s">
        <v>1256</v>
      </c>
      <c r="C249" s="5" t="s">
        <v>1253</v>
      </c>
      <c r="D249" s="5" t="s">
        <v>1254</v>
      </c>
      <c r="E249" s="5" t="s">
        <v>255</v>
      </c>
      <c r="F249" s="7">
        <v>10387.299999999999</v>
      </c>
      <c r="G249" t="str">
        <f>_xlfn.IFNA(IF(VLOOKUP($A249,sheet2!$A$1:$F$811,2,0)=3,"COINTESTAZIONE","CDG SINGOLO"),"CDG SINGOLO")</f>
        <v>CDG SINGOLO</v>
      </c>
      <c r="H249" t="str">
        <f>_xlfn.IFNA(IF(VLOOKUP($A249,sheet2!$A$1:$F$811,2,0)=3,"VEDI FOLGIO DATI SINGOLI DA COINTESTAZIONE",VLOOKUP($A249,sheet3!$A$1:$Q$2226,10,0)),VLOOKUP($A249,sheet3!$A$1:$Q$2226,10,0))</f>
        <v>SRRMHL59P67H163P</v>
      </c>
      <c r="I249" t="str">
        <f>IF(_xlfn.IFNA(IF(VLOOKUP($A249,sheet2!$A$1:$F$811,2,0)=3,"VEDI FOGLIO DATI SINGOLI COINTESTAZIONE",VLOOKUP($A249,sheet3!$A$1:$Q$2226,11,0)),VLOOKUP($A249,sheet3!$A$1:$Q$2226,11,0))=0,"SENZA PARTITA IVA",_xlfn.IFNA(IF(VLOOKUP($A249,sheet2!$A$1:$F$811,2,0)=3,"VEDI FOGLIO DATI SINGOLI COINTESTAZIONE",VLOOKUP($A249,sheet3!$A$1:$Q$2226,11,0)),VLOOKUP($A249,sheet3!$A$1:$Q$2226,11,0)))</f>
        <v>SENZA PARTITA IVA</v>
      </c>
    </row>
    <row r="250" spans="1:9" x14ac:dyDescent="0.25">
      <c r="A250" s="6">
        <v>14564557</v>
      </c>
      <c r="B250" s="4" t="s">
        <v>1256</v>
      </c>
      <c r="C250" s="5" t="s">
        <v>1253</v>
      </c>
      <c r="D250" s="5" t="s">
        <v>1254</v>
      </c>
      <c r="E250" s="5" t="s">
        <v>256</v>
      </c>
      <c r="F250" s="7">
        <v>10379.200000000001</v>
      </c>
      <c r="G250" t="str">
        <f>_xlfn.IFNA(IF(VLOOKUP($A250,sheet2!$A$1:$F$811,2,0)=3,"COINTESTAZIONE","CDG SINGOLO"),"CDG SINGOLO")</f>
        <v>COINTESTAZIONE</v>
      </c>
      <c r="I250" t="str">
        <f>IF(_xlfn.IFNA(IF(VLOOKUP($A250,sheet2!$A$1:$F$811,2,0)=3,"VEDI FOGLIO DATI SINGOLI COINTESTAZIONE",VLOOKUP($A250,sheet3!$A$1:$Q$2226,11,0)),VLOOKUP($A250,sheet3!$A$1:$Q$2226,11,0))=0,"SENZA PARTITA IVA",_xlfn.IFNA(IF(VLOOKUP($A250,sheet2!$A$1:$F$811,2,0)=3,"VEDI FOGLIO DATI SINGOLI COINTESTAZIONE",VLOOKUP($A250,sheet3!$A$1:$Q$2226,11,0)),VLOOKUP($A250,sheet3!$A$1:$Q$2226,11,0)))</f>
        <v>VEDI FOGLIO DATI SINGOLI COINTESTAZIONE</v>
      </c>
    </row>
    <row r="251" spans="1:9" x14ac:dyDescent="0.25">
      <c r="A251" s="6">
        <v>12846882</v>
      </c>
      <c r="B251" s="4" t="s">
        <v>1256</v>
      </c>
      <c r="C251" s="5" t="s">
        <v>1253</v>
      </c>
      <c r="D251" s="5" t="s">
        <v>1254</v>
      </c>
      <c r="E251" s="5" t="s">
        <v>257</v>
      </c>
      <c r="F251" s="7">
        <v>10377.32</v>
      </c>
      <c r="G251" t="str">
        <f>_xlfn.IFNA(IF(VLOOKUP($A251,sheet2!$A$1:$F$811,2,0)=3,"COINTESTAZIONE","CDG SINGOLO"),"CDG SINGOLO")</f>
        <v>CDG SINGOLO</v>
      </c>
      <c r="H251" t="str">
        <f>_xlfn.IFNA(IF(VLOOKUP($A251,sheet2!$A$1:$F$811,2,0)=3,"VEDI FOLGIO DATI SINGOLI DA COINTESTAZIONE",VLOOKUP($A251,sheet3!$A$1:$Q$2226,10,0)),VLOOKUP($A251,sheet3!$A$1:$Q$2226,10,0))</f>
        <v>CTRGNN68D18B872X</v>
      </c>
      <c r="I251" t="str">
        <f>IF(_xlfn.IFNA(IF(VLOOKUP($A251,sheet2!$A$1:$F$811,2,0)=3,"VEDI FOGLIO DATI SINGOLI COINTESTAZIONE",VLOOKUP($A251,sheet3!$A$1:$Q$2226,11,0)),VLOOKUP($A251,sheet3!$A$1:$Q$2226,11,0))=0,"SENZA PARTITA IVA",_xlfn.IFNA(IF(VLOOKUP($A251,sheet2!$A$1:$F$811,2,0)=3,"VEDI FOGLIO DATI SINGOLI COINTESTAZIONE",VLOOKUP($A251,sheet3!$A$1:$Q$2226,11,0)),VLOOKUP($A251,sheet3!$A$1:$Q$2226,11,0)))</f>
        <v>SENZA PARTITA IVA</v>
      </c>
    </row>
    <row r="252" spans="1:9" x14ac:dyDescent="0.25">
      <c r="A252" s="6">
        <v>16471799</v>
      </c>
      <c r="B252" s="4" t="s">
        <v>1256</v>
      </c>
      <c r="C252" s="5" t="s">
        <v>1253</v>
      </c>
      <c r="D252" s="5" t="s">
        <v>1254</v>
      </c>
      <c r="E252" s="5" t="s">
        <v>258</v>
      </c>
      <c r="F252" s="7">
        <v>10377.23</v>
      </c>
      <c r="G252" t="str">
        <f>_xlfn.IFNA(IF(VLOOKUP($A252,sheet2!$A$1:$F$811,2,0)=3,"COINTESTAZIONE","CDG SINGOLO"),"CDG SINGOLO")</f>
        <v>COINTESTAZIONE</v>
      </c>
      <c r="I252" t="str">
        <f>IF(_xlfn.IFNA(IF(VLOOKUP($A252,sheet2!$A$1:$F$811,2,0)=3,"VEDI FOGLIO DATI SINGOLI COINTESTAZIONE",VLOOKUP($A252,sheet3!$A$1:$Q$2226,11,0)),VLOOKUP($A252,sheet3!$A$1:$Q$2226,11,0))=0,"SENZA PARTITA IVA",_xlfn.IFNA(IF(VLOOKUP($A252,sheet2!$A$1:$F$811,2,0)=3,"VEDI FOGLIO DATI SINGOLI COINTESTAZIONE",VLOOKUP($A252,sheet3!$A$1:$Q$2226,11,0)),VLOOKUP($A252,sheet3!$A$1:$Q$2226,11,0)))</f>
        <v>VEDI FOGLIO DATI SINGOLI COINTESTAZIONE</v>
      </c>
    </row>
    <row r="253" spans="1:9" x14ac:dyDescent="0.25">
      <c r="A253" s="6">
        <v>12238507</v>
      </c>
      <c r="B253" s="4" t="s">
        <v>1256</v>
      </c>
      <c r="C253" s="5" t="s">
        <v>1253</v>
      </c>
      <c r="D253" s="5" t="s">
        <v>1254</v>
      </c>
      <c r="E253" s="5" t="s">
        <v>259</v>
      </c>
      <c r="F253" s="7">
        <v>10339.66</v>
      </c>
      <c r="G253" t="str">
        <f>_xlfn.IFNA(IF(VLOOKUP($A253,sheet2!$A$1:$F$811,2,0)=3,"COINTESTAZIONE","CDG SINGOLO"),"CDG SINGOLO")</f>
        <v>CDG SINGOLO</v>
      </c>
      <c r="H253" t="str">
        <f>_xlfn.IFNA(IF(VLOOKUP($A253,sheet2!$A$1:$F$811,2,0)=3,"VEDI FOLGIO DATI SINGOLI DA COINTESTAZIONE",VLOOKUP($A253,sheet3!$A$1:$Q$2226,10,0)),VLOOKUP($A253,sheet3!$A$1:$Q$2226,10,0))</f>
        <v>RCCNNN67E04A176T</v>
      </c>
      <c r="I253" t="str">
        <f>IF(_xlfn.IFNA(IF(VLOOKUP($A253,sheet2!$A$1:$F$811,2,0)=3,"VEDI FOGLIO DATI SINGOLI COINTESTAZIONE",VLOOKUP($A253,sheet3!$A$1:$Q$2226,11,0)),VLOOKUP($A253,sheet3!$A$1:$Q$2226,11,0))=0,"SENZA PARTITA IVA",_xlfn.IFNA(IF(VLOOKUP($A253,sheet2!$A$1:$F$811,2,0)=3,"VEDI FOGLIO DATI SINGOLI COINTESTAZIONE",VLOOKUP($A253,sheet3!$A$1:$Q$2226,11,0)),VLOOKUP($A253,sheet3!$A$1:$Q$2226,11,0)))</f>
        <v>SENZA PARTITA IVA</v>
      </c>
    </row>
    <row r="254" spans="1:9" x14ac:dyDescent="0.25">
      <c r="A254" s="6">
        <v>14694112</v>
      </c>
      <c r="B254" s="4" t="s">
        <v>1256</v>
      </c>
      <c r="C254" s="5" t="s">
        <v>1253</v>
      </c>
      <c r="D254" s="5" t="s">
        <v>1254</v>
      </c>
      <c r="E254" s="5" t="s">
        <v>260</v>
      </c>
      <c r="F254" s="7">
        <v>10315.24</v>
      </c>
      <c r="G254" t="str">
        <f>_xlfn.IFNA(IF(VLOOKUP($A254,sheet2!$A$1:$F$811,2,0)=3,"COINTESTAZIONE","CDG SINGOLO"),"CDG SINGOLO")</f>
        <v>CDG SINGOLO</v>
      </c>
      <c r="H254" t="str">
        <f>_xlfn.IFNA(IF(VLOOKUP($A254,sheet2!$A$1:$F$811,2,0)=3,"VEDI FOLGIO DATI SINGOLI DA COINTESTAZIONE",VLOOKUP($A254,sheet3!$A$1:$Q$2226,10,0)),VLOOKUP($A254,sheet3!$A$1:$Q$2226,10,0))</f>
        <v>LGHMRC67B20H017W</v>
      </c>
      <c r="I254" t="str">
        <f>IF(_xlfn.IFNA(IF(VLOOKUP($A254,sheet2!$A$1:$F$811,2,0)=3,"VEDI FOGLIO DATI SINGOLI COINTESTAZIONE",VLOOKUP($A254,sheet3!$A$1:$Q$2226,11,0)),VLOOKUP($A254,sheet3!$A$1:$Q$2226,11,0))=0,"SENZA PARTITA IVA",_xlfn.IFNA(IF(VLOOKUP($A254,sheet2!$A$1:$F$811,2,0)=3,"VEDI FOGLIO DATI SINGOLI COINTESTAZIONE",VLOOKUP($A254,sheet3!$A$1:$Q$2226,11,0)),VLOOKUP($A254,sheet3!$A$1:$Q$2226,11,0)))</f>
        <v>SENZA PARTITA IVA</v>
      </c>
    </row>
    <row r="255" spans="1:9" x14ac:dyDescent="0.25">
      <c r="A255" s="6">
        <v>12170548</v>
      </c>
      <c r="B255" s="4" t="s">
        <v>1256</v>
      </c>
      <c r="C255" s="5" t="s">
        <v>1253</v>
      </c>
      <c r="D255" s="5" t="s">
        <v>1254</v>
      </c>
      <c r="E255" s="5" t="s">
        <v>261</v>
      </c>
      <c r="F255" s="7">
        <v>10310.299999999999</v>
      </c>
      <c r="G255" t="str">
        <f>_xlfn.IFNA(IF(VLOOKUP($A255,sheet2!$A$1:$F$811,2,0)=3,"COINTESTAZIONE","CDG SINGOLO"),"CDG SINGOLO")</f>
        <v>CDG SINGOLO</v>
      </c>
      <c r="H255" t="str">
        <f>_xlfn.IFNA(IF(VLOOKUP($A255,sheet2!$A$1:$F$811,2,0)=3,"VEDI FOLGIO DATI SINGOLI DA COINTESTAZIONE",VLOOKUP($A255,sheet3!$A$1:$Q$2226,10,0)),VLOOKUP($A255,sheet3!$A$1:$Q$2226,10,0))</f>
        <v>MRNGPR71H10D423J</v>
      </c>
      <c r="I255" t="str">
        <f>IF(_xlfn.IFNA(IF(VLOOKUP($A255,sheet2!$A$1:$F$811,2,0)=3,"VEDI FOGLIO DATI SINGOLI COINTESTAZIONE",VLOOKUP($A255,sheet3!$A$1:$Q$2226,11,0)),VLOOKUP($A255,sheet3!$A$1:$Q$2226,11,0))=0,"SENZA PARTITA IVA",_xlfn.IFNA(IF(VLOOKUP($A255,sheet2!$A$1:$F$811,2,0)=3,"VEDI FOGLIO DATI SINGOLI COINTESTAZIONE",VLOOKUP($A255,sheet3!$A$1:$Q$2226,11,0)),VLOOKUP($A255,sheet3!$A$1:$Q$2226,11,0)))</f>
        <v>SENZA PARTITA IVA</v>
      </c>
    </row>
    <row r="256" spans="1:9" x14ac:dyDescent="0.25">
      <c r="A256" s="6">
        <v>796016483</v>
      </c>
      <c r="B256" s="4" t="s">
        <v>1256</v>
      </c>
      <c r="C256" s="5" t="s">
        <v>1253</v>
      </c>
      <c r="D256" s="5" t="s">
        <v>1254</v>
      </c>
      <c r="E256" s="5" t="s">
        <v>262</v>
      </c>
      <c r="F256" s="7">
        <v>10285.44</v>
      </c>
      <c r="G256" t="str">
        <f>_xlfn.IFNA(IF(VLOOKUP($A256,sheet2!$A$1:$F$811,2,0)=3,"COINTESTAZIONE","CDG SINGOLO"),"CDG SINGOLO")</f>
        <v>CDG SINGOLO</v>
      </c>
      <c r="H256" t="str">
        <f>_xlfn.IFNA(IF(VLOOKUP($A256,sheet2!$A$1:$F$811,2,0)=3,"VEDI FOLGIO DATI SINGOLI DA COINTESTAZIONE",VLOOKUP($A256,sheet3!$A$1:$Q$2226,10,0)),VLOOKUP($A256,sheet3!$A$1:$Q$2226,10,0))</f>
        <v>PPAMRA61C41G371G</v>
      </c>
      <c r="I256" t="str">
        <f>IF(_xlfn.IFNA(IF(VLOOKUP($A256,sheet2!$A$1:$F$811,2,0)=3,"VEDI FOGLIO DATI SINGOLI COINTESTAZIONE",VLOOKUP($A256,sheet3!$A$1:$Q$2226,11,0)),VLOOKUP($A256,sheet3!$A$1:$Q$2226,11,0))=0,"SENZA PARTITA IVA",_xlfn.IFNA(IF(VLOOKUP($A256,sheet2!$A$1:$F$811,2,0)=3,"VEDI FOGLIO DATI SINGOLI COINTESTAZIONE",VLOOKUP($A256,sheet3!$A$1:$Q$2226,11,0)),VLOOKUP($A256,sheet3!$A$1:$Q$2226,11,0)))</f>
        <v>SENZA PARTITA IVA</v>
      </c>
    </row>
    <row r="257" spans="1:9" x14ac:dyDescent="0.25">
      <c r="A257" s="6">
        <v>799003877</v>
      </c>
      <c r="B257" s="4" t="s">
        <v>1256</v>
      </c>
      <c r="C257" s="5" t="s">
        <v>1253</v>
      </c>
      <c r="D257" s="5" t="s">
        <v>1254</v>
      </c>
      <c r="E257" s="5" t="s">
        <v>263</v>
      </c>
      <c r="F257" s="7">
        <v>10283.61</v>
      </c>
      <c r="G257" t="str">
        <f>_xlfn.IFNA(IF(VLOOKUP($A257,sheet2!$A$1:$F$811,2,0)=3,"COINTESTAZIONE","CDG SINGOLO"),"CDG SINGOLO")</f>
        <v>CDG SINGOLO</v>
      </c>
      <c r="H257" t="str">
        <f>_xlfn.IFNA(IF(VLOOKUP($A257,sheet2!$A$1:$F$811,2,0)=3,"VEDI FOLGIO DATI SINGOLI DA COINTESTAZIONE",VLOOKUP($A257,sheet3!$A$1:$Q$2226,10,0)),VLOOKUP($A257,sheet3!$A$1:$Q$2226,10,0))</f>
        <v>CNTRTR59D30D960O</v>
      </c>
      <c r="I257" t="str">
        <f>IF(_xlfn.IFNA(IF(VLOOKUP($A257,sheet2!$A$1:$F$811,2,0)=3,"VEDI FOGLIO DATI SINGOLI COINTESTAZIONE",VLOOKUP($A257,sheet3!$A$1:$Q$2226,11,0)),VLOOKUP($A257,sheet3!$A$1:$Q$2226,11,0))=0,"SENZA PARTITA IVA",_xlfn.IFNA(IF(VLOOKUP($A257,sheet2!$A$1:$F$811,2,0)=3,"VEDI FOGLIO DATI SINGOLI COINTESTAZIONE",VLOOKUP($A257,sheet3!$A$1:$Q$2226,11,0)),VLOOKUP($A257,sheet3!$A$1:$Q$2226,11,0)))</f>
        <v>SENZA PARTITA IVA</v>
      </c>
    </row>
    <row r="258" spans="1:9" x14ac:dyDescent="0.25">
      <c r="A258" s="6">
        <v>13707626</v>
      </c>
      <c r="B258" s="4" t="s">
        <v>1256</v>
      </c>
      <c r="C258" s="5" t="s">
        <v>1253</v>
      </c>
      <c r="D258" s="5" t="s">
        <v>1254</v>
      </c>
      <c r="E258" s="5" t="s">
        <v>264</v>
      </c>
      <c r="F258" s="7">
        <v>10277.349999999999</v>
      </c>
      <c r="G258" t="str">
        <f>_xlfn.IFNA(IF(VLOOKUP($A258,sheet2!$A$1:$F$811,2,0)=3,"COINTESTAZIONE","CDG SINGOLO"),"CDG SINGOLO")</f>
        <v>CDG SINGOLO</v>
      </c>
      <c r="H258" t="str">
        <f>_xlfn.IFNA(IF(VLOOKUP($A258,sheet2!$A$1:$F$811,2,0)=3,"VEDI FOLGIO DATI SINGOLI DA COINTESTAZIONE",VLOOKUP($A258,sheet3!$A$1:$Q$2226,10,0)),VLOOKUP($A258,sheet3!$A$1:$Q$2226,10,0))</f>
        <v>BRBCRL71R05F839V</v>
      </c>
      <c r="I258" t="str">
        <f>IF(_xlfn.IFNA(IF(VLOOKUP($A258,sheet2!$A$1:$F$811,2,0)=3,"VEDI FOGLIO DATI SINGOLI COINTESTAZIONE",VLOOKUP($A258,sheet3!$A$1:$Q$2226,11,0)),VLOOKUP($A258,sheet3!$A$1:$Q$2226,11,0))=0,"SENZA PARTITA IVA",_xlfn.IFNA(IF(VLOOKUP($A258,sheet2!$A$1:$F$811,2,0)=3,"VEDI FOGLIO DATI SINGOLI COINTESTAZIONE",VLOOKUP($A258,sheet3!$A$1:$Q$2226,11,0)),VLOOKUP($A258,sheet3!$A$1:$Q$2226,11,0)))</f>
        <v>SENZA PARTITA IVA</v>
      </c>
    </row>
    <row r="259" spans="1:9" x14ac:dyDescent="0.25">
      <c r="A259" s="6">
        <v>15376690</v>
      </c>
      <c r="B259" s="4" t="s">
        <v>1256</v>
      </c>
      <c r="C259" s="5" t="s">
        <v>1253</v>
      </c>
      <c r="D259" s="5" t="s">
        <v>1254</v>
      </c>
      <c r="E259" s="5" t="s">
        <v>265</v>
      </c>
      <c r="F259" s="7">
        <v>10267.780000000001</v>
      </c>
      <c r="G259" t="str">
        <f>_xlfn.IFNA(IF(VLOOKUP($A259,sheet2!$A$1:$F$811,2,0)=3,"COINTESTAZIONE","CDG SINGOLO"),"CDG SINGOLO")</f>
        <v>COINTESTAZIONE</v>
      </c>
      <c r="I259" t="str">
        <f>IF(_xlfn.IFNA(IF(VLOOKUP($A259,sheet2!$A$1:$F$811,2,0)=3,"VEDI FOGLIO DATI SINGOLI COINTESTAZIONE",VLOOKUP($A259,sheet3!$A$1:$Q$2226,11,0)),VLOOKUP($A259,sheet3!$A$1:$Q$2226,11,0))=0,"SENZA PARTITA IVA",_xlfn.IFNA(IF(VLOOKUP($A259,sheet2!$A$1:$F$811,2,0)=3,"VEDI FOGLIO DATI SINGOLI COINTESTAZIONE",VLOOKUP($A259,sheet3!$A$1:$Q$2226,11,0)),VLOOKUP($A259,sheet3!$A$1:$Q$2226,11,0)))</f>
        <v>VEDI FOGLIO DATI SINGOLI COINTESTAZIONE</v>
      </c>
    </row>
    <row r="260" spans="1:9" x14ac:dyDescent="0.25">
      <c r="A260" s="6">
        <v>700017201</v>
      </c>
      <c r="B260" s="4" t="s">
        <v>1256</v>
      </c>
      <c r="C260" s="5" t="s">
        <v>1253</v>
      </c>
      <c r="D260" s="5" t="s">
        <v>1254</v>
      </c>
      <c r="E260" s="5" t="s">
        <v>266</v>
      </c>
      <c r="F260" s="7">
        <v>10235.120000000001</v>
      </c>
      <c r="G260" t="str">
        <f>_xlfn.IFNA(IF(VLOOKUP($A260,sheet2!$A$1:$F$811,2,0)=3,"COINTESTAZIONE","CDG SINGOLO"),"CDG SINGOLO")</f>
        <v>CDG SINGOLO</v>
      </c>
      <c r="H260" t="str">
        <f>_xlfn.IFNA(IF(VLOOKUP($A260,sheet2!$A$1:$F$811,2,0)=3,"VEDI FOLGIO DATI SINGOLI DA COINTESTAZIONE",VLOOKUP($A260,sheet3!$A$1:$Q$2226,10,0)),VLOOKUP($A260,sheet3!$A$1:$Q$2226,10,0))</f>
        <v>NGLGNZ42R14E974V</v>
      </c>
      <c r="I260" t="str">
        <f>IF(_xlfn.IFNA(IF(VLOOKUP($A260,sheet2!$A$1:$F$811,2,0)=3,"VEDI FOGLIO DATI SINGOLI COINTESTAZIONE",VLOOKUP($A260,sheet3!$A$1:$Q$2226,11,0)),VLOOKUP($A260,sheet3!$A$1:$Q$2226,11,0))=0,"SENZA PARTITA IVA",_xlfn.IFNA(IF(VLOOKUP($A260,sheet2!$A$1:$F$811,2,0)=3,"VEDI FOGLIO DATI SINGOLI COINTESTAZIONE",VLOOKUP($A260,sheet3!$A$1:$Q$2226,11,0)),VLOOKUP($A260,sheet3!$A$1:$Q$2226,11,0)))</f>
        <v>SENZA PARTITA IVA</v>
      </c>
    </row>
    <row r="261" spans="1:9" x14ac:dyDescent="0.25">
      <c r="A261" s="6">
        <v>11851002</v>
      </c>
      <c r="B261" s="4" t="s">
        <v>1256</v>
      </c>
      <c r="C261" s="5" t="s">
        <v>1253</v>
      </c>
      <c r="D261" s="5" t="s">
        <v>1254</v>
      </c>
      <c r="E261" s="5" t="s">
        <v>267</v>
      </c>
      <c r="F261" s="7">
        <v>10232.700000000001</v>
      </c>
      <c r="G261" t="str">
        <f>_xlfn.IFNA(IF(VLOOKUP($A261,sheet2!$A$1:$F$811,2,0)=3,"COINTESTAZIONE","CDG SINGOLO"),"CDG SINGOLO")</f>
        <v>CDG SINGOLO</v>
      </c>
      <c r="H261" t="str">
        <f>_xlfn.IFNA(IF(VLOOKUP($A261,sheet2!$A$1:$F$811,2,0)=3,"VEDI FOLGIO DATI SINGOLI DA COINTESTAZIONE",VLOOKUP($A261,sheet3!$A$1:$Q$2226,10,0)),VLOOKUP($A261,sheet3!$A$1:$Q$2226,10,0))</f>
        <v>PVNVCN76E12H224O</v>
      </c>
      <c r="I261" t="str">
        <f>IF(_xlfn.IFNA(IF(VLOOKUP($A261,sheet2!$A$1:$F$811,2,0)=3,"VEDI FOGLIO DATI SINGOLI COINTESTAZIONE",VLOOKUP($A261,sheet3!$A$1:$Q$2226,11,0)),VLOOKUP($A261,sheet3!$A$1:$Q$2226,11,0))=0,"SENZA PARTITA IVA",_xlfn.IFNA(IF(VLOOKUP($A261,sheet2!$A$1:$F$811,2,0)=3,"VEDI FOGLIO DATI SINGOLI COINTESTAZIONE",VLOOKUP($A261,sheet3!$A$1:$Q$2226,11,0)),VLOOKUP($A261,sheet3!$A$1:$Q$2226,11,0)))</f>
        <v>SENZA PARTITA IVA</v>
      </c>
    </row>
    <row r="262" spans="1:9" x14ac:dyDescent="0.25">
      <c r="A262" s="6">
        <v>15776568</v>
      </c>
      <c r="B262" s="4" t="s">
        <v>1256</v>
      </c>
      <c r="C262" s="5" t="s">
        <v>1253</v>
      </c>
      <c r="D262" s="5" t="s">
        <v>1254</v>
      </c>
      <c r="E262" s="5" t="s">
        <v>268</v>
      </c>
      <c r="F262" s="7">
        <v>10232.34</v>
      </c>
      <c r="G262" t="str">
        <f>_xlfn.IFNA(IF(VLOOKUP($A262,sheet2!$A$1:$F$811,2,0)=3,"COINTESTAZIONE","CDG SINGOLO"),"CDG SINGOLO")</f>
        <v>COINTESTAZIONE</v>
      </c>
      <c r="I262" t="str">
        <f>IF(_xlfn.IFNA(IF(VLOOKUP($A262,sheet2!$A$1:$F$811,2,0)=3,"VEDI FOGLIO DATI SINGOLI COINTESTAZIONE",VLOOKUP($A262,sheet3!$A$1:$Q$2226,11,0)),VLOOKUP($A262,sheet3!$A$1:$Q$2226,11,0))=0,"SENZA PARTITA IVA",_xlfn.IFNA(IF(VLOOKUP($A262,sheet2!$A$1:$F$811,2,0)=3,"VEDI FOGLIO DATI SINGOLI COINTESTAZIONE",VLOOKUP($A262,sheet3!$A$1:$Q$2226,11,0)),VLOOKUP($A262,sheet3!$A$1:$Q$2226,11,0)))</f>
        <v>VEDI FOGLIO DATI SINGOLI COINTESTAZIONE</v>
      </c>
    </row>
    <row r="263" spans="1:9" x14ac:dyDescent="0.25">
      <c r="A263" s="6">
        <v>14621307</v>
      </c>
      <c r="B263" s="4" t="s">
        <v>1256</v>
      </c>
      <c r="C263" s="5" t="s">
        <v>1253</v>
      </c>
      <c r="D263" s="5" t="s">
        <v>1254</v>
      </c>
      <c r="E263" s="5" t="s">
        <v>269</v>
      </c>
      <c r="F263" s="7">
        <v>10205.69</v>
      </c>
      <c r="G263" t="str">
        <f>_xlfn.IFNA(IF(VLOOKUP($A263,sheet2!$A$1:$F$811,2,0)=3,"COINTESTAZIONE","CDG SINGOLO"),"CDG SINGOLO")</f>
        <v>COINTESTAZIONE</v>
      </c>
      <c r="I263" t="str">
        <f>IF(_xlfn.IFNA(IF(VLOOKUP($A263,sheet2!$A$1:$F$811,2,0)=3,"VEDI FOGLIO DATI SINGOLI COINTESTAZIONE",VLOOKUP($A263,sheet3!$A$1:$Q$2226,11,0)),VLOOKUP($A263,sheet3!$A$1:$Q$2226,11,0))=0,"SENZA PARTITA IVA",_xlfn.IFNA(IF(VLOOKUP($A263,sheet2!$A$1:$F$811,2,0)=3,"VEDI FOGLIO DATI SINGOLI COINTESTAZIONE",VLOOKUP($A263,sheet3!$A$1:$Q$2226,11,0)),VLOOKUP($A263,sheet3!$A$1:$Q$2226,11,0)))</f>
        <v>VEDI FOGLIO DATI SINGOLI COINTESTAZIONE</v>
      </c>
    </row>
    <row r="264" spans="1:9" x14ac:dyDescent="0.25">
      <c r="A264" s="6">
        <v>16297669</v>
      </c>
      <c r="B264" s="4" t="s">
        <v>1256</v>
      </c>
      <c r="C264" s="5" t="s">
        <v>1253</v>
      </c>
      <c r="D264" s="5" t="s">
        <v>1254</v>
      </c>
      <c r="E264" s="5" t="s">
        <v>270</v>
      </c>
      <c r="F264" s="7">
        <v>10177.39</v>
      </c>
      <c r="G264" t="str">
        <f>_xlfn.IFNA(IF(VLOOKUP($A264,sheet2!$A$1:$F$811,2,0)=3,"COINTESTAZIONE","CDG SINGOLO"),"CDG SINGOLO")</f>
        <v>CDG SINGOLO</v>
      </c>
      <c r="H264" t="str">
        <f>_xlfn.IFNA(IF(VLOOKUP($A264,sheet2!$A$1:$F$811,2,0)=3,"VEDI FOLGIO DATI SINGOLI DA COINTESTAZIONE",VLOOKUP($A264,sheet3!$A$1:$Q$2226,10,0)),VLOOKUP($A264,sheet3!$A$1:$Q$2226,10,0))</f>
        <v>BAXMTP81B26Z343Q</v>
      </c>
      <c r="I264" t="str">
        <f>IF(_xlfn.IFNA(IF(VLOOKUP($A264,sheet2!$A$1:$F$811,2,0)=3,"VEDI FOGLIO DATI SINGOLI COINTESTAZIONE",VLOOKUP($A264,sheet3!$A$1:$Q$2226,11,0)),VLOOKUP($A264,sheet3!$A$1:$Q$2226,11,0))=0,"SENZA PARTITA IVA",_xlfn.IFNA(IF(VLOOKUP($A264,sheet2!$A$1:$F$811,2,0)=3,"VEDI FOGLIO DATI SINGOLI COINTESTAZIONE",VLOOKUP($A264,sheet3!$A$1:$Q$2226,11,0)),VLOOKUP($A264,sheet3!$A$1:$Q$2226,11,0)))</f>
        <v>SENZA PARTITA IVA</v>
      </c>
    </row>
    <row r="265" spans="1:9" x14ac:dyDescent="0.25">
      <c r="A265" s="6">
        <v>16123285</v>
      </c>
      <c r="B265" s="4" t="s">
        <v>1256</v>
      </c>
      <c r="C265" s="5" t="s">
        <v>1253</v>
      </c>
      <c r="D265" s="5" t="s">
        <v>1254</v>
      </c>
      <c r="E265" s="5" t="s">
        <v>271</v>
      </c>
      <c r="F265" s="7">
        <v>10148.09</v>
      </c>
      <c r="G265" t="str">
        <f>_xlfn.IFNA(IF(VLOOKUP($A265,sheet2!$A$1:$F$811,2,0)=3,"COINTESTAZIONE","CDG SINGOLO"),"CDG SINGOLO")</f>
        <v>CDG SINGOLO</v>
      </c>
      <c r="H265" t="str">
        <f>_xlfn.IFNA(IF(VLOOKUP($A265,sheet2!$A$1:$F$811,2,0)=3,"VEDI FOLGIO DATI SINGOLI DA COINTESTAZIONE",VLOOKUP($A265,sheet3!$A$1:$Q$2226,10,0)),VLOOKUP($A265,sheet3!$A$1:$Q$2226,10,0))</f>
        <v>STTMTT73A16E507F</v>
      </c>
      <c r="I265" t="str">
        <f>IF(_xlfn.IFNA(IF(VLOOKUP($A265,sheet2!$A$1:$F$811,2,0)=3,"VEDI FOGLIO DATI SINGOLI COINTESTAZIONE",VLOOKUP($A265,sheet3!$A$1:$Q$2226,11,0)),VLOOKUP($A265,sheet3!$A$1:$Q$2226,11,0))=0,"SENZA PARTITA IVA",_xlfn.IFNA(IF(VLOOKUP($A265,sheet2!$A$1:$F$811,2,0)=3,"VEDI FOGLIO DATI SINGOLI COINTESTAZIONE",VLOOKUP($A265,sheet3!$A$1:$Q$2226,11,0)),VLOOKUP($A265,sheet3!$A$1:$Q$2226,11,0)))</f>
        <v>SENZA PARTITA IVA</v>
      </c>
    </row>
    <row r="266" spans="1:9" x14ac:dyDescent="0.25">
      <c r="A266" s="8">
        <v>15017300</v>
      </c>
      <c r="B266" s="4" t="s">
        <v>1256</v>
      </c>
      <c r="C266" s="4" t="s">
        <v>1253</v>
      </c>
      <c r="D266" s="4" t="s">
        <v>1254</v>
      </c>
      <c r="E266" s="4" t="s">
        <v>272</v>
      </c>
      <c r="F266" s="9">
        <v>10147.84</v>
      </c>
      <c r="G266" t="str">
        <f>_xlfn.IFNA(IF(VLOOKUP($A266,sheet2!$A$1:$F$811,2,0)=3,"COINTESTAZIONE","CDG SINGOLO"),"CDG SINGOLO")</f>
        <v>CDG SINGOLO</v>
      </c>
      <c r="H266" t="str">
        <f>_xlfn.IFNA(IF(VLOOKUP($A266,sheet2!$A$1:$F$811,2,0)=3,"VEDI FOLGIO DATI SINGOLI DA COINTESTAZIONE",VLOOKUP($A266,sheet3!$A$1:$Q$2226,10,0)),VLOOKUP($A266,sheet3!$A$1:$Q$2226,10,0))</f>
        <v>GNRRRT74E27D150I</v>
      </c>
      <c r="I266" t="str">
        <f>IF(_xlfn.IFNA(IF(VLOOKUP($A266,sheet2!$A$1:$F$811,2,0)=3,"VEDI FOGLIO DATI SINGOLI COINTESTAZIONE",VLOOKUP($A266,sheet3!$A$1:$Q$2226,11,0)),VLOOKUP($A266,sheet3!$A$1:$Q$2226,11,0))=0,"SENZA PARTITA IVA",_xlfn.IFNA(IF(VLOOKUP($A266,sheet2!$A$1:$F$811,2,0)=3,"VEDI FOGLIO DATI SINGOLI COINTESTAZIONE",VLOOKUP($A266,sheet3!$A$1:$Q$2226,11,0)),VLOOKUP($A266,sheet3!$A$1:$Q$2226,11,0)))</f>
        <v>SENZA PARTITA IVA</v>
      </c>
    </row>
    <row r="267" spans="1:9" x14ac:dyDescent="0.25">
      <c r="A267" s="6">
        <v>12507801</v>
      </c>
      <c r="B267" s="4" t="s">
        <v>1256</v>
      </c>
      <c r="C267" s="5" t="s">
        <v>1253</v>
      </c>
      <c r="D267" s="5" t="s">
        <v>1254</v>
      </c>
      <c r="E267" s="5" t="s">
        <v>273</v>
      </c>
      <c r="F267" s="7">
        <v>10094.23</v>
      </c>
      <c r="G267" t="str">
        <f>_xlfn.IFNA(IF(VLOOKUP($A267,sheet2!$A$1:$F$811,2,0)=3,"COINTESTAZIONE","CDG SINGOLO"),"CDG SINGOLO")</f>
        <v>CDG SINGOLO</v>
      </c>
      <c r="H267" t="str">
        <f>_xlfn.IFNA(IF(VLOOKUP($A267,sheet2!$A$1:$F$811,2,0)=3,"VEDI FOLGIO DATI SINGOLI DA COINTESTAZIONE",VLOOKUP($A267,sheet3!$A$1:$Q$2226,10,0)),VLOOKUP($A267,sheet3!$A$1:$Q$2226,10,0))</f>
        <v>LNGMSM66D20D969U</v>
      </c>
      <c r="I267" t="str">
        <f>IF(_xlfn.IFNA(IF(VLOOKUP($A267,sheet2!$A$1:$F$811,2,0)=3,"VEDI FOGLIO DATI SINGOLI COINTESTAZIONE",VLOOKUP($A267,sheet3!$A$1:$Q$2226,11,0)),VLOOKUP($A267,sheet3!$A$1:$Q$2226,11,0))=0,"SENZA PARTITA IVA",_xlfn.IFNA(IF(VLOOKUP($A267,sheet2!$A$1:$F$811,2,0)=3,"VEDI FOGLIO DATI SINGOLI COINTESTAZIONE",VLOOKUP($A267,sheet3!$A$1:$Q$2226,11,0)),VLOOKUP($A267,sheet3!$A$1:$Q$2226,11,0)))</f>
        <v>SENZA PARTITA IVA</v>
      </c>
    </row>
    <row r="268" spans="1:9" x14ac:dyDescent="0.25">
      <c r="A268" s="6">
        <v>14197042</v>
      </c>
      <c r="B268" s="4" t="s">
        <v>1256</v>
      </c>
      <c r="C268" s="5" t="s">
        <v>1253</v>
      </c>
      <c r="D268" s="5" t="s">
        <v>1254</v>
      </c>
      <c r="E268" s="5" t="s">
        <v>274</v>
      </c>
      <c r="F268" s="7">
        <v>10093.59</v>
      </c>
      <c r="G268" t="str">
        <f>_xlfn.IFNA(IF(VLOOKUP($A268,sheet2!$A$1:$F$811,2,0)=3,"COINTESTAZIONE","CDG SINGOLO"),"CDG SINGOLO")</f>
        <v>CDG SINGOLO</v>
      </c>
      <c r="H268" t="str">
        <f>_xlfn.IFNA(IF(VLOOKUP($A268,sheet2!$A$1:$F$811,2,0)=3,"VEDI FOLGIO DATI SINGOLI DA COINTESTAZIONE",VLOOKUP($A268,sheet3!$A$1:$Q$2226,10,0)),VLOOKUP($A268,sheet3!$A$1:$Q$2226,10,0))</f>
        <v>PRTLCU79B28A310W</v>
      </c>
      <c r="I268" t="str">
        <f>IF(_xlfn.IFNA(IF(VLOOKUP($A268,sheet2!$A$1:$F$811,2,0)=3,"VEDI FOGLIO DATI SINGOLI COINTESTAZIONE",VLOOKUP($A268,sheet3!$A$1:$Q$2226,11,0)),VLOOKUP($A268,sheet3!$A$1:$Q$2226,11,0))=0,"SENZA PARTITA IVA",_xlfn.IFNA(IF(VLOOKUP($A268,sheet2!$A$1:$F$811,2,0)=3,"VEDI FOGLIO DATI SINGOLI COINTESTAZIONE",VLOOKUP($A268,sheet3!$A$1:$Q$2226,11,0)),VLOOKUP($A268,sheet3!$A$1:$Q$2226,11,0)))</f>
        <v>SENZA PARTITA IVA</v>
      </c>
    </row>
    <row r="269" spans="1:9" x14ac:dyDescent="0.25">
      <c r="A269" s="6">
        <v>15588150</v>
      </c>
      <c r="B269" s="4" t="s">
        <v>1256</v>
      </c>
      <c r="C269" s="5" t="s">
        <v>1253</v>
      </c>
      <c r="D269" s="5" t="s">
        <v>1254</v>
      </c>
      <c r="E269" s="5" t="s">
        <v>275</v>
      </c>
      <c r="F269" s="7">
        <v>10077.9</v>
      </c>
      <c r="G269" t="str">
        <f>_xlfn.IFNA(IF(VLOOKUP($A269,sheet2!$A$1:$F$811,2,0)=3,"COINTESTAZIONE","CDG SINGOLO"),"CDG SINGOLO")</f>
        <v>COINTESTAZIONE</v>
      </c>
      <c r="I269" t="str">
        <f>IF(_xlfn.IFNA(IF(VLOOKUP($A269,sheet2!$A$1:$F$811,2,0)=3,"VEDI FOGLIO DATI SINGOLI COINTESTAZIONE",VLOOKUP($A269,sheet3!$A$1:$Q$2226,11,0)),VLOOKUP($A269,sheet3!$A$1:$Q$2226,11,0))=0,"SENZA PARTITA IVA",_xlfn.IFNA(IF(VLOOKUP($A269,sheet2!$A$1:$F$811,2,0)=3,"VEDI FOGLIO DATI SINGOLI COINTESTAZIONE",VLOOKUP($A269,sheet3!$A$1:$Q$2226,11,0)),VLOOKUP($A269,sheet3!$A$1:$Q$2226,11,0)))</f>
        <v>VEDI FOGLIO DATI SINGOLI COINTESTAZIONE</v>
      </c>
    </row>
    <row r="270" spans="1:9" x14ac:dyDescent="0.25">
      <c r="A270" s="6">
        <v>15746158</v>
      </c>
      <c r="B270" s="4" t="s">
        <v>1256</v>
      </c>
      <c r="C270" s="5" t="s">
        <v>1253</v>
      </c>
      <c r="D270" s="5" t="s">
        <v>1254</v>
      </c>
      <c r="E270" s="5" t="s">
        <v>276</v>
      </c>
      <c r="F270" s="7">
        <v>10076.619999999999</v>
      </c>
      <c r="G270" t="str">
        <f>_xlfn.IFNA(IF(VLOOKUP($A270,sheet2!$A$1:$F$811,2,0)=3,"COINTESTAZIONE","CDG SINGOLO"),"CDG SINGOLO")</f>
        <v>COINTESTAZIONE</v>
      </c>
      <c r="I270" t="str">
        <f>IF(_xlfn.IFNA(IF(VLOOKUP($A270,sheet2!$A$1:$F$811,2,0)=3,"VEDI FOGLIO DATI SINGOLI COINTESTAZIONE",VLOOKUP($A270,sheet3!$A$1:$Q$2226,11,0)),VLOOKUP($A270,sheet3!$A$1:$Q$2226,11,0))=0,"SENZA PARTITA IVA",_xlfn.IFNA(IF(VLOOKUP($A270,sheet2!$A$1:$F$811,2,0)=3,"VEDI FOGLIO DATI SINGOLI COINTESTAZIONE",VLOOKUP($A270,sheet3!$A$1:$Q$2226,11,0)),VLOOKUP($A270,sheet3!$A$1:$Q$2226,11,0)))</f>
        <v>VEDI FOGLIO DATI SINGOLI COINTESTAZIONE</v>
      </c>
    </row>
    <row r="271" spans="1:9" x14ac:dyDescent="0.25">
      <c r="A271" s="6">
        <v>15625101</v>
      </c>
      <c r="B271" s="4" t="s">
        <v>1256</v>
      </c>
      <c r="C271" s="5" t="s">
        <v>1253</v>
      </c>
      <c r="D271" s="5" t="s">
        <v>1254</v>
      </c>
      <c r="E271" s="5" t="s">
        <v>277</v>
      </c>
      <c r="F271" s="7">
        <v>10073.32</v>
      </c>
      <c r="G271" t="str">
        <f>_xlfn.IFNA(IF(VLOOKUP($A271,sheet2!$A$1:$F$811,2,0)=3,"COINTESTAZIONE","CDG SINGOLO"),"CDG SINGOLO")</f>
        <v>COINTESTAZIONE</v>
      </c>
      <c r="I271" t="str">
        <f>IF(_xlfn.IFNA(IF(VLOOKUP($A271,sheet2!$A$1:$F$811,2,0)=3,"VEDI FOGLIO DATI SINGOLI COINTESTAZIONE",VLOOKUP($A271,sheet3!$A$1:$Q$2226,11,0)),VLOOKUP($A271,sheet3!$A$1:$Q$2226,11,0))=0,"SENZA PARTITA IVA",_xlfn.IFNA(IF(VLOOKUP($A271,sheet2!$A$1:$F$811,2,0)=3,"VEDI FOGLIO DATI SINGOLI COINTESTAZIONE",VLOOKUP($A271,sheet3!$A$1:$Q$2226,11,0)),VLOOKUP($A271,sheet3!$A$1:$Q$2226,11,0)))</f>
        <v>VEDI FOGLIO DATI SINGOLI COINTESTAZIONE</v>
      </c>
    </row>
    <row r="272" spans="1:9" x14ac:dyDescent="0.25">
      <c r="A272" s="6">
        <v>15820823</v>
      </c>
      <c r="B272" s="4" t="s">
        <v>1256</v>
      </c>
      <c r="C272" s="5" t="s">
        <v>1253</v>
      </c>
      <c r="D272" s="5" t="s">
        <v>1254</v>
      </c>
      <c r="E272" s="5" t="s">
        <v>278</v>
      </c>
      <c r="F272" s="7">
        <v>10067.39</v>
      </c>
      <c r="G272" t="str">
        <f>_xlfn.IFNA(IF(VLOOKUP($A272,sheet2!$A$1:$F$811,2,0)=3,"COINTESTAZIONE","CDG SINGOLO"),"CDG SINGOLO")</f>
        <v>CDG SINGOLO</v>
      </c>
      <c r="H272" t="str">
        <f>_xlfn.IFNA(IF(VLOOKUP($A272,sheet2!$A$1:$F$811,2,0)=3,"VEDI FOLGIO DATI SINGOLI DA COINTESTAZIONE",VLOOKUP($A272,sheet3!$A$1:$Q$2226,10,0)),VLOOKUP($A272,sheet3!$A$1:$Q$2226,10,0))</f>
        <v>MRBDNC68S06I982W</v>
      </c>
      <c r="I272" t="str">
        <f>IF(_xlfn.IFNA(IF(VLOOKUP($A272,sheet2!$A$1:$F$811,2,0)=3,"VEDI FOGLIO DATI SINGOLI COINTESTAZIONE",VLOOKUP($A272,sheet3!$A$1:$Q$2226,11,0)),VLOOKUP($A272,sheet3!$A$1:$Q$2226,11,0))=0,"SENZA PARTITA IVA",_xlfn.IFNA(IF(VLOOKUP($A272,sheet2!$A$1:$F$811,2,0)=3,"VEDI FOGLIO DATI SINGOLI COINTESTAZIONE",VLOOKUP($A272,sheet3!$A$1:$Q$2226,11,0)),VLOOKUP($A272,sheet3!$A$1:$Q$2226,11,0)))</f>
        <v>SENZA PARTITA IVA</v>
      </c>
    </row>
    <row r="273" spans="1:9" x14ac:dyDescent="0.25">
      <c r="A273" s="6">
        <v>13163513</v>
      </c>
      <c r="B273" s="4" t="s">
        <v>1256</v>
      </c>
      <c r="C273" s="5" t="s">
        <v>1253</v>
      </c>
      <c r="D273" s="5" t="s">
        <v>1254</v>
      </c>
      <c r="E273" s="5" t="s">
        <v>279</v>
      </c>
      <c r="F273" s="7">
        <v>10062.530000000001</v>
      </c>
      <c r="G273" t="str">
        <f>_xlfn.IFNA(IF(VLOOKUP($A273,sheet2!$A$1:$F$811,2,0)=3,"COINTESTAZIONE","CDG SINGOLO"),"CDG SINGOLO")</f>
        <v>CDG SINGOLO</v>
      </c>
      <c r="H273" t="str">
        <f>_xlfn.IFNA(IF(VLOOKUP($A273,sheet2!$A$1:$F$811,2,0)=3,"VEDI FOLGIO DATI SINGOLI DA COINTESTAZIONE",VLOOKUP($A273,sheet3!$A$1:$Q$2226,10,0)),VLOOKUP($A273,sheet3!$A$1:$Q$2226,10,0))</f>
        <v>RROMRC83S03G273U</v>
      </c>
      <c r="I273" t="str">
        <f>IF(_xlfn.IFNA(IF(VLOOKUP($A273,sheet2!$A$1:$F$811,2,0)=3,"VEDI FOGLIO DATI SINGOLI COINTESTAZIONE",VLOOKUP($A273,sheet3!$A$1:$Q$2226,11,0)),VLOOKUP($A273,sheet3!$A$1:$Q$2226,11,0))=0,"SENZA PARTITA IVA",_xlfn.IFNA(IF(VLOOKUP($A273,sheet2!$A$1:$F$811,2,0)=3,"VEDI FOGLIO DATI SINGOLI COINTESTAZIONE",VLOOKUP($A273,sheet3!$A$1:$Q$2226,11,0)),VLOOKUP($A273,sheet3!$A$1:$Q$2226,11,0)))</f>
        <v>SENZA PARTITA IVA</v>
      </c>
    </row>
    <row r="274" spans="1:9" x14ac:dyDescent="0.25">
      <c r="A274" s="6">
        <v>16489928</v>
      </c>
      <c r="B274" s="4" t="s">
        <v>1256</v>
      </c>
      <c r="C274" s="5" t="s">
        <v>1253</v>
      </c>
      <c r="D274" s="5" t="s">
        <v>1254</v>
      </c>
      <c r="E274" s="5" t="s">
        <v>280</v>
      </c>
      <c r="F274" s="7">
        <v>10008.540000000001</v>
      </c>
      <c r="G274" t="str">
        <f>_xlfn.IFNA(IF(VLOOKUP($A274,sheet2!$A$1:$F$811,2,0)=3,"COINTESTAZIONE","CDG SINGOLO"),"CDG SINGOLO")</f>
        <v>COINTESTAZIONE</v>
      </c>
      <c r="I274" t="str">
        <f>IF(_xlfn.IFNA(IF(VLOOKUP($A274,sheet2!$A$1:$F$811,2,0)=3,"VEDI FOGLIO DATI SINGOLI COINTESTAZIONE",VLOOKUP($A274,sheet3!$A$1:$Q$2226,11,0)),VLOOKUP($A274,sheet3!$A$1:$Q$2226,11,0))=0,"SENZA PARTITA IVA",_xlfn.IFNA(IF(VLOOKUP($A274,sheet2!$A$1:$F$811,2,0)=3,"VEDI FOGLIO DATI SINGOLI COINTESTAZIONE",VLOOKUP($A274,sheet3!$A$1:$Q$2226,11,0)),VLOOKUP($A274,sheet3!$A$1:$Q$2226,11,0)))</f>
        <v>VEDI FOGLIO DATI SINGOLI COINTESTAZIONE</v>
      </c>
    </row>
    <row r="275" spans="1:9" x14ac:dyDescent="0.25">
      <c r="A275" s="6">
        <v>14552439</v>
      </c>
      <c r="B275" s="4" t="s">
        <v>1256</v>
      </c>
      <c r="C275" s="5" t="s">
        <v>1253</v>
      </c>
      <c r="D275" s="5" t="s">
        <v>1254</v>
      </c>
      <c r="E275" s="5" t="s">
        <v>281</v>
      </c>
      <c r="F275" s="7">
        <v>10000.48</v>
      </c>
      <c r="G275" t="str">
        <f>_xlfn.IFNA(IF(VLOOKUP($A275,sheet2!$A$1:$F$811,2,0)=3,"COINTESTAZIONE","CDG SINGOLO"),"CDG SINGOLO")</f>
        <v>CDG SINGOLO</v>
      </c>
      <c r="H275" t="str">
        <f>_xlfn.IFNA(IF(VLOOKUP($A275,sheet2!$A$1:$F$811,2,0)=3,"VEDI FOLGIO DATI SINGOLI DA COINTESTAZIONE",VLOOKUP($A275,sheet3!$A$1:$Q$2226,10,0)),VLOOKUP($A275,sheet3!$A$1:$Q$2226,10,0))</f>
        <v>MSLNNN72H09L872D</v>
      </c>
      <c r="I275" t="str">
        <f>IF(_xlfn.IFNA(IF(VLOOKUP($A275,sheet2!$A$1:$F$811,2,0)=3,"VEDI FOGLIO DATI SINGOLI COINTESTAZIONE",VLOOKUP($A275,sheet3!$A$1:$Q$2226,11,0)),VLOOKUP($A275,sheet3!$A$1:$Q$2226,11,0))=0,"SENZA PARTITA IVA",_xlfn.IFNA(IF(VLOOKUP($A275,sheet2!$A$1:$F$811,2,0)=3,"VEDI FOGLIO DATI SINGOLI COINTESTAZIONE",VLOOKUP($A275,sheet3!$A$1:$Q$2226,11,0)),VLOOKUP($A275,sheet3!$A$1:$Q$2226,11,0)))</f>
        <v>SENZA PARTITA IVA</v>
      </c>
    </row>
    <row r="276" spans="1:9" x14ac:dyDescent="0.25">
      <c r="A276" s="6">
        <v>16026171</v>
      </c>
      <c r="B276" s="4" t="s">
        <v>1256</v>
      </c>
      <c r="C276" s="5" t="s">
        <v>1253</v>
      </c>
      <c r="D276" s="5" t="s">
        <v>1254</v>
      </c>
      <c r="E276" s="5" t="s">
        <v>282</v>
      </c>
      <c r="F276" s="7">
        <v>9991.7800000000007</v>
      </c>
      <c r="G276" t="str">
        <f>_xlfn.IFNA(IF(VLOOKUP($A276,sheet2!$A$1:$F$811,2,0)=3,"COINTESTAZIONE","CDG SINGOLO"),"CDG SINGOLO")</f>
        <v>CDG SINGOLO</v>
      </c>
      <c r="H276" t="str">
        <f>_xlfn.IFNA(IF(VLOOKUP($A276,sheet2!$A$1:$F$811,2,0)=3,"VEDI FOLGIO DATI SINGOLI DA COINTESTAZIONE",VLOOKUP($A276,sheet3!$A$1:$Q$2226,10,0)),VLOOKUP($A276,sheet3!$A$1:$Q$2226,10,0))</f>
        <v>DNPFNC65R66F158Y</v>
      </c>
      <c r="I276" t="str">
        <f>IF(_xlfn.IFNA(IF(VLOOKUP($A276,sheet2!$A$1:$F$811,2,0)=3,"VEDI FOGLIO DATI SINGOLI COINTESTAZIONE",VLOOKUP($A276,sheet3!$A$1:$Q$2226,11,0)),VLOOKUP($A276,sheet3!$A$1:$Q$2226,11,0))=0,"SENZA PARTITA IVA",_xlfn.IFNA(IF(VLOOKUP($A276,sheet2!$A$1:$F$811,2,0)=3,"VEDI FOGLIO DATI SINGOLI COINTESTAZIONE",VLOOKUP($A276,sheet3!$A$1:$Q$2226,11,0)),VLOOKUP($A276,sheet3!$A$1:$Q$2226,11,0)))</f>
        <v>SENZA PARTITA IVA</v>
      </c>
    </row>
    <row r="277" spans="1:9" x14ac:dyDescent="0.25">
      <c r="A277" s="6">
        <v>13571752</v>
      </c>
      <c r="B277" s="4" t="s">
        <v>1256</v>
      </c>
      <c r="C277" s="5" t="s">
        <v>1253</v>
      </c>
      <c r="D277" s="5" t="s">
        <v>1254</v>
      </c>
      <c r="E277" s="5" t="s">
        <v>283</v>
      </c>
      <c r="F277" s="7">
        <v>9985.24</v>
      </c>
      <c r="G277" t="str">
        <f>_xlfn.IFNA(IF(VLOOKUP($A277,sheet2!$A$1:$F$811,2,0)=3,"COINTESTAZIONE","CDG SINGOLO"),"CDG SINGOLO")</f>
        <v>CDG SINGOLO</v>
      </c>
      <c r="H277" t="str">
        <f>_xlfn.IFNA(IF(VLOOKUP($A277,sheet2!$A$1:$F$811,2,0)=3,"VEDI FOLGIO DATI SINGOLI DA COINTESTAZIONE",VLOOKUP($A277,sheet3!$A$1:$Q$2226,10,0)),VLOOKUP($A277,sheet3!$A$1:$Q$2226,10,0))</f>
        <v>VCCSLV74B61F257P</v>
      </c>
      <c r="I277" t="str">
        <f>IF(_xlfn.IFNA(IF(VLOOKUP($A277,sheet2!$A$1:$F$811,2,0)=3,"VEDI FOGLIO DATI SINGOLI COINTESTAZIONE",VLOOKUP($A277,sheet3!$A$1:$Q$2226,11,0)),VLOOKUP($A277,sheet3!$A$1:$Q$2226,11,0))=0,"SENZA PARTITA IVA",_xlfn.IFNA(IF(VLOOKUP($A277,sheet2!$A$1:$F$811,2,0)=3,"VEDI FOGLIO DATI SINGOLI COINTESTAZIONE",VLOOKUP($A277,sheet3!$A$1:$Q$2226,11,0)),VLOOKUP($A277,sheet3!$A$1:$Q$2226,11,0)))</f>
        <v>SENZA PARTITA IVA</v>
      </c>
    </row>
    <row r="278" spans="1:9" x14ac:dyDescent="0.25">
      <c r="A278" s="6">
        <v>15391866</v>
      </c>
      <c r="B278" s="4" t="s">
        <v>1256</v>
      </c>
      <c r="C278" s="5" t="s">
        <v>1253</v>
      </c>
      <c r="D278" s="5" t="s">
        <v>1254</v>
      </c>
      <c r="E278" s="5" t="s">
        <v>284</v>
      </c>
      <c r="F278" s="7">
        <v>9956.58</v>
      </c>
      <c r="G278" t="str">
        <f>_xlfn.IFNA(IF(VLOOKUP($A278,sheet2!$A$1:$F$811,2,0)=3,"COINTESTAZIONE","CDG SINGOLO"),"CDG SINGOLO")</f>
        <v>CDG SINGOLO</v>
      </c>
      <c r="H278" t="str">
        <f>_xlfn.IFNA(IF(VLOOKUP($A278,sheet2!$A$1:$F$811,2,0)=3,"VEDI FOLGIO DATI SINGOLI DA COINTESTAZIONE",VLOOKUP($A278,sheet3!$A$1:$Q$2226,10,0)),VLOOKUP($A278,sheet3!$A$1:$Q$2226,10,0))</f>
        <v>BNMGPP88C05F839S</v>
      </c>
      <c r="I278" t="str">
        <f>IF(_xlfn.IFNA(IF(VLOOKUP($A278,sheet2!$A$1:$F$811,2,0)=3,"VEDI FOGLIO DATI SINGOLI COINTESTAZIONE",VLOOKUP($A278,sheet3!$A$1:$Q$2226,11,0)),VLOOKUP($A278,sheet3!$A$1:$Q$2226,11,0))=0,"SENZA PARTITA IVA",_xlfn.IFNA(IF(VLOOKUP($A278,sheet2!$A$1:$F$811,2,0)=3,"VEDI FOGLIO DATI SINGOLI COINTESTAZIONE",VLOOKUP($A278,sheet3!$A$1:$Q$2226,11,0)),VLOOKUP($A278,sheet3!$A$1:$Q$2226,11,0)))</f>
        <v>SENZA PARTITA IVA</v>
      </c>
    </row>
    <row r="279" spans="1:9" x14ac:dyDescent="0.25">
      <c r="A279" s="6">
        <v>15913194</v>
      </c>
      <c r="B279" s="4" t="s">
        <v>1256</v>
      </c>
      <c r="C279" s="5" t="s">
        <v>1253</v>
      </c>
      <c r="D279" s="5" t="s">
        <v>1254</v>
      </c>
      <c r="E279" s="5" t="s">
        <v>285</v>
      </c>
      <c r="F279" s="7">
        <v>9938.9</v>
      </c>
      <c r="G279" t="str">
        <f>_xlfn.IFNA(IF(VLOOKUP($A279,sheet2!$A$1:$F$811,2,0)=3,"COINTESTAZIONE","CDG SINGOLO"),"CDG SINGOLO")</f>
        <v>CDG SINGOLO</v>
      </c>
      <c r="H279" t="str">
        <f>_xlfn.IFNA(IF(VLOOKUP($A279,sheet2!$A$1:$F$811,2,0)=3,"VEDI FOLGIO DATI SINGOLI DA COINTESTAZIONE",VLOOKUP($A279,sheet3!$A$1:$Q$2226,10,0)),VLOOKUP($A279,sheet3!$A$1:$Q$2226,10,0))</f>
        <v>BRNRRT69M03G273Z</v>
      </c>
      <c r="I279" t="str">
        <f>IF(_xlfn.IFNA(IF(VLOOKUP($A279,sheet2!$A$1:$F$811,2,0)=3,"VEDI FOGLIO DATI SINGOLI COINTESTAZIONE",VLOOKUP($A279,sheet3!$A$1:$Q$2226,11,0)),VLOOKUP($A279,sheet3!$A$1:$Q$2226,11,0))=0,"SENZA PARTITA IVA",_xlfn.IFNA(IF(VLOOKUP($A279,sheet2!$A$1:$F$811,2,0)=3,"VEDI FOGLIO DATI SINGOLI COINTESTAZIONE",VLOOKUP($A279,sheet3!$A$1:$Q$2226,11,0)),VLOOKUP($A279,sheet3!$A$1:$Q$2226,11,0)))</f>
        <v>SENZA PARTITA IVA</v>
      </c>
    </row>
    <row r="280" spans="1:9" x14ac:dyDescent="0.25">
      <c r="A280" s="6">
        <v>14017876</v>
      </c>
      <c r="B280" s="4" t="s">
        <v>1256</v>
      </c>
      <c r="C280" s="5" t="s">
        <v>1253</v>
      </c>
      <c r="D280" s="5" t="s">
        <v>1254</v>
      </c>
      <c r="E280" s="5" t="s">
        <v>286</v>
      </c>
      <c r="F280" s="7">
        <v>9934.83</v>
      </c>
      <c r="G280" t="str">
        <f>_xlfn.IFNA(IF(VLOOKUP($A280,sheet2!$A$1:$F$811,2,0)=3,"COINTESTAZIONE","CDG SINGOLO"),"CDG SINGOLO")</f>
        <v>CDG SINGOLO</v>
      </c>
      <c r="H280" t="str">
        <f>_xlfn.IFNA(IF(VLOOKUP($A280,sheet2!$A$1:$F$811,2,0)=3,"VEDI FOLGIO DATI SINGOLI DA COINTESTAZIONE",VLOOKUP($A280,sheet3!$A$1:$Q$2226,10,0)),VLOOKUP($A280,sheet3!$A$1:$Q$2226,10,0))</f>
        <v>BRNPQL75E09F839N</v>
      </c>
      <c r="I280" t="str">
        <f>IF(_xlfn.IFNA(IF(VLOOKUP($A280,sheet2!$A$1:$F$811,2,0)=3,"VEDI FOGLIO DATI SINGOLI COINTESTAZIONE",VLOOKUP($A280,sheet3!$A$1:$Q$2226,11,0)),VLOOKUP($A280,sheet3!$A$1:$Q$2226,11,0))=0,"SENZA PARTITA IVA",_xlfn.IFNA(IF(VLOOKUP($A280,sheet2!$A$1:$F$811,2,0)=3,"VEDI FOGLIO DATI SINGOLI COINTESTAZIONE",VLOOKUP($A280,sheet3!$A$1:$Q$2226,11,0)),VLOOKUP($A280,sheet3!$A$1:$Q$2226,11,0)))</f>
        <v>SENZA PARTITA IVA</v>
      </c>
    </row>
    <row r="281" spans="1:9" x14ac:dyDescent="0.25">
      <c r="A281" s="6">
        <v>14160998</v>
      </c>
      <c r="B281" s="4" t="s">
        <v>1256</v>
      </c>
      <c r="C281" s="5" t="s">
        <v>1253</v>
      </c>
      <c r="D281" s="5" t="s">
        <v>1254</v>
      </c>
      <c r="E281" s="5" t="s">
        <v>287</v>
      </c>
      <c r="F281" s="7">
        <v>9929.7999999999993</v>
      </c>
      <c r="G281" t="str">
        <f>_xlfn.IFNA(IF(VLOOKUP($A281,sheet2!$A$1:$F$811,2,0)=3,"COINTESTAZIONE","CDG SINGOLO"),"CDG SINGOLO")</f>
        <v>COINTESTAZIONE</v>
      </c>
      <c r="I281" t="str">
        <f>IF(_xlfn.IFNA(IF(VLOOKUP($A281,sheet2!$A$1:$F$811,2,0)=3,"VEDI FOGLIO DATI SINGOLI COINTESTAZIONE",VLOOKUP($A281,sheet3!$A$1:$Q$2226,11,0)),VLOOKUP($A281,sheet3!$A$1:$Q$2226,11,0))=0,"SENZA PARTITA IVA",_xlfn.IFNA(IF(VLOOKUP($A281,sheet2!$A$1:$F$811,2,0)=3,"VEDI FOGLIO DATI SINGOLI COINTESTAZIONE",VLOOKUP($A281,sheet3!$A$1:$Q$2226,11,0)),VLOOKUP($A281,sheet3!$A$1:$Q$2226,11,0)))</f>
        <v>VEDI FOGLIO DATI SINGOLI COINTESTAZIONE</v>
      </c>
    </row>
    <row r="282" spans="1:9" x14ac:dyDescent="0.25">
      <c r="A282" s="6">
        <v>14336426</v>
      </c>
      <c r="B282" s="4" t="s">
        <v>1256</v>
      </c>
      <c r="C282" s="5" t="s">
        <v>1253</v>
      </c>
      <c r="D282" s="5" t="s">
        <v>1254</v>
      </c>
      <c r="E282" s="5" t="s">
        <v>288</v>
      </c>
      <c r="F282" s="7">
        <v>9898.1299999999992</v>
      </c>
      <c r="G282" t="str">
        <f>_xlfn.IFNA(IF(VLOOKUP($A282,sheet2!$A$1:$F$811,2,0)=3,"COINTESTAZIONE","CDG SINGOLO"),"CDG SINGOLO")</f>
        <v>CDG SINGOLO</v>
      </c>
      <c r="H282" t="str">
        <f>_xlfn.IFNA(IF(VLOOKUP($A282,sheet2!$A$1:$F$811,2,0)=3,"VEDI FOLGIO DATI SINGOLI DA COINTESTAZIONE",VLOOKUP($A282,sheet3!$A$1:$Q$2226,10,0)),VLOOKUP($A282,sheet3!$A$1:$Q$2226,10,0))</f>
        <v>SCRVTR45L29L736F</v>
      </c>
      <c r="I282" t="str">
        <f>IF(_xlfn.IFNA(IF(VLOOKUP($A282,sheet2!$A$1:$F$811,2,0)=3,"VEDI FOGLIO DATI SINGOLI COINTESTAZIONE",VLOOKUP($A282,sheet3!$A$1:$Q$2226,11,0)),VLOOKUP($A282,sheet3!$A$1:$Q$2226,11,0))=0,"SENZA PARTITA IVA",_xlfn.IFNA(IF(VLOOKUP($A282,sheet2!$A$1:$F$811,2,0)=3,"VEDI FOGLIO DATI SINGOLI COINTESTAZIONE",VLOOKUP($A282,sheet3!$A$1:$Q$2226,11,0)),VLOOKUP($A282,sheet3!$A$1:$Q$2226,11,0)))</f>
        <v>SENZA PARTITA IVA</v>
      </c>
    </row>
    <row r="283" spans="1:9" x14ac:dyDescent="0.25">
      <c r="A283" s="6">
        <v>181410</v>
      </c>
      <c r="B283" s="4" t="s">
        <v>1256</v>
      </c>
      <c r="C283" s="5" t="s">
        <v>1253</v>
      </c>
      <c r="D283" s="5" t="s">
        <v>1254</v>
      </c>
      <c r="E283" s="5" t="s">
        <v>289</v>
      </c>
      <c r="F283" s="7">
        <v>9894.81</v>
      </c>
      <c r="G283" t="str">
        <f>_xlfn.IFNA(IF(VLOOKUP($A283,sheet2!$A$1:$F$811,2,0)=3,"COINTESTAZIONE","CDG SINGOLO"),"CDG SINGOLO")</f>
        <v>CDG SINGOLO</v>
      </c>
      <c r="H283" t="str">
        <f>_xlfn.IFNA(IF(VLOOKUP($A283,sheet2!$A$1:$F$811,2,0)=3,"VEDI FOLGIO DATI SINGOLI DA COINTESTAZIONE",VLOOKUP($A283,sheet3!$A$1:$Q$2226,10,0)),VLOOKUP($A283,sheet3!$A$1:$Q$2226,10,0))</f>
        <v>MGNMRA43D08H223T</v>
      </c>
      <c r="I283" t="str">
        <f>IF(_xlfn.IFNA(IF(VLOOKUP($A283,sheet2!$A$1:$F$811,2,0)=3,"VEDI FOGLIO DATI SINGOLI COINTESTAZIONE",VLOOKUP($A283,sheet3!$A$1:$Q$2226,11,0)),VLOOKUP($A283,sheet3!$A$1:$Q$2226,11,0))=0,"SENZA PARTITA IVA",_xlfn.IFNA(IF(VLOOKUP($A283,sheet2!$A$1:$F$811,2,0)=3,"VEDI FOGLIO DATI SINGOLI COINTESTAZIONE",VLOOKUP($A283,sheet3!$A$1:$Q$2226,11,0)),VLOOKUP($A283,sheet3!$A$1:$Q$2226,11,0)))</f>
        <v>SENZA PARTITA IVA</v>
      </c>
    </row>
    <row r="284" spans="1:9" x14ac:dyDescent="0.25">
      <c r="A284" s="6">
        <v>14289211</v>
      </c>
      <c r="B284" s="4" t="s">
        <v>1256</v>
      </c>
      <c r="C284" s="5" t="s">
        <v>1253</v>
      </c>
      <c r="D284" s="5" t="s">
        <v>1254</v>
      </c>
      <c r="E284" s="5" t="s">
        <v>290</v>
      </c>
      <c r="F284" s="7">
        <v>9884.4599999999991</v>
      </c>
      <c r="G284" t="str">
        <f>_xlfn.IFNA(IF(VLOOKUP($A284,sheet2!$A$1:$F$811,2,0)=3,"COINTESTAZIONE","CDG SINGOLO"),"CDG SINGOLO")</f>
        <v>CDG SINGOLO</v>
      </c>
      <c r="H284" t="str">
        <f>_xlfn.IFNA(IF(VLOOKUP($A284,sheet2!$A$1:$F$811,2,0)=3,"VEDI FOLGIO DATI SINGOLI DA COINTESTAZIONE",VLOOKUP($A284,sheet3!$A$1:$Q$2226,10,0)),VLOOKUP($A284,sheet3!$A$1:$Q$2226,10,0))</f>
        <v>BZZMRC63P20F205N</v>
      </c>
      <c r="I284" t="str">
        <f>IF(_xlfn.IFNA(IF(VLOOKUP($A284,sheet2!$A$1:$F$811,2,0)=3,"VEDI FOGLIO DATI SINGOLI COINTESTAZIONE",VLOOKUP($A284,sheet3!$A$1:$Q$2226,11,0)),VLOOKUP($A284,sheet3!$A$1:$Q$2226,11,0))=0,"SENZA PARTITA IVA",_xlfn.IFNA(IF(VLOOKUP($A284,sheet2!$A$1:$F$811,2,0)=3,"VEDI FOGLIO DATI SINGOLI COINTESTAZIONE",VLOOKUP($A284,sheet3!$A$1:$Q$2226,11,0)),VLOOKUP($A284,sheet3!$A$1:$Q$2226,11,0)))</f>
        <v>SENZA PARTITA IVA</v>
      </c>
    </row>
    <row r="285" spans="1:9" x14ac:dyDescent="0.25">
      <c r="A285" s="6">
        <v>15947155</v>
      </c>
      <c r="B285" s="4" t="s">
        <v>1256</v>
      </c>
      <c r="C285" s="5" t="s">
        <v>1253</v>
      </c>
      <c r="D285" s="5" t="s">
        <v>1254</v>
      </c>
      <c r="E285" s="5" t="s">
        <v>291</v>
      </c>
      <c r="F285" s="7">
        <v>9882.61</v>
      </c>
      <c r="G285" t="str">
        <f>_xlfn.IFNA(IF(VLOOKUP($A285,sheet2!$A$1:$F$811,2,0)=3,"COINTESTAZIONE","CDG SINGOLO"),"CDG SINGOLO")</f>
        <v>CDG SINGOLO</v>
      </c>
      <c r="H285" t="str">
        <f>_xlfn.IFNA(IF(VLOOKUP($A285,sheet2!$A$1:$F$811,2,0)=3,"VEDI FOLGIO DATI SINGOLI DA COINTESTAZIONE",VLOOKUP($A285,sheet3!$A$1:$Q$2226,10,0)),VLOOKUP($A285,sheet3!$A$1:$Q$2226,10,0))</f>
        <v>SLRGRM97A43L400O</v>
      </c>
      <c r="I285" t="str">
        <f>IF(_xlfn.IFNA(IF(VLOOKUP($A285,sheet2!$A$1:$F$811,2,0)=3,"VEDI FOGLIO DATI SINGOLI COINTESTAZIONE",VLOOKUP($A285,sheet3!$A$1:$Q$2226,11,0)),VLOOKUP($A285,sheet3!$A$1:$Q$2226,11,0))=0,"SENZA PARTITA IVA",_xlfn.IFNA(IF(VLOOKUP($A285,sheet2!$A$1:$F$811,2,0)=3,"VEDI FOGLIO DATI SINGOLI COINTESTAZIONE",VLOOKUP($A285,sheet3!$A$1:$Q$2226,11,0)),VLOOKUP($A285,sheet3!$A$1:$Q$2226,11,0)))</f>
        <v>SENZA PARTITA IVA</v>
      </c>
    </row>
    <row r="286" spans="1:9" x14ac:dyDescent="0.25">
      <c r="A286" s="6">
        <v>15693960</v>
      </c>
      <c r="B286" s="4" t="s">
        <v>1256</v>
      </c>
      <c r="C286" s="5" t="s">
        <v>1253</v>
      </c>
      <c r="D286" s="5" t="s">
        <v>1254</v>
      </c>
      <c r="E286" s="5" t="s">
        <v>292</v>
      </c>
      <c r="F286" s="7">
        <v>9853.6</v>
      </c>
      <c r="G286" t="str">
        <f>_xlfn.IFNA(IF(VLOOKUP($A286,sheet2!$A$1:$F$811,2,0)=3,"COINTESTAZIONE","CDG SINGOLO"),"CDG SINGOLO")</f>
        <v>CDG SINGOLO</v>
      </c>
      <c r="H286" t="str">
        <f>_xlfn.IFNA(IF(VLOOKUP($A286,sheet2!$A$1:$F$811,2,0)=3,"VEDI FOLGIO DATI SINGOLI DA COINTESTAZIONE",VLOOKUP($A286,sheet3!$A$1:$Q$2226,10,0)),VLOOKUP($A286,sheet3!$A$1:$Q$2226,10,0))</f>
        <v>LPUCST74E57Z129M</v>
      </c>
      <c r="I286" t="str">
        <f>IF(_xlfn.IFNA(IF(VLOOKUP($A286,sheet2!$A$1:$F$811,2,0)=3,"VEDI FOGLIO DATI SINGOLI COINTESTAZIONE",VLOOKUP($A286,sheet3!$A$1:$Q$2226,11,0)),VLOOKUP($A286,sheet3!$A$1:$Q$2226,11,0))=0,"SENZA PARTITA IVA",_xlfn.IFNA(IF(VLOOKUP($A286,sheet2!$A$1:$F$811,2,0)=3,"VEDI FOGLIO DATI SINGOLI COINTESTAZIONE",VLOOKUP($A286,sheet3!$A$1:$Q$2226,11,0)),VLOOKUP($A286,sheet3!$A$1:$Q$2226,11,0)))</f>
        <v>SENZA PARTITA IVA</v>
      </c>
    </row>
    <row r="287" spans="1:9" x14ac:dyDescent="0.25">
      <c r="A287" s="6">
        <v>15782613</v>
      </c>
      <c r="B287" s="4" t="s">
        <v>1256</v>
      </c>
      <c r="C287" s="5" t="s">
        <v>1253</v>
      </c>
      <c r="D287" s="5" t="s">
        <v>1254</v>
      </c>
      <c r="E287" s="5" t="s">
        <v>293</v>
      </c>
      <c r="F287" s="7">
        <v>9822.6</v>
      </c>
      <c r="G287" t="str">
        <f>_xlfn.IFNA(IF(VLOOKUP($A287,sheet2!$A$1:$F$811,2,0)=3,"COINTESTAZIONE","CDG SINGOLO"),"CDG SINGOLO")</f>
        <v>CDG SINGOLO</v>
      </c>
      <c r="H287" t="str">
        <f>_xlfn.IFNA(IF(VLOOKUP($A287,sheet2!$A$1:$F$811,2,0)=3,"VEDI FOLGIO DATI SINGOLI DA COINTESTAZIONE",VLOOKUP($A287,sheet3!$A$1:$Q$2226,10,0)),VLOOKUP($A287,sheet3!$A$1:$Q$2226,10,0))</f>
        <v>SCCMRA65S27C933T</v>
      </c>
      <c r="I287" t="str">
        <f>IF(_xlfn.IFNA(IF(VLOOKUP($A287,sheet2!$A$1:$F$811,2,0)=3,"VEDI FOGLIO DATI SINGOLI COINTESTAZIONE",VLOOKUP($A287,sheet3!$A$1:$Q$2226,11,0)),VLOOKUP($A287,sheet3!$A$1:$Q$2226,11,0))=0,"SENZA PARTITA IVA",_xlfn.IFNA(IF(VLOOKUP($A287,sheet2!$A$1:$F$811,2,0)=3,"VEDI FOGLIO DATI SINGOLI COINTESTAZIONE",VLOOKUP($A287,sheet3!$A$1:$Q$2226,11,0)),VLOOKUP($A287,sheet3!$A$1:$Q$2226,11,0)))</f>
        <v>SENZA PARTITA IVA</v>
      </c>
    </row>
    <row r="288" spans="1:9" x14ac:dyDescent="0.25">
      <c r="A288" s="6">
        <v>14711558</v>
      </c>
      <c r="B288" s="4" t="s">
        <v>1256</v>
      </c>
      <c r="C288" s="5" t="s">
        <v>1253</v>
      </c>
      <c r="D288" s="5" t="s">
        <v>1254</v>
      </c>
      <c r="E288" s="5" t="s">
        <v>294</v>
      </c>
      <c r="F288" s="7">
        <v>9821.01</v>
      </c>
      <c r="G288" t="str">
        <f>_xlfn.IFNA(IF(VLOOKUP($A288,sheet2!$A$1:$F$811,2,0)=3,"COINTESTAZIONE","CDG SINGOLO"),"CDG SINGOLO")</f>
        <v>CDG SINGOLO</v>
      </c>
      <c r="H288" t="str">
        <f>_xlfn.IFNA(IF(VLOOKUP($A288,sheet2!$A$1:$F$811,2,0)=3,"VEDI FOLGIO DATI SINGOLI DA COINTESTAZIONE",VLOOKUP($A288,sheet3!$A$1:$Q$2226,10,0)),VLOOKUP($A288,sheet3!$A$1:$Q$2226,10,0))</f>
        <v>GHLLSN63L25G843F</v>
      </c>
      <c r="I288" t="str">
        <f>IF(_xlfn.IFNA(IF(VLOOKUP($A288,sheet2!$A$1:$F$811,2,0)=3,"VEDI FOGLIO DATI SINGOLI COINTESTAZIONE",VLOOKUP($A288,sheet3!$A$1:$Q$2226,11,0)),VLOOKUP($A288,sheet3!$A$1:$Q$2226,11,0))=0,"SENZA PARTITA IVA",_xlfn.IFNA(IF(VLOOKUP($A288,sheet2!$A$1:$F$811,2,0)=3,"VEDI FOGLIO DATI SINGOLI COINTESTAZIONE",VLOOKUP($A288,sheet3!$A$1:$Q$2226,11,0)),VLOOKUP($A288,sheet3!$A$1:$Q$2226,11,0)))</f>
        <v>SENZA PARTITA IVA</v>
      </c>
    </row>
    <row r="289" spans="1:9" x14ac:dyDescent="0.25">
      <c r="A289" s="6">
        <v>14125298</v>
      </c>
      <c r="B289" s="4" t="s">
        <v>1256</v>
      </c>
      <c r="C289" s="5" t="s">
        <v>1253</v>
      </c>
      <c r="D289" s="5" t="s">
        <v>1254</v>
      </c>
      <c r="E289" s="5" t="s">
        <v>295</v>
      </c>
      <c r="F289" s="7">
        <v>9815.19</v>
      </c>
      <c r="G289" t="str">
        <f>_xlfn.IFNA(IF(VLOOKUP($A289,sheet2!$A$1:$F$811,2,0)=3,"COINTESTAZIONE","CDG SINGOLO"),"CDG SINGOLO")</f>
        <v>CDG SINGOLO</v>
      </c>
      <c r="H289" t="str">
        <f>_xlfn.IFNA(IF(VLOOKUP($A289,sheet2!$A$1:$F$811,2,0)=3,"VEDI FOLGIO DATI SINGOLI DA COINTESTAZIONE",VLOOKUP($A289,sheet3!$A$1:$Q$2226,10,0)),VLOOKUP($A289,sheet3!$A$1:$Q$2226,10,0))</f>
        <v>DFRGNR81L25F839U</v>
      </c>
      <c r="I289" t="str">
        <f>IF(_xlfn.IFNA(IF(VLOOKUP($A289,sheet2!$A$1:$F$811,2,0)=3,"VEDI FOGLIO DATI SINGOLI COINTESTAZIONE",VLOOKUP($A289,sheet3!$A$1:$Q$2226,11,0)),VLOOKUP($A289,sheet3!$A$1:$Q$2226,11,0))=0,"SENZA PARTITA IVA",_xlfn.IFNA(IF(VLOOKUP($A289,sheet2!$A$1:$F$811,2,0)=3,"VEDI FOGLIO DATI SINGOLI COINTESTAZIONE",VLOOKUP($A289,sheet3!$A$1:$Q$2226,11,0)),VLOOKUP($A289,sheet3!$A$1:$Q$2226,11,0)))</f>
        <v>SENZA PARTITA IVA</v>
      </c>
    </row>
    <row r="290" spans="1:9" x14ac:dyDescent="0.25">
      <c r="A290" s="6">
        <v>14163249</v>
      </c>
      <c r="B290" s="4" t="s">
        <v>1256</v>
      </c>
      <c r="C290" s="5" t="s">
        <v>1253</v>
      </c>
      <c r="D290" s="5" t="s">
        <v>1254</v>
      </c>
      <c r="E290" s="5" t="s">
        <v>296</v>
      </c>
      <c r="F290" s="7">
        <v>9806.17</v>
      </c>
      <c r="G290" t="str">
        <f>_xlfn.IFNA(IF(VLOOKUP($A290,sheet2!$A$1:$F$811,2,0)=3,"COINTESTAZIONE","CDG SINGOLO"),"CDG SINGOLO")</f>
        <v>COINTESTAZIONE</v>
      </c>
      <c r="I290" t="str">
        <f>IF(_xlfn.IFNA(IF(VLOOKUP($A290,sheet2!$A$1:$F$811,2,0)=3,"VEDI FOGLIO DATI SINGOLI COINTESTAZIONE",VLOOKUP($A290,sheet3!$A$1:$Q$2226,11,0)),VLOOKUP($A290,sheet3!$A$1:$Q$2226,11,0))=0,"SENZA PARTITA IVA",_xlfn.IFNA(IF(VLOOKUP($A290,sheet2!$A$1:$F$811,2,0)=3,"VEDI FOGLIO DATI SINGOLI COINTESTAZIONE",VLOOKUP($A290,sheet3!$A$1:$Q$2226,11,0)),VLOOKUP($A290,sheet3!$A$1:$Q$2226,11,0)))</f>
        <v>VEDI FOGLIO DATI SINGOLI COINTESTAZIONE</v>
      </c>
    </row>
    <row r="291" spans="1:9" x14ac:dyDescent="0.25">
      <c r="A291" s="6">
        <v>16486812</v>
      </c>
      <c r="B291" s="4" t="s">
        <v>1256</v>
      </c>
      <c r="C291" s="5" t="s">
        <v>1253</v>
      </c>
      <c r="D291" s="5" t="s">
        <v>1254</v>
      </c>
      <c r="E291" s="5" t="s">
        <v>297</v>
      </c>
      <c r="F291" s="7">
        <v>9802.39</v>
      </c>
      <c r="G291" t="str">
        <f>_xlfn.IFNA(IF(VLOOKUP($A291,sheet2!$A$1:$F$811,2,0)=3,"COINTESTAZIONE","CDG SINGOLO"),"CDG SINGOLO")</f>
        <v>CDG SINGOLO</v>
      </c>
      <c r="H291" t="str">
        <f>_xlfn.IFNA(IF(VLOOKUP($A291,sheet2!$A$1:$F$811,2,0)=3,"VEDI FOLGIO DATI SINGOLI DA COINTESTAZIONE",VLOOKUP($A291,sheet3!$A$1:$Q$2226,10,0)),VLOOKUP($A291,sheet3!$A$1:$Q$2226,10,0))</f>
        <v>PRNGNR70P16A859I</v>
      </c>
      <c r="I291" t="str">
        <f>IF(_xlfn.IFNA(IF(VLOOKUP($A291,sheet2!$A$1:$F$811,2,0)=3,"VEDI FOGLIO DATI SINGOLI COINTESTAZIONE",VLOOKUP($A291,sheet3!$A$1:$Q$2226,11,0)),VLOOKUP($A291,sheet3!$A$1:$Q$2226,11,0))=0,"SENZA PARTITA IVA",_xlfn.IFNA(IF(VLOOKUP($A291,sheet2!$A$1:$F$811,2,0)=3,"VEDI FOGLIO DATI SINGOLI COINTESTAZIONE",VLOOKUP($A291,sheet3!$A$1:$Q$2226,11,0)),VLOOKUP($A291,sheet3!$A$1:$Q$2226,11,0)))</f>
        <v>SENZA PARTITA IVA</v>
      </c>
    </row>
    <row r="292" spans="1:9" x14ac:dyDescent="0.25">
      <c r="A292" s="6">
        <v>15757104</v>
      </c>
      <c r="B292" s="4" t="s">
        <v>1256</v>
      </c>
      <c r="C292" s="5" t="s">
        <v>1253</v>
      </c>
      <c r="D292" s="5" t="s">
        <v>1254</v>
      </c>
      <c r="E292" s="5" t="s">
        <v>298</v>
      </c>
      <c r="F292" s="7">
        <v>9771.8799999999992</v>
      </c>
      <c r="G292" t="str">
        <f>_xlfn.IFNA(IF(VLOOKUP($A292,sheet2!$A$1:$F$811,2,0)=3,"COINTESTAZIONE","CDG SINGOLO"),"CDG SINGOLO")</f>
        <v>CDG SINGOLO</v>
      </c>
      <c r="H292" t="str">
        <f>_xlfn.IFNA(IF(VLOOKUP($A292,sheet2!$A$1:$F$811,2,0)=3,"VEDI FOLGIO DATI SINGOLI DA COINTESTAZIONE",VLOOKUP($A292,sheet3!$A$1:$Q$2226,10,0)),VLOOKUP($A292,sheet3!$A$1:$Q$2226,10,0))</f>
        <v>VSTRLL74E71H901J</v>
      </c>
      <c r="I292" t="str">
        <f>IF(_xlfn.IFNA(IF(VLOOKUP($A292,sheet2!$A$1:$F$811,2,0)=3,"VEDI FOGLIO DATI SINGOLI COINTESTAZIONE",VLOOKUP($A292,sheet3!$A$1:$Q$2226,11,0)),VLOOKUP($A292,sheet3!$A$1:$Q$2226,11,0))=0,"SENZA PARTITA IVA",_xlfn.IFNA(IF(VLOOKUP($A292,sheet2!$A$1:$F$811,2,0)=3,"VEDI FOGLIO DATI SINGOLI COINTESTAZIONE",VLOOKUP($A292,sheet3!$A$1:$Q$2226,11,0)),VLOOKUP($A292,sheet3!$A$1:$Q$2226,11,0)))</f>
        <v>SENZA PARTITA IVA</v>
      </c>
    </row>
    <row r="293" spans="1:9" x14ac:dyDescent="0.25">
      <c r="A293" s="6">
        <v>11843464</v>
      </c>
      <c r="B293" s="4" t="s">
        <v>1256</v>
      </c>
      <c r="C293" s="5" t="s">
        <v>1253</v>
      </c>
      <c r="D293" s="5" t="s">
        <v>1254</v>
      </c>
      <c r="E293" s="5" t="s">
        <v>299</v>
      </c>
      <c r="F293" s="7">
        <v>9766.75</v>
      </c>
      <c r="G293" t="str">
        <f>_xlfn.IFNA(IF(VLOOKUP($A293,sheet2!$A$1:$F$811,2,0)=3,"COINTESTAZIONE","CDG SINGOLO"),"CDG SINGOLO")</f>
        <v>CDG SINGOLO</v>
      </c>
      <c r="H293" t="str">
        <f>_xlfn.IFNA(IF(VLOOKUP($A293,sheet2!$A$1:$F$811,2,0)=3,"VEDI FOLGIO DATI SINGOLI DA COINTESTAZIONE",VLOOKUP($A293,sheet3!$A$1:$Q$2226,10,0)),VLOOKUP($A293,sheet3!$A$1:$Q$2226,10,0))</f>
        <v>PTRMYC67B65L049Q</v>
      </c>
      <c r="I293" t="str">
        <f>IF(_xlfn.IFNA(IF(VLOOKUP($A293,sheet2!$A$1:$F$811,2,0)=3,"VEDI FOGLIO DATI SINGOLI COINTESTAZIONE",VLOOKUP($A293,sheet3!$A$1:$Q$2226,11,0)),VLOOKUP($A293,sheet3!$A$1:$Q$2226,11,0))=0,"SENZA PARTITA IVA",_xlfn.IFNA(IF(VLOOKUP($A293,sheet2!$A$1:$F$811,2,0)=3,"VEDI FOGLIO DATI SINGOLI COINTESTAZIONE",VLOOKUP($A293,sheet3!$A$1:$Q$2226,11,0)),VLOOKUP($A293,sheet3!$A$1:$Q$2226,11,0)))</f>
        <v>SENZA PARTITA IVA</v>
      </c>
    </row>
    <row r="294" spans="1:9" x14ac:dyDescent="0.25">
      <c r="A294" s="6">
        <v>12823421</v>
      </c>
      <c r="B294" s="4" t="s">
        <v>1256</v>
      </c>
      <c r="C294" s="5" t="s">
        <v>1253</v>
      </c>
      <c r="D294" s="5" t="s">
        <v>1254</v>
      </c>
      <c r="E294" s="5" t="s">
        <v>300</v>
      </c>
      <c r="F294" s="7">
        <v>9742.31</v>
      </c>
      <c r="G294" t="str">
        <f>_xlfn.IFNA(IF(VLOOKUP($A294,sheet2!$A$1:$F$811,2,0)=3,"COINTESTAZIONE","CDG SINGOLO"),"CDG SINGOLO")</f>
        <v>COINTESTAZIONE</v>
      </c>
      <c r="I294" t="str">
        <f>IF(_xlfn.IFNA(IF(VLOOKUP($A294,sheet2!$A$1:$F$811,2,0)=3,"VEDI FOGLIO DATI SINGOLI COINTESTAZIONE",VLOOKUP($A294,sheet3!$A$1:$Q$2226,11,0)),VLOOKUP($A294,sheet3!$A$1:$Q$2226,11,0))=0,"SENZA PARTITA IVA",_xlfn.IFNA(IF(VLOOKUP($A294,sheet2!$A$1:$F$811,2,0)=3,"VEDI FOGLIO DATI SINGOLI COINTESTAZIONE",VLOOKUP($A294,sheet3!$A$1:$Q$2226,11,0)),VLOOKUP($A294,sheet3!$A$1:$Q$2226,11,0)))</f>
        <v>VEDI FOGLIO DATI SINGOLI COINTESTAZIONE</v>
      </c>
    </row>
    <row r="295" spans="1:9" x14ac:dyDescent="0.25">
      <c r="A295" s="6">
        <v>12891234</v>
      </c>
      <c r="B295" s="4" t="s">
        <v>1256</v>
      </c>
      <c r="C295" s="5" t="s">
        <v>1253</v>
      </c>
      <c r="D295" s="5" t="s">
        <v>1254</v>
      </c>
      <c r="E295" s="5" t="s">
        <v>301</v>
      </c>
      <c r="F295" s="7">
        <v>9724.6299999999992</v>
      </c>
      <c r="G295" t="str">
        <f>_xlfn.IFNA(IF(VLOOKUP($A295,sheet2!$A$1:$F$811,2,0)=3,"COINTESTAZIONE","CDG SINGOLO"),"CDG SINGOLO")</f>
        <v>CDG SINGOLO</v>
      </c>
      <c r="H295" t="str">
        <f>_xlfn.IFNA(IF(VLOOKUP($A295,sheet2!$A$1:$F$811,2,0)=3,"VEDI FOLGIO DATI SINGOLI DA COINTESTAZIONE",VLOOKUP($A295,sheet3!$A$1:$Q$2226,10,0)),VLOOKUP($A295,sheet3!$A$1:$Q$2226,10,0))</f>
        <v>LCRVTI65E26F061L</v>
      </c>
      <c r="I295" t="str">
        <f>IF(_xlfn.IFNA(IF(VLOOKUP($A295,sheet2!$A$1:$F$811,2,0)=3,"VEDI FOGLIO DATI SINGOLI COINTESTAZIONE",VLOOKUP($A295,sheet3!$A$1:$Q$2226,11,0)),VLOOKUP($A295,sheet3!$A$1:$Q$2226,11,0))=0,"SENZA PARTITA IVA",_xlfn.IFNA(IF(VLOOKUP($A295,sheet2!$A$1:$F$811,2,0)=3,"VEDI FOGLIO DATI SINGOLI COINTESTAZIONE",VLOOKUP($A295,sheet3!$A$1:$Q$2226,11,0)),VLOOKUP($A295,sheet3!$A$1:$Q$2226,11,0)))</f>
        <v>SENZA PARTITA IVA</v>
      </c>
    </row>
    <row r="296" spans="1:9" x14ac:dyDescent="0.25">
      <c r="A296" s="6">
        <v>15409763</v>
      </c>
      <c r="B296" s="4" t="s">
        <v>1256</v>
      </c>
      <c r="C296" s="5" t="s">
        <v>1253</v>
      </c>
      <c r="D296" s="5" t="s">
        <v>1254</v>
      </c>
      <c r="E296" s="5" t="s">
        <v>302</v>
      </c>
      <c r="F296" s="7">
        <v>9715.89</v>
      </c>
      <c r="G296" t="str">
        <f>_xlfn.IFNA(IF(VLOOKUP($A296,sheet2!$A$1:$F$811,2,0)=3,"COINTESTAZIONE","CDG SINGOLO"),"CDG SINGOLO")</f>
        <v>COINTESTAZIONE</v>
      </c>
      <c r="I296" t="str">
        <f>IF(_xlfn.IFNA(IF(VLOOKUP($A296,sheet2!$A$1:$F$811,2,0)=3,"VEDI FOGLIO DATI SINGOLI COINTESTAZIONE",VLOOKUP($A296,sheet3!$A$1:$Q$2226,11,0)),VLOOKUP($A296,sheet3!$A$1:$Q$2226,11,0))=0,"SENZA PARTITA IVA",_xlfn.IFNA(IF(VLOOKUP($A296,sheet2!$A$1:$F$811,2,0)=3,"VEDI FOGLIO DATI SINGOLI COINTESTAZIONE",VLOOKUP($A296,sheet3!$A$1:$Q$2226,11,0)),VLOOKUP($A296,sheet3!$A$1:$Q$2226,11,0)))</f>
        <v>VEDI FOGLIO DATI SINGOLI COINTESTAZIONE</v>
      </c>
    </row>
    <row r="297" spans="1:9" x14ac:dyDescent="0.25">
      <c r="A297" s="6">
        <v>15932351</v>
      </c>
      <c r="B297" s="4" t="s">
        <v>1256</v>
      </c>
      <c r="C297" s="5" t="s">
        <v>1253</v>
      </c>
      <c r="D297" s="5" t="s">
        <v>1254</v>
      </c>
      <c r="E297" s="5" t="s">
        <v>303</v>
      </c>
      <c r="F297" s="7">
        <v>9705.17</v>
      </c>
      <c r="G297" t="str">
        <f>_xlfn.IFNA(IF(VLOOKUP($A297,sheet2!$A$1:$F$811,2,0)=3,"COINTESTAZIONE","CDG SINGOLO"),"CDG SINGOLO")</f>
        <v>CDG SINGOLO</v>
      </c>
      <c r="H297" t="str">
        <f>_xlfn.IFNA(IF(VLOOKUP($A297,sheet2!$A$1:$F$811,2,0)=3,"VEDI FOLGIO DATI SINGOLI DA COINTESTAZIONE",VLOOKUP($A297,sheet3!$A$1:$Q$2226,10,0)),VLOOKUP($A297,sheet3!$A$1:$Q$2226,10,0))</f>
        <v>PGNCST91T10F205T</v>
      </c>
      <c r="I297" t="str">
        <f>IF(_xlfn.IFNA(IF(VLOOKUP($A297,sheet2!$A$1:$F$811,2,0)=3,"VEDI FOGLIO DATI SINGOLI COINTESTAZIONE",VLOOKUP($A297,sheet3!$A$1:$Q$2226,11,0)),VLOOKUP($A297,sheet3!$A$1:$Q$2226,11,0))=0,"SENZA PARTITA IVA",_xlfn.IFNA(IF(VLOOKUP($A297,sheet2!$A$1:$F$811,2,0)=3,"VEDI FOGLIO DATI SINGOLI COINTESTAZIONE",VLOOKUP($A297,sheet3!$A$1:$Q$2226,11,0)),VLOOKUP($A297,sheet3!$A$1:$Q$2226,11,0)))</f>
        <v>SENZA PARTITA IVA</v>
      </c>
    </row>
    <row r="298" spans="1:9" x14ac:dyDescent="0.25">
      <c r="A298" s="6">
        <v>14312174</v>
      </c>
      <c r="B298" s="4" t="s">
        <v>1256</v>
      </c>
      <c r="C298" s="5" t="s">
        <v>1253</v>
      </c>
      <c r="D298" s="5" t="s">
        <v>1254</v>
      </c>
      <c r="E298" s="5" t="s">
        <v>304</v>
      </c>
      <c r="F298" s="7">
        <v>9700.27</v>
      </c>
      <c r="G298" t="str">
        <f>_xlfn.IFNA(IF(VLOOKUP($A298,sheet2!$A$1:$F$811,2,0)=3,"COINTESTAZIONE","CDG SINGOLO"),"CDG SINGOLO")</f>
        <v>CDG SINGOLO</v>
      </c>
      <c r="H298" t="str">
        <f>_xlfn.IFNA(IF(VLOOKUP($A298,sheet2!$A$1:$F$811,2,0)=3,"VEDI FOLGIO DATI SINGOLI DA COINTESTAZIONE",VLOOKUP($A298,sheet3!$A$1:$Q$2226,10,0)),VLOOKUP($A298,sheet3!$A$1:$Q$2226,10,0))</f>
        <v>SRGNDR54D28H224T</v>
      </c>
      <c r="I298" t="str">
        <f>IF(_xlfn.IFNA(IF(VLOOKUP($A298,sheet2!$A$1:$F$811,2,0)=3,"VEDI FOGLIO DATI SINGOLI COINTESTAZIONE",VLOOKUP($A298,sheet3!$A$1:$Q$2226,11,0)),VLOOKUP($A298,sheet3!$A$1:$Q$2226,11,0))=0,"SENZA PARTITA IVA",_xlfn.IFNA(IF(VLOOKUP($A298,sheet2!$A$1:$F$811,2,0)=3,"VEDI FOGLIO DATI SINGOLI COINTESTAZIONE",VLOOKUP($A298,sheet3!$A$1:$Q$2226,11,0)),VLOOKUP($A298,sheet3!$A$1:$Q$2226,11,0)))</f>
        <v>SENZA PARTITA IVA</v>
      </c>
    </row>
    <row r="299" spans="1:9" x14ac:dyDescent="0.25">
      <c r="A299" s="6">
        <v>16358032</v>
      </c>
      <c r="B299" s="4" t="s">
        <v>1256</v>
      </c>
      <c r="C299" s="5" t="s">
        <v>1253</v>
      </c>
      <c r="D299" s="5" t="s">
        <v>1254</v>
      </c>
      <c r="E299" s="5" t="s">
        <v>305</v>
      </c>
      <c r="F299" s="7">
        <v>9669.2599999999984</v>
      </c>
      <c r="G299" t="str">
        <f>_xlfn.IFNA(IF(VLOOKUP($A299,sheet2!$A$1:$F$811,2,0)=3,"COINTESTAZIONE","CDG SINGOLO"),"CDG SINGOLO")</f>
        <v>CDG SINGOLO</v>
      </c>
      <c r="H299" t="str">
        <f>_xlfn.IFNA(IF(VLOOKUP($A299,sheet2!$A$1:$F$811,2,0)=3,"VEDI FOLGIO DATI SINGOLI DA COINTESTAZIONE",VLOOKUP($A299,sheet3!$A$1:$Q$2226,10,0)),VLOOKUP($A299,sheet3!$A$1:$Q$2226,10,0))</f>
        <v>LMBGPP84M08A089A</v>
      </c>
      <c r="I299" t="str">
        <f>IF(_xlfn.IFNA(IF(VLOOKUP($A299,sheet2!$A$1:$F$811,2,0)=3,"VEDI FOGLIO DATI SINGOLI COINTESTAZIONE",VLOOKUP($A299,sheet3!$A$1:$Q$2226,11,0)),VLOOKUP($A299,sheet3!$A$1:$Q$2226,11,0))=0,"SENZA PARTITA IVA",_xlfn.IFNA(IF(VLOOKUP($A299,sheet2!$A$1:$F$811,2,0)=3,"VEDI FOGLIO DATI SINGOLI COINTESTAZIONE",VLOOKUP($A299,sheet3!$A$1:$Q$2226,11,0)),VLOOKUP($A299,sheet3!$A$1:$Q$2226,11,0)))</f>
        <v>SENZA PARTITA IVA</v>
      </c>
    </row>
    <row r="300" spans="1:9" x14ac:dyDescent="0.25">
      <c r="A300" s="6">
        <v>12888794</v>
      </c>
      <c r="B300" s="4" t="s">
        <v>1256</v>
      </c>
      <c r="C300" s="5" t="s">
        <v>1253</v>
      </c>
      <c r="D300" s="5" t="s">
        <v>1254</v>
      </c>
      <c r="E300" s="5" t="s">
        <v>306</v>
      </c>
      <c r="F300" s="7">
        <v>9668.48</v>
      </c>
      <c r="G300" t="str">
        <f>_xlfn.IFNA(IF(VLOOKUP($A300,sheet2!$A$1:$F$811,2,0)=3,"COINTESTAZIONE","CDG SINGOLO"),"CDG SINGOLO")</f>
        <v>CDG SINGOLO</v>
      </c>
      <c r="H300" t="str">
        <f>_xlfn.IFNA(IF(VLOOKUP($A300,sheet2!$A$1:$F$811,2,0)=3,"VEDI FOLGIO DATI SINGOLI DA COINTESTAZIONE",VLOOKUP($A300,sheet3!$A$1:$Q$2226,10,0)),VLOOKUP($A300,sheet3!$A$1:$Q$2226,10,0))</f>
        <v>PZZFST67L21H264M</v>
      </c>
      <c r="I300" t="str">
        <f>IF(_xlfn.IFNA(IF(VLOOKUP($A300,sheet2!$A$1:$F$811,2,0)=3,"VEDI FOGLIO DATI SINGOLI COINTESTAZIONE",VLOOKUP($A300,sheet3!$A$1:$Q$2226,11,0)),VLOOKUP($A300,sheet3!$A$1:$Q$2226,11,0))=0,"SENZA PARTITA IVA",_xlfn.IFNA(IF(VLOOKUP($A300,sheet2!$A$1:$F$811,2,0)=3,"VEDI FOGLIO DATI SINGOLI COINTESTAZIONE",VLOOKUP($A300,sheet3!$A$1:$Q$2226,11,0)),VLOOKUP($A300,sheet3!$A$1:$Q$2226,11,0)))</f>
        <v>SENZA PARTITA IVA</v>
      </c>
    </row>
    <row r="301" spans="1:9" x14ac:dyDescent="0.25">
      <c r="A301" s="6">
        <v>16014497</v>
      </c>
      <c r="B301" s="4" t="s">
        <v>1256</v>
      </c>
      <c r="C301" s="5" t="s">
        <v>1253</v>
      </c>
      <c r="D301" s="5" t="s">
        <v>1254</v>
      </c>
      <c r="E301" s="5" t="s">
        <v>307</v>
      </c>
      <c r="F301" s="7">
        <v>9666.33</v>
      </c>
      <c r="G301" t="str">
        <f>_xlfn.IFNA(IF(VLOOKUP($A301,sheet2!$A$1:$F$811,2,0)=3,"COINTESTAZIONE","CDG SINGOLO"),"CDG SINGOLO")</f>
        <v>CDG SINGOLO</v>
      </c>
      <c r="H301" t="str">
        <f>_xlfn.IFNA(IF(VLOOKUP($A301,sheet2!$A$1:$F$811,2,0)=3,"VEDI FOLGIO DATI SINGOLI DA COINTESTAZIONE",VLOOKUP($A301,sheet3!$A$1:$Q$2226,10,0)),VLOOKUP($A301,sheet3!$A$1:$Q$2226,10,0))</f>
        <v>BTTMRA38A53L750L</v>
      </c>
      <c r="I301" t="str">
        <f>IF(_xlfn.IFNA(IF(VLOOKUP($A301,sheet2!$A$1:$F$811,2,0)=3,"VEDI FOGLIO DATI SINGOLI COINTESTAZIONE",VLOOKUP($A301,sheet3!$A$1:$Q$2226,11,0)),VLOOKUP($A301,sheet3!$A$1:$Q$2226,11,0))=0,"SENZA PARTITA IVA",_xlfn.IFNA(IF(VLOOKUP($A301,sheet2!$A$1:$F$811,2,0)=3,"VEDI FOGLIO DATI SINGOLI COINTESTAZIONE",VLOOKUP($A301,sheet3!$A$1:$Q$2226,11,0)),VLOOKUP($A301,sheet3!$A$1:$Q$2226,11,0)))</f>
        <v>SENZA PARTITA IVA</v>
      </c>
    </row>
    <row r="302" spans="1:9" x14ac:dyDescent="0.25">
      <c r="A302" s="6">
        <v>14785933</v>
      </c>
      <c r="B302" s="4" t="s">
        <v>1256</v>
      </c>
      <c r="C302" s="5" t="s">
        <v>1253</v>
      </c>
      <c r="D302" s="5" t="s">
        <v>1254</v>
      </c>
      <c r="E302" s="5" t="s">
        <v>308</v>
      </c>
      <c r="F302" s="7">
        <v>9645.52</v>
      </c>
      <c r="G302" t="str">
        <f>_xlfn.IFNA(IF(VLOOKUP($A302,sheet2!$A$1:$F$811,2,0)=3,"COINTESTAZIONE","CDG SINGOLO"),"CDG SINGOLO")</f>
        <v>CDG SINGOLO</v>
      </c>
      <c r="H302" t="str">
        <f>_xlfn.IFNA(IF(VLOOKUP($A302,sheet2!$A$1:$F$811,2,0)=3,"VEDI FOLGIO DATI SINGOLI DA COINTESTAZIONE",VLOOKUP($A302,sheet3!$A$1:$Q$2226,10,0)),VLOOKUP($A302,sheet3!$A$1:$Q$2226,10,0))</f>
        <v>LFNNGL72D45L049S</v>
      </c>
      <c r="I302" t="str">
        <f>IF(_xlfn.IFNA(IF(VLOOKUP($A302,sheet2!$A$1:$F$811,2,0)=3,"VEDI FOGLIO DATI SINGOLI COINTESTAZIONE",VLOOKUP($A302,sheet3!$A$1:$Q$2226,11,0)),VLOOKUP($A302,sheet3!$A$1:$Q$2226,11,0))=0,"SENZA PARTITA IVA",_xlfn.IFNA(IF(VLOOKUP($A302,sheet2!$A$1:$F$811,2,0)=3,"VEDI FOGLIO DATI SINGOLI COINTESTAZIONE",VLOOKUP($A302,sheet3!$A$1:$Q$2226,11,0)),VLOOKUP($A302,sheet3!$A$1:$Q$2226,11,0)))</f>
        <v>SENZA PARTITA IVA</v>
      </c>
    </row>
    <row r="303" spans="1:9" x14ac:dyDescent="0.25">
      <c r="A303" s="6">
        <v>16391206</v>
      </c>
      <c r="B303" s="4" t="s">
        <v>1256</v>
      </c>
      <c r="C303" s="5" t="s">
        <v>1253</v>
      </c>
      <c r="D303" s="5" t="s">
        <v>1254</v>
      </c>
      <c r="E303" s="5" t="s">
        <v>309</v>
      </c>
      <c r="F303" s="7">
        <v>9625.26</v>
      </c>
      <c r="G303" t="str">
        <f>_xlfn.IFNA(IF(VLOOKUP($A303,sheet2!$A$1:$F$811,2,0)=3,"COINTESTAZIONE","CDG SINGOLO"),"CDG SINGOLO")</f>
        <v>CDG SINGOLO</v>
      </c>
      <c r="H303" t="str">
        <f>_xlfn.IFNA(IF(VLOOKUP($A303,sheet2!$A$1:$F$811,2,0)=3,"VEDI FOLGIO DATI SINGOLI DA COINTESTAZIONE",VLOOKUP($A303,sheet3!$A$1:$Q$2226,10,0)),VLOOKUP($A303,sheet3!$A$1:$Q$2226,10,0))</f>
        <v>DLCFNC50R27I754Z</v>
      </c>
      <c r="I303" t="str">
        <f>IF(_xlfn.IFNA(IF(VLOOKUP($A303,sheet2!$A$1:$F$811,2,0)=3,"VEDI FOGLIO DATI SINGOLI COINTESTAZIONE",VLOOKUP($A303,sheet3!$A$1:$Q$2226,11,0)),VLOOKUP($A303,sheet3!$A$1:$Q$2226,11,0))=0,"SENZA PARTITA IVA",_xlfn.IFNA(IF(VLOOKUP($A303,sheet2!$A$1:$F$811,2,0)=3,"VEDI FOGLIO DATI SINGOLI COINTESTAZIONE",VLOOKUP($A303,sheet3!$A$1:$Q$2226,11,0)),VLOOKUP($A303,sheet3!$A$1:$Q$2226,11,0)))</f>
        <v>SENZA PARTITA IVA</v>
      </c>
    </row>
    <row r="304" spans="1:9" x14ac:dyDescent="0.25">
      <c r="A304" s="6">
        <v>15354901</v>
      </c>
      <c r="B304" s="4" t="s">
        <v>1256</v>
      </c>
      <c r="C304" s="5" t="s">
        <v>1253</v>
      </c>
      <c r="D304" s="5" t="s">
        <v>1254</v>
      </c>
      <c r="E304" s="5" t="s">
        <v>310</v>
      </c>
      <c r="F304" s="7">
        <v>9581.31</v>
      </c>
      <c r="G304" t="str">
        <f>_xlfn.IFNA(IF(VLOOKUP($A304,sheet2!$A$1:$F$811,2,0)=3,"COINTESTAZIONE","CDG SINGOLO"),"CDG SINGOLO")</f>
        <v>CDG SINGOLO</v>
      </c>
      <c r="H304" t="str">
        <f>_xlfn.IFNA(IF(VLOOKUP($A304,sheet2!$A$1:$F$811,2,0)=3,"VEDI FOLGIO DATI SINGOLI DA COINTESTAZIONE",VLOOKUP($A304,sheet3!$A$1:$Q$2226,10,0)),VLOOKUP($A304,sheet3!$A$1:$Q$2226,10,0))</f>
        <v>BNAMNL73A62D150U</v>
      </c>
      <c r="I304" t="str">
        <f>IF(_xlfn.IFNA(IF(VLOOKUP($A304,sheet2!$A$1:$F$811,2,0)=3,"VEDI FOGLIO DATI SINGOLI COINTESTAZIONE",VLOOKUP($A304,sheet3!$A$1:$Q$2226,11,0)),VLOOKUP($A304,sheet3!$A$1:$Q$2226,11,0))=0,"SENZA PARTITA IVA",_xlfn.IFNA(IF(VLOOKUP($A304,sheet2!$A$1:$F$811,2,0)=3,"VEDI FOGLIO DATI SINGOLI COINTESTAZIONE",VLOOKUP($A304,sheet3!$A$1:$Q$2226,11,0)),VLOOKUP($A304,sheet3!$A$1:$Q$2226,11,0)))</f>
        <v>SENZA PARTITA IVA</v>
      </c>
    </row>
    <row r="305" spans="1:9" x14ac:dyDescent="0.25">
      <c r="A305" s="6">
        <v>912021670</v>
      </c>
      <c r="B305" s="4" t="s">
        <v>1256</v>
      </c>
      <c r="C305" s="5" t="s">
        <v>1253</v>
      </c>
      <c r="D305" s="5" t="s">
        <v>1254</v>
      </c>
      <c r="E305" s="5" t="s">
        <v>311</v>
      </c>
      <c r="F305" s="7">
        <v>9532.5300000000007</v>
      </c>
      <c r="G305" t="str">
        <f>_xlfn.IFNA(IF(VLOOKUP($A305,sheet2!$A$1:$F$811,2,0)=3,"COINTESTAZIONE","CDG SINGOLO"),"CDG SINGOLO")</f>
        <v>CDG SINGOLO</v>
      </c>
      <c r="H305" t="str">
        <f>_xlfn.IFNA(IF(VLOOKUP($A305,sheet2!$A$1:$F$811,2,0)=3,"VEDI FOLGIO DATI SINGOLI DA COINTESTAZIONE",VLOOKUP($A305,sheet3!$A$1:$Q$2226,10,0)),VLOOKUP($A305,sheet3!$A$1:$Q$2226,10,0))</f>
        <v>PTNRTI64D46E017T</v>
      </c>
      <c r="I305" t="str">
        <f>IF(_xlfn.IFNA(IF(VLOOKUP($A305,sheet2!$A$1:$F$811,2,0)=3,"VEDI FOGLIO DATI SINGOLI COINTESTAZIONE",VLOOKUP($A305,sheet3!$A$1:$Q$2226,11,0)),VLOOKUP($A305,sheet3!$A$1:$Q$2226,11,0))=0,"SENZA PARTITA IVA",_xlfn.IFNA(IF(VLOOKUP($A305,sheet2!$A$1:$F$811,2,0)=3,"VEDI FOGLIO DATI SINGOLI COINTESTAZIONE",VLOOKUP($A305,sheet3!$A$1:$Q$2226,11,0)),VLOOKUP($A305,sheet3!$A$1:$Q$2226,11,0)))</f>
        <v>SENZA PARTITA IVA</v>
      </c>
    </row>
    <row r="306" spans="1:9" x14ac:dyDescent="0.25">
      <c r="A306" s="6">
        <v>15870759</v>
      </c>
      <c r="B306" s="4" t="s">
        <v>1256</v>
      </c>
      <c r="C306" s="5" t="s">
        <v>1253</v>
      </c>
      <c r="D306" s="5" t="s">
        <v>1254</v>
      </c>
      <c r="E306" s="5" t="s">
        <v>312</v>
      </c>
      <c r="F306" s="7">
        <v>9528.43</v>
      </c>
      <c r="G306" t="str">
        <f>_xlfn.IFNA(IF(VLOOKUP($A306,sheet2!$A$1:$F$811,2,0)=3,"COINTESTAZIONE","CDG SINGOLO"),"CDG SINGOLO")</f>
        <v>CDG SINGOLO</v>
      </c>
      <c r="H306" t="str">
        <f>_xlfn.IFNA(IF(VLOOKUP($A306,sheet2!$A$1:$F$811,2,0)=3,"VEDI FOLGIO DATI SINGOLI DA COINTESTAZIONE",VLOOKUP($A306,sheet3!$A$1:$Q$2226,10,0)),VLOOKUP($A306,sheet3!$A$1:$Q$2226,10,0))</f>
        <v>MNZRND82T19F839R</v>
      </c>
      <c r="I306" t="str">
        <f>IF(_xlfn.IFNA(IF(VLOOKUP($A306,sheet2!$A$1:$F$811,2,0)=3,"VEDI FOGLIO DATI SINGOLI COINTESTAZIONE",VLOOKUP($A306,sheet3!$A$1:$Q$2226,11,0)),VLOOKUP($A306,sheet3!$A$1:$Q$2226,11,0))=0,"SENZA PARTITA IVA",_xlfn.IFNA(IF(VLOOKUP($A306,sheet2!$A$1:$F$811,2,0)=3,"VEDI FOGLIO DATI SINGOLI COINTESTAZIONE",VLOOKUP($A306,sheet3!$A$1:$Q$2226,11,0)),VLOOKUP($A306,sheet3!$A$1:$Q$2226,11,0)))</f>
        <v>SENZA PARTITA IVA</v>
      </c>
    </row>
    <row r="307" spans="1:9" x14ac:dyDescent="0.25">
      <c r="A307" s="6">
        <v>15362182</v>
      </c>
      <c r="B307" s="4" t="s">
        <v>1256</v>
      </c>
      <c r="C307" s="5" t="s">
        <v>1253</v>
      </c>
      <c r="D307" s="5" t="s">
        <v>1254</v>
      </c>
      <c r="E307" s="5" t="s">
        <v>313</v>
      </c>
      <c r="F307" s="7">
        <v>9523.44</v>
      </c>
      <c r="G307" t="str">
        <f>_xlfn.IFNA(IF(VLOOKUP($A307,sheet2!$A$1:$F$811,2,0)=3,"COINTESTAZIONE","CDG SINGOLO"),"CDG SINGOLO")</f>
        <v>CDG SINGOLO</v>
      </c>
      <c r="H307" t="str">
        <f>_xlfn.IFNA(IF(VLOOKUP($A307,sheet2!$A$1:$F$811,2,0)=3,"VEDI FOLGIO DATI SINGOLI DA COINTESTAZIONE",VLOOKUP($A307,sheet3!$A$1:$Q$2226,10,0)),VLOOKUP($A307,sheet3!$A$1:$Q$2226,10,0))</f>
        <v>PCRSVT66A20G273G</v>
      </c>
      <c r="I307" t="str">
        <f>IF(_xlfn.IFNA(IF(VLOOKUP($A307,sheet2!$A$1:$F$811,2,0)=3,"VEDI FOGLIO DATI SINGOLI COINTESTAZIONE",VLOOKUP($A307,sheet3!$A$1:$Q$2226,11,0)),VLOOKUP($A307,sheet3!$A$1:$Q$2226,11,0))=0,"SENZA PARTITA IVA",_xlfn.IFNA(IF(VLOOKUP($A307,sheet2!$A$1:$F$811,2,0)=3,"VEDI FOGLIO DATI SINGOLI COINTESTAZIONE",VLOOKUP($A307,sheet3!$A$1:$Q$2226,11,0)),VLOOKUP($A307,sheet3!$A$1:$Q$2226,11,0)))</f>
        <v>SENZA PARTITA IVA</v>
      </c>
    </row>
    <row r="308" spans="1:9" x14ac:dyDescent="0.25">
      <c r="A308" s="6">
        <v>15012684</v>
      </c>
      <c r="B308" s="4" t="s">
        <v>1256</v>
      </c>
      <c r="C308" s="5" t="s">
        <v>1253</v>
      </c>
      <c r="D308" s="5" t="s">
        <v>1254</v>
      </c>
      <c r="E308" s="5" t="s">
        <v>314</v>
      </c>
      <c r="F308" s="7">
        <v>9510.33</v>
      </c>
      <c r="G308" t="str">
        <f>_xlfn.IFNA(IF(VLOOKUP($A308,sheet2!$A$1:$F$811,2,0)=3,"COINTESTAZIONE","CDG SINGOLO"),"CDG SINGOLO")</f>
        <v>CDG SINGOLO</v>
      </c>
      <c r="H308" t="str">
        <f>_xlfn.IFNA(IF(VLOOKUP($A308,sheet2!$A$1:$F$811,2,0)=3,"VEDI FOLGIO DATI SINGOLI DA COINTESTAZIONE",VLOOKUP($A308,sheet3!$A$1:$Q$2226,10,0)),VLOOKUP($A308,sheet3!$A$1:$Q$2226,10,0))</f>
        <v>SCRGLC86E12F537I</v>
      </c>
      <c r="I308" t="str">
        <f>IF(_xlfn.IFNA(IF(VLOOKUP($A308,sheet2!$A$1:$F$811,2,0)=3,"VEDI FOGLIO DATI SINGOLI COINTESTAZIONE",VLOOKUP($A308,sheet3!$A$1:$Q$2226,11,0)),VLOOKUP($A308,sheet3!$A$1:$Q$2226,11,0))=0,"SENZA PARTITA IVA",_xlfn.IFNA(IF(VLOOKUP($A308,sheet2!$A$1:$F$811,2,0)=3,"VEDI FOGLIO DATI SINGOLI COINTESTAZIONE",VLOOKUP($A308,sheet3!$A$1:$Q$2226,11,0)),VLOOKUP($A308,sheet3!$A$1:$Q$2226,11,0)))</f>
        <v>SENZA PARTITA IVA</v>
      </c>
    </row>
    <row r="309" spans="1:9" x14ac:dyDescent="0.25">
      <c r="A309" s="6">
        <v>16206932</v>
      </c>
      <c r="B309" s="4" t="s">
        <v>1256</v>
      </c>
      <c r="C309" s="5" t="s">
        <v>1253</v>
      </c>
      <c r="D309" s="5" t="s">
        <v>1254</v>
      </c>
      <c r="E309" s="5" t="s">
        <v>315</v>
      </c>
      <c r="F309" s="7">
        <v>9501.56</v>
      </c>
      <c r="G309" t="str">
        <f>_xlfn.IFNA(IF(VLOOKUP($A309,sheet2!$A$1:$F$811,2,0)=3,"COINTESTAZIONE","CDG SINGOLO"),"CDG SINGOLO")</f>
        <v>CDG SINGOLO</v>
      </c>
      <c r="H309" t="str">
        <f>_xlfn.IFNA(IF(VLOOKUP($A309,sheet2!$A$1:$F$811,2,0)=3,"VEDI FOLGIO DATI SINGOLI DA COINTESTAZIONE",VLOOKUP($A309,sheet3!$A$1:$Q$2226,10,0)),VLOOKUP($A309,sheet3!$A$1:$Q$2226,10,0))</f>
        <v>BQRYSP74A28Z605P</v>
      </c>
      <c r="I309" t="str">
        <f>IF(_xlfn.IFNA(IF(VLOOKUP($A309,sheet2!$A$1:$F$811,2,0)=3,"VEDI FOGLIO DATI SINGOLI COINTESTAZIONE",VLOOKUP($A309,sheet3!$A$1:$Q$2226,11,0)),VLOOKUP($A309,sheet3!$A$1:$Q$2226,11,0))=0,"SENZA PARTITA IVA",_xlfn.IFNA(IF(VLOOKUP($A309,sheet2!$A$1:$F$811,2,0)=3,"VEDI FOGLIO DATI SINGOLI COINTESTAZIONE",VLOOKUP($A309,sheet3!$A$1:$Q$2226,11,0)),VLOOKUP($A309,sheet3!$A$1:$Q$2226,11,0)))</f>
        <v>SENZA PARTITA IVA</v>
      </c>
    </row>
    <row r="310" spans="1:9" x14ac:dyDescent="0.25">
      <c r="A310" s="6">
        <v>15346057</v>
      </c>
      <c r="B310" s="4" t="s">
        <v>1256</v>
      </c>
      <c r="C310" s="5" t="s">
        <v>1253</v>
      </c>
      <c r="D310" s="5" t="s">
        <v>1254</v>
      </c>
      <c r="E310" s="5" t="s">
        <v>316</v>
      </c>
      <c r="F310" s="7">
        <v>9470.61</v>
      </c>
      <c r="G310" t="str">
        <f>_xlfn.IFNA(IF(VLOOKUP($A310,sheet2!$A$1:$F$811,2,0)=3,"COINTESTAZIONE","CDG SINGOLO"),"CDG SINGOLO")</f>
        <v>CDG SINGOLO</v>
      </c>
      <c r="H310" t="str">
        <f>_xlfn.IFNA(IF(VLOOKUP($A310,sheet2!$A$1:$F$811,2,0)=3,"VEDI FOLGIO DATI SINGOLI DA COINTESTAZIONE",VLOOKUP($A310,sheet3!$A$1:$Q$2226,10,0)),VLOOKUP($A310,sheet3!$A$1:$Q$2226,10,0))</f>
        <v>CGGRSR89L21C351Q</v>
      </c>
      <c r="I310" t="str">
        <f>IF(_xlfn.IFNA(IF(VLOOKUP($A310,sheet2!$A$1:$F$811,2,0)=3,"VEDI FOGLIO DATI SINGOLI COINTESTAZIONE",VLOOKUP($A310,sheet3!$A$1:$Q$2226,11,0)),VLOOKUP($A310,sheet3!$A$1:$Q$2226,11,0))=0,"SENZA PARTITA IVA",_xlfn.IFNA(IF(VLOOKUP($A310,sheet2!$A$1:$F$811,2,0)=3,"VEDI FOGLIO DATI SINGOLI COINTESTAZIONE",VLOOKUP($A310,sheet3!$A$1:$Q$2226,11,0)),VLOOKUP($A310,sheet3!$A$1:$Q$2226,11,0)))</f>
        <v>SENZA PARTITA IVA</v>
      </c>
    </row>
    <row r="311" spans="1:9" x14ac:dyDescent="0.25">
      <c r="A311" s="6">
        <v>15704123</v>
      </c>
      <c r="B311" s="4" t="s">
        <v>1256</v>
      </c>
      <c r="C311" s="5" t="s">
        <v>1253</v>
      </c>
      <c r="D311" s="5" t="s">
        <v>1254</v>
      </c>
      <c r="E311" s="5" t="s">
        <v>317</v>
      </c>
      <c r="F311" s="7">
        <v>9449.869999999999</v>
      </c>
      <c r="G311" t="str">
        <f>_xlfn.IFNA(IF(VLOOKUP($A311,sheet2!$A$1:$F$811,2,0)=3,"COINTESTAZIONE","CDG SINGOLO"),"CDG SINGOLO")</f>
        <v>CDG SINGOLO</v>
      </c>
      <c r="H311" t="str">
        <f>_xlfn.IFNA(IF(VLOOKUP($A311,sheet2!$A$1:$F$811,2,0)=3,"VEDI FOLGIO DATI SINGOLI DA COINTESTAZIONE",VLOOKUP($A311,sheet3!$A$1:$Q$2226,10,0)),VLOOKUP($A311,sheet3!$A$1:$Q$2226,10,0))</f>
        <v>CSTPLA80A30I462E</v>
      </c>
      <c r="I311" t="str">
        <f>IF(_xlfn.IFNA(IF(VLOOKUP($A311,sheet2!$A$1:$F$811,2,0)=3,"VEDI FOGLIO DATI SINGOLI COINTESTAZIONE",VLOOKUP($A311,sheet3!$A$1:$Q$2226,11,0)),VLOOKUP($A311,sheet3!$A$1:$Q$2226,11,0))=0,"SENZA PARTITA IVA",_xlfn.IFNA(IF(VLOOKUP($A311,sheet2!$A$1:$F$811,2,0)=3,"VEDI FOGLIO DATI SINGOLI COINTESTAZIONE",VLOOKUP($A311,sheet3!$A$1:$Q$2226,11,0)),VLOOKUP($A311,sheet3!$A$1:$Q$2226,11,0)))</f>
        <v>SENZA PARTITA IVA</v>
      </c>
    </row>
    <row r="312" spans="1:9" x14ac:dyDescent="0.25">
      <c r="A312" s="6">
        <v>15809695</v>
      </c>
      <c r="B312" s="4" t="s">
        <v>1256</v>
      </c>
      <c r="C312" s="5" t="s">
        <v>1253</v>
      </c>
      <c r="D312" s="5" t="s">
        <v>1254</v>
      </c>
      <c r="E312" s="5" t="s">
        <v>318</v>
      </c>
      <c r="F312" s="7">
        <v>9446.93</v>
      </c>
      <c r="G312" t="str">
        <f>_xlfn.IFNA(IF(VLOOKUP($A312,sheet2!$A$1:$F$811,2,0)=3,"COINTESTAZIONE","CDG SINGOLO"),"CDG SINGOLO")</f>
        <v>CDG SINGOLO</v>
      </c>
      <c r="H312" t="str">
        <f>_xlfn.IFNA(IF(VLOOKUP($A312,sheet2!$A$1:$F$811,2,0)=3,"VEDI FOLGIO DATI SINGOLI DA COINTESTAZIONE",VLOOKUP($A312,sheet3!$A$1:$Q$2226,10,0)),VLOOKUP($A312,sheet3!$A$1:$Q$2226,10,0))</f>
        <v>SVRSVT78B01F839F</v>
      </c>
      <c r="I312" t="str">
        <f>IF(_xlfn.IFNA(IF(VLOOKUP($A312,sheet2!$A$1:$F$811,2,0)=3,"VEDI FOGLIO DATI SINGOLI COINTESTAZIONE",VLOOKUP($A312,sheet3!$A$1:$Q$2226,11,0)),VLOOKUP($A312,sheet3!$A$1:$Q$2226,11,0))=0,"SENZA PARTITA IVA",_xlfn.IFNA(IF(VLOOKUP($A312,sheet2!$A$1:$F$811,2,0)=3,"VEDI FOGLIO DATI SINGOLI COINTESTAZIONE",VLOOKUP($A312,sheet3!$A$1:$Q$2226,11,0)),VLOOKUP($A312,sheet3!$A$1:$Q$2226,11,0)))</f>
        <v>SENZA PARTITA IVA</v>
      </c>
    </row>
    <row r="313" spans="1:9" x14ac:dyDescent="0.25">
      <c r="A313" s="6">
        <v>50131364</v>
      </c>
      <c r="B313" s="4" t="s">
        <v>1256</v>
      </c>
      <c r="C313" s="5" t="s">
        <v>1253</v>
      </c>
      <c r="D313" s="5" t="s">
        <v>1254</v>
      </c>
      <c r="E313" s="5" t="s">
        <v>319</v>
      </c>
      <c r="F313" s="7">
        <v>9440.67</v>
      </c>
      <c r="G313" t="str">
        <f>_xlfn.IFNA(IF(VLOOKUP($A313,sheet2!$A$1:$F$811,2,0)=3,"COINTESTAZIONE","CDG SINGOLO"),"CDG SINGOLO")</f>
        <v>COINTESTAZIONE</v>
      </c>
      <c r="I313" t="str">
        <f>IF(_xlfn.IFNA(IF(VLOOKUP($A313,sheet2!$A$1:$F$811,2,0)=3,"VEDI FOGLIO DATI SINGOLI COINTESTAZIONE",VLOOKUP($A313,sheet3!$A$1:$Q$2226,11,0)),VLOOKUP($A313,sheet3!$A$1:$Q$2226,11,0))=0,"SENZA PARTITA IVA",_xlfn.IFNA(IF(VLOOKUP($A313,sheet2!$A$1:$F$811,2,0)=3,"VEDI FOGLIO DATI SINGOLI COINTESTAZIONE",VLOOKUP($A313,sheet3!$A$1:$Q$2226,11,0)),VLOOKUP($A313,sheet3!$A$1:$Q$2226,11,0)))</f>
        <v>VEDI FOGLIO DATI SINGOLI COINTESTAZIONE</v>
      </c>
    </row>
    <row r="314" spans="1:9" x14ac:dyDescent="0.25">
      <c r="A314" s="6">
        <v>10848961</v>
      </c>
      <c r="B314" s="4" t="s">
        <v>1256</v>
      </c>
      <c r="C314" s="5" t="s">
        <v>1253</v>
      </c>
      <c r="D314" s="5" t="s">
        <v>1254</v>
      </c>
      <c r="E314" s="5" t="s">
        <v>320</v>
      </c>
      <c r="F314" s="7">
        <v>9431.64</v>
      </c>
      <c r="G314" t="str">
        <f>_xlfn.IFNA(IF(VLOOKUP($A314,sheet2!$A$1:$F$811,2,0)=3,"COINTESTAZIONE","CDG SINGOLO"),"CDG SINGOLO")</f>
        <v>CDG SINGOLO</v>
      </c>
      <c r="H314" t="str">
        <f>_xlfn.IFNA(IF(VLOOKUP($A314,sheet2!$A$1:$F$811,2,0)=3,"VEDI FOLGIO DATI SINGOLI DA COINTESTAZIONE",VLOOKUP($A314,sheet3!$A$1:$Q$2226,10,0)),VLOOKUP($A314,sheet3!$A$1:$Q$2226,10,0))</f>
        <v>MRODLN58A68L826E</v>
      </c>
      <c r="I314" t="str">
        <f>IF(_xlfn.IFNA(IF(VLOOKUP($A314,sheet2!$A$1:$F$811,2,0)=3,"VEDI FOGLIO DATI SINGOLI COINTESTAZIONE",VLOOKUP($A314,sheet3!$A$1:$Q$2226,11,0)),VLOOKUP($A314,sheet3!$A$1:$Q$2226,11,0))=0,"SENZA PARTITA IVA",_xlfn.IFNA(IF(VLOOKUP($A314,sheet2!$A$1:$F$811,2,0)=3,"VEDI FOGLIO DATI SINGOLI COINTESTAZIONE",VLOOKUP($A314,sheet3!$A$1:$Q$2226,11,0)),VLOOKUP($A314,sheet3!$A$1:$Q$2226,11,0)))</f>
        <v>SENZA PARTITA IVA</v>
      </c>
    </row>
    <row r="315" spans="1:9" x14ac:dyDescent="0.25">
      <c r="A315" s="6">
        <v>15626380</v>
      </c>
      <c r="B315" s="4" t="s">
        <v>1256</v>
      </c>
      <c r="C315" s="5" t="s">
        <v>1253</v>
      </c>
      <c r="D315" s="5" t="s">
        <v>1254</v>
      </c>
      <c r="E315" s="5" t="s">
        <v>321</v>
      </c>
      <c r="F315" s="7">
        <v>9428.9700000000012</v>
      </c>
      <c r="G315" t="str">
        <f>_xlfn.IFNA(IF(VLOOKUP($A315,sheet2!$A$1:$F$811,2,0)=3,"COINTESTAZIONE","CDG SINGOLO"),"CDG SINGOLO")</f>
        <v>CDG SINGOLO</v>
      </c>
      <c r="H315" t="str">
        <f>_xlfn.IFNA(IF(VLOOKUP($A315,sheet2!$A$1:$F$811,2,0)=3,"VEDI FOLGIO DATI SINGOLI DA COINTESTAZIONE",VLOOKUP($A315,sheet3!$A$1:$Q$2226,10,0)),VLOOKUP($A315,sheet3!$A$1:$Q$2226,10,0))</f>
        <v>HMMMMD78T27Z336G</v>
      </c>
      <c r="I315" t="str">
        <f>IF(_xlfn.IFNA(IF(VLOOKUP($A315,sheet2!$A$1:$F$811,2,0)=3,"VEDI FOGLIO DATI SINGOLI COINTESTAZIONE",VLOOKUP($A315,sheet3!$A$1:$Q$2226,11,0)),VLOOKUP($A315,sheet3!$A$1:$Q$2226,11,0))=0,"SENZA PARTITA IVA",_xlfn.IFNA(IF(VLOOKUP($A315,sheet2!$A$1:$F$811,2,0)=3,"VEDI FOGLIO DATI SINGOLI COINTESTAZIONE",VLOOKUP($A315,sheet3!$A$1:$Q$2226,11,0)),VLOOKUP($A315,sheet3!$A$1:$Q$2226,11,0)))</f>
        <v>SENZA PARTITA IVA</v>
      </c>
    </row>
    <row r="316" spans="1:9" x14ac:dyDescent="0.25">
      <c r="A316" s="8">
        <v>12585211</v>
      </c>
      <c r="B316" s="4" t="s">
        <v>1256</v>
      </c>
      <c r="C316" s="4" t="s">
        <v>1253</v>
      </c>
      <c r="D316" s="4" t="s">
        <v>1254</v>
      </c>
      <c r="E316" s="4" t="s">
        <v>322</v>
      </c>
      <c r="F316" s="9">
        <v>9422.0400000000009</v>
      </c>
      <c r="G316" t="str">
        <f>_xlfn.IFNA(IF(VLOOKUP($A316,sheet2!$A$1:$F$811,2,0)=3,"COINTESTAZIONE","CDG SINGOLO"),"CDG SINGOLO")</f>
        <v>CDG SINGOLO</v>
      </c>
      <c r="H316" t="str">
        <f>_xlfn.IFNA(IF(VLOOKUP($A316,sheet2!$A$1:$F$811,2,0)=3,"VEDI FOLGIO DATI SINGOLI DA COINTESTAZIONE",VLOOKUP($A316,sheet3!$A$1:$Q$2226,10,0)),VLOOKUP($A316,sheet3!$A$1:$Q$2226,10,0))</f>
        <v>NZZLCU72H17A089G</v>
      </c>
      <c r="I316" t="str">
        <f>IF(_xlfn.IFNA(IF(VLOOKUP($A316,sheet2!$A$1:$F$811,2,0)=3,"VEDI FOGLIO DATI SINGOLI COINTESTAZIONE",VLOOKUP($A316,sheet3!$A$1:$Q$2226,11,0)),VLOOKUP($A316,sheet3!$A$1:$Q$2226,11,0))=0,"SENZA PARTITA IVA",_xlfn.IFNA(IF(VLOOKUP($A316,sheet2!$A$1:$F$811,2,0)=3,"VEDI FOGLIO DATI SINGOLI COINTESTAZIONE",VLOOKUP($A316,sheet3!$A$1:$Q$2226,11,0)),VLOOKUP($A316,sheet3!$A$1:$Q$2226,11,0)))</f>
        <v>SENZA PARTITA IVA</v>
      </c>
    </row>
    <row r="317" spans="1:9" x14ac:dyDescent="0.25">
      <c r="A317" s="6">
        <v>12486224</v>
      </c>
      <c r="B317" s="4" t="s">
        <v>1256</v>
      </c>
      <c r="C317" s="5" t="s">
        <v>1253</v>
      </c>
      <c r="D317" s="5" t="s">
        <v>1254</v>
      </c>
      <c r="E317" s="5" t="s">
        <v>323</v>
      </c>
      <c r="F317" s="7">
        <v>9403.8300000000017</v>
      </c>
      <c r="G317" t="str">
        <f>_xlfn.IFNA(IF(VLOOKUP($A317,sheet2!$A$1:$F$811,2,0)=3,"COINTESTAZIONE","CDG SINGOLO"),"CDG SINGOLO")</f>
        <v>CDG SINGOLO</v>
      </c>
      <c r="H317" t="str">
        <f>_xlfn.IFNA(IF(VLOOKUP($A317,sheet2!$A$1:$F$811,2,0)=3,"VEDI FOLGIO DATI SINGOLI DA COINTESTAZIONE",VLOOKUP($A317,sheet3!$A$1:$Q$2226,10,0)),VLOOKUP($A317,sheet3!$A$1:$Q$2226,10,0))</f>
        <v>MPRGTN68M13F799T</v>
      </c>
      <c r="I317" t="str">
        <f>IF(_xlfn.IFNA(IF(VLOOKUP($A317,sheet2!$A$1:$F$811,2,0)=3,"VEDI FOGLIO DATI SINGOLI COINTESTAZIONE",VLOOKUP($A317,sheet3!$A$1:$Q$2226,11,0)),VLOOKUP($A317,sheet3!$A$1:$Q$2226,11,0))=0,"SENZA PARTITA IVA",_xlfn.IFNA(IF(VLOOKUP($A317,sheet2!$A$1:$F$811,2,0)=3,"VEDI FOGLIO DATI SINGOLI COINTESTAZIONE",VLOOKUP($A317,sheet3!$A$1:$Q$2226,11,0)),VLOOKUP($A317,sheet3!$A$1:$Q$2226,11,0)))</f>
        <v>SENZA PARTITA IVA</v>
      </c>
    </row>
    <row r="318" spans="1:9" x14ac:dyDescent="0.25">
      <c r="A318" s="6">
        <v>13330895</v>
      </c>
      <c r="B318" s="4" t="s">
        <v>1256</v>
      </c>
      <c r="C318" s="5" t="s">
        <v>1253</v>
      </c>
      <c r="D318" s="5" t="s">
        <v>1254</v>
      </c>
      <c r="E318" s="5" t="s">
        <v>324</v>
      </c>
      <c r="F318" s="7">
        <v>9375.61</v>
      </c>
      <c r="G318" t="str">
        <f>_xlfn.IFNA(IF(VLOOKUP($A318,sheet2!$A$1:$F$811,2,0)=3,"COINTESTAZIONE","CDG SINGOLO"),"CDG SINGOLO")</f>
        <v>CDG SINGOLO</v>
      </c>
      <c r="H318" t="str">
        <f>_xlfn.IFNA(IF(VLOOKUP($A318,sheet2!$A$1:$F$811,2,0)=3,"VEDI FOLGIO DATI SINGOLI DA COINTESTAZIONE",VLOOKUP($A318,sheet3!$A$1:$Q$2226,10,0)),VLOOKUP($A318,sheet3!$A$1:$Q$2226,10,0))</f>
        <v>GNNGNN65L45B358E</v>
      </c>
      <c r="I318" t="str">
        <f>IF(_xlfn.IFNA(IF(VLOOKUP($A318,sheet2!$A$1:$F$811,2,0)=3,"VEDI FOGLIO DATI SINGOLI COINTESTAZIONE",VLOOKUP($A318,sheet3!$A$1:$Q$2226,11,0)),VLOOKUP($A318,sheet3!$A$1:$Q$2226,11,0))=0,"SENZA PARTITA IVA",_xlfn.IFNA(IF(VLOOKUP($A318,sheet2!$A$1:$F$811,2,0)=3,"VEDI FOGLIO DATI SINGOLI COINTESTAZIONE",VLOOKUP($A318,sheet3!$A$1:$Q$2226,11,0)),VLOOKUP($A318,sheet3!$A$1:$Q$2226,11,0)))</f>
        <v>SENZA PARTITA IVA</v>
      </c>
    </row>
    <row r="319" spans="1:9" x14ac:dyDescent="0.25">
      <c r="A319" s="6">
        <v>15438552</v>
      </c>
      <c r="B319" s="4" t="s">
        <v>1256</v>
      </c>
      <c r="C319" s="5" t="s">
        <v>1253</v>
      </c>
      <c r="D319" s="5" t="s">
        <v>1254</v>
      </c>
      <c r="E319" s="5" t="s">
        <v>325</v>
      </c>
      <c r="F319" s="7">
        <v>9329.8900000000012</v>
      </c>
      <c r="G319" t="str">
        <f>_xlfn.IFNA(IF(VLOOKUP($A319,sheet2!$A$1:$F$811,2,0)=3,"COINTESTAZIONE","CDG SINGOLO"),"CDG SINGOLO")</f>
        <v>COINTESTAZIONE</v>
      </c>
      <c r="I319" t="str">
        <f>IF(_xlfn.IFNA(IF(VLOOKUP($A319,sheet2!$A$1:$F$811,2,0)=3,"VEDI FOGLIO DATI SINGOLI COINTESTAZIONE",VLOOKUP($A319,sheet3!$A$1:$Q$2226,11,0)),VLOOKUP($A319,sheet3!$A$1:$Q$2226,11,0))=0,"SENZA PARTITA IVA",_xlfn.IFNA(IF(VLOOKUP($A319,sheet2!$A$1:$F$811,2,0)=3,"VEDI FOGLIO DATI SINGOLI COINTESTAZIONE",VLOOKUP($A319,sheet3!$A$1:$Q$2226,11,0)),VLOOKUP($A319,sheet3!$A$1:$Q$2226,11,0)))</f>
        <v>VEDI FOGLIO DATI SINGOLI COINTESTAZIONE</v>
      </c>
    </row>
    <row r="320" spans="1:9" x14ac:dyDescent="0.25">
      <c r="A320" s="6">
        <v>15651111</v>
      </c>
      <c r="B320" s="4" t="s">
        <v>1256</v>
      </c>
      <c r="C320" s="5" t="s">
        <v>1253</v>
      </c>
      <c r="D320" s="5" t="s">
        <v>1254</v>
      </c>
      <c r="E320" s="5" t="s">
        <v>326</v>
      </c>
      <c r="F320" s="7">
        <v>9329.66</v>
      </c>
      <c r="G320" t="str">
        <f>_xlfn.IFNA(IF(VLOOKUP($A320,sheet2!$A$1:$F$811,2,0)=3,"COINTESTAZIONE","CDG SINGOLO"),"CDG SINGOLO")</f>
        <v>COINTESTAZIONE</v>
      </c>
      <c r="I320" t="str">
        <f>IF(_xlfn.IFNA(IF(VLOOKUP($A320,sheet2!$A$1:$F$811,2,0)=3,"VEDI FOGLIO DATI SINGOLI COINTESTAZIONE",VLOOKUP($A320,sheet3!$A$1:$Q$2226,11,0)),VLOOKUP($A320,sheet3!$A$1:$Q$2226,11,0))=0,"SENZA PARTITA IVA",_xlfn.IFNA(IF(VLOOKUP($A320,sheet2!$A$1:$F$811,2,0)=3,"VEDI FOGLIO DATI SINGOLI COINTESTAZIONE",VLOOKUP($A320,sheet3!$A$1:$Q$2226,11,0)),VLOOKUP($A320,sheet3!$A$1:$Q$2226,11,0)))</f>
        <v>VEDI FOGLIO DATI SINGOLI COINTESTAZIONE</v>
      </c>
    </row>
    <row r="321" spans="1:9" x14ac:dyDescent="0.25">
      <c r="A321" s="6">
        <v>15214388</v>
      </c>
      <c r="B321" s="4" t="s">
        <v>1256</v>
      </c>
      <c r="C321" s="5" t="s">
        <v>1253</v>
      </c>
      <c r="D321" s="5" t="s">
        <v>1254</v>
      </c>
      <c r="E321" s="5" t="s">
        <v>327</v>
      </c>
      <c r="F321" s="7">
        <v>9321.44</v>
      </c>
      <c r="G321" t="str">
        <f>_xlfn.IFNA(IF(VLOOKUP($A321,sheet2!$A$1:$F$811,2,0)=3,"COINTESTAZIONE","CDG SINGOLO"),"CDG SINGOLO")</f>
        <v>CDG SINGOLO</v>
      </c>
      <c r="H321" t="str">
        <f>_xlfn.IFNA(IF(VLOOKUP($A321,sheet2!$A$1:$F$811,2,0)=3,"VEDI FOLGIO DATI SINGOLI DA COINTESTAZIONE",VLOOKUP($A321,sheet3!$A$1:$Q$2226,10,0)),VLOOKUP($A321,sheet3!$A$1:$Q$2226,10,0))</f>
        <v>NGLFNC86H17H985K</v>
      </c>
      <c r="I321" t="str">
        <f>IF(_xlfn.IFNA(IF(VLOOKUP($A321,sheet2!$A$1:$F$811,2,0)=3,"VEDI FOGLIO DATI SINGOLI COINTESTAZIONE",VLOOKUP($A321,sheet3!$A$1:$Q$2226,11,0)),VLOOKUP($A321,sheet3!$A$1:$Q$2226,11,0))=0,"SENZA PARTITA IVA",_xlfn.IFNA(IF(VLOOKUP($A321,sheet2!$A$1:$F$811,2,0)=3,"VEDI FOGLIO DATI SINGOLI COINTESTAZIONE",VLOOKUP($A321,sheet3!$A$1:$Q$2226,11,0)),VLOOKUP($A321,sheet3!$A$1:$Q$2226,11,0)))</f>
        <v>SENZA PARTITA IVA</v>
      </c>
    </row>
    <row r="322" spans="1:9" x14ac:dyDescent="0.25">
      <c r="A322" s="6">
        <v>15725152</v>
      </c>
      <c r="B322" s="4" t="s">
        <v>1256</v>
      </c>
      <c r="C322" s="5" t="s">
        <v>1253</v>
      </c>
      <c r="D322" s="5" t="s">
        <v>1254</v>
      </c>
      <c r="E322" s="5" t="s">
        <v>328</v>
      </c>
      <c r="F322" s="7">
        <v>9315.5</v>
      </c>
      <c r="G322" t="str">
        <f>_xlfn.IFNA(IF(VLOOKUP($A322,sheet2!$A$1:$F$811,2,0)=3,"COINTESTAZIONE","CDG SINGOLO"),"CDG SINGOLO")</f>
        <v>COINTESTAZIONE</v>
      </c>
      <c r="I322" t="str">
        <f>IF(_xlfn.IFNA(IF(VLOOKUP($A322,sheet2!$A$1:$F$811,2,0)=3,"VEDI FOGLIO DATI SINGOLI COINTESTAZIONE",VLOOKUP($A322,sheet3!$A$1:$Q$2226,11,0)),VLOOKUP($A322,sheet3!$A$1:$Q$2226,11,0))=0,"SENZA PARTITA IVA",_xlfn.IFNA(IF(VLOOKUP($A322,sheet2!$A$1:$F$811,2,0)=3,"VEDI FOGLIO DATI SINGOLI COINTESTAZIONE",VLOOKUP($A322,sheet3!$A$1:$Q$2226,11,0)),VLOOKUP($A322,sheet3!$A$1:$Q$2226,11,0)))</f>
        <v>VEDI FOGLIO DATI SINGOLI COINTESTAZIONE</v>
      </c>
    </row>
    <row r="323" spans="1:9" x14ac:dyDescent="0.25">
      <c r="A323" s="6">
        <v>15247979</v>
      </c>
      <c r="B323" s="4" t="s">
        <v>1256</v>
      </c>
      <c r="C323" s="5" t="s">
        <v>1253</v>
      </c>
      <c r="D323" s="5" t="s">
        <v>1254</v>
      </c>
      <c r="E323" s="5" t="s">
        <v>329</v>
      </c>
      <c r="F323" s="7">
        <v>9312.09</v>
      </c>
      <c r="G323" t="str">
        <f>_xlfn.IFNA(IF(VLOOKUP($A323,sheet2!$A$1:$F$811,2,0)=3,"COINTESTAZIONE","CDG SINGOLO"),"CDG SINGOLO")</f>
        <v>CDG SINGOLO</v>
      </c>
      <c r="H323" t="str">
        <f>_xlfn.IFNA(IF(VLOOKUP($A323,sheet2!$A$1:$F$811,2,0)=3,"VEDI FOLGIO DATI SINGOLI DA COINTESTAZIONE",VLOOKUP($A323,sheet3!$A$1:$Q$2226,10,0)),VLOOKUP($A323,sheet3!$A$1:$Q$2226,10,0))</f>
        <v>RCIGGT67S61Z129B</v>
      </c>
      <c r="I323" t="str">
        <f>IF(_xlfn.IFNA(IF(VLOOKUP($A323,sheet2!$A$1:$F$811,2,0)=3,"VEDI FOGLIO DATI SINGOLI COINTESTAZIONE",VLOOKUP($A323,sheet3!$A$1:$Q$2226,11,0)),VLOOKUP($A323,sheet3!$A$1:$Q$2226,11,0))=0,"SENZA PARTITA IVA",_xlfn.IFNA(IF(VLOOKUP($A323,sheet2!$A$1:$F$811,2,0)=3,"VEDI FOGLIO DATI SINGOLI COINTESTAZIONE",VLOOKUP($A323,sheet3!$A$1:$Q$2226,11,0)),VLOOKUP($A323,sheet3!$A$1:$Q$2226,11,0)))</f>
        <v>SENZA PARTITA IVA</v>
      </c>
    </row>
    <row r="324" spans="1:9" x14ac:dyDescent="0.25">
      <c r="A324" s="6">
        <v>224356</v>
      </c>
      <c r="B324" s="4" t="s">
        <v>1256</v>
      </c>
      <c r="C324" s="5" t="s">
        <v>1253</v>
      </c>
      <c r="D324" s="5" t="s">
        <v>1254</v>
      </c>
      <c r="E324" s="5" t="s">
        <v>330</v>
      </c>
      <c r="F324" s="7">
        <v>9301.86</v>
      </c>
      <c r="G324" t="str">
        <f>_xlfn.IFNA(IF(VLOOKUP($A324,sheet2!$A$1:$F$811,2,0)=3,"COINTESTAZIONE","CDG SINGOLO"),"CDG SINGOLO")</f>
        <v>COINTESTAZIONE</v>
      </c>
      <c r="I324" t="str">
        <f>IF(_xlfn.IFNA(IF(VLOOKUP($A324,sheet2!$A$1:$F$811,2,0)=3,"VEDI FOGLIO DATI SINGOLI COINTESTAZIONE",VLOOKUP($A324,sheet3!$A$1:$Q$2226,11,0)),VLOOKUP($A324,sheet3!$A$1:$Q$2226,11,0))=0,"SENZA PARTITA IVA",_xlfn.IFNA(IF(VLOOKUP($A324,sheet2!$A$1:$F$811,2,0)=3,"VEDI FOGLIO DATI SINGOLI COINTESTAZIONE",VLOOKUP($A324,sheet3!$A$1:$Q$2226,11,0)),VLOOKUP($A324,sheet3!$A$1:$Q$2226,11,0)))</f>
        <v>VEDI FOGLIO DATI SINGOLI COINTESTAZIONE</v>
      </c>
    </row>
    <row r="325" spans="1:9" x14ac:dyDescent="0.25">
      <c r="A325" s="6">
        <v>15874557</v>
      </c>
      <c r="B325" s="4" t="s">
        <v>1256</v>
      </c>
      <c r="C325" s="5" t="s">
        <v>1253</v>
      </c>
      <c r="D325" s="5" t="s">
        <v>1254</v>
      </c>
      <c r="E325" s="5" t="s">
        <v>331</v>
      </c>
      <c r="F325" s="7">
        <v>9296.17</v>
      </c>
      <c r="G325" t="str">
        <f>_xlfn.IFNA(IF(VLOOKUP($A325,sheet2!$A$1:$F$811,2,0)=3,"COINTESTAZIONE","CDG SINGOLO"),"CDG SINGOLO")</f>
        <v>CDG SINGOLO</v>
      </c>
      <c r="H325" t="str">
        <f>_xlfn.IFNA(IF(VLOOKUP($A325,sheet2!$A$1:$F$811,2,0)=3,"VEDI FOLGIO DATI SINGOLI DA COINTESTAZIONE",VLOOKUP($A325,sheet3!$A$1:$Q$2226,10,0)),VLOOKUP($A325,sheet3!$A$1:$Q$2226,10,0))</f>
        <v>GNLLCN72S09I754W</v>
      </c>
      <c r="I325" t="str">
        <f>IF(_xlfn.IFNA(IF(VLOOKUP($A325,sheet2!$A$1:$F$811,2,0)=3,"VEDI FOGLIO DATI SINGOLI COINTESTAZIONE",VLOOKUP($A325,sheet3!$A$1:$Q$2226,11,0)),VLOOKUP($A325,sheet3!$A$1:$Q$2226,11,0))=0,"SENZA PARTITA IVA",_xlfn.IFNA(IF(VLOOKUP($A325,sheet2!$A$1:$F$811,2,0)=3,"VEDI FOGLIO DATI SINGOLI COINTESTAZIONE",VLOOKUP($A325,sheet3!$A$1:$Q$2226,11,0)),VLOOKUP($A325,sheet3!$A$1:$Q$2226,11,0)))</f>
        <v>SENZA PARTITA IVA</v>
      </c>
    </row>
    <row r="326" spans="1:9" x14ac:dyDescent="0.25">
      <c r="A326" s="6">
        <v>911028261</v>
      </c>
      <c r="B326" s="4" t="s">
        <v>1256</v>
      </c>
      <c r="C326" s="5" t="s">
        <v>1253</v>
      </c>
      <c r="D326" s="5" t="s">
        <v>1254</v>
      </c>
      <c r="E326" s="5" t="s">
        <v>332</v>
      </c>
      <c r="F326" s="7">
        <v>9274.24</v>
      </c>
      <c r="G326" t="str">
        <f>_xlfn.IFNA(IF(VLOOKUP($A326,sheet2!$A$1:$F$811,2,0)=3,"COINTESTAZIONE","CDG SINGOLO"),"CDG SINGOLO")</f>
        <v>CDG SINGOLO</v>
      </c>
      <c r="H326" t="str">
        <f>_xlfn.IFNA(IF(VLOOKUP($A326,sheet2!$A$1:$F$811,2,0)=3,"VEDI FOLGIO DATI SINGOLI DA COINTESTAZIONE",VLOOKUP($A326,sheet3!$A$1:$Q$2226,10,0)),VLOOKUP($A326,sheet3!$A$1:$Q$2226,10,0))</f>
        <v>MLVCRL57D65G702E</v>
      </c>
      <c r="I326" t="str">
        <f>IF(_xlfn.IFNA(IF(VLOOKUP($A326,sheet2!$A$1:$F$811,2,0)=3,"VEDI FOGLIO DATI SINGOLI COINTESTAZIONE",VLOOKUP($A326,sheet3!$A$1:$Q$2226,11,0)),VLOOKUP($A326,sheet3!$A$1:$Q$2226,11,0))=0,"SENZA PARTITA IVA",_xlfn.IFNA(IF(VLOOKUP($A326,sheet2!$A$1:$F$811,2,0)=3,"VEDI FOGLIO DATI SINGOLI COINTESTAZIONE",VLOOKUP($A326,sheet3!$A$1:$Q$2226,11,0)),VLOOKUP($A326,sheet3!$A$1:$Q$2226,11,0)))</f>
        <v>SENZA PARTITA IVA</v>
      </c>
    </row>
    <row r="327" spans="1:9" x14ac:dyDescent="0.25">
      <c r="A327" s="6">
        <v>16120076</v>
      </c>
      <c r="B327" s="4" t="s">
        <v>1256</v>
      </c>
      <c r="C327" s="5" t="s">
        <v>1253</v>
      </c>
      <c r="D327" s="5" t="s">
        <v>1254</v>
      </c>
      <c r="E327" s="5" t="s">
        <v>333</v>
      </c>
      <c r="F327" s="7">
        <v>9272.9600000000009</v>
      </c>
      <c r="G327" t="str">
        <f>_xlfn.IFNA(IF(VLOOKUP($A327,sheet2!$A$1:$F$811,2,0)=3,"COINTESTAZIONE","CDG SINGOLO"),"CDG SINGOLO")</f>
        <v>CDG SINGOLO</v>
      </c>
      <c r="H327" t="str">
        <f>_xlfn.IFNA(IF(VLOOKUP($A327,sheet2!$A$1:$F$811,2,0)=3,"VEDI FOLGIO DATI SINGOLI DA COINTESTAZIONE",VLOOKUP($A327,sheet3!$A$1:$Q$2226,10,0)),VLOOKUP($A327,sheet3!$A$1:$Q$2226,10,0))</f>
        <v>CRLSVT64C30F839T</v>
      </c>
      <c r="I327" t="str">
        <f>IF(_xlfn.IFNA(IF(VLOOKUP($A327,sheet2!$A$1:$F$811,2,0)=3,"VEDI FOGLIO DATI SINGOLI COINTESTAZIONE",VLOOKUP($A327,sheet3!$A$1:$Q$2226,11,0)),VLOOKUP($A327,sheet3!$A$1:$Q$2226,11,0))=0,"SENZA PARTITA IVA",_xlfn.IFNA(IF(VLOOKUP($A327,sheet2!$A$1:$F$811,2,0)=3,"VEDI FOGLIO DATI SINGOLI COINTESTAZIONE",VLOOKUP($A327,sheet3!$A$1:$Q$2226,11,0)),VLOOKUP($A327,sheet3!$A$1:$Q$2226,11,0)))</f>
        <v>SENZA PARTITA IVA</v>
      </c>
    </row>
    <row r="328" spans="1:9" x14ac:dyDescent="0.25">
      <c r="A328" s="6">
        <v>16230522</v>
      </c>
      <c r="B328" s="4" t="s">
        <v>1256</v>
      </c>
      <c r="C328" s="5" t="s">
        <v>1253</v>
      </c>
      <c r="D328" s="5" t="s">
        <v>1254</v>
      </c>
      <c r="E328" s="5" t="s">
        <v>334</v>
      </c>
      <c r="F328" s="7">
        <v>9265.0499999999993</v>
      </c>
      <c r="G328" t="str">
        <f>_xlfn.IFNA(IF(VLOOKUP($A328,sheet2!$A$1:$F$811,2,0)=3,"COINTESTAZIONE","CDG SINGOLO"),"CDG SINGOLO")</f>
        <v>COINTESTAZIONE</v>
      </c>
      <c r="I328" t="str">
        <f>IF(_xlfn.IFNA(IF(VLOOKUP($A328,sheet2!$A$1:$F$811,2,0)=3,"VEDI FOGLIO DATI SINGOLI COINTESTAZIONE",VLOOKUP($A328,sheet3!$A$1:$Q$2226,11,0)),VLOOKUP($A328,sheet3!$A$1:$Q$2226,11,0))=0,"SENZA PARTITA IVA",_xlfn.IFNA(IF(VLOOKUP($A328,sheet2!$A$1:$F$811,2,0)=3,"VEDI FOGLIO DATI SINGOLI COINTESTAZIONE",VLOOKUP($A328,sheet3!$A$1:$Q$2226,11,0)),VLOOKUP($A328,sheet3!$A$1:$Q$2226,11,0)))</f>
        <v>VEDI FOGLIO DATI SINGOLI COINTESTAZIONE</v>
      </c>
    </row>
    <row r="329" spans="1:9" x14ac:dyDescent="0.25">
      <c r="A329" s="6">
        <v>15245874</v>
      </c>
      <c r="B329" s="4" t="s">
        <v>1256</v>
      </c>
      <c r="C329" s="5" t="s">
        <v>1253</v>
      </c>
      <c r="D329" s="5" t="s">
        <v>1254</v>
      </c>
      <c r="E329" s="5" t="s">
        <v>335</v>
      </c>
      <c r="F329" s="7">
        <v>9258.76</v>
      </c>
      <c r="G329" t="str">
        <f>_xlfn.IFNA(IF(VLOOKUP($A329,sheet2!$A$1:$F$811,2,0)=3,"COINTESTAZIONE","CDG SINGOLO"),"CDG SINGOLO")</f>
        <v>CDG SINGOLO</v>
      </c>
      <c r="H329" t="str">
        <f>_xlfn.IFNA(IF(VLOOKUP($A329,sheet2!$A$1:$F$811,2,0)=3,"VEDI FOLGIO DATI SINGOLI DA COINTESTAZIONE",VLOOKUP($A329,sheet3!$A$1:$Q$2226,10,0)),VLOOKUP($A329,sheet3!$A$1:$Q$2226,10,0))</f>
        <v>BLVLMR81S70Z129Z</v>
      </c>
      <c r="I329" t="str">
        <f>IF(_xlfn.IFNA(IF(VLOOKUP($A329,sheet2!$A$1:$F$811,2,0)=3,"VEDI FOGLIO DATI SINGOLI COINTESTAZIONE",VLOOKUP($A329,sheet3!$A$1:$Q$2226,11,0)),VLOOKUP($A329,sheet3!$A$1:$Q$2226,11,0))=0,"SENZA PARTITA IVA",_xlfn.IFNA(IF(VLOOKUP($A329,sheet2!$A$1:$F$811,2,0)=3,"VEDI FOGLIO DATI SINGOLI COINTESTAZIONE",VLOOKUP($A329,sheet3!$A$1:$Q$2226,11,0)),VLOOKUP($A329,sheet3!$A$1:$Q$2226,11,0)))</f>
        <v>SENZA PARTITA IVA</v>
      </c>
    </row>
    <row r="330" spans="1:9" x14ac:dyDescent="0.25">
      <c r="A330" s="6">
        <v>778115002</v>
      </c>
      <c r="B330" s="4" t="s">
        <v>1256</v>
      </c>
      <c r="C330" s="5" t="s">
        <v>1253</v>
      </c>
      <c r="D330" s="5" t="s">
        <v>1254</v>
      </c>
      <c r="E330" s="5" t="s">
        <v>336</v>
      </c>
      <c r="F330" s="7">
        <v>9258.1200000000008</v>
      </c>
      <c r="G330" t="str">
        <f>_xlfn.IFNA(IF(VLOOKUP($A330,sheet2!$A$1:$F$811,2,0)=3,"COINTESTAZIONE","CDG SINGOLO"),"CDG SINGOLO")</f>
        <v>CDG SINGOLO</v>
      </c>
      <c r="H330" t="str">
        <f>_xlfn.IFNA(IF(VLOOKUP($A330,sheet2!$A$1:$F$811,2,0)=3,"VEDI FOLGIO DATI SINGOLI DA COINTESTAZIONE",VLOOKUP($A330,sheet3!$A$1:$Q$2226,10,0)),VLOOKUP($A330,sheet3!$A$1:$Q$2226,10,0))</f>
        <v>MRGCRD72L24F839P</v>
      </c>
      <c r="I330" t="str">
        <f>IF(_xlfn.IFNA(IF(VLOOKUP($A330,sheet2!$A$1:$F$811,2,0)=3,"VEDI FOGLIO DATI SINGOLI COINTESTAZIONE",VLOOKUP($A330,sheet3!$A$1:$Q$2226,11,0)),VLOOKUP($A330,sheet3!$A$1:$Q$2226,11,0))=0,"SENZA PARTITA IVA",_xlfn.IFNA(IF(VLOOKUP($A330,sheet2!$A$1:$F$811,2,0)=3,"VEDI FOGLIO DATI SINGOLI COINTESTAZIONE",VLOOKUP($A330,sheet3!$A$1:$Q$2226,11,0)),VLOOKUP($A330,sheet3!$A$1:$Q$2226,11,0)))</f>
        <v>SENZA PARTITA IVA</v>
      </c>
    </row>
    <row r="331" spans="1:9" x14ac:dyDescent="0.25">
      <c r="A331" s="6">
        <v>14538638</v>
      </c>
      <c r="B331" s="4" t="s">
        <v>1256</v>
      </c>
      <c r="C331" s="5" t="s">
        <v>1253</v>
      </c>
      <c r="D331" s="5" t="s">
        <v>1254</v>
      </c>
      <c r="E331" s="5" t="s">
        <v>337</v>
      </c>
      <c r="F331" s="7">
        <v>9251.48</v>
      </c>
      <c r="G331" t="str">
        <f>_xlfn.IFNA(IF(VLOOKUP($A331,sheet2!$A$1:$F$811,2,0)=3,"COINTESTAZIONE","CDG SINGOLO"),"CDG SINGOLO")</f>
        <v>CDG SINGOLO</v>
      </c>
      <c r="H331" t="str">
        <f>_xlfn.IFNA(IF(VLOOKUP($A331,sheet2!$A$1:$F$811,2,0)=3,"VEDI FOLGIO DATI SINGOLI DA COINTESTAZIONE",VLOOKUP($A331,sheet3!$A$1:$Q$2226,10,0)),VLOOKUP($A331,sheet3!$A$1:$Q$2226,10,0))</f>
        <v>VCOCST69P10Z129D</v>
      </c>
      <c r="I331" t="str">
        <f>IF(_xlfn.IFNA(IF(VLOOKUP($A331,sheet2!$A$1:$F$811,2,0)=3,"VEDI FOGLIO DATI SINGOLI COINTESTAZIONE",VLOOKUP($A331,sheet3!$A$1:$Q$2226,11,0)),VLOOKUP($A331,sheet3!$A$1:$Q$2226,11,0))=0,"SENZA PARTITA IVA",_xlfn.IFNA(IF(VLOOKUP($A331,sheet2!$A$1:$F$811,2,0)=3,"VEDI FOGLIO DATI SINGOLI COINTESTAZIONE",VLOOKUP($A331,sheet3!$A$1:$Q$2226,11,0)),VLOOKUP($A331,sheet3!$A$1:$Q$2226,11,0)))</f>
        <v>SENZA PARTITA IVA</v>
      </c>
    </row>
    <row r="332" spans="1:9" x14ac:dyDescent="0.25">
      <c r="A332" s="6">
        <v>100011662</v>
      </c>
      <c r="B332" s="4" t="s">
        <v>1256</v>
      </c>
      <c r="C332" s="5" t="s">
        <v>1253</v>
      </c>
      <c r="D332" s="5" t="s">
        <v>1254</v>
      </c>
      <c r="E332" s="5" t="s">
        <v>338</v>
      </c>
      <c r="F332" s="7">
        <v>9248.2900000000009</v>
      </c>
      <c r="G332" t="str">
        <f>_xlfn.IFNA(IF(VLOOKUP($A332,sheet2!$A$1:$F$811,2,0)=3,"COINTESTAZIONE","CDG SINGOLO"),"CDG SINGOLO")</f>
        <v>COINTESTAZIONE</v>
      </c>
      <c r="I332" t="str">
        <f>IF(_xlfn.IFNA(IF(VLOOKUP($A332,sheet2!$A$1:$F$811,2,0)=3,"VEDI FOGLIO DATI SINGOLI COINTESTAZIONE",VLOOKUP($A332,sheet3!$A$1:$Q$2226,11,0)),VLOOKUP($A332,sheet3!$A$1:$Q$2226,11,0))=0,"SENZA PARTITA IVA",_xlfn.IFNA(IF(VLOOKUP($A332,sheet2!$A$1:$F$811,2,0)=3,"VEDI FOGLIO DATI SINGOLI COINTESTAZIONE",VLOOKUP($A332,sheet3!$A$1:$Q$2226,11,0)),VLOOKUP($A332,sheet3!$A$1:$Q$2226,11,0)))</f>
        <v>VEDI FOGLIO DATI SINGOLI COINTESTAZIONE</v>
      </c>
    </row>
    <row r="333" spans="1:9" x14ac:dyDescent="0.25">
      <c r="A333" s="6">
        <v>15346862</v>
      </c>
      <c r="B333" s="4" t="s">
        <v>1256</v>
      </c>
      <c r="C333" s="5" t="s">
        <v>1253</v>
      </c>
      <c r="D333" s="5" t="s">
        <v>1254</v>
      </c>
      <c r="E333" s="5" t="s">
        <v>339</v>
      </c>
      <c r="F333" s="7">
        <v>9247.34</v>
      </c>
      <c r="G333" t="str">
        <f>_xlfn.IFNA(IF(VLOOKUP($A333,sheet2!$A$1:$F$811,2,0)=3,"COINTESTAZIONE","CDG SINGOLO"),"CDG SINGOLO")</f>
        <v>COINTESTAZIONE</v>
      </c>
      <c r="I333" t="str">
        <f>IF(_xlfn.IFNA(IF(VLOOKUP($A333,sheet2!$A$1:$F$811,2,0)=3,"VEDI FOGLIO DATI SINGOLI COINTESTAZIONE",VLOOKUP($A333,sheet3!$A$1:$Q$2226,11,0)),VLOOKUP($A333,sheet3!$A$1:$Q$2226,11,0))=0,"SENZA PARTITA IVA",_xlfn.IFNA(IF(VLOOKUP($A333,sheet2!$A$1:$F$811,2,0)=3,"VEDI FOGLIO DATI SINGOLI COINTESTAZIONE",VLOOKUP($A333,sheet3!$A$1:$Q$2226,11,0)),VLOOKUP($A333,sheet3!$A$1:$Q$2226,11,0)))</f>
        <v>VEDI FOGLIO DATI SINGOLI COINTESTAZIONE</v>
      </c>
    </row>
    <row r="334" spans="1:9" x14ac:dyDescent="0.25">
      <c r="A334" s="6">
        <v>50083571</v>
      </c>
      <c r="B334" s="4" t="s">
        <v>1256</v>
      </c>
      <c r="C334" s="5" t="s">
        <v>1253</v>
      </c>
      <c r="D334" s="5" t="s">
        <v>1254</v>
      </c>
      <c r="E334" s="5" t="s">
        <v>340</v>
      </c>
      <c r="F334" s="7">
        <v>9242.51</v>
      </c>
      <c r="G334" t="str">
        <f>_xlfn.IFNA(IF(VLOOKUP($A334,sheet2!$A$1:$F$811,2,0)=3,"COINTESTAZIONE","CDG SINGOLO"),"CDG SINGOLO")</f>
        <v>CDG SINGOLO</v>
      </c>
      <c r="H334" t="str">
        <f>_xlfn.IFNA(IF(VLOOKUP($A334,sheet2!$A$1:$F$811,2,0)=3,"VEDI FOLGIO DATI SINGOLI DA COINTESTAZIONE",VLOOKUP($A334,sheet3!$A$1:$Q$2226,10,0)),VLOOKUP($A334,sheet3!$A$1:$Q$2226,10,0))</f>
        <v>DRSDNC67T19L407A</v>
      </c>
      <c r="I334" t="str">
        <f>IF(_xlfn.IFNA(IF(VLOOKUP($A334,sheet2!$A$1:$F$811,2,0)=3,"VEDI FOGLIO DATI SINGOLI COINTESTAZIONE",VLOOKUP($A334,sheet3!$A$1:$Q$2226,11,0)),VLOOKUP($A334,sheet3!$A$1:$Q$2226,11,0))=0,"SENZA PARTITA IVA",_xlfn.IFNA(IF(VLOOKUP($A334,sheet2!$A$1:$F$811,2,0)=3,"VEDI FOGLIO DATI SINGOLI COINTESTAZIONE",VLOOKUP($A334,sheet3!$A$1:$Q$2226,11,0)),VLOOKUP($A334,sheet3!$A$1:$Q$2226,11,0)))</f>
        <v>SENZA PARTITA IVA</v>
      </c>
    </row>
    <row r="335" spans="1:9" x14ac:dyDescent="0.25">
      <c r="A335" s="6">
        <v>792041265</v>
      </c>
      <c r="B335" s="4" t="s">
        <v>1256</v>
      </c>
      <c r="C335" s="5" t="s">
        <v>1253</v>
      </c>
      <c r="D335" s="5" t="s">
        <v>1254</v>
      </c>
      <c r="E335" s="5" t="s">
        <v>341</v>
      </c>
      <c r="F335" s="7">
        <v>9222.15</v>
      </c>
      <c r="G335" t="str">
        <f>_xlfn.IFNA(IF(VLOOKUP($A335,sheet2!$A$1:$F$811,2,0)=3,"COINTESTAZIONE","CDG SINGOLO"),"CDG SINGOLO")</f>
        <v>CDG SINGOLO</v>
      </c>
      <c r="H335" t="str">
        <f>_xlfn.IFNA(IF(VLOOKUP($A335,sheet2!$A$1:$F$811,2,0)=3,"VEDI FOLGIO DATI SINGOLI DA COINTESTAZIONE",VLOOKUP($A335,sheet3!$A$1:$Q$2226,10,0)),VLOOKUP($A335,sheet3!$A$1:$Q$2226,10,0))</f>
        <v>PRTGNN56R19G187X</v>
      </c>
      <c r="I335" t="str">
        <f>IF(_xlfn.IFNA(IF(VLOOKUP($A335,sheet2!$A$1:$F$811,2,0)=3,"VEDI FOGLIO DATI SINGOLI COINTESTAZIONE",VLOOKUP($A335,sheet3!$A$1:$Q$2226,11,0)),VLOOKUP($A335,sheet3!$A$1:$Q$2226,11,0))=0,"SENZA PARTITA IVA",_xlfn.IFNA(IF(VLOOKUP($A335,sheet2!$A$1:$F$811,2,0)=3,"VEDI FOGLIO DATI SINGOLI COINTESTAZIONE",VLOOKUP($A335,sheet3!$A$1:$Q$2226,11,0)),VLOOKUP($A335,sheet3!$A$1:$Q$2226,11,0)))</f>
        <v>SENZA PARTITA IVA</v>
      </c>
    </row>
    <row r="336" spans="1:9" x14ac:dyDescent="0.25">
      <c r="A336" s="6">
        <v>16023750</v>
      </c>
      <c r="B336" s="4" t="s">
        <v>1256</v>
      </c>
      <c r="C336" s="5" t="s">
        <v>1253</v>
      </c>
      <c r="D336" s="5" t="s">
        <v>1254</v>
      </c>
      <c r="E336" s="5" t="s">
        <v>342</v>
      </c>
      <c r="F336" s="7">
        <v>9212.7599999999984</v>
      </c>
      <c r="G336" t="str">
        <f>_xlfn.IFNA(IF(VLOOKUP($A336,sheet2!$A$1:$F$811,2,0)=3,"COINTESTAZIONE","CDG SINGOLO"),"CDG SINGOLO")</f>
        <v>CDG SINGOLO</v>
      </c>
      <c r="H336" t="str">
        <f>_xlfn.IFNA(IF(VLOOKUP($A336,sheet2!$A$1:$F$811,2,0)=3,"VEDI FOLGIO DATI SINGOLI DA COINTESTAZIONE",VLOOKUP($A336,sheet3!$A$1:$Q$2226,10,0)),VLOOKUP($A336,sheet3!$A$1:$Q$2226,10,0))</f>
        <v>PSNMSM84A02C357H</v>
      </c>
      <c r="I336" t="str">
        <f>IF(_xlfn.IFNA(IF(VLOOKUP($A336,sheet2!$A$1:$F$811,2,0)=3,"VEDI FOGLIO DATI SINGOLI COINTESTAZIONE",VLOOKUP($A336,sheet3!$A$1:$Q$2226,11,0)),VLOOKUP($A336,sheet3!$A$1:$Q$2226,11,0))=0,"SENZA PARTITA IVA",_xlfn.IFNA(IF(VLOOKUP($A336,sheet2!$A$1:$F$811,2,0)=3,"VEDI FOGLIO DATI SINGOLI COINTESTAZIONE",VLOOKUP($A336,sheet3!$A$1:$Q$2226,11,0)),VLOOKUP($A336,sheet3!$A$1:$Q$2226,11,0)))</f>
        <v>SENZA PARTITA IVA</v>
      </c>
    </row>
    <row r="337" spans="1:9" x14ac:dyDescent="0.25">
      <c r="A337" s="6">
        <v>15067292</v>
      </c>
      <c r="B337" s="4" t="s">
        <v>1256</v>
      </c>
      <c r="C337" s="5" t="s">
        <v>1253</v>
      </c>
      <c r="D337" s="5" t="s">
        <v>1254</v>
      </c>
      <c r="E337" s="5" t="s">
        <v>343</v>
      </c>
      <c r="F337" s="7">
        <v>9211.74</v>
      </c>
      <c r="G337" t="str">
        <f>_xlfn.IFNA(IF(VLOOKUP($A337,sheet2!$A$1:$F$811,2,0)=3,"COINTESTAZIONE","CDG SINGOLO"),"CDG SINGOLO")</f>
        <v>CDG SINGOLO</v>
      </c>
      <c r="H337" t="str">
        <f>_xlfn.IFNA(IF(VLOOKUP($A337,sheet2!$A$1:$F$811,2,0)=3,"VEDI FOLGIO DATI SINGOLI DA COINTESTAZIONE",VLOOKUP($A337,sheet3!$A$1:$Q$2226,10,0)),VLOOKUP($A337,sheet3!$A$1:$Q$2226,10,0))</f>
        <v>KRMRZL75R15Z249F</v>
      </c>
      <c r="I337" t="str">
        <f>IF(_xlfn.IFNA(IF(VLOOKUP($A337,sheet2!$A$1:$F$811,2,0)=3,"VEDI FOGLIO DATI SINGOLI COINTESTAZIONE",VLOOKUP($A337,sheet3!$A$1:$Q$2226,11,0)),VLOOKUP($A337,sheet3!$A$1:$Q$2226,11,0))=0,"SENZA PARTITA IVA",_xlfn.IFNA(IF(VLOOKUP($A337,sheet2!$A$1:$F$811,2,0)=3,"VEDI FOGLIO DATI SINGOLI COINTESTAZIONE",VLOOKUP($A337,sheet3!$A$1:$Q$2226,11,0)),VLOOKUP($A337,sheet3!$A$1:$Q$2226,11,0)))</f>
        <v>SENZA PARTITA IVA</v>
      </c>
    </row>
    <row r="338" spans="1:9" x14ac:dyDescent="0.25">
      <c r="A338" s="6">
        <v>15170509</v>
      </c>
      <c r="B338" s="4" t="s">
        <v>1256</v>
      </c>
      <c r="C338" s="5" t="s">
        <v>1253</v>
      </c>
      <c r="D338" s="5" t="s">
        <v>1254</v>
      </c>
      <c r="E338" s="5" t="s">
        <v>344</v>
      </c>
      <c r="F338" s="7">
        <v>9160.98</v>
      </c>
      <c r="G338" t="str">
        <f>_xlfn.IFNA(IF(VLOOKUP($A338,sheet2!$A$1:$F$811,2,0)=3,"COINTESTAZIONE","CDG SINGOLO"),"CDG SINGOLO")</f>
        <v>COINTESTAZIONE</v>
      </c>
      <c r="I338" t="str">
        <f>IF(_xlfn.IFNA(IF(VLOOKUP($A338,sheet2!$A$1:$F$811,2,0)=3,"VEDI FOGLIO DATI SINGOLI COINTESTAZIONE",VLOOKUP($A338,sheet3!$A$1:$Q$2226,11,0)),VLOOKUP($A338,sheet3!$A$1:$Q$2226,11,0))=0,"SENZA PARTITA IVA",_xlfn.IFNA(IF(VLOOKUP($A338,sheet2!$A$1:$F$811,2,0)=3,"VEDI FOGLIO DATI SINGOLI COINTESTAZIONE",VLOOKUP($A338,sheet3!$A$1:$Q$2226,11,0)),VLOOKUP($A338,sheet3!$A$1:$Q$2226,11,0)))</f>
        <v>VEDI FOGLIO DATI SINGOLI COINTESTAZIONE</v>
      </c>
    </row>
    <row r="339" spans="1:9" x14ac:dyDescent="0.25">
      <c r="A339" s="6">
        <v>15871586</v>
      </c>
      <c r="B339" s="4" t="s">
        <v>1256</v>
      </c>
      <c r="C339" s="5" t="s">
        <v>1253</v>
      </c>
      <c r="D339" s="5" t="s">
        <v>1254</v>
      </c>
      <c r="E339" s="5" t="s">
        <v>345</v>
      </c>
      <c r="F339" s="7">
        <v>9160.119999999999</v>
      </c>
      <c r="G339" t="str">
        <f>_xlfn.IFNA(IF(VLOOKUP($A339,sheet2!$A$1:$F$811,2,0)=3,"COINTESTAZIONE","CDG SINGOLO"),"CDG SINGOLO")</f>
        <v>CDG SINGOLO</v>
      </c>
      <c r="H339" t="str">
        <f>_xlfn.IFNA(IF(VLOOKUP($A339,sheet2!$A$1:$F$811,2,0)=3,"VEDI FOLGIO DATI SINGOLI DA COINTESTAZIONE",VLOOKUP($A339,sheet3!$A$1:$Q$2226,10,0)),VLOOKUP($A339,sheet3!$A$1:$Q$2226,10,0))</f>
        <v>PLMNTN82R25L245T</v>
      </c>
      <c r="I339" t="str">
        <f>IF(_xlfn.IFNA(IF(VLOOKUP($A339,sheet2!$A$1:$F$811,2,0)=3,"VEDI FOGLIO DATI SINGOLI COINTESTAZIONE",VLOOKUP($A339,sheet3!$A$1:$Q$2226,11,0)),VLOOKUP($A339,sheet3!$A$1:$Q$2226,11,0))=0,"SENZA PARTITA IVA",_xlfn.IFNA(IF(VLOOKUP($A339,sheet2!$A$1:$F$811,2,0)=3,"VEDI FOGLIO DATI SINGOLI COINTESTAZIONE",VLOOKUP($A339,sheet3!$A$1:$Q$2226,11,0)),VLOOKUP($A339,sheet3!$A$1:$Q$2226,11,0)))</f>
        <v>SENZA PARTITA IVA</v>
      </c>
    </row>
    <row r="340" spans="1:9" x14ac:dyDescent="0.25">
      <c r="A340" s="6">
        <v>14755989</v>
      </c>
      <c r="B340" s="4" t="s">
        <v>1256</v>
      </c>
      <c r="C340" s="5" t="s">
        <v>1253</v>
      </c>
      <c r="D340" s="5" t="s">
        <v>1254</v>
      </c>
      <c r="E340" s="5" t="s">
        <v>346</v>
      </c>
      <c r="F340" s="7">
        <v>9158.14</v>
      </c>
      <c r="G340" t="str">
        <f>_xlfn.IFNA(IF(VLOOKUP($A340,sheet2!$A$1:$F$811,2,0)=3,"COINTESTAZIONE","CDG SINGOLO"),"CDG SINGOLO")</f>
        <v>COINTESTAZIONE</v>
      </c>
      <c r="I340" t="str">
        <f>IF(_xlfn.IFNA(IF(VLOOKUP($A340,sheet2!$A$1:$F$811,2,0)=3,"VEDI FOGLIO DATI SINGOLI COINTESTAZIONE",VLOOKUP($A340,sheet3!$A$1:$Q$2226,11,0)),VLOOKUP($A340,sheet3!$A$1:$Q$2226,11,0))=0,"SENZA PARTITA IVA",_xlfn.IFNA(IF(VLOOKUP($A340,sheet2!$A$1:$F$811,2,0)=3,"VEDI FOGLIO DATI SINGOLI COINTESTAZIONE",VLOOKUP($A340,sheet3!$A$1:$Q$2226,11,0)),VLOOKUP($A340,sheet3!$A$1:$Q$2226,11,0)))</f>
        <v>VEDI FOGLIO DATI SINGOLI COINTESTAZIONE</v>
      </c>
    </row>
    <row r="341" spans="1:9" x14ac:dyDescent="0.25">
      <c r="A341" s="6">
        <v>15671180</v>
      </c>
      <c r="B341" s="4" t="s">
        <v>1256</v>
      </c>
      <c r="C341" s="5" t="s">
        <v>1253</v>
      </c>
      <c r="D341" s="5" t="s">
        <v>1254</v>
      </c>
      <c r="E341" s="5" t="s">
        <v>347</v>
      </c>
      <c r="F341" s="7">
        <v>9156.58</v>
      </c>
      <c r="G341" t="str">
        <f>_xlfn.IFNA(IF(VLOOKUP($A341,sheet2!$A$1:$F$811,2,0)=3,"COINTESTAZIONE","CDG SINGOLO"),"CDG SINGOLO")</f>
        <v>CDG SINGOLO</v>
      </c>
      <c r="H341" t="str">
        <f>_xlfn.IFNA(IF(VLOOKUP($A341,sheet2!$A$1:$F$811,2,0)=3,"VEDI FOLGIO DATI SINGOLI DA COINTESTAZIONE",VLOOKUP($A341,sheet3!$A$1:$Q$2226,10,0)),VLOOKUP($A341,sheet3!$A$1:$Q$2226,10,0))</f>
        <v>VRRNNN55M19C074C</v>
      </c>
      <c r="I341" t="str">
        <f>IF(_xlfn.IFNA(IF(VLOOKUP($A341,sheet2!$A$1:$F$811,2,0)=3,"VEDI FOGLIO DATI SINGOLI COINTESTAZIONE",VLOOKUP($A341,sheet3!$A$1:$Q$2226,11,0)),VLOOKUP($A341,sheet3!$A$1:$Q$2226,11,0))=0,"SENZA PARTITA IVA",_xlfn.IFNA(IF(VLOOKUP($A341,sheet2!$A$1:$F$811,2,0)=3,"VEDI FOGLIO DATI SINGOLI COINTESTAZIONE",VLOOKUP($A341,sheet3!$A$1:$Q$2226,11,0)),VLOOKUP($A341,sheet3!$A$1:$Q$2226,11,0)))</f>
        <v>SENZA PARTITA IVA</v>
      </c>
    </row>
    <row r="342" spans="1:9" x14ac:dyDescent="0.25">
      <c r="A342" s="6">
        <v>14855712</v>
      </c>
      <c r="B342" s="4" t="s">
        <v>1256</v>
      </c>
      <c r="C342" s="5" t="s">
        <v>1253</v>
      </c>
      <c r="D342" s="5" t="s">
        <v>1254</v>
      </c>
      <c r="E342" s="5" t="s">
        <v>348</v>
      </c>
      <c r="F342" s="7">
        <v>9152.17</v>
      </c>
      <c r="G342" t="str">
        <f>_xlfn.IFNA(IF(VLOOKUP($A342,sheet2!$A$1:$F$811,2,0)=3,"COINTESTAZIONE","CDG SINGOLO"),"CDG SINGOLO")</f>
        <v>CDG SINGOLO</v>
      </c>
      <c r="H342" t="str">
        <f>_xlfn.IFNA(IF(VLOOKUP($A342,sheet2!$A$1:$F$811,2,0)=3,"VEDI FOLGIO DATI SINGOLI DA COINTESTAZIONE",VLOOKUP($A342,sheet3!$A$1:$Q$2226,10,0)),VLOOKUP($A342,sheet3!$A$1:$Q$2226,10,0))</f>
        <v>CVCRRT85A10Z614W</v>
      </c>
      <c r="I342" t="str">
        <f>IF(_xlfn.IFNA(IF(VLOOKUP($A342,sheet2!$A$1:$F$811,2,0)=3,"VEDI FOGLIO DATI SINGOLI COINTESTAZIONE",VLOOKUP($A342,sheet3!$A$1:$Q$2226,11,0)),VLOOKUP($A342,sheet3!$A$1:$Q$2226,11,0))=0,"SENZA PARTITA IVA",_xlfn.IFNA(IF(VLOOKUP($A342,sheet2!$A$1:$F$811,2,0)=3,"VEDI FOGLIO DATI SINGOLI COINTESTAZIONE",VLOOKUP($A342,sheet3!$A$1:$Q$2226,11,0)),VLOOKUP($A342,sheet3!$A$1:$Q$2226,11,0)))</f>
        <v>SENZA PARTITA IVA</v>
      </c>
    </row>
    <row r="343" spans="1:9" x14ac:dyDescent="0.25">
      <c r="A343" s="6">
        <v>14862798</v>
      </c>
      <c r="B343" s="4" t="s">
        <v>1256</v>
      </c>
      <c r="C343" s="5" t="s">
        <v>1253</v>
      </c>
      <c r="D343" s="5" t="s">
        <v>1254</v>
      </c>
      <c r="E343" s="5" t="s">
        <v>349</v>
      </c>
      <c r="F343" s="7">
        <v>9129.07</v>
      </c>
      <c r="G343" t="str">
        <f>_xlfn.IFNA(IF(VLOOKUP($A343,sheet2!$A$1:$F$811,2,0)=3,"COINTESTAZIONE","CDG SINGOLO"),"CDG SINGOLO")</f>
        <v>CDG SINGOLO</v>
      </c>
      <c r="H343" t="str">
        <f>_xlfn.IFNA(IF(VLOOKUP($A343,sheet2!$A$1:$F$811,2,0)=3,"VEDI FOLGIO DATI SINGOLI DA COINTESTAZIONE",VLOOKUP($A343,sheet3!$A$1:$Q$2226,10,0)),VLOOKUP($A343,sheet3!$A$1:$Q$2226,10,0))</f>
        <v>GRCDNT85H10G187X</v>
      </c>
      <c r="I343" t="str">
        <f>IF(_xlfn.IFNA(IF(VLOOKUP($A343,sheet2!$A$1:$F$811,2,0)=3,"VEDI FOGLIO DATI SINGOLI COINTESTAZIONE",VLOOKUP($A343,sheet3!$A$1:$Q$2226,11,0)),VLOOKUP($A343,sheet3!$A$1:$Q$2226,11,0))=0,"SENZA PARTITA IVA",_xlfn.IFNA(IF(VLOOKUP($A343,sheet2!$A$1:$F$811,2,0)=3,"VEDI FOGLIO DATI SINGOLI COINTESTAZIONE",VLOOKUP($A343,sheet3!$A$1:$Q$2226,11,0)),VLOOKUP($A343,sheet3!$A$1:$Q$2226,11,0)))</f>
        <v>SENZA PARTITA IVA</v>
      </c>
    </row>
    <row r="344" spans="1:9" x14ac:dyDescent="0.25">
      <c r="A344" s="6">
        <v>16293743</v>
      </c>
      <c r="B344" s="4" t="s">
        <v>1256</v>
      </c>
      <c r="C344" s="5" t="s">
        <v>1253</v>
      </c>
      <c r="D344" s="5" t="s">
        <v>1254</v>
      </c>
      <c r="E344" s="5" t="s">
        <v>350</v>
      </c>
      <c r="F344" s="7">
        <v>9127.41</v>
      </c>
      <c r="G344" t="str">
        <f>_xlfn.IFNA(IF(VLOOKUP($A344,sheet2!$A$1:$F$811,2,0)=3,"COINTESTAZIONE","CDG SINGOLO"),"CDG SINGOLO")</f>
        <v>COINTESTAZIONE</v>
      </c>
      <c r="I344" t="str">
        <f>IF(_xlfn.IFNA(IF(VLOOKUP($A344,sheet2!$A$1:$F$811,2,0)=3,"VEDI FOGLIO DATI SINGOLI COINTESTAZIONE",VLOOKUP($A344,sheet3!$A$1:$Q$2226,11,0)),VLOOKUP($A344,sheet3!$A$1:$Q$2226,11,0))=0,"SENZA PARTITA IVA",_xlfn.IFNA(IF(VLOOKUP($A344,sheet2!$A$1:$F$811,2,0)=3,"VEDI FOGLIO DATI SINGOLI COINTESTAZIONE",VLOOKUP($A344,sheet3!$A$1:$Q$2226,11,0)),VLOOKUP($A344,sheet3!$A$1:$Q$2226,11,0)))</f>
        <v>VEDI FOGLIO DATI SINGOLI COINTESTAZIONE</v>
      </c>
    </row>
    <row r="345" spans="1:9" x14ac:dyDescent="0.25">
      <c r="A345" s="6">
        <v>15968210</v>
      </c>
      <c r="B345" s="4" t="s">
        <v>1256</v>
      </c>
      <c r="C345" s="5" t="s">
        <v>1253</v>
      </c>
      <c r="D345" s="5" t="s">
        <v>1254</v>
      </c>
      <c r="E345" s="5" t="s">
        <v>351</v>
      </c>
      <c r="F345" s="7">
        <v>9121.7999999999993</v>
      </c>
      <c r="G345" t="str">
        <f>_xlfn.IFNA(IF(VLOOKUP($A345,sheet2!$A$1:$F$811,2,0)=3,"COINTESTAZIONE","CDG SINGOLO"),"CDG SINGOLO")</f>
        <v>CDG SINGOLO</v>
      </c>
      <c r="H345" t="str">
        <f>_xlfn.IFNA(IF(VLOOKUP($A345,sheet2!$A$1:$F$811,2,0)=3,"VEDI FOLGIO DATI SINGOLI DA COINTESTAZIONE",VLOOKUP($A345,sheet3!$A$1:$Q$2226,10,0)),VLOOKUP($A345,sheet3!$A$1:$Q$2226,10,0))</f>
        <v>SPDNTN83M08D122N</v>
      </c>
      <c r="I345" t="str">
        <f>IF(_xlfn.IFNA(IF(VLOOKUP($A345,sheet2!$A$1:$F$811,2,0)=3,"VEDI FOGLIO DATI SINGOLI COINTESTAZIONE",VLOOKUP($A345,sheet3!$A$1:$Q$2226,11,0)),VLOOKUP($A345,sheet3!$A$1:$Q$2226,11,0))=0,"SENZA PARTITA IVA",_xlfn.IFNA(IF(VLOOKUP($A345,sheet2!$A$1:$F$811,2,0)=3,"VEDI FOGLIO DATI SINGOLI COINTESTAZIONE",VLOOKUP($A345,sheet3!$A$1:$Q$2226,11,0)),VLOOKUP($A345,sheet3!$A$1:$Q$2226,11,0)))</f>
        <v>SENZA PARTITA IVA</v>
      </c>
    </row>
    <row r="346" spans="1:9" x14ac:dyDescent="0.25">
      <c r="A346" s="6">
        <v>778093824</v>
      </c>
      <c r="B346" s="4" t="s">
        <v>1256</v>
      </c>
      <c r="C346" s="5" t="s">
        <v>1253</v>
      </c>
      <c r="D346" s="5" t="s">
        <v>1254</v>
      </c>
      <c r="E346" s="5" t="s">
        <v>352</v>
      </c>
      <c r="F346" s="7">
        <v>9110.7000000000007</v>
      </c>
      <c r="G346" t="str">
        <f>_xlfn.IFNA(IF(VLOOKUP($A346,sheet2!$A$1:$F$811,2,0)=3,"COINTESTAZIONE","CDG SINGOLO"),"CDG SINGOLO")</f>
        <v>CDG SINGOLO</v>
      </c>
      <c r="H346" t="str">
        <f>_xlfn.IFNA(IF(VLOOKUP($A346,sheet2!$A$1:$F$811,2,0)=3,"VEDI FOLGIO DATI SINGOLI DA COINTESTAZIONE",VLOOKUP($A346,sheet3!$A$1:$Q$2226,10,0)),VLOOKUP($A346,sheet3!$A$1:$Q$2226,10,0))</f>
        <v>GRSNTN54H14F839U</v>
      </c>
      <c r="I346" t="str">
        <f>IF(_xlfn.IFNA(IF(VLOOKUP($A346,sheet2!$A$1:$F$811,2,0)=3,"VEDI FOGLIO DATI SINGOLI COINTESTAZIONE",VLOOKUP($A346,sheet3!$A$1:$Q$2226,11,0)),VLOOKUP($A346,sheet3!$A$1:$Q$2226,11,0))=0,"SENZA PARTITA IVA",_xlfn.IFNA(IF(VLOOKUP($A346,sheet2!$A$1:$F$811,2,0)=3,"VEDI FOGLIO DATI SINGOLI COINTESTAZIONE",VLOOKUP($A346,sheet3!$A$1:$Q$2226,11,0)),VLOOKUP($A346,sheet3!$A$1:$Q$2226,11,0)))</f>
        <v>SENZA PARTITA IVA</v>
      </c>
    </row>
    <row r="347" spans="1:9" x14ac:dyDescent="0.25">
      <c r="A347" s="6">
        <v>16089583</v>
      </c>
      <c r="B347" s="4" t="s">
        <v>1256</v>
      </c>
      <c r="C347" s="5" t="s">
        <v>1253</v>
      </c>
      <c r="D347" s="5" t="s">
        <v>1254</v>
      </c>
      <c r="E347" s="5" t="s">
        <v>353</v>
      </c>
      <c r="F347" s="7">
        <v>9098.64</v>
      </c>
      <c r="G347" t="str">
        <f>_xlfn.IFNA(IF(VLOOKUP($A347,sheet2!$A$1:$F$811,2,0)=3,"COINTESTAZIONE","CDG SINGOLO"),"CDG SINGOLO")</f>
        <v>CDG SINGOLO</v>
      </c>
      <c r="H347" t="str">
        <f>_xlfn.IFNA(IF(VLOOKUP($A347,sheet2!$A$1:$F$811,2,0)=3,"VEDI FOLGIO DATI SINGOLI DA COINTESTAZIONE",VLOOKUP($A347,sheet3!$A$1:$Q$2226,10,0)),VLOOKUP($A347,sheet3!$A$1:$Q$2226,10,0))</f>
        <v>BSCCCF67C41G273N</v>
      </c>
      <c r="I347" t="str">
        <f>IF(_xlfn.IFNA(IF(VLOOKUP($A347,sheet2!$A$1:$F$811,2,0)=3,"VEDI FOGLIO DATI SINGOLI COINTESTAZIONE",VLOOKUP($A347,sheet3!$A$1:$Q$2226,11,0)),VLOOKUP($A347,sheet3!$A$1:$Q$2226,11,0))=0,"SENZA PARTITA IVA",_xlfn.IFNA(IF(VLOOKUP($A347,sheet2!$A$1:$F$811,2,0)=3,"VEDI FOGLIO DATI SINGOLI COINTESTAZIONE",VLOOKUP($A347,sheet3!$A$1:$Q$2226,11,0)),VLOOKUP($A347,sheet3!$A$1:$Q$2226,11,0)))</f>
        <v>SENZA PARTITA IVA</v>
      </c>
    </row>
    <row r="348" spans="1:9" x14ac:dyDescent="0.25">
      <c r="A348" s="6">
        <v>13479708</v>
      </c>
      <c r="B348" s="4" t="s">
        <v>1256</v>
      </c>
      <c r="C348" s="5" t="s">
        <v>1253</v>
      </c>
      <c r="D348" s="5" t="s">
        <v>1254</v>
      </c>
      <c r="E348" s="5" t="s">
        <v>354</v>
      </c>
      <c r="F348" s="7">
        <v>9087.0499999999993</v>
      </c>
      <c r="G348" t="str">
        <f>_xlfn.IFNA(IF(VLOOKUP($A348,sheet2!$A$1:$F$811,2,0)=3,"COINTESTAZIONE","CDG SINGOLO"),"CDG SINGOLO")</f>
        <v>CDG SINGOLO</v>
      </c>
      <c r="H348" t="str">
        <f>_xlfn.IFNA(IF(VLOOKUP($A348,sheet2!$A$1:$F$811,2,0)=3,"VEDI FOLGIO DATI SINGOLI DA COINTESTAZIONE",VLOOKUP($A348,sheet3!$A$1:$Q$2226,10,0)),VLOOKUP($A348,sheet3!$A$1:$Q$2226,10,0))</f>
        <v>MLTMRG62M06G388D</v>
      </c>
      <c r="I348" t="str">
        <f>IF(_xlfn.IFNA(IF(VLOOKUP($A348,sheet2!$A$1:$F$811,2,0)=3,"VEDI FOGLIO DATI SINGOLI COINTESTAZIONE",VLOOKUP($A348,sheet3!$A$1:$Q$2226,11,0)),VLOOKUP($A348,sheet3!$A$1:$Q$2226,11,0))=0,"SENZA PARTITA IVA",_xlfn.IFNA(IF(VLOOKUP($A348,sheet2!$A$1:$F$811,2,0)=3,"VEDI FOGLIO DATI SINGOLI COINTESTAZIONE",VLOOKUP($A348,sheet3!$A$1:$Q$2226,11,0)),VLOOKUP($A348,sheet3!$A$1:$Q$2226,11,0)))</f>
        <v>SENZA PARTITA IVA</v>
      </c>
    </row>
    <row r="349" spans="1:9" x14ac:dyDescent="0.25">
      <c r="A349" s="6">
        <v>14582770</v>
      </c>
      <c r="B349" s="4" t="s">
        <v>1256</v>
      </c>
      <c r="C349" s="5" t="s">
        <v>1253</v>
      </c>
      <c r="D349" s="5" t="s">
        <v>1254</v>
      </c>
      <c r="E349" s="5" t="s">
        <v>355</v>
      </c>
      <c r="F349" s="7">
        <v>9065.17</v>
      </c>
      <c r="G349" t="str">
        <f>_xlfn.IFNA(IF(VLOOKUP($A349,sheet2!$A$1:$F$811,2,0)=3,"COINTESTAZIONE","CDG SINGOLO"),"CDG SINGOLO")</f>
        <v>CDG SINGOLO</v>
      </c>
      <c r="H349" t="str">
        <f>_xlfn.IFNA(IF(VLOOKUP($A349,sheet2!$A$1:$F$811,2,0)=3,"VEDI FOLGIO DATI SINGOLI DA COINTESTAZIONE",VLOOKUP($A349,sheet3!$A$1:$Q$2226,10,0)),VLOOKUP($A349,sheet3!$A$1:$Q$2226,10,0))</f>
        <v>DDDGTN86C67B963I</v>
      </c>
      <c r="I349" t="str">
        <f>IF(_xlfn.IFNA(IF(VLOOKUP($A349,sheet2!$A$1:$F$811,2,0)=3,"VEDI FOGLIO DATI SINGOLI COINTESTAZIONE",VLOOKUP($A349,sheet3!$A$1:$Q$2226,11,0)),VLOOKUP($A349,sheet3!$A$1:$Q$2226,11,0))=0,"SENZA PARTITA IVA",_xlfn.IFNA(IF(VLOOKUP($A349,sheet2!$A$1:$F$811,2,0)=3,"VEDI FOGLIO DATI SINGOLI COINTESTAZIONE",VLOOKUP($A349,sheet3!$A$1:$Q$2226,11,0)),VLOOKUP($A349,sheet3!$A$1:$Q$2226,11,0)))</f>
        <v>SENZA PARTITA IVA</v>
      </c>
    </row>
    <row r="350" spans="1:9" x14ac:dyDescent="0.25">
      <c r="A350" s="6">
        <v>15435589</v>
      </c>
      <c r="B350" s="4" t="s">
        <v>1256</v>
      </c>
      <c r="C350" s="5" t="s">
        <v>1253</v>
      </c>
      <c r="D350" s="5" t="s">
        <v>1254</v>
      </c>
      <c r="E350" s="5" t="s">
        <v>356</v>
      </c>
      <c r="F350" s="7">
        <v>9060.31</v>
      </c>
      <c r="G350" t="str">
        <f>_xlfn.IFNA(IF(VLOOKUP($A350,sheet2!$A$1:$F$811,2,0)=3,"COINTESTAZIONE","CDG SINGOLO"),"CDG SINGOLO")</f>
        <v>CDG SINGOLO</v>
      </c>
      <c r="H350" t="str">
        <f>_xlfn.IFNA(IF(VLOOKUP($A350,sheet2!$A$1:$F$811,2,0)=3,"VEDI FOLGIO DATI SINGOLI DA COINTESTAZIONE",VLOOKUP($A350,sheet3!$A$1:$Q$2226,10,0)),VLOOKUP($A350,sheet3!$A$1:$Q$2226,10,0))</f>
        <v>GGLMCR46A47H501M</v>
      </c>
      <c r="I350" t="str">
        <f>IF(_xlfn.IFNA(IF(VLOOKUP($A350,sheet2!$A$1:$F$811,2,0)=3,"VEDI FOGLIO DATI SINGOLI COINTESTAZIONE",VLOOKUP($A350,sheet3!$A$1:$Q$2226,11,0)),VLOOKUP($A350,sheet3!$A$1:$Q$2226,11,0))=0,"SENZA PARTITA IVA",_xlfn.IFNA(IF(VLOOKUP($A350,sheet2!$A$1:$F$811,2,0)=3,"VEDI FOGLIO DATI SINGOLI COINTESTAZIONE",VLOOKUP($A350,sheet3!$A$1:$Q$2226,11,0)),VLOOKUP($A350,sheet3!$A$1:$Q$2226,11,0)))</f>
        <v>SENZA PARTITA IVA</v>
      </c>
    </row>
    <row r="351" spans="1:9" x14ac:dyDescent="0.25">
      <c r="A351" s="6">
        <v>13104699</v>
      </c>
      <c r="B351" s="4" t="s">
        <v>1256</v>
      </c>
      <c r="C351" s="5" t="s">
        <v>1253</v>
      </c>
      <c r="D351" s="5" t="s">
        <v>1254</v>
      </c>
      <c r="E351" s="5" t="s">
        <v>357</v>
      </c>
      <c r="F351" s="7">
        <v>9059.75</v>
      </c>
      <c r="G351" t="str">
        <f>_xlfn.IFNA(IF(VLOOKUP($A351,sheet2!$A$1:$F$811,2,0)=3,"COINTESTAZIONE","CDG SINGOLO"),"CDG SINGOLO")</f>
        <v>CDG SINGOLO</v>
      </c>
      <c r="H351" t="str">
        <f>_xlfn.IFNA(IF(VLOOKUP($A351,sheet2!$A$1:$F$811,2,0)=3,"VEDI FOLGIO DATI SINGOLI DA COINTESTAZIONE",VLOOKUP($A351,sheet3!$A$1:$Q$2226,10,0)),VLOOKUP($A351,sheet3!$A$1:$Q$2226,10,0))</f>
        <v>GRNPQL77L09D122N</v>
      </c>
      <c r="I351" t="str">
        <f>IF(_xlfn.IFNA(IF(VLOOKUP($A351,sheet2!$A$1:$F$811,2,0)=3,"VEDI FOGLIO DATI SINGOLI COINTESTAZIONE",VLOOKUP($A351,sheet3!$A$1:$Q$2226,11,0)),VLOOKUP($A351,sheet3!$A$1:$Q$2226,11,0))=0,"SENZA PARTITA IVA",_xlfn.IFNA(IF(VLOOKUP($A351,sheet2!$A$1:$F$811,2,0)=3,"VEDI FOGLIO DATI SINGOLI COINTESTAZIONE",VLOOKUP($A351,sheet3!$A$1:$Q$2226,11,0)),VLOOKUP($A351,sheet3!$A$1:$Q$2226,11,0)))</f>
        <v>SENZA PARTITA IVA</v>
      </c>
    </row>
    <row r="352" spans="1:9" x14ac:dyDescent="0.25">
      <c r="A352" s="6">
        <v>15514366</v>
      </c>
      <c r="B352" s="4" t="s">
        <v>1256</v>
      </c>
      <c r="C352" s="5" t="s">
        <v>1253</v>
      </c>
      <c r="D352" s="5" t="s">
        <v>1254</v>
      </c>
      <c r="E352" s="5" t="s">
        <v>358</v>
      </c>
      <c r="F352" s="7">
        <v>9016.11</v>
      </c>
      <c r="G352" t="str">
        <f>_xlfn.IFNA(IF(VLOOKUP($A352,sheet2!$A$1:$F$811,2,0)=3,"COINTESTAZIONE","CDG SINGOLO"),"CDG SINGOLO")</f>
        <v>CDG SINGOLO</v>
      </c>
      <c r="H352" t="str">
        <f>_xlfn.IFNA(IF(VLOOKUP($A352,sheet2!$A$1:$F$811,2,0)=3,"VEDI FOLGIO DATI SINGOLI DA COINTESTAZIONE",VLOOKUP($A352,sheet3!$A$1:$Q$2226,10,0)),VLOOKUP($A352,sheet3!$A$1:$Q$2226,10,0))</f>
        <v>MRFGSI75T05F839P</v>
      </c>
      <c r="I352" t="str">
        <f>IF(_xlfn.IFNA(IF(VLOOKUP($A352,sheet2!$A$1:$F$811,2,0)=3,"VEDI FOGLIO DATI SINGOLI COINTESTAZIONE",VLOOKUP($A352,sheet3!$A$1:$Q$2226,11,0)),VLOOKUP($A352,sheet3!$A$1:$Q$2226,11,0))=0,"SENZA PARTITA IVA",_xlfn.IFNA(IF(VLOOKUP($A352,sheet2!$A$1:$F$811,2,0)=3,"VEDI FOGLIO DATI SINGOLI COINTESTAZIONE",VLOOKUP($A352,sheet3!$A$1:$Q$2226,11,0)),VLOOKUP($A352,sheet3!$A$1:$Q$2226,11,0)))</f>
        <v>SENZA PARTITA IVA</v>
      </c>
    </row>
    <row r="353" spans="1:9" x14ac:dyDescent="0.25">
      <c r="A353" s="6">
        <v>12620759</v>
      </c>
      <c r="B353" s="4" t="s">
        <v>1256</v>
      </c>
      <c r="C353" s="5" t="s">
        <v>1253</v>
      </c>
      <c r="D353" s="5" t="s">
        <v>1254</v>
      </c>
      <c r="E353" s="5" t="s">
        <v>359</v>
      </c>
      <c r="F353" s="7">
        <v>9016</v>
      </c>
      <c r="G353" t="str">
        <f>_xlfn.IFNA(IF(VLOOKUP($A353,sheet2!$A$1:$F$811,2,0)=3,"COINTESTAZIONE","CDG SINGOLO"),"CDG SINGOLO")</f>
        <v>CDG SINGOLO</v>
      </c>
      <c r="H353" t="str">
        <f>_xlfn.IFNA(IF(VLOOKUP($A353,sheet2!$A$1:$F$811,2,0)=3,"VEDI FOLGIO DATI SINGOLI DA COINTESTAZIONE",VLOOKUP($A353,sheet3!$A$1:$Q$2226,10,0)),VLOOKUP($A353,sheet3!$A$1:$Q$2226,10,0))</f>
        <v>GBRJSK77M66Z112T</v>
      </c>
      <c r="I353" t="str">
        <f>IF(_xlfn.IFNA(IF(VLOOKUP($A353,sheet2!$A$1:$F$811,2,0)=3,"VEDI FOGLIO DATI SINGOLI COINTESTAZIONE",VLOOKUP($A353,sheet3!$A$1:$Q$2226,11,0)),VLOOKUP($A353,sheet3!$A$1:$Q$2226,11,0))=0,"SENZA PARTITA IVA",_xlfn.IFNA(IF(VLOOKUP($A353,sheet2!$A$1:$F$811,2,0)=3,"VEDI FOGLIO DATI SINGOLI COINTESTAZIONE",VLOOKUP($A353,sheet3!$A$1:$Q$2226,11,0)),VLOOKUP($A353,sheet3!$A$1:$Q$2226,11,0)))</f>
        <v>SENZA PARTITA IVA</v>
      </c>
    </row>
    <row r="354" spans="1:9" x14ac:dyDescent="0.25">
      <c r="A354" s="6">
        <v>15078253</v>
      </c>
      <c r="B354" s="4" t="s">
        <v>1256</v>
      </c>
      <c r="C354" s="5" t="s">
        <v>1253</v>
      </c>
      <c r="D354" s="5" t="s">
        <v>1254</v>
      </c>
      <c r="E354" s="5" t="s">
        <v>360</v>
      </c>
      <c r="F354" s="7">
        <v>9009.06</v>
      </c>
      <c r="G354" t="str">
        <f>_xlfn.IFNA(IF(VLOOKUP($A354,sheet2!$A$1:$F$811,2,0)=3,"COINTESTAZIONE","CDG SINGOLO"),"CDG SINGOLO")</f>
        <v>CDG SINGOLO</v>
      </c>
      <c r="H354" t="str">
        <f>_xlfn.IFNA(IF(VLOOKUP($A354,sheet2!$A$1:$F$811,2,0)=3,"VEDI FOLGIO DATI SINGOLI DA COINTESTAZIONE",VLOOKUP($A354,sheet3!$A$1:$Q$2226,10,0)),VLOOKUP($A354,sheet3!$A$1:$Q$2226,10,0))</f>
        <v>RCCMSM73P01B832Y</v>
      </c>
      <c r="I354" t="str">
        <f>IF(_xlfn.IFNA(IF(VLOOKUP($A354,sheet2!$A$1:$F$811,2,0)=3,"VEDI FOGLIO DATI SINGOLI COINTESTAZIONE",VLOOKUP($A354,sheet3!$A$1:$Q$2226,11,0)),VLOOKUP($A354,sheet3!$A$1:$Q$2226,11,0))=0,"SENZA PARTITA IVA",_xlfn.IFNA(IF(VLOOKUP($A354,sheet2!$A$1:$F$811,2,0)=3,"VEDI FOGLIO DATI SINGOLI COINTESTAZIONE",VLOOKUP($A354,sheet3!$A$1:$Q$2226,11,0)),VLOOKUP($A354,sheet3!$A$1:$Q$2226,11,0)))</f>
        <v>SENZA PARTITA IVA</v>
      </c>
    </row>
    <row r="355" spans="1:9" x14ac:dyDescent="0.25">
      <c r="A355" s="6">
        <v>11301762</v>
      </c>
      <c r="B355" s="4" t="s">
        <v>1256</v>
      </c>
      <c r="C355" s="5" t="s">
        <v>1253</v>
      </c>
      <c r="D355" s="5" t="s">
        <v>1254</v>
      </c>
      <c r="E355" s="5" t="s">
        <v>361</v>
      </c>
      <c r="F355" s="7">
        <v>9008.64</v>
      </c>
      <c r="G355" t="str">
        <f>_xlfn.IFNA(IF(VLOOKUP($A355,sheet2!$A$1:$F$811,2,0)=3,"COINTESTAZIONE","CDG SINGOLO"),"CDG SINGOLO")</f>
        <v>CDG SINGOLO</v>
      </c>
      <c r="H355" t="str">
        <f>_xlfn.IFNA(IF(VLOOKUP($A355,sheet2!$A$1:$F$811,2,0)=3,"VEDI FOLGIO DATI SINGOLI DA COINTESTAZIONE",VLOOKUP($A355,sheet3!$A$1:$Q$2226,10,0)),VLOOKUP($A355,sheet3!$A$1:$Q$2226,10,0))</f>
        <v>REXGNN38L14C852G</v>
      </c>
      <c r="I355" t="str">
        <f>IF(_xlfn.IFNA(IF(VLOOKUP($A355,sheet2!$A$1:$F$811,2,0)=3,"VEDI FOGLIO DATI SINGOLI COINTESTAZIONE",VLOOKUP($A355,sheet3!$A$1:$Q$2226,11,0)),VLOOKUP($A355,sheet3!$A$1:$Q$2226,11,0))=0,"SENZA PARTITA IVA",_xlfn.IFNA(IF(VLOOKUP($A355,sheet2!$A$1:$F$811,2,0)=3,"VEDI FOGLIO DATI SINGOLI COINTESTAZIONE",VLOOKUP($A355,sheet3!$A$1:$Q$2226,11,0)),VLOOKUP($A355,sheet3!$A$1:$Q$2226,11,0)))</f>
        <v>SENZA PARTITA IVA</v>
      </c>
    </row>
    <row r="356" spans="1:9" x14ac:dyDescent="0.25">
      <c r="A356" s="6">
        <v>16490743</v>
      </c>
      <c r="B356" s="4" t="s">
        <v>1256</v>
      </c>
      <c r="C356" s="5" t="s">
        <v>1253</v>
      </c>
      <c r="D356" s="5" t="s">
        <v>1254</v>
      </c>
      <c r="E356" s="5" t="s">
        <v>362</v>
      </c>
      <c r="F356" s="7">
        <v>9005.41</v>
      </c>
      <c r="G356" t="str">
        <f>_xlfn.IFNA(IF(VLOOKUP($A356,sheet2!$A$1:$F$811,2,0)=3,"COINTESTAZIONE","CDG SINGOLO"),"CDG SINGOLO")</f>
        <v>CDG SINGOLO</v>
      </c>
      <c r="H356" t="str">
        <f>_xlfn.IFNA(IF(VLOOKUP($A356,sheet2!$A$1:$F$811,2,0)=3,"VEDI FOLGIO DATI SINGOLI DA COINTESTAZIONE",VLOOKUP($A356,sheet3!$A$1:$Q$2226,10,0)),VLOOKUP($A356,sheet3!$A$1:$Q$2226,10,0))</f>
        <v>GVNGPP53E50L219T</v>
      </c>
      <c r="I356" t="str">
        <f>IF(_xlfn.IFNA(IF(VLOOKUP($A356,sheet2!$A$1:$F$811,2,0)=3,"VEDI FOGLIO DATI SINGOLI COINTESTAZIONE",VLOOKUP($A356,sheet3!$A$1:$Q$2226,11,0)),VLOOKUP($A356,sheet3!$A$1:$Q$2226,11,0))=0,"SENZA PARTITA IVA",_xlfn.IFNA(IF(VLOOKUP($A356,sheet2!$A$1:$F$811,2,0)=3,"VEDI FOGLIO DATI SINGOLI COINTESTAZIONE",VLOOKUP($A356,sheet3!$A$1:$Q$2226,11,0)),VLOOKUP($A356,sheet3!$A$1:$Q$2226,11,0)))</f>
        <v>SENZA PARTITA IVA</v>
      </c>
    </row>
    <row r="357" spans="1:9" x14ac:dyDescent="0.25">
      <c r="A357" s="6">
        <v>16360411</v>
      </c>
      <c r="B357" s="4" t="s">
        <v>1256</v>
      </c>
      <c r="C357" s="5" t="s">
        <v>1253</v>
      </c>
      <c r="D357" s="5" t="s">
        <v>1254</v>
      </c>
      <c r="E357" s="5" t="s">
        <v>363</v>
      </c>
      <c r="F357" s="7">
        <v>9004.06</v>
      </c>
      <c r="G357" t="str">
        <f>_xlfn.IFNA(IF(VLOOKUP($A357,sheet2!$A$1:$F$811,2,0)=3,"COINTESTAZIONE","CDG SINGOLO"),"CDG SINGOLO")</f>
        <v>CDG SINGOLO</v>
      </c>
      <c r="H357" t="str">
        <f>_xlfn.IFNA(IF(VLOOKUP($A357,sheet2!$A$1:$F$811,2,0)=3,"VEDI FOLGIO DATI SINGOLI DA COINTESTAZIONE",VLOOKUP($A357,sheet3!$A$1:$Q$2226,10,0)),VLOOKUP($A357,sheet3!$A$1:$Q$2226,10,0))</f>
        <v>CVLNCL48A13L049S</v>
      </c>
      <c r="I357" t="str">
        <f>IF(_xlfn.IFNA(IF(VLOOKUP($A357,sheet2!$A$1:$F$811,2,0)=3,"VEDI FOGLIO DATI SINGOLI COINTESTAZIONE",VLOOKUP($A357,sheet3!$A$1:$Q$2226,11,0)),VLOOKUP($A357,sheet3!$A$1:$Q$2226,11,0))=0,"SENZA PARTITA IVA",_xlfn.IFNA(IF(VLOOKUP($A357,sheet2!$A$1:$F$811,2,0)=3,"VEDI FOGLIO DATI SINGOLI COINTESTAZIONE",VLOOKUP($A357,sheet3!$A$1:$Q$2226,11,0)),VLOOKUP($A357,sheet3!$A$1:$Q$2226,11,0)))</f>
        <v>SENZA PARTITA IVA</v>
      </c>
    </row>
    <row r="358" spans="1:9" x14ac:dyDescent="0.25">
      <c r="A358" s="6">
        <v>11963654</v>
      </c>
      <c r="B358" s="4" t="s">
        <v>1256</v>
      </c>
      <c r="C358" s="5" t="s">
        <v>1253</v>
      </c>
      <c r="D358" s="5" t="s">
        <v>1254</v>
      </c>
      <c r="E358" s="5" t="s">
        <v>364</v>
      </c>
      <c r="F358" s="7">
        <v>8993.52</v>
      </c>
      <c r="G358" t="str">
        <f>_xlfn.IFNA(IF(VLOOKUP($A358,sheet2!$A$1:$F$811,2,0)=3,"COINTESTAZIONE","CDG SINGOLO"),"CDG SINGOLO")</f>
        <v>COINTESTAZIONE</v>
      </c>
      <c r="I358" t="str">
        <f>IF(_xlfn.IFNA(IF(VLOOKUP($A358,sheet2!$A$1:$F$811,2,0)=3,"VEDI FOGLIO DATI SINGOLI COINTESTAZIONE",VLOOKUP($A358,sheet3!$A$1:$Q$2226,11,0)),VLOOKUP($A358,sheet3!$A$1:$Q$2226,11,0))=0,"SENZA PARTITA IVA",_xlfn.IFNA(IF(VLOOKUP($A358,sheet2!$A$1:$F$811,2,0)=3,"VEDI FOGLIO DATI SINGOLI COINTESTAZIONE",VLOOKUP($A358,sheet3!$A$1:$Q$2226,11,0)),VLOOKUP($A358,sheet3!$A$1:$Q$2226,11,0)))</f>
        <v>VEDI FOGLIO DATI SINGOLI COINTESTAZIONE</v>
      </c>
    </row>
    <row r="359" spans="1:9" x14ac:dyDescent="0.25">
      <c r="A359" s="6">
        <v>12584545</v>
      </c>
      <c r="B359" s="4" t="s">
        <v>1256</v>
      </c>
      <c r="C359" s="5" t="s">
        <v>1253</v>
      </c>
      <c r="D359" s="5" t="s">
        <v>1254</v>
      </c>
      <c r="E359" s="5" t="s">
        <v>365</v>
      </c>
      <c r="F359" s="7">
        <v>8982.67</v>
      </c>
      <c r="G359" t="str">
        <f>_xlfn.IFNA(IF(VLOOKUP($A359,sheet2!$A$1:$F$811,2,0)=3,"COINTESTAZIONE","CDG SINGOLO"),"CDG SINGOLO")</f>
        <v>CDG SINGOLO</v>
      </c>
      <c r="H359" t="str">
        <f>_xlfn.IFNA(IF(VLOOKUP($A359,sheet2!$A$1:$F$811,2,0)=3,"VEDI FOLGIO DATI SINGOLI DA COINTESTAZIONE",VLOOKUP($A359,sheet3!$A$1:$Q$2226,10,0)),VLOOKUP($A359,sheet3!$A$1:$Q$2226,10,0))</f>
        <v>MSSLNZ63D09H224R</v>
      </c>
      <c r="I359" t="str">
        <f>IF(_xlfn.IFNA(IF(VLOOKUP($A359,sheet2!$A$1:$F$811,2,0)=3,"VEDI FOGLIO DATI SINGOLI COINTESTAZIONE",VLOOKUP($A359,sheet3!$A$1:$Q$2226,11,0)),VLOOKUP($A359,sheet3!$A$1:$Q$2226,11,0))=0,"SENZA PARTITA IVA",_xlfn.IFNA(IF(VLOOKUP($A359,sheet2!$A$1:$F$811,2,0)=3,"VEDI FOGLIO DATI SINGOLI COINTESTAZIONE",VLOOKUP($A359,sheet3!$A$1:$Q$2226,11,0)),VLOOKUP($A359,sheet3!$A$1:$Q$2226,11,0)))</f>
        <v>SENZA PARTITA IVA</v>
      </c>
    </row>
    <row r="360" spans="1:9" x14ac:dyDescent="0.25">
      <c r="A360" s="6">
        <v>13614650</v>
      </c>
      <c r="B360" s="4" t="s">
        <v>1256</v>
      </c>
      <c r="C360" s="5" t="s">
        <v>1253</v>
      </c>
      <c r="D360" s="5" t="s">
        <v>1254</v>
      </c>
      <c r="E360" s="5" t="s">
        <v>366</v>
      </c>
      <c r="F360" s="7">
        <v>8953.34</v>
      </c>
      <c r="G360" t="str">
        <f>_xlfn.IFNA(IF(VLOOKUP($A360,sheet2!$A$1:$F$811,2,0)=3,"COINTESTAZIONE","CDG SINGOLO"),"CDG SINGOLO")</f>
        <v>CDG SINGOLO</v>
      </c>
      <c r="H360" t="str">
        <f>_xlfn.IFNA(IF(VLOOKUP($A360,sheet2!$A$1:$F$811,2,0)=3,"VEDI FOLGIO DATI SINGOLI DA COINTESTAZIONE",VLOOKUP($A360,sheet3!$A$1:$Q$2226,10,0)),VLOOKUP($A360,sheet3!$A$1:$Q$2226,10,0))</f>
        <v>RBNNNN80M10E974Z</v>
      </c>
      <c r="I360" t="str">
        <f>IF(_xlfn.IFNA(IF(VLOOKUP($A360,sheet2!$A$1:$F$811,2,0)=3,"VEDI FOGLIO DATI SINGOLI COINTESTAZIONE",VLOOKUP($A360,sheet3!$A$1:$Q$2226,11,0)),VLOOKUP($A360,sheet3!$A$1:$Q$2226,11,0))=0,"SENZA PARTITA IVA",_xlfn.IFNA(IF(VLOOKUP($A360,sheet2!$A$1:$F$811,2,0)=3,"VEDI FOGLIO DATI SINGOLI COINTESTAZIONE",VLOOKUP($A360,sheet3!$A$1:$Q$2226,11,0)),VLOOKUP($A360,sheet3!$A$1:$Q$2226,11,0)))</f>
        <v>SENZA PARTITA IVA</v>
      </c>
    </row>
    <row r="361" spans="1:9" x14ac:dyDescent="0.25">
      <c r="A361" s="6">
        <v>15725222</v>
      </c>
      <c r="B361" s="4" t="s">
        <v>1256</v>
      </c>
      <c r="C361" s="5" t="s">
        <v>1253</v>
      </c>
      <c r="D361" s="5" t="s">
        <v>1254</v>
      </c>
      <c r="E361" s="5" t="s">
        <v>367</v>
      </c>
      <c r="F361" s="7">
        <v>8953.1600000000017</v>
      </c>
      <c r="G361" t="str">
        <f>_xlfn.IFNA(IF(VLOOKUP($A361,sheet2!$A$1:$F$811,2,0)=3,"COINTESTAZIONE","CDG SINGOLO"),"CDG SINGOLO")</f>
        <v>COINTESTAZIONE</v>
      </c>
      <c r="I361" t="str">
        <f>IF(_xlfn.IFNA(IF(VLOOKUP($A361,sheet2!$A$1:$F$811,2,0)=3,"VEDI FOGLIO DATI SINGOLI COINTESTAZIONE",VLOOKUP($A361,sheet3!$A$1:$Q$2226,11,0)),VLOOKUP($A361,sheet3!$A$1:$Q$2226,11,0))=0,"SENZA PARTITA IVA",_xlfn.IFNA(IF(VLOOKUP($A361,sheet2!$A$1:$F$811,2,0)=3,"VEDI FOGLIO DATI SINGOLI COINTESTAZIONE",VLOOKUP($A361,sheet3!$A$1:$Q$2226,11,0)),VLOOKUP($A361,sheet3!$A$1:$Q$2226,11,0)))</f>
        <v>VEDI FOGLIO DATI SINGOLI COINTESTAZIONE</v>
      </c>
    </row>
    <row r="362" spans="1:9" x14ac:dyDescent="0.25">
      <c r="A362" s="6">
        <v>15699968</v>
      </c>
      <c r="B362" s="4" t="s">
        <v>1256</v>
      </c>
      <c r="C362" s="5" t="s">
        <v>1253</v>
      </c>
      <c r="D362" s="5" t="s">
        <v>1254</v>
      </c>
      <c r="E362" s="5" t="s">
        <v>368</v>
      </c>
      <c r="F362" s="7">
        <v>8949.49</v>
      </c>
      <c r="G362" t="str">
        <f>_xlfn.IFNA(IF(VLOOKUP($A362,sheet2!$A$1:$F$811,2,0)=3,"COINTESTAZIONE","CDG SINGOLO"),"CDG SINGOLO")</f>
        <v>CDG SINGOLO</v>
      </c>
      <c r="H362" t="str">
        <f>_xlfn.IFNA(IF(VLOOKUP($A362,sheet2!$A$1:$F$811,2,0)=3,"VEDI FOLGIO DATI SINGOLI DA COINTESTAZIONE",VLOOKUP($A362,sheet3!$A$1:$Q$2226,10,0)),VLOOKUP($A362,sheet3!$A$1:$Q$2226,10,0))</f>
        <v>MRNDNC55C21I726R</v>
      </c>
      <c r="I362" t="str">
        <f>IF(_xlfn.IFNA(IF(VLOOKUP($A362,sheet2!$A$1:$F$811,2,0)=3,"VEDI FOGLIO DATI SINGOLI COINTESTAZIONE",VLOOKUP($A362,sheet3!$A$1:$Q$2226,11,0)),VLOOKUP($A362,sheet3!$A$1:$Q$2226,11,0))=0,"SENZA PARTITA IVA",_xlfn.IFNA(IF(VLOOKUP($A362,sheet2!$A$1:$F$811,2,0)=3,"VEDI FOGLIO DATI SINGOLI COINTESTAZIONE",VLOOKUP($A362,sheet3!$A$1:$Q$2226,11,0)),VLOOKUP($A362,sheet3!$A$1:$Q$2226,11,0)))</f>
        <v>SENZA PARTITA IVA</v>
      </c>
    </row>
    <row r="363" spans="1:9" x14ac:dyDescent="0.25">
      <c r="A363" s="6">
        <v>11645859</v>
      </c>
      <c r="B363" s="4" t="s">
        <v>1256</v>
      </c>
      <c r="C363" s="5" t="s">
        <v>1253</v>
      </c>
      <c r="D363" s="5" t="s">
        <v>1254</v>
      </c>
      <c r="E363" s="5" t="s">
        <v>369</v>
      </c>
      <c r="F363" s="7">
        <v>8936.6</v>
      </c>
      <c r="G363" t="str">
        <f>_xlfn.IFNA(IF(VLOOKUP($A363,sheet2!$A$1:$F$811,2,0)=3,"COINTESTAZIONE","CDG SINGOLO"),"CDG SINGOLO")</f>
        <v>COINTESTAZIONE</v>
      </c>
      <c r="I363" t="str">
        <f>IF(_xlfn.IFNA(IF(VLOOKUP($A363,sheet2!$A$1:$F$811,2,0)=3,"VEDI FOGLIO DATI SINGOLI COINTESTAZIONE",VLOOKUP($A363,sheet3!$A$1:$Q$2226,11,0)),VLOOKUP($A363,sheet3!$A$1:$Q$2226,11,0))=0,"SENZA PARTITA IVA",_xlfn.IFNA(IF(VLOOKUP($A363,sheet2!$A$1:$F$811,2,0)=3,"VEDI FOGLIO DATI SINGOLI COINTESTAZIONE",VLOOKUP($A363,sheet3!$A$1:$Q$2226,11,0)),VLOOKUP($A363,sheet3!$A$1:$Q$2226,11,0)))</f>
        <v>VEDI FOGLIO DATI SINGOLI COINTESTAZIONE</v>
      </c>
    </row>
    <row r="364" spans="1:9" x14ac:dyDescent="0.25">
      <c r="A364" s="6">
        <v>12784276</v>
      </c>
      <c r="B364" s="4" t="s">
        <v>1256</v>
      </c>
      <c r="C364" s="5" t="s">
        <v>1253</v>
      </c>
      <c r="D364" s="5" t="s">
        <v>1254</v>
      </c>
      <c r="E364" s="5" t="s">
        <v>370</v>
      </c>
      <c r="F364" s="7">
        <v>8926.83</v>
      </c>
      <c r="G364" t="str">
        <f>_xlfn.IFNA(IF(VLOOKUP($A364,sheet2!$A$1:$F$811,2,0)=3,"COINTESTAZIONE","CDG SINGOLO"),"CDG SINGOLO")</f>
        <v>CDG SINGOLO</v>
      </c>
      <c r="H364" t="str">
        <f>_xlfn.IFNA(IF(VLOOKUP($A364,sheet2!$A$1:$F$811,2,0)=3,"VEDI FOLGIO DATI SINGOLI DA COINTESTAZIONE",VLOOKUP($A364,sheet3!$A$1:$Q$2226,10,0)),VLOOKUP($A364,sheet3!$A$1:$Q$2226,10,0))</f>
        <v>GBNJYO75P67Z335X</v>
      </c>
      <c r="I364" t="str">
        <f>IF(_xlfn.IFNA(IF(VLOOKUP($A364,sheet2!$A$1:$F$811,2,0)=3,"VEDI FOGLIO DATI SINGOLI COINTESTAZIONE",VLOOKUP($A364,sheet3!$A$1:$Q$2226,11,0)),VLOOKUP($A364,sheet3!$A$1:$Q$2226,11,0))=0,"SENZA PARTITA IVA",_xlfn.IFNA(IF(VLOOKUP($A364,sheet2!$A$1:$F$811,2,0)=3,"VEDI FOGLIO DATI SINGOLI COINTESTAZIONE",VLOOKUP($A364,sheet3!$A$1:$Q$2226,11,0)),VLOOKUP($A364,sheet3!$A$1:$Q$2226,11,0)))</f>
        <v>SENZA PARTITA IVA</v>
      </c>
    </row>
    <row r="365" spans="1:9" x14ac:dyDescent="0.25">
      <c r="A365" s="6">
        <v>13364976</v>
      </c>
      <c r="B365" s="4" t="s">
        <v>1256</v>
      </c>
      <c r="C365" s="5" t="s">
        <v>1253</v>
      </c>
      <c r="D365" s="5" t="s">
        <v>1254</v>
      </c>
      <c r="E365" s="5" t="s">
        <v>371</v>
      </c>
      <c r="F365" s="7">
        <v>8910.11</v>
      </c>
      <c r="G365" t="str">
        <f>_xlfn.IFNA(IF(VLOOKUP($A365,sheet2!$A$1:$F$811,2,0)=3,"COINTESTAZIONE","CDG SINGOLO"),"CDG SINGOLO")</f>
        <v>CDG SINGOLO</v>
      </c>
      <c r="H365" t="str">
        <f>_xlfn.IFNA(IF(VLOOKUP($A365,sheet2!$A$1:$F$811,2,0)=3,"VEDI FOLGIO DATI SINGOLI DA COINTESTAZIONE",VLOOKUP($A365,sheet3!$A$1:$Q$2226,10,0)),VLOOKUP($A365,sheet3!$A$1:$Q$2226,10,0))</f>
        <v>MRSVCN71H22F839U</v>
      </c>
      <c r="I365" t="str">
        <f>IF(_xlfn.IFNA(IF(VLOOKUP($A365,sheet2!$A$1:$F$811,2,0)=3,"VEDI FOGLIO DATI SINGOLI COINTESTAZIONE",VLOOKUP($A365,sheet3!$A$1:$Q$2226,11,0)),VLOOKUP($A365,sheet3!$A$1:$Q$2226,11,0))=0,"SENZA PARTITA IVA",_xlfn.IFNA(IF(VLOOKUP($A365,sheet2!$A$1:$F$811,2,0)=3,"VEDI FOGLIO DATI SINGOLI COINTESTAZIONE",VLOOKUP($A365,sheet3!$A$1:$Q$2226,11,0)),VLOOKUP($A365,sheet3!$A$1:$Q$2226,11,0)))</f>
        <v>SENZA PARTITA IVA</v>
      </c>
    </row>
    <row r="366" spans="1:9" x14ac:dyDescent="0.25">
      <c r="A366" s="6">
        <v>912010343</v>
      </c>
      <c r="B366" s="4" t="s">
        <v>1256</v>
      </c>
      <c r="C366" s="5" t="s">
        <v>1253</v>
      </c>
      <c r="D366" s="5" t="s">
        <v>1254</v>
      </c>
      <c r="E366" s="5" t="s">
        <v>372</v>
      </c>
      <c r="F366" s="7">
        <v>8892.81</v>
      </c>
      <c r="G366" t="str">
        <f>_xlfn.IFNA(IF(VLOOKUP($A366,sheet2!$A$1:$F$811,2,0)=3,"COINTESTAZIONE","CDG SINGOLO"),"CDG SINGOLO")</f>
        <v>CDG SINGOLO</v>
      </c>
      <c r="H366" t="str">
        <f>_xlfn.IFNA(IF(VLOOKUP($A366,sheet2!$A$1:$F$811,2,0)=3,"VEDI FOLGIO DATI SINGOLI DA COINTESTAZIONE",VLOOKUP($A366,sheet3!$A$1:$Q$2226,10,0)),VLOOKUP($A366,sheet3!$A$1:$Q$2226,10,0))</f>
        <v>DGTRND50R04F158W</v>
      </c>
      <c r="I366" t="str">
        <f>IF(_xlfn.IFNA(IF(VLOOKUP($A366,sheet2!$A$1:$F$811,2,0)=3,"VEDI FOGLIO DATI SINGOLI COINTESTAZIONE",VLOOKUP($A366,sheet3!$A$1:$Q$2226,11,0)),VLOOKUP($A366,sheet3!$A$1:$Q$2226,11,0))=0,"SENZA PARTITA IVA",_xlfn.IFNA(IF(VLOOKUP($A366,sheet2!$A$1:$F$811,2,0)=3,"VEDI FOGLIO DATI SINGOLI COINTESTAZIONE",VLOOKUP($A366,sheet3!$A$1:$Q$2226,11,0)),VLOOKUP($A366,sheet3!$A$1:$Q$2226,11,0)))</f>
        <v>SENZA PARTITA IVA</v>
      </c>
    </row>
    <row r="367" spans="1:9" x14ac:dyDescent="0.25">
      <c r="A367" s="6">
        <v>11959301</v>
      </c>
      <c r="B367" s="4" t="s">
        <v>1256</v>
      </c>
      <c r="C367" s="5" t="s">
        <v>1253</v>
      </c>
      <c r="D367" s="5" t="s">
        <v>1254</v>
      </c>
      <c r="E367" s="5" t="s">
        <v>373</v>
      </c>
      <c r="F367" s="7">
        <v>8888.17</v>
      </c>
      <c r="G367" t="str">
        <f>_xlfn.IFNA(IF(VLOOKUP($A367,sheet2!$A$1:$F$811,2,0)=3,"COINTESTAZIONE","CDG SINGOLO"),"CDG SINGOLO")</f>
        <v>CDG SINGOLO</v>
      </c>
      <c r="H367" t="str">
        <f>_xlfn.IFNA(IF(VLOOKUP($A367,sheet2!$A$1:$F$811,2,0)=3,"VEDI FOLGIO DATI SINGOLI DA COINTESTAZIONE",VLOOKUP($A367,sheet3!$A$1:$Q$2226,10,0)),VLOOKUP($A367,sheet3!$A$1:$Q$2226,10,0))</f>
        <v>CTTFRZ61E13G273E</v>
      </c>
      <c r="I367" t="str">
        <f>IF(_xlfn.IFNA(IF(VLOOKUP($A367,sheet2!$A$1:$F$811,2,0)=3,"VEDI FOGLIO DATI SINGOLI COINTESTAZIONE",VLOOKUP($A367,sheet3!$A$1:$Q$2226,11,0)),VLOOKUP($A367,sheet3!$A$1:$Q$2226,11,0))=0,"SENZA PARTITA IVA",_xlfn.IFNA(IF(VLOOKUP($A367,sheet2!$A$1:$F$811,2,0)=3,"VEDI FOGLIO DATI SINGOLI COINTESTAZIONE",VLOOKUP($A367,sheet3!$A$1:$Q$2226,11,0)),VLOOKUP($A367,sheet3!$A$1:$Q$2226,11,0)))</f>
        <v>SENZA PARTITA IVA</v>
      </c>
    </row>
    <row r="368" spans="1:9" x14ac:dyDescent="0.25">
      <c r="A368" s="6">
        <v>11704871</v>
      </c>
      <c r="B368" s="4" t="s">
        <v>1256</v>
      </c>
      <c r="C368" s="5" t="s">
        <v>1253</v>
      </c>
      <c r="D368" s="5" t="s">
        <v>1254</v>
      </c>
      <c r="E368" s="5" t="s">
        <v>374</v>
      </c>
      <c r="F368" s="7">
        <v>8885.18</v>
      </c>
      <c r="G368" t="str">
        <f>_xlfn.IFNA(IF(VLOOKUP($A368,sheet2!$A$1:$F$811,2,0)=3,"COINTESTAZIONE","CDG SINGOLO"),"CDG SINGOLO")</f>
        <v>CDG SINGOLO</v>
      </c>
      <c r="H368" t="str">
        <f>_xlfn.IFNA(IF(VLOOKUP($A368,sheet2!$A$1:$F$811,2,0)=3,"VEDI FOLGIO DATI SINGOLI DA COINTESTAZIONE",VLOOKUP($A368,sheet3!$A$1:$Q$2226,10,0)),VLOOKUP($A368,sheet3!$A$1:$Q$2226,10,0))</f>
        <v>GGLFNC63H12F406S</v>
      </c>
      <c r="I368" t="str">
        <f>IF(_xlfn.IFNA(IF(VLOOKUP($A368,sheet2!$A$1:$F$811,2,0)=3,"VEDI FOGLIO DATI SINGOLI COINTESTAZIONE",VLOOKUP($A368,sheet3!$A$1:$Q$2226,11,0)),VLOOKUP($A368,sheet3!$A$1:$Q$2226,11,0))=0,"SENZA PARTITA IVA",_xlfn.IFNA(IF(VLOOKUP($A368,sheet2!$A$1:$F$811,2,0)=3,"VEDI FOGLIO DATI SINGOLI COINTESTAZIONE",VLOOKUP($A368,sheet3!$A$1:$Q$2226,11,0)),VLOOKUP($A368,sheet3!$A$1:$Q$2226,11,0)))</f>
        <v>SENZA PARTITA IVA</v>
      </c>
    </row>
    <row r="369" spans="1:9" x14ac:dyDescent="0.25">
      <c r="A369" s="6">
        <v>16120367</v>
      </c>
      <c r="B369" s="4" t="s">
        <v>1256</v>
      </c>
      <c r="C369" s="5" t="s">
        <v>1253</v>
      </c>
      <c r="D369" s="5" t="s">
        <v>1254</v>
      </c>
      <c r="E369" s="5" t="s">
        <v>375</v>
      </c>
      <c r="F369" s="7">
        <v>8847.82</v>
      </c>
      <c r="G369" t="str">
        <f>_xlfn.IFNA(IF(VLOOKUP($A369,sheet2!$A$1:$F$811,2,0)=3,"COINTESTAZIONE","CDG SINGOLO"),"CDG SINGOLO")</f>
        <v>CDG SINGOLO</v>
      </c>
      <c r="H369" t="str">
        <f>_xlfn.IFNA(IF(VLOOKUP($A369,sheet2!$A$1:$F$811,2,0)=3,"VEDI FOLGIO DATI SINGOLI DA COINTESTAZIONE",VLOOKUP($A369,sheet3!$A$1:$Q$2226,10,0)),VLOOKUP($A369,sheet3!$A$1:$Q$2226,10,0))</f>
        <v>RGIVCT91M01Z129K</v>
      </c>
      <c r="I369" t="str">
        <f>IF(_xlfn.IFNA(IF(VLOOKUP($A369,sheet2!$A$1:$F$811,2,0)=3,"VEDI FOGLIO DATI SINGOLI COINTESTAZIONE",VLOOKUP($A369,sheet3!$A$1:$Q$2226,11,0)),VLOOKUP($A369,sheet3!$A$1:$Q$2226,11,0))=0,"SENZA PARTITA IVA",_xlfn.IFNA(IF(VLOOKUP($A369,sheet2!$A$1:$F$811,2,0)=3,"VEDI FOGLIO DATI SINGOLI COINTESTAZIONE",VLOOKUP($A369,sheet3!$A$1:$Q$2226,11,0)),VLOOKUP($A369,sheet3!$A$1:$Q$2226,11,0)))</f>
        <v>SENZA PARTITA IVA</v>
      </c>
    </row>
    <row r="370" spans="1:9" x14ac:dyDescent="0.25">
      <c r="A370" s="6">
        <v>16521806</v>
      </c>
      <c r="B370" s="4" t="s">
        <v>1256</v>
      </c>
      <c r="C370" s="5" t="s">
        <v>1253</v>
      </c>
      <c r="D370" s="5" t="s">
        <v>1254</v>
      </c>
      <c r="E370" s="5" t="s">
        <v>376</v>
      </c>
      <c r="F370" s="7">
        <v>8843.85</v>
      </c>
      <c r="G370" t="str">
        <f>_xlfn.IFNA(IF(VLOOKUP($A370,sheet2!$A$1:$F$811,2,0)=3,"COINTESTAZIONE","CDG SINGOLO"),"CDG SINGOLO")</f>
        <v>CDG SINGOLO</v>
      </c>
      <c r="H370" t="str">
        <f>_xlfn.IFNA(IF(VLOOKUP($A370,sheet2!$A$1:$F$811,2,0)=3,"VEDI FOLGIO DATI SINGOLI DA COINTESTAZIONE",VLOOKUP($A370,sheet3!$A$1:$Q$2226,10,0)),VLOOKUP($A370,sheet3!$A$1:$Q$2226,10,0))</f>
        <v>RDRYLM75H52Z504Z</v>
      </c>
      <c r="I370" t="str">
        <f>IF(_xlfn.IFNA(IF(VLOOKUP($A370,sheet2!$A$1:$F$811,2,0)=3,"VEDI FOGLIO DATI SINGOLI COINTESTAZIONE",VLOOKUP($A370,sheet3!$A$1:$Q$2226,11,0)),VLOOKUP($A370,sheet3!$A$1:$Q$2226,11,0))=0,"SENZA PARTITA IVA",_xlfn.IFNA(IF(VLOOKUP($A370,sheet2!$A$1:$F$811,2,0)=3,"VEDI FOGLIO DATI SINGOLI COINTESTAZIONE",VLOOKUP($A370,sheet3!$A$1:$Q$2226,11,0)),VLOOKUP($A370,sheet3!$A$1:$Q$2226,11,0)))</f>
        <v>SENZA PARTITA IVA</v>
      </c>
    </row>
    <row r="371" spans="1:9" x14ac:dyDescent="0.25">
      <c r="A371" s="6">
        <v>11766814</v>
      </c>
      <c r="B371" s="4" t="s">
        <v>1256</v>
      </c>
      <c r="C371" s="5" t="s">
        <v>1253</v>
      </c>
      <c r="D371" s="5" t="s">
        <v>1254</v>
      </c>
      <c r="E371" s="5" t="s">
        <v>377</v>
      </c>
      <c r="F371" s="7">
        <v>8834.48</v>
      </c>
      <c r="G371" t="str">
        <f>_xlfn.IFNA(IF(VLOOKUP($A371,sheet2!$A$1:$F$811,2,0)=3,"COINTESTAZIONE","CDG SINGOLO"),"CDG SINGOLO")</f>
        <v>COINTESTAZIONE</v>
      </c>
      <c r="I371" t="str">
        <f>IF(_xlfn.IFNA(IF(VLOOKUP($A371,sheet2!$A$1:$F$811,2,0)=3,"VEDI FOGLIO DATI SINGOLI COINTESTAZIONE",VLOOKUP($A371,sheet3!$A$1:$Q$2226,11,0)),VLOOKUP($A371,sheet3!$A$1:$Q$2226,11,0))=0,"SENZA PARTITA IVA",_xlfn.IFNA(IF(VLOOKUP($A371,sheet2!$A$1:$F$811,2,0)=3,"VEDI FOGLIO DATI SINGOLI COINTESTAZIONE",VLOOKUP($A371,sheet3!$A$1:$Q$2226,11,0)),VLOOKUP($A371,sheet3!$A$1:$Q$2226,11,0)))</f>
        <v>VEDI FOGLIO DATI SINGOLI COINTESTAZIONE</v>
      </c>
    </row>
    <row r="372" spans="1:9" x14ac:dyDescent="0.25">
      <c r="A372" s="6">
        <v>15579068</v>
      </c>
      <c r="B372" s="4" t="s">
        <v>1256</v>
      </c>
      <c r="C372" s="5" t="s">
        <v>1253</v>
      </c>
      <c r="D372" s="5" t="s">
        <v>1254</v>
      </c>
      <c r="E372" s="5" t="s">
        <v>378</v>
      </c>
      <c r="F372" s="7">
        <v>8815.2800000000007</v>
      </c>
      <c r="G372" t="str">
        <f>_xlfn.IFNA(IF(VLOOKUP($A372,sheet2!$A$1:$F$811,2,0)=3,"COINTESTAZIONE","CDG SINGOLO"),"CDG SINGOLO")</f>
        <v>CDG SINGOLO</v>
      </c>
      <c r="H372" t="str">
        <f>_xlfn.IFNA(IF(VLOOKUP($A372,sheet2!$A$1:$F$811,2,0)=3,"VEDI FOLGIO DATI SINGOLI DA COINTESTAZIONE",VLOOKUP($A372,sheet3!$A$1:$Q$2226,10,0)),VLOOKUP($A372,sheet3!$A$1:$Q$2226,10,0))</f>
        <v>DFRNNT85R68F839V</v>
      </c>
      <c r="I372" t="str">
        <f>IF(_xlfn.IFNA(IF(VLOOKUP($A372,sheet2!$A$1:$F$811,2,0)=3,"VEDI FOGLIO DATI SINGOLI COINTESTAZIONE",VLOOKUP($A372,sheet3!$A$1:$Q$2226,11,0)),VLOOKUP($A372,sheet3!$A$1:$Q$2226,11,0))=0,"SENZA PARTITA IVA",_xlfn.IFNA(IF(VLOOKUP($A372,sheet2!$A$1:$F$811,2,0)=3,"VEDI FOGLIO DATI SINGOLI COINTESTAZIONE",VLOOKUP($A372,sheet3!$A$1:$Q$2226,11,0)),VLOOKUP($A372,sheet3!$A$1:$Q$2226,11,0)))</f>
        <v>SENZA PARTITA IVA</v>
      </c>
    </row>
    <row r="373" spans="1:9" x14ac:dyDescent="0.25">
      <c r="A373" s="6">
        <v>12853405</v>
      </c>
      <c r="B373" s="4" t="s">
        <v>1256</v>
      </c>
      <c r="C373" s="5" t="s">
        <v>1253</v>
      </c>
      <c r="D373" s="5" t="s">
        <v>1254</v>
      </c>
      <c r="E373" s="5" t="s">
        <v>379</v>
      </c>
      <c r="F373" s="7">
        <v>8810.67</v>
      </c>
      <c r="G373" t="str">
        <f>_xlfn.IFNA(IF(VLOOKUP($A373,sheet2!$A$1:$F$811,2,0)=3,"COINTESTAZIONE","CDG SINGOLO"),"CDG SINGOLO")</f>
        <v>CDG SINGOLO</v>
      </c>
      <c r="H373" t="str">
        <f>_xlfn.IFNA(IF(VLOOKUP($A373,sheet2!$A$1:$F$811,2,0)=3,"VEDI FOLGIO DATI SINGOLI DA COINTESTAZIONE",VLOOKUP($A373,sheet3!$A$1:$Q$2226,10,0)),VLOOKUP($A373,sheet3!$A$1:$Q$2226,10,0))</f>
        <v>BRGCRL83P16F240F</v>
      </c>
      <c r="I373" t="str">
        <f>IF(_xlfn.IFNA(IF(VLOOKUP($A373,sheet2!$A$1:$F$811,2,0)=3,"VEDI FOGLIO DATI SINGOLI COINTESTAZIONE",VLOOKUP($A373,sheet3!$A$1:$Q$2226,11,0)),VLOOKUP($A373,sheet3!$A$1:$Q$2226,11,0))=0,"SENZA PARTITA IVA",_xlfn.IFNA(IF(VLOOKUP($A373,sheet2!$A$1:$F$811,2,0)=3,"VEDI FOGLIO DATI SINGOLI COINTESTAZIONE",VLOOKUP($A373,sheet3!$A$1:$Q$2226,11,0)),VLOOKUP($A373,sheet3!$A$1:$Q$2226,11,0)))</f>
        <v>SENZA PARTITA IVA</v>
      </c>
    </row>
    <row r="374" spans="1:9" x14ac:dyDescent="0.25">
      <c r="A374" s="6">
        <v>12866539</v>
      </c>
      <c r="B374" s="4" t="s">
        <v>1256</v>
      </c>
      <c r="C374" s="5" t="s">
        <v>1253</v>
      </c>
      <c r="D374" s="5" t="s">
        <v>1254</v>
      </c>
      <c r="E374" s="5" t="s">
        <v>380</v>
      </c>
      <c r="F374" s="7">
        <v>8795.84</v>
      </c>
      <c r="G374" t="str">
        <f>_xlfn.IFNA(IF(VLOOKUP($A374,sheet2!$A$1:$F$811,2,0)=3,"COINTESTAZIONE","CDG SINGOLO"),"CDG SINGOLO")</f>
        <v>COINTESTAZIONE</v>
      </c>
      <c r="I374" t="str">
        <f>IF(_xlfn.IFNA(IF(VLOOKUP($A374,sheet2!$A$1:$F$811,2,0)=3,"VEDI FOGLIO DATI SINGOLI COINTESTAZIONE",VLOOKUP($A374,sheet3!$A$1:$Q$2226,11,0)),VLOOKUP($A374,sheet3!$A$1:$Q$2226,11,0))=0,"SENZA PARTITA IVA",_xlfn.IFNA(IF(VLOOKUP($A374,sheet2!$A$1:$F$811,2,0)=3,"VEDI FOGLIO DATI SINGOLI COINTESTAZIONE",VLOOKUP($A374,sheet3!$A$1:$Q$2226,11,0)),VLOOKUP($A374,sheet3!$A$1:$Q$2226,11,0)))</f>
        <v>VEDI FOGLIO DATI SINGOLI COINTESTAZIONE</v>
      </c>
    </row>
    <row r="375" spans="1:9" x14ac:dyDescent="0.25">
      <c r="A375" s="6">
        <v>15740815</v>
      </c>
      <c r="B375" s="4" t="s">
        <v>1256</v>
      </c>
      <c r="C375" s="5" t="s">
        <v>1253</v>
      </c>
      <c r="D375" s="5" t="s">
        <v>1254</v>
      </c>
      <c r="E375" s="5" t="s">
        <v>381</v>
      </c>
      <c r="F375" s="7">
        <v>8789.4500000000007</v>
      </c>
      <c r="G375" t="str">
        <f>_xlfn.IFNA(IF(VLOOKUP($A375,sheet2!$A$1:$F$811,2,0)=3,"COINTESTAZIONE","CDG SINGOLO"),"CDG SINGOLO")</f>
        <v>CDG SINGOLO</v>
      </c>
      <c r="H375" t="str">
        <f>_xlfn.IFNA(IF(VLOOKUP($A375,sheet2!$A$1:$F$811,2,0)=3,"VEDI FOLGIO DATI SINGOLI DA COINTESTAZIONE",VLOOKUP($A375,sheet3!$A$1:$Q$2226,10,0)),VLOOKUP($A375,sheet3!$A$1:$Q$2226,10,0))</f>
        <v>MZZVNT88T58D205E</v>
      </c>
      <c r="I375" t="str">
        <f>IF(_xlfn.IFNA(IF(VLOOKUP($A375,sheet2!$A$1:$F$811,2,0)=3,"VEDI FOGLIO DATI SINGOLI COINTESTAZIONE",VLOOKUP($A375,sheet3!$A$1:$Q$2226,11,0)),VLOOKUP($A375,sheet3!$A$1:$Q$2226,11,0))=0,"SENZA PARTITA IVA",_xlfn.IFNA(IF(VLOOKUP($A375,sheet2!$A$1:$F$811,2,0)=3,"VEDI FOGLIO DATI SINGOLI COINTESTAZIONE",VLOOKUP($A375,sheet3!$A$1:$Q$2226,11,0)),VLOOKUP($A375,sheet3!$A$1:$Q$2226,11,0)))</f>
        <v>SENZA PARTITA IVA</v>
      </c>
    </row>
    <row r="376" spans="1:9" x14ac:dyDescent="0.25">
      <c r="A376" s="6">
        <v>12075049</v>
      </c>
      <c r="B376" s="4" t="s">
        <v>1256</v>
      </c>
      <c r="C376" s="5" t="s">
        <v>1253</v>
      </c>
      <c r="D376" s="5" t="s">
        <v>1254</v>
      </c>
      <c r="E376" s="5" t="s">
        <v>382</v>
      </c>
      <c r="F376" s="7">
        <v>8755.2999999999993</v>
      </c>
      <c r="G376" t="str">
        <f>_xlfn.IFNA(IF(VLOOKUP($A376,sheet2!$A$1:$F$811,2,0)=3,"COINTESTAZIONE","CDG SINGOLO"),"CDG SINGOLO")</f>
        <v>CDG SINGOLO</v>
      </c>
      <c r="H376" t="str">
        <f>_xlfn.IFNA(IF(VLOOKUP($A376,sheet2!$A$1:$F$811,2,0)=3,"VEDI FOLGIO DATI SINGOLI DA COINTESTAZIONE",VLOOKUP($A376,sheet3!$A$1:$Q$2226,10,0)),VLOOKUP($A376,sheet3!$A$1:$Q$2226,10,0))</f>
        <v>SBNFNC73P69B042R</v>
      </c>
      <c r="I376" t="str">
        <f>IF(_xlfn.IFNA(IF(VLOOKUP($A376,sheet2!$A$1:$F$811,2,0)=3,"VEDI FOGLIO DATI SINGOLI COINTESTAZIONE",VLOOKUP($A376,sheet3!$A$1:$Q$2226,11,0)),VLOOKUP($A376,sheet3!$A$1:$Q$2226,11,0))=0,"SENZA PARTITA IVA",_xlfn.IFNA(IF(VLOOKUP($A376,sheet2!$A$1:$F$811,2,0)=3,"VEDI FOGLIO DATI SINGOLI COINTESTAZIONE",VLOOKUP($A376,sheet3!$A$1:$Q$2226,11,0)),VLOOKUP($A376,sheet3!$A$1:$Q$2226,11,0)))</f>
        <v>SENZA PARTITA IVA</v>
      </c>
    </row>
    <row r="377" spans="1:9" x14ac:dyDescent="0.25">
      <c r="A377" s="6">
        <v>15902449</v>
      </c>
      <c r="B377" s="4" t="s">
        <v>1256</v>
      </c>
      <c r="C377" s="5" t="s">
        <v>1253</v>
      </c>
      <c r="D377" s="5" t="s">
        <v>1254</v>
      </c>
      <c r="E377" s="5" t="s">
        <v>383</v>
      </c>
      <c r="F377" s="7">
        <v>8745.35</v>
      </c>
      <c r="G377" t="str">
        <f>_xlfn.IFNA(IF(VLOOKUP($A377,sheet2!$A$1:$F$811,2,0)=3,"COINTESTAZIONE","CDG SINGOLO"),"CDG SINGOLO")</f>
        <v>CDG SINGOLO</v>
      </c>
      <c r="H377" t="str">
        <f>_xlfn.IFNA(IF(VLOOKUP($A377,sheet2!$A$1:$F$811,2,0)=3,"VEDI FOLGIO DATI SINGOLI DA COINTESTAZIONE",VLOOKUP($A377,sheet3!$A$1:$Q$2226,10,0)),VLOOKUP($A377,sheet3!$A$1:$Q$2226,10,0))</f>
        <v>PPGMGR61M68Z318G</v>
      </c>
      <c r="I377" t="str">
        <f>IF(_xlfn.IFNA(IF(VLOOKUP($A377,sheet2!$A$1:$F$811,2,0)=3,"VEDI FOGLIO DATI SINGOLI COINTESTAZIONE",VLOOKUP($A377,sheet3!$A$1:$Q$2226,11,0)),VLOOKUP($A377,sheet3!$A$1:$Q$2226,11,0))=0,"SENZA PARTITA IVA",_xlfn.IFNA(IF(VLOOKUP($A377,sheet2!$A$1:$F$811,2,0)=3,"VEDI FOGLIO DATI SINGOLI COINTESTAZIONE",VLOOKUP($A377,sheet3!$A$1:$Q$2226,11,0)),VLOOKUP($A377,sheet3!$A$1:$Q$2226,11,0)))</f>
        <v>SENZA PARTITA IVA</v>
      </c>
    </row>
    <row r="378" spans="1:9" x14ac:dyDescent="0.25">
      <c r="A378" s="6">
        <v>14826493</v>
      </c>
      <c r="B378" s="4" t="s">
        <v>1256</v>
      </c>
      <c r="C378" s="5" t="s">
        <v>1253</v>
      </c>
      <c r="D378" s="5" t="s">
        <v>1254</v>
      </c>
      <c r="E378" s="5" t="s">
        <v>384</v>
      </c>
      <c r="F378" s="7">
        <v>8744.4699999999993</v>
      </c>
      <c r="G378" t="str">
        <f>_xlfn.IFNA(IF(VLOOKUP($A378,sheet2!$A$1:$F$811,2,0)=3,"COINTESTAZIONE","CDG SINGOLO"),"CDG SINGOLO")</f>
        <v>CDG SINGOLO</v>
      </c>
      <c r="H378" t="str">
        <f>_xlfn.IFNA(IF(VLOOKUP($A378,sheet2!$A$1:$F$811,2,0)=3,"VEDI FOLGIO DATI SINGOLI DA COINTESTAZIONE",VLOOKUP($A378,sheet3!$A$1:$Q$2226,10,0)),VLOOKUP($A378,sheet3!$A$1:$Q$2226,10,0))</f>
        <v>CSTMCL68M16E463S</v>
      </c>
      <c r="I378" t="str">
        <f>IF(_xlfn.IFNA(IF(VLOOKUP($A378,sheet2!$A$1:$F$811,2,0)=3,"VEDI FOGLIO DATI SINGOLI COINTESTAZIONE",VLOOKUP($A378,sheet3!$A$1:$Q$2226,11,0)),VLOOKUP($A378,sheet3!$A$1:$Q$2226,11,0))=0,"SENZA PARTITA IVA",_xlfn.IFNA(IF(VLOOKUP($A378,sheet2!$A$1:$F$811,2,0)=3,"VEDI FOGLIO DATI SINGOLI COINTESTAZIONE",VLOOKUP($A378,sheet3!$A$1:$Q$2226,11,0)),VLOOKUP($A378,sheet3!$A$1:$Q$2226,11,0)))</f>
        <v>SENZA PARTITA IVA</v>
      </c>
    </row>
    <row r="379" spans="1:9" x14ac:dyDescent="0.25">
      <c r="A379" s="6">
        <v>14029062</v>
      </c>
      <c r="B379" s="4" t="s">
        <v>1256</v>
      </c>
      <c r="C379" s="5" t="s">
        <v>1253</v>
      </c>
      <c r="D379" s="5" t="s">
        <v>1254</v>
      </c>
      <c r="E379" s="5" t="s">
        <v>385</v>
      </c>
      <c r="F379" s="7">
        <v>8743.58</v>
      </c>
      <c r="G379" t="str">
        <f>_xlfn.IFNA(IF(VLOOKUP($A379,sheet2!$A$1:$F$811,2,0)=3,"COINTESTAZIONE","CDG SINGOLO"),"CDG SINGOLO")</f>
        <v>CDG SINGOLO</v>
      </c>
      <c r="H379" t="str">
        <f>_xlfn.IFNA(IF(VLOOKUP($A379,sheet2!$A$1:$F$811,2,0)=3,"VEDI FOLGIO DATI SINGOLI DA COINTESTAZIONE",VLOOKUP($A379,sheet3!$A$1:$Q$2226,10,0)),VLOOKUP($A379,sheet3!$A$1:$Q$2226,10,0))</f>
        <v>TRVDNL87R55C351L</v>
      </c>
      <c r="I379" t="str">
        <f>IF(_xlfn.IFNA(IF(VLOOKUP($A379,sheet2!$A$1:$F$811,2,0)=3,"VEDI FOGLIO DATI SINGOLI COINTESTAZIONE",VLOOKUP($A379,sheet3!$A$1:$Q$2226,11,0)),VLOOKUP($A379,sheet3!$A$1:$Q$2226,11,0))=0,"SENZA PARTITA IVA",_xlfn.IFNA(IF(VLOOKUP($A379,sheet2!$A$1:$F$811,2,0)=3,"VEDI FOGLIO DATI SINGOLI COINTESTAZIONE",VLOOKUP($A379,sheet3!$A$1:$Q$2226,11,0)),VLOOKUP($A379,sheet3!$A$1:$Q$2226,11,0)))</f>
        <v>SENZA PARTITA IVA</v>
      </c>
    </row>
    <row r="380" spans="1:9" x14ac:dyDescent="0.25">
      <c r="A380" s="6">
        <v>15578430</v>
      </c>
      <c r="B380" s="4" t="s">
        <v>1256</v>
      </c>
      <c r="C380" s="5" t="s">
        <v>1253</v>
      </c>
      <c r="D380" s="5" t="s">
        <v>1254</v>
      </c>
      <c r="E380" s="5" t="s">
        <v>386</v>
      </c>
      <c r="F380" s="7">
        <v>8732.44</v>
      </c>
      <c r="G380" t="str">
        <f>_xlfn.IFNA(IF(VLOOKUP($A380,sheet2!$A$1:$F$811,2,0)=3,"COINTESTAZIONE","CDG SINGOLO"),"CDG SINGOLO")</f>
        <v>CDG SINGOLO</v>
      </c>
      <c r="H380" t="str">
        <f>_xlfn.IFNA(IF(VLOOKUP($A380,sheet2!$A$1:$F$811,2,0)=3,"VEDI FOLGIO DATI SINGOLI DA COINTESTAZIONE",VLOOKUP($A380,sheet3!$A$1:$Q$2226,10,0)),VLOOKUP($A380,sheet3!$A$1:$Q$2226,10,0))</f>
        <v>PNCGRL57H63C770T</v>
      </c>
      <c r="I380" t="str">
        <f>IF(_xlfn.IFNA(IF(VLOOKUP($A380,sheet2!$A$1:$F$811,2,0)=3,"VEDI FOGLIO DATI SINGOLI COINTESTAZIONE",VLOOKUP($A380,sheet3!$A$1:$Q$2226,11,0)),VLOOKUP($A380,sheet3!$A$1:$Q$2226,11,0))=0,"SENZA PARTITA IVA",_xlfn.IFNA(IF(VLOOKUP($A380,sheet2!$A$1:$F$811,2,0)=3,"VEDI FOGLIO DATI SINGOLI COINTESTAZIONE",VLOOKUP($A380,sheet3!$A$1:$Q$2226,11,0)),VLOOKUP($A380,sheet3!$A$1:$Q$2226,11,0)))</f>
        <v>SENZA PARTITA IVA</v>
      </c>
    </row>
    <row r="381" spans="1:9" x14ac:dyDescent="0.25">
      <c r="A381" s="6">
        <v>12655879</v>
      </c>
      <c r="B381" s="4" t="s">
        <v>1256</v>
      </c>
      <c r="C381" s="5" t="s">
        <v>1253</v>
      </c>
      <c r="D381" s="5" t="s">
        <v>1254</v>
      </c>
      <c r="E381" s="5" t="s">
        <v>387</v>
      </c>
      <c r="F381" s="7">
        <v>8724.26</v>
      </c>
      <c r="G381" t="str">
        <f>_xlfn.IFNA(IF(VLOOKUP($A381,sheet2!$A$1:$F$811,2,0)=3,"COINTESTAZIONE","CDG SINGOLO"),"CDG SINGOLO")</f>
        <v>CDG SINGOLO</v>
      </c>
      <c r="H381" t="str">
        <f>_xlfn.IFNA(IF(VLOOKUP($A381,sheet2!$A$1:$F$811,2,0)=3,"VEDI FOLGIO DATI SINGOLI DA COINTESTAZIONE",VLOOKUP($A381,sheet3!$A$1:$Q$2226,10,0)),VLOOKUP($A381,sheet3!$A$1:$Q$2226,10,0))</f>
        <v>PRNPLA70L67D815J</v>
      </c>
      <c r="I381" t="str">
        <f>IF(_xlfn.IFNA(IF(VLOOKUP($A381,sheet2!$A$1:$F$811,2,0)=3,"VEDI FOGLIO DATI SINGOLI COINTESTAZIONE",VLOOKUP($A381,sheet3!$A$1:$Q$2226,11,0)),VLOOKUP($A381,sheet3!$A$1:$Q$2226,11,0))=0,"SENZA PARTITA IVA",_xlfn.IFNA(IF(VLOOKUP($A381,sheet2!$A$1:$F$811,2,0)=3,"VEDI FOGLIO DATI SINGOLI COINTESTAZIONE",VLOOKUP($A381,sheet3!$A$1:$Q$2226,11,0)),VLOOKUP($A381,sheet3!$A$1:$Q$2226,11,0)))</f>
        <v>SENZA PARTITA IVA</v>
      </c>
    </row>
    <row r="382" spans="1:9" x14ac:dyDescent="0.25">
      <c r="A382" s="6">
        <v>12480414</v>
      </c>
      <c r="B382" s="4" t="s">
        <v>1256</v>
      </c>
      <c r="C382" s="5" t="s">
        <v>1253</v>
      </c>
      <c r="D382" s="5" t="s">
        <v>1254</v>
      </c>
      <c r="E382" s="5" t="s">
        <v>388</v>
      </c>
      <c r="F382" s="7">
        <v>8718.1200000000008</v>
      </c>
      <c r="G382" t="str">
        <f>_xlfn.IFNA(IF(VLOOKUP($A382,sheet2!$A$1:$F$811,2,0)=3,"COINTESTAZIONE","CDG SINGOLO"),"CDG SINGOLO")</f>
        <v>CDG SINGOLO</v>
      </c>
      <c r="H382" t="str">
        <f>_xlfn.IFNA(IF(VLOOKUP($A382,sheet2!$A$1:$F$811,2,0)=3,"VEDI FOLGIO DATI SINGOLI DA COINTESTAZIONE",VLOOKUP($A382,sheet3!$A$1:$Q$2226,10,0)),VLOOKUP($A382,sheet3!$A$1:$Q$2226,10,0))</f>
        <v>RNOMLN70S70D458E</v>
      </c>
      <c r="I382" t="str">
        <f>IF(_xlfn.IFNA(IF(VLOOKUP($A382,sheet2!$A$1:$F$811,2,0)=3,"VEDI FOGLIO DATI SINGOLI COINTESTAZIONE",VLOOKUP($A382,sheet3!$A$1:$Q$2226,11,0)),VLOOKUP($A382,sheet3!$A$1:$Q$2226,11,0))=0,"SENZA PARTITA IVA",_xlfn.IFNA(IF(VLOOKUP($A382,sheet2!$A$1:$F$811,2,0)=3,"VEDI FOGLIO DATI SINGOLI COINTESTAZIONE",VLOOKUP($A382,sheet3!$A$1:$Q$2226,11,0)),VLOOKUP($A382,sheet3!$A$1:$Q$2226,11,0)))</f>
        <v>SENZA PARTITA IVA</v>
      </c>
    </row>
    <row r="383" spans="1:9" x14ac:dyDescent="0.25">
      <c r="A383" s="6">
        <v>16048444</v>
      </c>
      <c r="B383" s="4" t="s">
        <v>1256</v>
      </c>
      <c r="C383" s="5" t="s">
        <v>1253</v>
      </c>
      <c r="D383" s="5" t="s">
        <v>1254</v>
      </c>
      <c r="E383" s="5" t="s">
        <v>389</v>
      </c>
      <c r="F383" s="7">
        <v>8709.1</v>
      </c>
      <c r="G383" t="str">
        <f>_xlfn.IFNA(IF(VLOOKUP($A383,sheet2!$A$1:$F$811,2,0)=3,"COINTESTAZIONE","CDG SINGOLO"),"CDG SINGOLO")</f>
        <v>CDG SINGOLO</v>
      </c>
      <c r="H383" t="str">
        <f>_xlfn.IFNA(IF(VLOOKUP($A383,sheet2!$A$1:$F$811,2,0)=3,"VEDI FOLGIO DATI SINGOLI DA COINTESTAZIONE",VLOOKUP($A383,sheet3!$A$1:$Q$2226,10,0)),VLOOKUP($A383,sheet3!$A$1:$Q$2226,10,0))</f>
        <v>RNLSST77L09F924E</v>
      </c>
      <c r="I383" t="str">
        <f>IF(_xlfn.IFNA(IF(VLOOKUP($A383,sheet2!$A$1:$F$811,2,0)=3,"VEDI FOGLIO DATI SINGOLI COINTESTAZIONE",VLOOKUP($A383,sheet3!$A$1:$Q$2226,11,0)),VLOOKUP($A383,sheet3!$A$1:$Q$2226,11,0))=0,"SENZA PARTITA IVA",_xlfn.IFNA(IF(VLOOKUP($A383,sheet2!$A$1:$F$811,2,0)=3,"VEDI FOGLIO DATI SINGOLI COINTESTAZIONE",VLOOKUP($A383,sheet3!$A$1:$Q$2226,11,0)),VLOOKUP($A383,sheet3!$A$1:$Q$2226,11,0)))</f>
        <v>SENZA PARTITA IVA</v>
      </c>
    </row>
    <row r="384" spans="1:9" x14ac:dyDescent="0.25">
      <c r="A384" s="6">
        <v>11319837</v>
      </c>
      <c r="B384" s="4" t="s">
        <v>1256</v>
      </c>
      <c r="C384" s="5" t="s">
        <v>1253</v>
      </c>
      <c r="D384" s="5" t="s">
        <v>1254</v>
      </c>
      <c r="E384" s="5" t="s">
        <v>390</v>
      </c>
      <c r="F384" s="7">
        <v>8684.49</v>
      </c>
      <c r="G384" t="str">
        <f>_xlfn.IFNA(IF(VLOOKUP($A384,sheet2!$A$1:$F$811,2,0)=3,"COINTESTAZIONE","CDG SINGOLO"),"CDG SINGOLO")</f>
        <v>CDG SINGOLO</v>
      </c>
      <c r="H384" t="str">
        <f>_xlfn.IFNA(IF(VLOOKUP($A384,sheet2!$A$1:$F$811,2,0)=3,"VEDI FOLGIO DATI SINGOLI DA COINTESTAZIONE",VLOOKUP($A384,sheet3!$A$1:$Q$2226,10,0)),VLOOKUP($A384,sheet3!$A$1:$Q$2226,10,0))</f>
        <v>BRTMSM68B06H223W</v>
      </c>
      <c r="I384" t="str">
        <f>IF(_xlfn.IFNA(IF(VLOOKUP($A384,sheet2!$A$1:$F$811,2,0)=3,"VEDI FOGLIO DATI SINGOLI COINTESTAZIONE",VLOOKUP($A384,sheet3!$A$1:$Q$2226,11,0)),VLOOKUP($A384,sheet3!$A$1:$Q$2226,11,0))=0,"SENZA PARTITA IVA",_xlfn.IFNA(IF(VLOOKUP($A384,sheet2!$A$1:$F$811,2,0)=3,"VEDI FOGLIO DATI SINGOLI COINTESTAZIONE",VLOOKUP($A384,sheet3!$A$1:$Q$2226,11,0)),VLOOKUP($A384,sheet3!$A$1:$Q$2226,11,0)))</f>
        <v>SENZA PARTITA IVA</v>
      </c>
    </row>
    <row r="385" spans="1:9" x14ac:dyDescent="0.25">
      <c r="A385" s="6">
        <v>15210691</v>
      </c>
      <c r="B385" s="4" t="s">
        <v>1256</v>
      </c>
      <c r="C385" s="5" t="s">
        <v>1253</v>
      </c>
      <c r="D385" s="5" t="s">
        <v>1254</v>
      </c>
      <c r="E385" s="5" t="s">
        <v>391</v>
      </c>
      <c r="F385" s="7">
        <v>8684.4699999999993</v>
      </c>
      <c r="G385" t="str">
        <f>_xlfn.IFNA(IF(VLOOKUP($A385,sheet2!$A$1:$F$811,2,0)=3,"COINTESTAZIONE","CDG SINGOLO"),"CDG SINGOLO")</f>
        <v>CDG SINGOLO</v>
      </c>
      <c r="H385" t="str">
        <f>_xlfn.IFNA(IF(VLOOKUP($A385,sheet2!$A$1:$F$811,2,0)=3,"VEDI FOLGIO DATI SINGOLI DA COINTESTAZIONE",VLOOKUP($A385,sheet3!$A$1:$Q$2226,10,0)),VLOOKUP($A385,sheet3!$A$1:$Q$2226,10,0))</f>
        <v>VSLTMC63H20H519V</v>
      </c>
      <c r="I385" t="str">
        <f>IF(_xlfn.IFNA(IF(VLOOKUP($A385,sheet2!$A$1:$F$811,2,0)=3,"VEDI FOGLIO DATI SINGOLI COINTESTAZIONE",VLOOKUP($A385,sheet3!$A$1:$Q$2226,11,0)),VLOOKUP($A385,sheet3!$A$1:$Q$2226,11,0))=0,"SENZA PARTITA IVA",_xlfn.IFNA(IF(VLOOKUP($A385,sheet2!$A$1:$F$811,2,0)=3,"VEDI FOGLIO DATI SINGOLI COINTESTAZIONE",VLOOKUP($A385,sheet3!$A$1:$Q$2226,11,0)),VLOOKUP($A385,sheet3!$A$1:$Q$2226,11,0)))</f>
        <v>SENZA PARTITA IVA</v>
      </c>
    </row>
    <row r="386" spans="1:9" x14ac:dyDescent="0.25">
      <c r="A386" s="6">
        <v>15788860</v>
      </c>
      <c r="B386" s="4" t="s">
        <v>1256</v>
      </c>
      <c r="C386" s="5" t="s">
        <v>1253</v>
      </c>
      <c r="D386" s="5" t="s">
        <v>1254</v>
      </c>
      <c r="E386" s="5" t="s">
        <v>392</v>
      </c>
      <c r="F386" s="7">
        <v>8651.84</v>
      </c>
      <c r="G386" t="str">
        <f>_xlfn.IFNA(IF(VLOOKUP($A386,sheet2!$A$1:$F$811,2,0)=3,"COINTESTAZIONE","CDG SINGOLO"),"CDG SINGOLO")</f>
        <v>CDG SINGOLO</v>
      </c>
      <c r="H386" t="str">
        <f>_xlfn.IFNA(IF(VLOOKUP($A386,sheet2!$A$1:$F$811,2,0)=3,"VEDI FOLGIO DATI SINGOLI DA COINTESTAZIONE",VLOOKUP($A386,sheet3!$A$1:$Q$2226,10,0)),VLOOKUP($A386,sheet3!$A$1:$Q$2226,10,0))</f>
        <v>VLSGRG84H21Z1N9Y</v>
      </c>
      <c r="I386" t="str">
        <f>IF(_xlfn.IFNA(IF(VLOOKUP($A386,sheet2!$A$1:$F$811,2,0)=3,"VEDI FOGLIO DATI SINGOLI COINTESTAZIONE",VLOOKUP($A386,sheet3!$A$1:$Q$2226,11,0)),VLOOKUP($A386,sheet3!$A$1:$Q$2226,11,0))=0,"SENZA PARTITA IVA",_xlfn.IFNA(IF(VLOOKUP($A386,sheet2!$A$1:$F$811,2,0)=3,"VEDI FOGLIO DATI SINGOLI COINTESTAZIONE",VLOOKUP($A386,sheet3!$A$1:$Q$2226,11,0)),VLOOKUP($A386,sheet3!$A$1:$Q$2226,11,0)))</f>
        <v>SENZA PARTITA IVA</v>
      </c>
    </row>
    <row r="387" spans="1:9" x14ac:dyDescent="0.25">
      <c r="A387" s="6">
        <v>15635252</v>
      </c>
      <c r="B387" s="4" t="s">
        <v>1256</v>
      </c>
      <c r="C387" s="5" t="s">
        <v>1253</v>
      </c>
      <c r="D387" s="5" t="s">
        <v>1254</v>
      </c>
      <c r="E387" s="5" t="s">
        <v>393</v>
      </c>
      <c r="F387" s="7">
        <v>8640.26</v>
      </c>
      <c r="G387" t="str">
        <f>_xlfn.IFNA(IF(VLOOKUP($A387,sheet2!$A$1:$F$811,2,0)=3,"COINTESTAZIONE","CDG SINGOLO"),"CDG SINGOLO")</f>
        <v>CDG SINGOLO</v>
      </c>
      <c r="H387" t="str">
        <f>_xlfn.IFNA(IF(VLOOKUP($A387,sheet2!$A$1:$F$811,2,0)=3,"VEDI FOLGIO DATI SINGOLI DA COINTESTAZIONE",VLOOKUP($A387,sheet3!$A$1:$Q$2226,10,0)),VLOOKUP($A387,sheet3!$A$1:$Q$2226,10,0))</f>
        <v>FRTGTN91S19D423Y</v>
      </c>
      <c r="I387" t="str">
        <f>IF(_xlfn.IFNA(IF(VLOOKUP($A387,sheet2!$A$1:$F$811,2,0)=3,"VEDI FOGLIO DATI SINGOLI COINTESTAZIONE",VLOOKUP($A387,sheet3!$A$1:$Q$2226,11,0)),VLOOKUP($A387,sheet3!$A$1:$Q$2226,11,0))=0,"SENZA PARTITA IVA",_xlfn.IFNA(IF(VLOOKUP($A387,sheet2!$A$1:$F$811,2,0)=3,"VEDI FOGLIO DATI SINGOLI COINTESTAZIONE",VLOOKUP($A387,sheet3!$A$1:$Q$2226,11,0)),VLOOKUP($A387,sheet3!$A$1:$Q$2226,11,0)))</f>
        <v>SENZA PARTITA IVA</v>
      </c>
    </row>
    <row r="388" spans="1:9" x14ac:dyDescent="0.25">
      <c r="A388" s="6">
        <v>15401832</v>
      </c>
      <c r="B388" s="4" t="s">
        <v>1256</v>
      </c>
      <c r="C388" s="5" t="s">
        <v>1253</v>
      </c>
      <c r="D388" s="5" t="s">
        <v>1254</v>
      </c>
      <c r="E388" s="5" t="s">
        <v>394</v>
      </c>
      <c r="F388" s="7">
        <v>8628.75</v>
      </c>
      <c r="G388" t="str">
        <f>_xlfn.IFNA(IF(VLOOKUP($A388,sheet2!$A$1:$F$811,2,0)=3,"COINTESTAZIONE","CDG SINGOLO"),"CDG SINGOLO")</f>
        <v>COINTESTAZIONE</v>
      </c>
      <c r="I388" t="str">
        <f>IF(_xlfn.IFNA(IF(VLOOKUP($A388,sheet2!$A$1:$F$811,2,0)=3,"VEDI FOGLIO DATI SINGOLI COINTESTAZIONE",VLOOKUP($A388,sheet3!$A$1:$Q$2226,11,0)),VLOOKUP($A388,sheet3!$A$1:$Q$2226,11,0))=0,"SENZA PARTITA IVA",_xlfn.IFNA(IF(VLOOKUP($A388,sheet2!$A$1:$F$811,2,0)=3,"VEDI FOGLIO DATI SINGOLI COINTESTAZIONE",VLOOKUP($A388,sheet3!$A$1:$Q$2226,11,0)),VLOOKUP($A388,sheet3!$A$1:$Q$2226,11,0)))</f>
        <v>VEDI FOGLIO DATI SINGOLI COINTESTAZIONE</v>
      </c>
    </row>
    <row r="389" spans="1:9" x14ac:dyDescent="0.25">
      <c r="A389" s="6">
        <v>16000621</v>
      </c>
      <c r="B389" s="4" t="s">
        <v>1256</v>
      </c>
      <c r="C389" s="5" t="s">
        <v>1253</v>
      </c>
      <c r="D389" s="5" t="s">
        <v>1254</v>
      </c>
      <c r="E389" s="5" t="s">
        <v>395</v>
      </c>
      <c r="F389" s="7">
        <v>8628.75</v>
      </c>
      <c r="G389" t="str">
        <f>_xlfn.IFNA(IF(VLOOKUP($A389,sheet2!$A$1:$F$811,2,0)=3,"COINTESTAZIONE","CDG SINGOLO"),"CDG SINGOLO")</f>
        <v>CDG SINGOLO</v>
      </c>
      <c r="H389" t="str">
        <f>_xlfn.IFNA(IF(VLOOKUP($A389,sheet2!$A$1:$F$811,2,0)=3,"VEDI FOLGIO DATI SINGOLI DA COINTESTAZIONE",VLOOKUP($A389,sheet3!$A$1:$Q$2226,10,0)),VLOOKUP($A389,sheet3!$A$1:$Q$2226,10,0))</f>
        <v>GNNNLG82S03C351V</v>
      </c>
      <c r="I389" t="str">
        <f>IF(_xlfn.IFNA(IF(VLOOKUP($A389,sheet2!$A$1:$F$811,2,0)=3,"VEDI FOGLIO DATI SINGOLI COINTESTAZIONE",VLOOKUP($A389,sheet3!$A$1:$Q$2226,11,0)),VLOOKUP($A389,sheet3!$A$1:$Q$2226,11,0))=0,"SENZA PARTITA IVA",_xlfn.IFNA(IF(VLOOKUP($A389,sheet2!$A$1:$F$811,2,0)=3,"VEDI FOGLIO DATI SINGOLI COINTESTAZIONE",VLOOKUP($A389,sheet3!$A$1:$Q$2226,11,0)),VLOOKUP($A389,sheet3!$A$1:$Q$2226,11,0)))</f>
        <v>SENZA PARTITA IVA</v>
      </c>
    </row>
    <row r="390" spans="1:9" x14ac:dyDescent="0.25">
      <c r="A390" s="6">
        <v>16089838</v>
      </c>
      <c r="B390" s="4" t="s">
        <v>1256</v>
      </c>
      <c r="C390" s="5" t="s">
        <v>1253</v>
      </c>
      <c r="D390" s="5" t="s">
        <v>1254</v>
      </c>
      <c r="E390" s="5" t="s">
        <v>396</v>
      </c>
      <c r="F390" s="7">
        <v>8623.58</v>
      </c>
      <c r="G390" t="str">
        <f>_xlfn.IFNA(IF(VLOOKUP($A390,sheet2!$A$1:$F$811,2,0)=3,"COINTESTAZIONE","CDG SINGOLO"),"CDG SINGOLO")</f>
        <v>CDG SINGOLO</v>
      </c>
      <c r="H390" t="str">
        <f>_xlfn.IFNA(IF(VLOOKUP($A390,sheet2!$A$1:$F$811,2,0)=3,"VEDI FOLGIO DATI SINGOLI DA COINTESTAZIONE",VLOOKUP($A390,sheet3!$A$1:$Q$2226,10,0)),VLOOKUP($A390,sheet3!$A$1:$Q$2226,10,0))</f>
        <v>LTRCRI61H26F839R</v>
      </c>
      <c r="I390" t="str">
        <f>IF(_xlfn.IFNA(IF(VLOOKUP($A390,sheet2!$A$1:$F$811,2,0)=3,"VEDI FOGLIO DATI SINGOLI COINTESTAZIONE",VLOOKUP($A390,sheet3!$A$1:$Q$2226,11,0)),VLOOKUP($A390,sheet3!$A$1:$Q$2226,11,0))=0,"SENZA PARTITA IVA",_xlfn.IFNA(IF(VLOOKUP($A390,sheet2!$A$1:$F$811,2,0)=3,"VEDI FOGLIO DATI SINGOLI COINTESTAZIONE",VLOOKUP($A390,sheet3!$A$1:$Q$2226,11,0)),VLOOKUP($A390,sheet3!$A$1:$Q$2226,11,0)))</f>
        <v>SENZA PARTITA IVA</v>
      </c>
    </row>
    <row r="391" spans="1:9" x14ac:dyDescent="0.25">
      <c r="A391" s="6">
        <v>15085293</v>
      </c>
      <c r="B391" s="4" t="s">
        <v>1256</v>
      </c>
      <c r="C391" s="5" t="s">
        <v>1253</v>
      </c>
      <c r="D391" s="5" t="s">
        <v>1254</v>
      </c>
      <c r="E391" s="5" t="s">
        <v>397</v>
      </c>
      <c r="F391" s="7">
        <v>8613.85</v>
      </c>
      <c r="G391" t="str">
        <f>_xlfn.IFNA(IF(VLOOKUP($A391,sheet2!$A$1:$F$811,2,0)=3,"COINTESTAZIONE","CDG SINGOLO"),"CDG SINGOLO")</f>
        <v>CDG SINGOLO</v>
      </c>
      <c r="H391" t="str">
        <f>_xlfn.IFNA(IF(VLOOKUP($A391,sheet2!$A$1:$F$811,2,0)=3,"VEDI FOLGIO DATI SINGOLI DA COINTESTAZIONE",VLOOKUP($A391,sheet3!$A$1:$Q$2226,10,0)),VLOOKUP($A391,sheet3!$A$1:$Q$2226,10,0))</f>
        <v>PCCSVT85A29C351P</v>
      </c>
      <c r="I391" t="str">
        <f>IF(_xlfn.IFNA(IF(VLOOKUP($A391,sheet2!$A$1:$F$811,2,0)=3,"VEDI FOGLIO DATI SINGOLI COINTESTAZIONE",VLOOKUP($A391,sheet3!$A$1:$Q$2226,11,0)),VLOOKUP($A391,sheet3!$A$1:$Q$2226,11,0))=0,"SENZA PARTITA IVA",_xlfn.IFNA(IF(VLOOKUP($A391,sheet2!$A$1:$F$811,2,0)=3,"VEDI FOGLIO DATI SINGOLI COINTESTAZIONE",VLOOKUP($A391,sheet3!$A$1:$Q$2226,11,0)),VLOOKUP($A391,sheet3!$A$1:$Q$2226,11,0)))</f>
        <v>SENZA PARTITA IVA</v>
      </c>
    </row>
    <row r="392" spans="1:9" x14ac:dyDescent="0.25">
      <c r="A392" s="6">
        <v>13679793</v>
      </c>
      <c r="B392" s="4" t="s">
        <v>1256</v>
      </c>
      <c r="C392" s="5" t="s">
        <v>1253</v>
      </c>
      <c r="D392" s="5" t="s">
        <v>1254</v>
      </c>
      <c r="E392" s="5" t="s">
        <v>398</v>
      </c>
      <c r="F392" s="7">
        <v>8608.42</v>
      </c>
      <c r="G392" t="str">
        <f>_xlfn.IFNA(IF(VLOOKUP($A392,sheet2!$A$1:$F$811,2,0)=3,"COINTESTAZIONE","CDG SINGOLO"),"CDG SINGOLO")</f>
        <v>CDG SINGOLO</v>
      </c>
      <c r="H392" t="str">
        <f>_xlfn.IFNA(IF(VLOOKUP($A392,sheet2!$A$1:$F$811,2,0)=3,"VEDI FOLGIO DATI SINGOLI DA COINTESTAZIONE",VLOOKUP($A392,sheet3!$A$1:$Q$2226,10,0)),VLOOKUP($A392,sheet3!$A$1:$Q$2226,10,0))</f>
        <v>PMORRT70B15A944F</v>
      </c>
      <c r="I392" t="str">
        <f>IF(_xlfn.IFNA(IF(VLOOKUP($A392,sheet2!$A$1:$F$811,2,0)=3,"VEDI FOGLIO DATI SINGOLI COINTESTAZIONE",VLOOKUP($A392,sheet3!$A$1:$Q$2226,11,0)),VLOOKUP($A392,sheet3!$A$1:$Q$2226,11,0))=0,"SENZA PARTITA IVA",_xlfn.IFNA(IF(VLOOKUP($A392,sheet2!$A$1:$F$811,2,0)=3,"VEDI FOGLIO DATI SINGOLI COINTESTAZIONE",VLOOKUP($A392,sheet3!$A$1:$Q$2226,11,0)),VLOOKUP($A392,sheet3!$A$1:$Q$2226,11,0)))</f>
        <v>SENZA PARTITA IVA</v>
      </c>
    </row>
    <row r="393" spans="1:9" x14ac:dyDescent="0.25">
      <c r="A393" s="6">
        <v>15413686</v>
      </c>
      <c r="B393" s="4" t="s">
        <v>1256</v>
      </c>
      <c r="C393" s="5" t="s">
        <v>1253</v>
      </c>
      <c r="D393" s="5" t="s">
        <v>1254</v>
      </c>
      <c r="E393" s="5" t="s">
        <v>399</v>
      </c>
      <c r="F393" s="7">
        <v>8607.24</v>
      </c>
      <c r="G393" t="str">
        <f>_xlfn.IFNA(IF(VLOOKUP($A393,sheet2!$A$1:$F$811,2,0)=3,"COINTESTAZIONE","CDG SINGOLO"),"CDG SINGOLO")</f>
        <v>CDG SINGOLO</v>
      </c>
      <c r="H393" t="str">
        <f>_xlfn.IFNA(IF(VLOOKUP($A393,sheet2!$A$1:$F$811,2,0)=3,"VEDI FOLGIO DATI SINGOLI DA COINTESTAZIONE",VLOOKUP($A393,sheet3!$A$1:$Q$2226,10,0)),VLOOKUP($A393,sheet3!$A$1:$Q$2226,10,0))</f>
        <v>SCRNTN75C04H703Z</v>
      </c>
      <c r="I393" t="str">
        <f>IF(_xlfn.IFNA(IF(VLOOKUP($A393,sheet2!$A$1:$F$811,2,0)=3,"VEDI FOGLIO DATI SINGOLI COINTESTAZIONE",VLOOKUP($A393,sheet3!$A$1:$Q$2226,11,0)),VLOOKUP($A393,sheet3!$A$1:$Q$2226,11,0))=0,"SENZA PARTITA IVA",_xlfn.IFNA(IF(VLOOKUP($A393,sheet2!$A$1:$F$811,2,0)=3,"VEDI FOGLIO DATI SINGOLI COINTESTAZIONE",VLOOKUP($A393,sheet3!$A$1:$Q$2226,11,0)),VLOOKUP($A393,sheet3!$A$1:$Q$2226,11,0)))</f>
        <v>SENZA PARTITA IVA</v>
      </c>
    </row>
    <row r="394" spans="1:9" x14ac:dyDescent="0.25">
      <c r="A394" s="6">
        <v>16478655</v>
      </c>
      <c r="B394" s="4" t="s">
        <v>1256</v>
      </c>
      <c r="C394" s="5" t="s">
        <v>1253</v>
      </c>
      <c r="D394" s="5" t="s">
        <v>1254</v>
      </c>
      <c r="E394" s="5" t="s">
        <v>400</v>
      </c>
      <c r="F394" s="7">
        <v>8602.98</v>
      </c>
      <c r="G394" t="str">
        <f>_xlfn.IFNA(IF(VLOOKUP($A394,sheet2!$A$1:$F$811,2,0)=3,"COINTESTAZIONE","CDG SINGOLO"),"CDG SINGOLO")</f>
        <v>CDG SINGOLO</v>
      </c>
      <c r="H394" t="str">
        <f>_xlfn.IFNA(IF(VLOOKUP($A394,sheet2!$A$1:$F$811,2,0)=3,"VEDI FOLGIO DATI SINGOLI DA COINTESTAZIONE",VLOOKUP($A394,sheet3!$A$1:$Q$2226,10,0)),VLOOKUP($A394,sheet3!$A$1:$Q$2226,10,0))</f>
        <v>CSLFNC83A05L049X</v>
      </c>
      <c r="I394" t="str">
        <f>IF(_xlfn.IFNA(IF(VLOOKUP($A394,sheet2!$A$1:$F$811,2,0)=3,"VEDI FOGLIO DATI SINGOLI COINTESTAZIONE",VLOOKUP($A394,sheet3!$A$1:$Q$2226,11,0)),VLOOKUP($A394,sheet3!$A$1:$Q$2226,11,0))=0,"SENZA PARTITA IVA",_xlfn.IFNA(IF(VLOOKUP($A394,sheet2!$A$1:$F$811,2,0)=3,"VEDI FOGLIO DATI SINGOLI COINTESTAZIONE",VLOOKUP($A394,sheet3!$A$1:$Q$2226,11,0)),VLOOKUP($A394,sheet3!$A$1:$Q$2226,11,0)))</f>
        <v>SENZA PARTITA IVA</v>
      </c>
    </row>
    <row r="395" spans="1:9" x14ac:dyDescent="0.25">
      <c r="A395" s="6">
        <v>16398036</v>
      </c>
      <c r="B395" s="4" t="s">
        <v>1256</v>
      </c>
      <c r="C395" s="5" t="s">
        <v>1253</v>
      </c>
      <c r="D395" s="5" t="s">
        <v>1254</v>
      </c>
      <c r="E395" s="5" t="s">
        <v>401</v>
      </c>
      <c r="F395" s="7">
        <v>8599.9599999999991</v>
      </c>
      <c r="G395" t="str">
        <f>_xlfn.IFNA(IF(VLOOKUP($A395,sheet2!$A$1:$F$811,2,0)=3,"COINTESTAZIONE","CDG SINGOLO"),"CDG SINGOLO")</f>
        <v>COINTESTAZIONE</v>
      </c>
      <c r="I395" t="str">
        <f>IF(_xlfn.IFNA(IF(VLOOKUP($A395,sheet2!$A$1:$F$811,2,0)=3,"VEDI FOGLIO DATI SINGOLI COINTESTAZIONE",VLOOKUP($A395,sheet3!$A$1:$Q$2226,11,0)),VLOOKUP($A395,sheet3!$A$1:$Q$2226,11,0))=0,"SENZA PARTITA IVA",_xlfn.IFNA(IF(VLOOKUP($A395,sheet2!$A$1:$F$811,2,0)=3,"VEDI FOGLIO DATI SINGOLI COINTESTAZIONE",VLOOKUP($A395,sheet3!$A$1:$Q$2226,11,0)),VLOOKUP($A395,sheet3!$A$1:$Q$2226,11,0)))</f>
        <v>VEDI FOGLIO DATI SINGOLI COINTESTAZIONE</v>
      </c>
    </row>
    <row r="396" spans="1:9" x14ac:dyDescent="0.25">
      <c r="A396" s="6">
        <v>50085604</v>
      </c>
      <c r="B396" s="4" t="s">
        <v>1256</v>
      </c>
      <c r="C396" s="5" t="s">
        <v>1253</v>
      </c>
      <c r="D396" s="5" t="s">
        <v>1254</v>
      </c>
      <c r="E396" s="5" t="s">
        <v>402</v>
      </c>
      <c r="F396" s="7">
        <v>8570.77</v>
      </c>
      <c r="G396" t="str">
        <f>_xlfn.IFNA(IF(VLOOKUP($A396,sheet2!$A$1:$F$811,2,0)=3,"COINTESTAZIONE","CDG SINGOLO"),"CDG SINGOLO")</f>
        <v>CDG SINGOLO</v>
      </c>
      <c r="H396" t="str">
        <f>_xlfn.IFNA(IF(VLOOKUP($A396,sheet2!$A$1:$F$811,2,0)=3,"VEDI FOLGIO DATI SINGOLI DA COINTESTAZIONE",VLOOKUP($A396,sheet3!$A$1:$Q$2226,10,0)),VLOOKUP($A396,sheet3!$A$1:$Q$2226,10,0))</f>
        <v>DPPCLD90E03L049E</v>
      </c>
      <c r="I396" t="str">
        <f>IF(_xlfn.IFNA(IF(VLOOKUP($A396,sheet2!$A$1:$F$811,2,0)=3,"VEDI FOGLIO DATI SINGOLI COINTESTAZIONE",VLOOKUP($A396,sheet3!$A$1:$Q$2226,11,0)),VLOOKUP($A396,sheet3!$A$1:$Q$2226,11,0))=0,"SENZA PARTITA IVA",_xlfn.IFNA(IF(VLOOKUP($A396,sheet2!$A$1:$F$811,2,0)=3,"VEDI FOGLIO DATI SINGOLI COINTESTAZIONE",VLOOKUP($A396,sheet3!$A$1:$Q$2226,11,0)),VLOOKUP($A396,sheet3!$A$1:$Q$2226,11,0)))</f>
        <v>SENZA PARTITA IVA</v>
      </c>
    </row>
    <row r="397" spans="1:9" x14ac:dyDescent="0.25">
      <c r="A397" s="6">
        <v>13272922</v>
      </c>
      <c r="B397" s="4" t="s">
        <v>1256</v>
      </c>
      <c r="C397" s="5" t="s">
        <v>1253</v>
      </c>
      <c r="D397" s="5" t="s">
        <v>1254</v>
      </c>
      <c r="E397" s="5" t="s">
        <v>403</v>
      </c>
      <c r="F397" s="7">
        <v>8561.77</v>
      </c>
      <c r="G397" t="str">
        <f>_xlfn.IFNA(IF(VLOOKUP($A397,sheet2!$A$1:$F$811,2,0)=3,"COINTESTAZIONE","CDG SINGOLO"),"CDG SINGOLO")</f>
        <v>COINTESTAZIONE</v>
      </c>
      <c r="I397" t="str">
        <f>IF(_xlfn.IFNA(IF(VLOOKUP($A397,sheet2!$A$1:$F$811,2,0)=3,"VEDI FOGLIO DATI SINGOLI COINTESTAZIONE",VLOOKUP($A397,sheet3!$A$1:$Q$2226,11,0)),VLOOKUP($A397,sheet3!$A$1:$Q$2226,11,0))=0,"SENZA PARTITA IVA",_xlfn.IFNA(IF(VLOOKUP($A397,sheet2!$A$1:$F$811,2,0)=3,"VEDI FOGLIO DATI SINGOLI COINTESTAZIONE",VLOOKUP($A397,sheet3!$A$1:$Q$2226,11,0)),VLOOKUP($A397,sheet3!$A$1:$Q$2226,11,0)))</f>
        <v>VEDI FOGLIO DATI SINGOLI COINTESTAZIONE</v>
      </c>
    </row>
    <row r="398" spans="1:9" x14ac:dyDescent="0.25">
      <c r="A398" s="6">
        <v>15179613</v>
      </c>
      <c r="B398" s="4" t="s">
        <v>1256</v>
      </c>
      <c r="C398" s="5" t="s">
        <v>1253</v>
      </c>
      <c r="D398" s="5" t="s">
        <v>1254</v>
      </c>
      <c r="E398" s="5" t="s">
        <v>404</v>
      </c>
      <c r="F398" s="7">
        <v>8558.24</v>
      </c>
      <c r="G398" t="str">
        <f>_xlfn.IFNA(IF(VLOOKUP($A398,sheet2!$A$1:$F$811,2,0)=3,"COINTESTAZIONE","CDG SINGOLO"),"CDG SINGOLO")</f>
        <v>CDG SINGOLO</v>
      </c>
      <c r="H398" t="str">
        <f>_xlfn.IFNA(IF(VLOOKUP($A398,sheet2!$A$1:$F$811,2,0)=3,"VEDI FOLGIO DATI SINGOLI DA COINTESTAZIONE",VLOOKUP($A398,sheet3!$A$1:$Q$2226,10,0)),VLOOKUP($A398,sheet3!$A$1:$Q$2226,10,0))</f>
        <v>PVNNRC55C05M082Z</v>
      </c>
      <c r="I398" t="str">
        <f>IF(_xlfn.IFNA(IF(VLOOKUP($A398,sheet2!$A$1:$F$811,2,0)=3,"VEDI FOGLIO DATI SINGOLI COINTESTAZIONE",VLOOKUP($A398,sheet3!$A$1:$Q$2226,11,0)),VLOOKUP($A398,sheet3!$A$1:$Q$2226,11,0))=0,"SENZA PARTITA IVA",_xlfn.IFNA(IF(VLOOKUP($A398,sheet2!$A$1:$F$811,2,0)=3,"VEDI FOGLIO DATI SINGOLI COINTESTAZIONE",VLOOKUP($A398,sheet3!$A$1:$Q$2226,11,0)),VLOOKUP($A398,sheet3!$A$1:$Q$2226,11,0)))</f>
        <v>SENZA PARTITA IVA</v>
      </c>
    </row>
    <row r="399" spans="1:9" x14ac:dyDescent="0.25">
      <c r="A399" s="6">
        <v>15822575</v>
      </c>
      <c r="B399" s="4" t="s">
        <v>1256</v>
      </c>
      <c r="C399" s="5" t="s">
        <v>1253</v>
      </c>
      <c r="D399" s="5" t="s">
        <v>1254</v>
      </c>
      <c r="E399" s="5" t="s">
        <v>405</v>
      </c>
      <c r="F399" s="7">
        <v>8554.48</v>
      </c>
      <c r="G399" t="str">
        <f>_xlfn.IFNA(IF(VLOOKUP($A399,sheet2!$A$1:$F$811,2,0)=3,"COINTESTAZIONE","CDG SINGOLO"),"CDG SINGOLO")</f>
        <v>CDG SINGOLO</v>
      </c>
      <c r="H399" t="str">
        <f>_xlfn.IFNA(IF(VLOOKUP($A399,sheet2!$A$1:$F$811,2,0)=3,"VEDI FOLGIO DATI SINGOLI DA COINTESTAZIONE",VLOOKUP($A399,sheet3!$A$1:$Q$2226,10,0)),VLOOKUP($A399,sheet3!$A$1:$Q$2226,10,0))</f>
        <v>HBLBLH74A01Z3P0A</v>
      </c>
      <c r="I399" t="str">
        <f>IF(_xlfn.IFNA(IF(VLOOKUP($A399,sheet2!$A$1:$F$811,2,0)=3,"VEDI FOGLIO DATI SINGOLI COINTESTAZIONE",VLOOKUP($A399,sheet3!$A$1:$Q$2226,11,0)),VLOOKUP($A399,sheet3!$A$1:$Q$2226,11,0))=0,"SENZA PARTITA IVA",_xlfn.IFNA(IF(VLOOKUP($A399,sheet2!$A$1:$F$811,2,0)=3,"VEDI FOGLIO DATI SINGOLI COINTESTAZIONE",VLOOKUP($A399,sheet3!$A$1:$Q$2226,11,0)),VLOOKUP($A399,sheet3!$A$1:$Q$2226,11,0)))</f>
        <v>SENZA PARTITA IVA</v>
      </c>
    </row>
    <row r="400" spans="1:9" x14ac:dyDescent="0.25">
      <c r="A400" s="6">
        <v>15285937</v>
      </c>
      <c r="B400" s="4" t="s">
        <v>1256</v>
      </c>
      <c r="C400" s="5" t="s">
        <v>1253</v>
      </c>
      <c r="D400" s="5" t="s">
        <v>1254</v>
      </c>
      <c r="E400" s="5" t="s">
        <v>406</v>
      </c>
      <c r="F400" s="7">
        <v>8551.7000000000007</v>
      </c>
      <c r="G400" t="str">
        <f>_xlfn.IFNA(IF(VLOOKUP($A400,sheet2!$A$1:$F$811,2,0)=3,"COINTESTAZIONE","CDG SINGOLO"),"CDG SINGOLO")</f>
        <v>COINTESTAZIONE</v>
      </c>
      <c r="I400" t="str">
        <f>IF(_xlfn.IFNA(IF(VLOOKUP($A400,sheet2!$A$1:$F$811,2,0)=3,"VEDI FOGLIO DATI SINGOLI COINTESTAZIONE",VLOOKUP($A400,sheet3!$A$1:$Q$2226,11,0)),VLOOKUP($A400,sheet3!$A$1:$Q$2226,11,0))=0,"SENZA PARTITA IVA",_xlfn.IFNA(IF(VLOOKUP($A400,sheet2!$A$1:$F$811,2,0)=3,"VEDI FOGLIO DATI SINGOLI COINTESTAZIONE",VLOOKUP($A400,sheet3!$A$1:$Q$2226,11,0)),VLOOKUP($A400,sheet3!$A$1:$Q$2226,11,0)))</f>
        <v>VEDI FOGLIO DATI SINGOLI COINTESTAZIONE</v>
      </c>
    </row>
    <row r="401" spans="1:9" x14ac:dyDescent="0.25">
      <c r="A401" s="6">
        <v>16084561</v>
      </c>
      <c r="B401" s="4" t="s">
        <v>1256</v>
      </c>
      <c r="C401" s="5" t="s">
        <v>1253</v>
      </c>
      <c r="D401" s="5" t="s">
        <v>1254</v>
      </c>
      <c r="E401" s="5" t="s">
        <v>407</v>
      </c>
      <c r="F401" s="7">
        <v>8538.3700000000008</v>
      </c>
      <c r="G401" t="str">
        <f>_xlfn.IFNA(IF(VLOOKUP($A401,sheet2!$A$1:$F$811,2,0)=3,"COINTESTAZIONE","CDG SINGOLO"),"CDG SINGOLO")</f>
        <v>CDG SINGOLO</v>
      </c>
      <c r="H401" t="str">
        <f>_xlfn.IFNA(IF(VLOOKUP($A401,sheet2!$A$1:$F$811,2,0)=3,"VEDI FOLGIO DATI SINGOLI DA COINTESTAZIONE",VLOOKUP($A401,sheet3!$A$1:$Q$2226,10,0)),VLOOKUP($A401,sheet3!$A$1:$Q$2226,10,0))</f>
        <v>RSOVLT83C41Z129E</v>
      </c>
      <c r="I401" t="str">
        <f>IF(_xlfn.IFNA(IF(VLOOKUP($A401,sheet2!$A$1:$F$811,2,0)=3,"VEDI FOGLIO DATI SINGOLI COINTESTAZIONE",VLOOKUP($A401,sheet3!$A$1:$Q$2226,11,0)),VLOOKUP($A401,sheet3!$A$1:$Q$2226,11,0))=0,"SENZA PARTITA IVA",_xlfn.IFNA(IF(VLOOKUP($A401,sheet2!$A$1:$F$811,2,0)=3,"VEDI FOGLIO DATI SINGOLI COINTESTAZIONE",VLOOKUP($A401,sheet3!$A$1:$Q$2226,11,0)),VLOOKUP($A401,sheet3!$A$1:$Q$2226,11,0)))</f>
        <v>SENZA PARTITA IVA</v>
      </c>
    </row>
    <row r="402" spans="1:9" ht="13.9" customHeight="1" x14ac:dyDescent="0.25">
      <c r="A402" s="6">
        <v>15752658</v>
      </c>
      <c r="B402" s="4" t="s">
        <v>1256</v>
      </c>
      <c r="C402" s="5" t="s">
        <v>1253</v>
      </c>
      <c r="D402" s="5" t="s">
        <v>1254</v>
      </c>
      <c r="E402" s="5" t="s">
        <v>408</v>
      </c>
      <c r="F402" s="7">
        <v>8532.57</v>
      </c>
      <c r="G402" t="str">
        <f>_xlfn.IFNA(IF(VLOOKUP($A402,sheet2!$A$1:$F$811,2,0)=3,"COINTESTAZIONE","CDG SINGOLO"),"CDG SINGOLO")</f>
        <v>COINTESTAZIONE</v>
      </c>
      <c r="I402" t="str">
        <f>IF(_xlfn.IFNA(IF(VLOOKUP($A402,sheet2!$A$1:$F$811,2,0)=3,"VEDI FOGLIO DATI SINGOLI COINTESTAZIONE",VLOOKUP($A402,sheet3!$A$1:$Q$2226,11,0)),VLOOKUP($A402,sheet3!$A$1:$Q$2226,11,0))=0,"SENZA PARTITA IVA",_xlfn.IFNA(IF(VLOOKUP($A402,sheet2!$A$1:$F$811,2,0)=3,"VEDI FOGLIO DATI SINGOLI COINTESTAZIONE",VLOOKUP($A402,sheet3!$A$1:$Q$2226,11,0)),VLOOKUP($A402,sheet3!$A$1:$Q$2226,11,0)))</f>
        <v>VEDI FOGLIO DATI SINGOLI COINTESTAZIONE</v>
      </c>
    </row>
    <row r="403" spans="1:9" x14ac:dyDescent="0.25">
      <c r="A403" s="6">
        <v>16492552</v>
      </c>
      <c r="B403" s="4" t="s">
        <v>1256</v>
      </c>
      <c r="C403" s="5" t="s">
        <v>1253</v>
      </c>
      <c r="D403" s="5" t="s">
        <v>1254</v>
      </c>
      <c r="E403" s="5" t="s">
        <v>409</v>
      </c>
      <c r="F403" s="7">
        <v>8464.67</v>
      </c>
      <c r="G403" t="str">
        <f>_xlfn.IFNA(IF(VLOOKUP($A403,sheet2!$A$1:$F$811,2,0)=3,"COINTESTAZIONE","CDG SINGOLO"),"CDG SINGOLO")</f>
        <v>CDG SINGOLO</v>
      </c>
      <c r="H403" t="str">
        <f>_xlfn.IFNA(IF(VLOOKUP($A403,sheet2!$A$1:$F$811,2,0)=3,"VEDI FOLGIO DATI SINGOLI DA COINTESTAZIONE",VLOOKUP($A403,sheet3!$A$1:$Q$2226,10,0)),VLOOKUP($A403,sheet3!$A$1:$Q$2226,10,0))</f>
        <v>LRDSFN90H04B180Z</v>
      </c>
      <c r="I403" t="str">
        <f>IF(_xlfn.IFNA(IF(VLOOKUP($A403,sheet2!$A$1:$F$811,2,0)=3,"VEDI FOGLIO DATI SINGOLI COINTESTAZIONE",VLOOKUP($A403,sheet3!$A$1:$Q$2226,11,0)),VLOOKUP($A403,sheet3!$A$1:$Q$2226,11,0))=0,"SENZA PARTITA IVA",_xlfn.IFNA(IF(VLOOKUP($A403,sheet2!$A$1:$F$811,2,0)=3,"VEDI FOGLIO DATI SINGOLI COINTESTAZIONE",VLOOKUP($A403,sheet3!$A$1:$Q$2226,11,0)),VLOOKUP($A403,sheet3!$A$1:$Q$2226,11,0)))</f>
        <v>SENZA PARTITA IVA</v>
      </c>
    </row>
    <row r="404" spans="1:9" x14ac:dyDescent="0.25">
      <c r="A404" s="6">
        <v>11802164</v>
      </c>
      <c r="B404" s="4" t="s">
        <v>1256</v>
      </c>
      <c r="C404" s="5" t="s">
        <v>1253</v>
      </c>
      <c r="D404" s="5" t="s">
        <v>1254</v>
      </c>
      <c r="E404" s="5" t="s">
        <v>410</v>
      </c>
      <c r="F404" s="7">
        <v>8453.7800000000007</v>
      </c>
      <c r="G404" t="str">
        <f>_xlfn.IFNA(IF(VLOOKUP($A404,sheet2!$A$1:$F$811,2,0)=3,"COINTESTAZIONE","CDG SINGOLO"),"CDG SINGOLO")</f>
        <v>CDG SINGOLO</v>
      </c>
      <c r="H404" t="str">
        <f>_xlfn.IFNA(IF(VLOOKUP($A404,sheet2!$A$1:$F$811,2,0)=3,"VEDI FOLGIO DATI SINGOLI DA COINTESTAZIONE",VLOOKUP($A404,sheet3!$A$1:$Q$2226,10,0)),VLOOKUP($A404,sheet3!$A$1:$Q$2226,10,0))</f>
        <v>FMRFNC69H27E986M</v>
      </c>
      <c r="I404" t="str">
        <f>IF(_xlfn.IFNA(IF(VLOOKUP($A404,sheet2!$A$1:$F$811,2,0)=3,"VEDI FOGLIO DATI SINGOLI COINTESTAZIONE",VLOOKUP($A404,sheet3!$A$1:$Q$2226,11,0)),VLOOKUP($A404,sheet3!$A$1:$Q$2226,11,0))=0,"SENZA PARTITA IVA",_xlfn.IFNA(IF(VLOOKUP($A404,sheet2!$A$1:$F$811,2,0)=3,"VEDI FOGLIO DATI SINGOLI COINTESTAZIONE",VLOOKUP($A404,sheet3!$A$1:$Q$2226,11,0)),VLOOKUP($A404,sheet3!$A$1:$Q$2226,11,0)))</f>
        <v>SENZA PARTITA IVA</v>
      </c>
    </row>
    <row r="405" spans="1:9" x14ac:dyDescent="0.25">
      <c r="A405" s="6">
        <v>778040173</v>
      </c>
      <c r="B405" s="4" t="s">
        <v>1256</v>
      </c>
      <c r="C405" s="5" t="s">
        <v>1253</v>
      </c>
      <c r="D405" s="5" t="s">
        <v>1254</v>
      </c>
      <c r="E405" s="5" t="s">
        <v>411</v>
      </c>
      <c r="F405" s="7">
        <v>8448.09</v>
      </c>
      <c r="G405" t="str">
        <f>_xlfn.IFNA(IF(VLOOKUP($A405,sheet2!$A$1:$F$811,2,0)=3,"COINTESTAZIONE","CDG SINGOLO"),"CDG SINGOLO")</f>
        <v>CDG SINGOLO</v>
      </c>
      <c r="H405" t="str">
        <f>_xlfn.IFNA(IF(VLOOKUP($A405,sheet2!$A$1:$F$811,2,0)=3,"VEDI FOLGIO DATI SINGOLI DA COINTESTAZIONE",VLOOKUP($A405,sheet3!$A$1:$Q$2226,10,0)),VLOOKUP($A405,sheet3!$A$1:$Q$2226,10,0))</f>
        <v>CRRTTL61H14F839J</v>
      </c>
      <c r="I405" t="str">
        <f>IF(_xlfn.IFNA(IF(VLOOKUP($A405,sheet2!$A$1:$F$811,2,0)=3,"VEDI FOGLIO DATI SINGOLI COINTESTAZIONE",VLOOKUP($A405,sheet3!$A$1:$Q$2226,11,0)),VLOOKUP($A405,sheet3!$A$1:$Q$2226,11,0))=0,"SENZA PARTITA IVA",_xlfn.IFNA(IF(VLOOKUP($A405,sheet2!$A$1:$F$811,2,0)=3,"VEDI FOGLIO DATI SINGOLI COINTESTAZIONE",VLOOKUP($A405,sheet3!$A$1:$Q$2226,11,0)),VLOOKUP($A405,sheet3!$A$1:$Q$2226,11,0)))</f>
        <v>SENZA PARTITA IVA</v>
      </c>
    </row>
    <row r="406" spans="1:9" x14ac:dyDescent="0.25">
      <c r="A406" s="6">
        <v>16419251</v>
      </c>
      <c r="B406" s="4" t="s">
        <v>1256</v>
      </c>
      <c r="C406" s="5" t="s">
        <v>1253</v>
      </c>
      <c r="D406" s="5" t="s">
        <v>1254</v>
      </c>
      <c r="E406" s="5" t="s">
        <v>412</v>
      </c>
      <c r="F406" s="7">
        <v>8447.44</v>
      </c>
      <c r="G406" t="str">
        <f>_xlfn.IFNA(IF(VLOOKUP($A406,sheet2!$A$1:$F$811,2,0)=3,"COINTESTAZIONE","CDG SINGOLO"),"CDG SINGOLO")</f>
        <v>COINTESTAZIONE</v>
      </c>
      <c r="I406" t="str">
        <f>IF(_xlfn.IFNA(IF(VLOOKUP($A406,sheet2!$A$1:$F$811,2,0)=3,"VEDI FOGLIO DATI SINGOLI COINTESTAZIONE",VLOOKUP($A406,sheet3!$A$1:$Q$2226,11,0)),VLOOKUP($A406,sheet3!$A$1:$Q$2226,11,0))=0,"SENZA PARTITA IVA",_xlfn.IFNA(IF(VLOOKUP($A406,sheet2!$A$1:$F$811,2,0)=3,"VEDI FOGLIO DATI SINGOLI COINTESTAZIONE",VLOOKUP($A406,sheet3!$A$1:$Q$2226,11,0)),VLOOKUP($A406,sheet3!$A$1:$Q$2226,11,0)))</f>
        <v>VEDI FOGLIO DATI SINGOLI COINTESTAZIONE</v>
      </c>
    </row>
    <row r="407" spans="1:9" x14ac:dyDescent="0.25">
      <c r="A407" s="6">
        <v>15765711</v>
      </c>
      <c r="B407" s="4" t="s">
        <v>1256</v>
      </c>
      <c r="C407" s="5" t="s">
        <v>1253</v>
      </c>
      <c r="D407" s="5" t="s">
        <v>1254</v>
      </c>
      <c r="E407" s="5" t="s">
        <v>413</v>
      </c>
      <c r="F407" s="7">
        <v>8440.9700000000012</v>
      </c>
      <c r="G407" t="str">
        <f>_xlfn.IFNA(IF(VLOOKUP($A407,sheet2!$A$1:$F$811,2,0)=3,"COINTESTAZIONE","CDG SINGOLO"),"CDG SINGOLO")</f>
        <v>COINTESTAZIONE</v>
      </c>
      <c r="I407" t="str">
        <f>IF(_xlfn.IFNA(IF(VLOOKUP($A407,sheet2!$A$1:$F$811,2,0)=3,"VEDI FOGLIO DATI SINGOLI COINTESTAZIONE",VLOOKUP($A407,sheet3!$A$1:$Q$2226,11,0)),VLOOKUP($A407,sheet3!$A$1:$Q$2226,11,0))=0,"SENZA PARTITA IVA",_xlfn.IFNA(IF(VLOOKUP($A407,sheet2!$A$1:$F$811,2,0)=3,"VEDI FOGLIO DATI SINGOLI COINTESTAZIONE",VLOOKUP($A407,sheet3!$A$1:$Q$2226,11,0)),VLOOKUP($A407,sheet3!$A$1:$Q$2226,11,0)))</f>
        <v>VEDI FOGLIO DATI SINGOLI COINTESTAZIONE</v>
      </c>
    </row>
    <row r="408" spans="1:9" x14ac:dyDescent="0.25">
      <c r="A408" s="6">
        <v>15313173</v>
      </c>
      <c r="B408" s="4" t="s">
        <v>1256</v>
      </c>
      <c r="C408" s="5" t="s">
        <v>1253</v>
      </c>
      <c r="D408" s="5" t="s">
        <v>1254</v>
      </c>
      <c r="E408" s="5" t="s">
        <v>414</v>
      </c>
      <c r="F408" s="7">
        <v>8432.44</v>
      </c>
      <c r="G408" t="str">
        <f>_xlfn.IFNA(IF(VLOOKUP($A408,sheet2!$A$1:$F$811,2,0)=3,"COINTESTAZIONE","CDG SINGOLO"),"CDG SINGOLO")</f>
        <v>COINTESTAZIONE</v>
      </c>
      <c r="I408" t="str">
        <f>IF(_xlfn.IFNA(IF(VLOOKUP($A408,sheet2!$A$1:$F$811,2,0)=3,"VEDI FOGLIO DATI SINGOLI COINTESTAZIONE",VLOOKUP($A408,sheet3!$A$1:$Q$2226,11,0)),VLOOKUP($A408,sheet3!$A$1:$Q$2226,11,0))=0,"SENZA PARTITA IVA",_xlfn.IFNA(IF(VLOOKUP($A408,sheet2!$A$1:$F$811,2,0)=3,"VEDI FOGLIO DATI SINGOLI COINTESTAZIONE",VLOOKUP($A408,sheet3!$A$1:$Q$2226,11,0)),VLOOKUP($A408,sheet3!$A$1:$Q$2226,11,0)))</f>
        <v>VEDI FOGLIO DATI SINGOLI COINTESTAZIONE</v>
      </c>
    </row>
    <row r="409" spans="1:9" x14ac:dyDescent="0.25">
      <c r="A409" s="6">
        <v>16033767</v>
      </c>
      <c r="B409" s="4" t="s">
        <v>1256</v>
      </c>
      <c r="C409" s="5" t="s">
        <v>1253</v>
      </c>
      <c r="D409" s="5" t="s">
        <v>1254</v>
      </c>
      <c r="E409" s="5" t="s">
        <v>415</v>
      </c>
      <c r="F409" s="7">
        <v>8429.0700000000015</v>
      </c>
      <c r="G409" t="str">
        <f>_xlfn.IFNA(IF(VLOOKUP($A409,sheet2!$A$1:$F$811,2,0)=3,"COINTESTAZIONE","CDG SINGOLO"),"CDG SINGOLO")</f>
        <v>COINTESTAZIONE</v>
      </c>
      <c r="I409" t="str">
        <f>IF(_xlfn.IFNA(IF(VLOOKUP($A409,sheet2!$A$1:$F$811,2,0)=3,"VEDI FOGLIO DATI SINGOLI COINTESTAZIONE",VLOOKUP($A409,sheet3!$A$1:$Q$2226,11,0)),VLOOKUP($A409,sheet3!$A$1:$Q$2226,11,0))=0,"SENZA PARTITA IVA",_xlfn.IFNA(IF(VLOOKUP($A409,sheet2!$A$1:$F$811,2,0)=3,"VEDI FOGLIO DATI SINGOLI COINTESTAZIONE",VLOOKUP($A409,sheet3!$A$1:$Q$2226,11,0)),VLOOKUP($A409,sheet3!$A$1:$Q$2226,11,0)))</f>
        <v>VEDI FOGLIO DATI SINGOLI COINTESTAZIONE</v>
      </c>
    </row>
    <row r="410" spans="1:9" x14ac:dyDescent="0.25">
      <c r="A410" s="6">
        <v>50096252</v>
      </c>
      <c r="B410" s="4" t="s">
        <v>1256</v>
      </c>
      <c r="C410" s="5" t="s">
        <v>1253</v>
      </c>
      <c r="D410" s="5" t="s">
        <v>1254</v>
      </c>
      <c r="E410" s="5" t="s">
        <v>416</v>
      </c>
      <c r="F410" s="7">
        <v>8411.7800000000007</v>
      </c>
      <c r="G410" t="str">
        <f>_xlfn.IFNA(IF(VLOOKUP($A410,sheet2!$A$1:$F$811,2,0)=3,"COINTESTAZIONE","CDG SINGOLO"),"CDG SINGOLO")</f>
        <v>COINTESTAZIONE</v>
      </c>
      <c r="I410" t="str">
        <f>IF(_xlfn.IFNA(IF(VLOOKUP($A410,sheet2!$A$1:$F$811,2,0)=3,"VEDI FOGLIO DATI SINGOLI COINTESTAZIONE",VLOOKUP($A410,sheet3!$A$1:$Q$2226,11,0)),VLOOKUP($A410,sheet3!$A$1:$Q$2226,11,0))=0,"SENZA PARTITA IVA",_xlfn.IFNA(IF(VLOOKUP($A410,sheet2!$A$1:$F$811,2,0)=3,"VEDI FOGLIO DATI SINGOLI COINTESTAZIONE",VLOOKUP($A410,sheet3!$A$1:$Q$2226,11,0)),VLOOKUP($A410,sheet3!$A$1:$Q$2226,11,0)))</f>
        <v>VEDI FOGLIO DATI SINGOLI COINTESTAZIONE</v>
      </c>
    </row>
    <row r="411" spans="1:9" x14ac:dyDescent="0.25">
      <c r="A411" s="6">
        <v>16041449</v>
      </c>
      <c r="B411" s="4" t="s">
        <v>1256</v>
      </c>
      <c r="C411" s="5" t="s">
        <v>1253</v>
      </c>
      <c r="D411" s="5" t="s">
        <v>1254</v>
      </c>
      <c r="E411" s="5" t="s">
        <v>417</v>
      </c>
      <c r="F411" s="7">
        <v>8397.68</v>
      </c>
      <c r="G411" t="str">
        <f>_xlfn.IFNA(IF(VLOOKUP($A411,sheet2!$A$1:$F$811,2,0)=3,"COINTESTAZIONE","CDG SINGOLO"),"CDG SINGOLO")</f>
        <v>COINTESTAZIONE</v>
      </c>
      <c r="I411" t="str">
        <f>IF(_xlfn.IFNA(IF(VLOOKUP($A411,sheet2!$A$1:$F$811,2,0)=3,"VEDI FOGLIO DATI SINGOLI COINTESTAZIONE",VLOOKUP($A411,sheet3!$A$1:$Q$2226,11,0)),VLOOKUP($A411,sheet3!$A$1:$Q$2226,11,0))=0,"SENZA PARTITA IVA",_xlfn.IFNA(IF(VLOOKUP($A411,sheet2!$A$1:$F$811,2,0)=3,"VEDI FOGLIO DATI SINGOLI COINTESTAZIONE",VLOOKUP($A411,sheet3!$A$1:$Q$2226,11,0)),VLOOKUP($A411,sheet3!$A$1:$Q$2226,11,0)))</f>
        <v>VEDI FOGLIO DATI SINGOLI COINTESTAZIONE</v>
      </c>
    </row>
    <row r="412" spans="1:9" x14ac:dyDescent="0.25">
      <c r="A412" s="6">
        <v>15691122</v>
      </c>
      <c r="B412" s="4" t="s">
        <v>1256</v>
      </c>
      <c r="C412" s="5" t="s">
        <v>1253</v>
      </c>
      <c r="D412" s="5" t="s">
        <v>1254</v>
      </c>
      <c r="E412" s="5" t="s">
        <v>418</v>
      </c>
      <c r="F412" s="7">
        <v>8393.9</v>
      </c>
      <c r="G412" t="str">
        <f>_xlfn.IFNA(IF(VLOOKUP($A412,sheet2!$A$1:$F$811,2,0)=3,"COINTESTAZIONE","CDG SINGOLO"),"CDG SINGOLO")</f>
        <v>CDG SINGOLO</v>
      </c>
      <c r="H412" t="str">
        <f>_xlfn.IFNA(IF(VLOOKUP($A412,sheet2!$A$1:$F$811,2,0)=3,"VEDI FOLGIO DATI SINGOLI DA COINTESTAZIONE",VLOOKUP($A412,sheet3!$A$1:$Q$2226,10,0)),VLOOKUP($A412,sheet3!$A$1:$Q$2226,10,0))</f>
        <v>DGNGZL66P45M052H</v>
      </c>
      <c r="I412" t="str">
        <f>IF(_xlfn.IFNA(IF(VLOOKUP($A412,sheet2!$A$1:$F$811,2,0)=3,"VEDI FOGLIO DATI SINGOLI COINTESTAZIONE",VLOOKUP($A412,sheet3!$A$1:$Q$2226,11,0)),VLOOKUP($A412,sheet3!$A$1:$Q$2226,11,0))=0,"SENZA PARTITA IVA",_xlfn.IFNA(IF(VLOOKUP($A412,sheet2!$A$1:$F$811,2,0)=3,"VEDI FOGLIO DATI SINGOLI COINTESTAZIONE",VLOOKUP($A412,sheet3!$A$1:$Q$2226,11,0)),VLOOKUP($A412,sheet3!$A$1:$Q$2226,11,0)))</f>
        <v>SENZA PARTITA IVA</v>
      </c>
    </row>
    <row r="413" spans="1:9" x14ac:dyDescent="0.25">
      <c r="A413" s="6">
        <v>15429230</v>
      </c>
      <c r="B413" s="4" t="s">
        <v>1256</v>
      </c>
      <c r="C413" s="5" t="s">
        <v>1253</v>
      </c>
      <c r="D413" s="5" t="s">
        <v>1254</v>
      </c>
      <c r="E413" s="5" t="s">
        <v>419</v>
      </c>
      <c r="F413" s="7">
        <v>8388.17</v>
      </c>
      <c r="G413" t="str">
        <f>_xlfn.IFNA(IF(VLOOKUP($A413,sheet2!$A$1:$F$811,2,0)=3,"COINTESTAZIONE","CDG SINGOLO"),"CDG SINGOLO")</f>
        <v>CDG SINGOLO</v>
      </c>
      <c r="H413" t="str">
        <f>_xlfn.IFNA(IF(VLOOKUP($A413,sheet2!$A$1:$F$811,2,0)=3,"VEDI FOLGIO DATI SINGOLI DA COINTESTAZIONE",VLOOKUP($A413,sheet3!$A$1:$Q$2226,10,0)),VLOOKUP($A413,sheet3!$A$1:$Q$2226,10,0))</f>
        <v>PSCVTR63M21A455N</v>
      </c>
      <c r="I413" t="str">
        <f>IF(_xlfn.IFNA(IF(VLOOKUP($A413,sheet2!$A$1:$F$811,2,0)=3,"VEDI FOGLIO DATI SINGOLI COINTESTAZIONE",VLOOKUP($A413,sheet3!$A$1:$Q$2226,11,0)),VLOOKUP($A413,sheet3!$A$1:$Q$2226,11,0))=0,"SENZA PARTITA IVA",_xlfn.IFNA(IF(VLOOKUP($A413,sheet2!$A$1:$F$811,2,0)=3,"VEDI FOGLIO DATI SINGOLI COINTESTAZIONE",VLOOKUP($A413,sheet3!$A$1:$Q$2226,11,0)),VLOOKUP($A413,sheet3!$A$1:$Q$2226,11,0)))</f>
        <v>SENZA PARTITA IVA</v>
      </c>
    </row>
    <row r="414" spans="1:9" x14ac:dyDescent="0.25">
      <c r="A414" s="6">
        <v>15141002</v>
      </c>
      <c r="B414" s="4" t="s">
        <v>1256</v>
      </c>
      <c r="C414" s="5" t="s">
        <v>1253</v>
      </c>
      <c r="D414" s="5" t="s">
        <v>1254</v>
      </c>
      <c r="E414" s="5" t="s">
        <v>420</v>
      </c>
      <c r="F414" s="7">
        <v>8368.23</v>
      </c>
      <c r="G414" t="str">
        <f>_xlfn.IFNA(IF(VLOOKUP($A414,sheet2!$A$1:$F$811,2,0)=3,"COINTESTAZIONE","CDG SINGOLO"),"CDG SINGOLO")</f>
        <v>CDG SINGOLO</v>
      </c>
      <c r="H414" t="str">
        <f>_xlfn.IFNA(IF(VLOOKUP($A414,sheet2!$A$1:$F$811,2,0)=3,"VEDI FOLGIO DATI SINGOLI DA COINTESTAZIONE",VLOOKUP($A414,sheet3!$A$1:$Q$2226,10,0)),VLOOKUP($A414,sheet3!$A$1:$Q$2226,10,0))</f>
        <v>MSTLFA70E13H982T</v>
      </c>
      <c r="I414">
        <f>IF(_xlfn.IFNA(IF(VLOOKUP($A414,sheet2!$A$1:$F$811,2,0)=3,"VEDI FOGLIO DATI SINGOLI COINTESTAZIONE",VLOOKUP($A414,sheet3!$A$1:$Q$2226,11,0)),VLOOKUP($A414,sheet3!$A$1:$Q$2226,11,0))=0,"SENZA PARTITA IVA",_xlfn.IFNA(IF(VLOOKUP($A414,sheet2!$A$1:$F$811,2,0)=3,"VEDI FOGLIO DATI SINGOLI COINTESTAZIONE",VLOOKUP($A414,sheet3!$A$1:$Q$2226,11,0)),VLOOKUP($A414,sheet3!$A$1:$Q$2226,11,0)))</f>
        <v>1736180512</v>
      </c>
    </row>
    <row r="415" spans="1:9" x14ac:dyDescent="0.25">
      <c r="A415" s="6">
        <v>15832417</v>
      </c>
      <c r="B415" s="4" t="s">
        <v>1256</v>
      </c>
      <c r="C415" s="5" t="s">
        <v>1253</v>
      </c>
      <c r="D415" s="5" t="s">
        <v>1254</v>
      </c>
      <c r="E415" s="5" t="s">
        <v>421</v>
      </c>
      <c r="F415" s="7">
        <v>8351.74</v>
      </c>
      <c r="G415" t="str">
        <f>_xlfn.IFNA(IF(VLOOKUP($A415,sheet2!$A$1:$F$811,2,0)=3,"COINTESTAZIONE","CDG SINGOLO"),"CDG SINGOLO")</f>
        <v>CDG SINGOLO</v>
      </c>
      <c r="H415" t="str">
        <f>_xlfn.IFNA(IF(VLOOKUP($A415,sheet2!$A$1:$F$811,2,0)=3,"VEDI FOLGIO DATI SINGOLI DA COINTESTAZIONE",VLOOKUP($A415,sheet3!$A$1:$Q$2226,10,0)),VLOOKUP($A415,sheet3!$A$1:$Q$2226,10,0))</f>
        <v>CNCMTT90A15B354W</v>
      </c>
      <c r="I415" t="str">
        <f>IF(_xlfn.IFNA(IF(VLOOKUP($A415,sheet2!$A$1:$F$811,2,0)=3,"VEDI FOGLIO DATI SINGOLI COINTESTAZIONE",VLOOKUP($A415,sheet3!$A$1:$Q$2226,11,0)),VLOOKUP($A415,sheet3!$A$1:$Q$2226,11,0))=0,"SENZA PARTITA IVA",_xlfn.IFNA(IF(VLOOKUP($A415,sheet2!$A$1:$F$811,2,0)=3,"VEDI FOGLIO DATI SINGOLI COINTESTAZIONE",VLOOKUP($A415,sheet3!$A$1:$Q$2226,11,0)),VLOOKUP($A415,sheet3!$A$1:$Q$2226,11,0)))</f>
        <v>SENZA PARTITA IVA</v>
      </c>
    </row>
    <row r="416" spans="1:9" x14ac:dyDescent="0.25">
      <c r="A416" s="6">
        <v>16275514</v>
      </c>
      <c r="B416" s="4" t="s">
        <v>1256</v>
      </c>
      <c r="C416" s="5" t="s">
        <v>1253</v>
      </c>
      <c r="D416" s="5" t="s">
        <v>1254</v>
      </c>
      <c r="E416" s="5" t="s">
        <v>422</v>
      </c>
      <c r="F416" s="7">
        <v>8333.43</v>
      </c>
      <c r="G416" t="str">
        <f>_xlfn.IFNA(IF(VLOOKUP($A416,sheet2!$A$1:$F$811,2,0)=3,"COINTESTAZIONE","CDG SINGOLO"),"CDG SINGOLO")</f>
        <v>CDG SINGOLO</v>
      </c>
      <c r="H416" t="str">
        <f>_xlfn.IFNA(IF(VLOOKUP($A416,sheet2!$A$1:$F$811,2,0)=3,"VEDI FOLGIO DATI SINGOLI DA COINTESTAZIONE",VLOOKUP($A416,sheet3!$A$1:$Q$2226,10,0)),VLOOKUP($A416,sheet3!$A$1:$Q$2226,10,0))</f>
        <v>SCCKRN82L64M208W</v>
      </c>
      <c r="I416" t="str">
        <f>IF(_xlfn.IFNA(IF(VLOOKUP($A416,sheet2!$A$1:$F$811,2,0)=3,"VEDI FOGLIO DATI SINGOLI COINTESTAZIONE",VLOOKUP($A416,sheet3!$A$1:$Q$2226,11,0)),VLOOKUP($A416,sheet3!$A$1:$Q$2226,11,0))=0,"SENZA PARTITA IVA",_xlfn.IFNA(IF(VLOOKUP($A416,sheet2!$A$1:$F$811,2,0)=3,"VEDI FOGLIO DATI SINGOLI COINTESTAZIONE",VLOOKUP($A416,sheet3!$A$1:$Q$2226,11,0)),VLOOKUP($A416,sheet3!$A$1:$Q$2226,11,0)))</f>
        <v>SENZA PARTITA IVA</v>
      </c>
    </row>
    <row r="417" spans="1:9" x14ac:dyDescent="0.25">
      <c r="A417" s="6">
        <v>11979613</v>
      </c>
      <c r="B417" s="4" t="s">
        <v>1256</v>
      </c>
      <c r="C417" s="5" t="s">
        <v>1253</v>
      </c>
      <c r="D417" s="5" t="s">
        <v>1254</v>
      </c>
      <c r="E417" s="5" t="s">
        <v>423</v>
      </c>
      <c r="F417" s="7">
        <v>8321.57</v>
      </c>
      <c r="G417" t="str">
        <f>_xlfn.IFNA(IF(VLOOKUP($A417,sheet2!$A$1:$F$811,2,0)=3,"COINTESTAZIONE","CDG SINGOLO"),"CDG SINGOLO")</f>
        <v>CDG SINGOLO</v>
      </c>
      <c r="H417" t="str">
        <f>_xlfn.IFNA(IF(VLOOKUP($A417,sheet2!$A$1:$F$811,2,0)=3,"VEDI FOLGIO DATI SINGOLI DA COINTESTAZIONE",VLOOKUP($A417,sheet3!$A$1:$Q$2226,10,0)),VLOOKUP($A417,sheet3!$A$1:$Q$2226,10,0))</f>
        <v>MTRCCL80A49L245L</v>
      </c>
      <c r="I417" t="str">
        <f>IF(_xlfn.IFNA(IF(VLOOKUP($A417,sheet2!$A$1:$F$811,2,0)=3,"VEDI FOGLIO DATI SINGOLI COINTESTAZIONE",VLOOKUP($A417,sheet3!$A$1:$Q$2226,11,0)),VLOOKUP($A417,sheet3!$A$1:$Q$2226,11,0))=0,"SENZA PARTITA IVA",_xlfn.IFNA(IF(VLOOKUP($A417,sheet2!$A$1:$F$811,2,0)=3,"VEDI FOGLIO DATI SINGOLI COINTESTAZIONE",VLOOKUP($A417,sheet3!$A$1:$Q$2226,11,0)),VLOOKUP($A417,sheet3!$A$1:$Q$2226,11,0)))</f>
        <v>SENZA PARTITA IVA</v>
      </c>
    </row>
    <row r="418" spans="1:9" x14ac:dyDescent="0.25">
      <c r="A418" s="6">
        <v>11728911</v>
      </c>
      <c r="B418" s="4" t="s">
        <v>1256</v>
      </c>
      <c r="C418" s="5" t="s">
        <v>1253</v>
      </c>
      <c r="D418" s="5" t="s">
        <v>1254</v>
      </c>
      <c r="E418" s="5" t="s">
        <v>424</v>
      </c>
      <c r="F418" s="7">
        <v>8313.5</v>
      </c>
      <c r="G418" t="str">
        <f>_xlfn.IFNA(IF(VLOOKUP($A418,sheet2!$A$1:$F$811,2,0)=3,"COINTESTAZIONE","CDG SINGOLO"),"CDG SINGOLO")</f>
        <v>CDG SINGOLO</v>
      </c>
      <c r="H418" t="str">
        <f>_xlfn.IFNA(IF(VLOOKUP($A418,sheet2!$A$1:$F$811,2,0)=3,"VEDI FOLGIO DATI SINGOLI DA COINTESTAZIONE",VLOOKUP($A418,sheet3!$A$1:$Q$2226,10,0)),VLOOKUP($A418,sheet3!$A$1:$Q$2226,10,0))</f>
        <v>GMMLSN74H01D009O</v>
      </c>
      <c r="I418" t="str">
        <f>IF(_xlfn.IFNA(IF(VLOOKUP($A418,sheet2!$A$1:$F$811,2,0)=3,"VEDI FOGLIO DATI SINGOLI COINTESTAZIONE",VLOOKUP($A418,sheet3!$A$1:$Q$2226,11,0)),VLOOKUP($A418,sheet3!$A$1:$Q$2226,11,0))=0,"SENZA PARTITA IVA",_xlfn.IFNA(IF(VLOOKUP($A418,sheet2!$A$1:$F$811,2,0)=3,"VEDI FOGLIO DATI SINGOLI COINTESTAZIONE",VLOOKUP($A418,sheet3!$A$1:$Q$2226,11,0)),VLOOKUP($A418,sheet3!$A$1:$Q$2226,11,0)))</f>
        <v>SENZA PARTITA IVA</v>
      </c>
    </row>
    <row r="419" spans="1:9" x14ac:dyDescent="0.25">
      <c r="A419" s="6">
        <v>50150796</v>
      </c>
      <c r="B419" s="4" t="s">
        <v>1256</v>
      </c>
      <c r="C419" s="5" t="s">
        <v>1253</v>
      </c>
      <c r="D419" s="5" t="s">
        <v>1254</v>
      </c>
      <c r="E419" s="5" t="s">
        <v>425</v>
      </c>
      <c r="F419" s="7">
        <v>8298.15</v>
      </c>
      <c r="G419" t="str">
        <f>_xlfn.IFNA(IF(VLOOKUP($A419,sheet2!$A$1:$F$811,2,0)=3,"COINTESTAZIONE","CDG SINGOLO"),"CDG SINGOLO")</f>
        <v>CDG SINGOLO</v>
      </c>
      <c r="H419" t="str">
        <f>_xlfn.IFNA(IF(VLOOKUP($A419,sheet2!$A$1:$F$811,2,0)=3,"VEDI FOLGIO DATI SINGOLI DA COINTESTAZIONE",VLOOKUP($A419,sheet3!$A$1:$Q$2226,10,0)),VLOOKUP($A419,sheet3!$A$1:$Q$2226,10,0))</f>
        <v>MAIGPP62P23I422K</v>
      </c>
      <c r="I419" t="str">
        <f>IF(_xlfn.IFNA(IF(VLOOKUP($A419,sheet2!$A$1:$F$811,2,0)=3,"VEDI FOGLIO DATI SINGOLI COINTESTAZIONE",VLOOKUP($A419,sheet3!$A$1:$Q$2226,11,0)),VLOOKUP($A419,sheet3!$A$1:$Q$2226,11,0))=0,"SENZA PARTITA IVA",_xlfn.IFNA(IF(VLOOKUP($A419,sheet2!$A$1:$F$811,2,0)=3,"VEDI FOGLIO DATI SINGOLI COINTESTAZIONE",VLOOKUP($A419,sheet3!$A$1:$Q$2226,11,0)),VLOOKUP($A419,sheet3!$A$1:$Q$2226,11,0)))</f>
        <v>SENZA PARTITA IVA</v>
      </c>
    </row>
    <row r="420" spans="1:9" x14ac:dyDescent="0.25">
      <c r="A420" s="6">
        <v>14148569</v>
      </c>
      <c r="B420" s="4" t="s">
        <v>1256</v>
      </c>
      <c r="C420" s="5" t="s">
        <v>1253</v>
      </c>
      <c r="D420" s="5" t="s">
        <v>1254</v>
      </c>
      <c r="E420" s="5" t="s">
        <v>426</v>
      </c>
      <c r="F420" s="7">
        <v>8296.98</v>
      </c>
      <c r="G420" t="str">
        <f>_xlfn.IFNA(IF(VLOOKUP($A420,sheet2!$A$1:$F$811,2,0)=3,"COINTESTAZIONE","CDG SINGOLO"),"CDG SINGOLO")</f>
        <v>COINTESTAZIONE</v>
      </c>
      <c r="I420" t="str">
        <f>IF(_xlfn.IFNA(IF(VLOOKUP($A420,sheet2!$A$1:$F$811,2,0)=3,"VEDI FOGLIO DATI SINGOLI COINTESTAZIONE",VLOOKUP($A420,sheet3!$A$1:$Q$2226,11,0)),VLOOKUP($A420,sheet3!$A$1:$Q$2226,11,0))=0,"SENZA PARTITA IVA",_xlfn.IFNA(IF(VLOOKUP($A420,sheet2!$A$1:$F$811,2,0)=3,"VEDI FOGLIO DATI SINGOLI COINTESTAZIONE",VLOOKUP($A420,sheet3!$A$1:$Q$2226,11,0)),VLOOKUP($A420,sheet3!$A$1:$Q$2226,11,0)))</f>
        <v>VEDI FOGLIO DATI SINGOLI COINTESTAZIONE</v>
      </c>
    </row>
    <row r="421" spans="1:9" x14ac:dyDescent="0.25">
      <c r="A421" s="6">
        <v>12621873</v>
      </c>
      <c r="B421" s="4" t="s">
        <v>1256</v>
      </c>
      <c r="C421" s="5" t="s">
        <v>1253</v>
      </c>
      <c r="D421" s="5" t="s">
        <v>1254</v>
      </c>
      <c r="E421" s="5" t="s">
        <v>427</v>
      </c>
      <c r="F421" s="7">
        <v>8235.2999999999993</v>
      </c>
      <c r="G421" t="str">
        <f>_xlfn.IFNA(IF(VLOOKUP($A421,sheet2!$A$1:$F$811,2,0)=3,"COINTESTAZIONE","CDG SINGOLO"),"CDG SINGOLO")</f>
        <v>COINTESTAZIONE</v>
      </c>
      <c r="I421" t="str">
        <f>IF(_xlfn.IFNA(IF(VLOOKUP($A421,sheet2!$A$1:$F$811,2,0)=3,"VEDI FOGLIO DATI SINGOLI COINTESTAZIONE",VLOOKUP($A421,sheet3!$A$1:$Q$2226,11,0)),VLOOKUP($A421,sheet3!$A$1:$Q$2226,11,0))=0,"SENZA PARTITA IVA",_xlfn.IFNA(IF(VLOOKUP($A421,sheet2!$A$1:$F$811,2,0)=3,"VEDI FOGLIO DATI SINGOLI COINTESTAZIONE",VLOOKUP($A421,sheet3!$A$1:$Q$2226,11,0)),VLOOKUP($A421,sheet3!$A$1:$Q$2226,11,0)))</f>
        <v>VEDI FOGLIO DATI SINGOLI COINTESTAZIONE</v>
      </c>
    </row>
    <row r="422" spans="1:9" x14ac:dyDescent="0.25">
      <c r="A422" s="6">
        <v>15512891</v>
      </c>
      <c r="B422" s="4" t="s">
        <v>1256</v>
      </c>
      <c r="C422" s="5" t="s">
        <v>1253</v>
      </c>
      <c r="D422" s="5" t="s">
        <v>1254</v>
      </c>
      <c r="E422" s="5" t="s">
        <v>428</v>
      </c>
      <c r="F422" s="7">
        <v>8222.9399999999987</v>
      </c>
      <c r="G422" t="str">
        <f>_xlfn.IFNA(IF(VLOOKUP($A422,sheet2!$A$1:$F$811,2,0)=3,"COINTESTAZIONE","CDG SINGOLO"),"CDG SINGOLO")</f>
        <v>CDG SINGOLO</v>
      </c>
      <c r="H422" t="str">
        <f>_xlfn.IFNA(IF(VLOOKUP($A422,sheet2!$A$1:$F$811,2,0)=3,"VEDI FOLGIO DATI SINGOLI DA COINTESTAZIONE",VLOOKUP($A422,sheet3!$A$1:$Q$2226,10,0)),VLOOKUP($A422,sheet3!$A$1:$Q$2226,10,0))</f>
        <v>SLLMTT90T28H199J</v>
      </c>
      <c r="I422" t="str">
        <f>IF(_xlfn.IFNA(IF(VLOOKUP($A422,sheet2!$A$1:$F$811,2,0)=3,"VEDI FOGLIO DATI SINGOLI COINTESTAZIONE",VLOOKUP($A422,sheet3!$A$1:$Q$2226,11,0)),VLOOKUP($A422,sheet3!$A$1:$Q$2226,11,0))=0,"SENZA PARTITA IVA",_xlfn.IFNA(IF(VLOOKUP($A422,sheet2!$A$1:$F$811,2,0)=3,"VEDI FOGLIO DATI SINGOLI COINTESTAZIONE",VLOOKUP($A422,sheet3!$A$1:$Q$2226,11,0)),VLOOKUP($A422,sheet3!$A$1:$Q$2226,11,0)))</f>
        <v>SENZA PARTITA IVA</v>
      </c>
    </row>
    <row r="423" spans="1:9" x14ac:dyDescent="0.25">
      <c r="A423" s="6">
        <v>15436105</v>
      </c>
      <c r="B423" s="4" t="s">
        <v>1256</v>
      </c>
      <c r="C423" s="5" t="s">
        <v>1253</v>
      </c>
      <c r="D423" s="5" t="s">
        <v>1254</v>
      </c>
      <c r="E423" s="5" t="s">
        <v>429</v>
      </c>
      <c r="F423" s="7">
        <v>8221.66</v>
      </c>
      <c r="G423" t="str">
        <f>_xlfn.IFNA(IF(VLOOKUP($A423,sheet2!$A$1:$F$811,2,0)=3,"COINTESTAZIONE","CDG SINGOLO"),"CDG SINGOLO")</f>
        <v>CDG SINGOLO</v>
      </c>
      <c r="H423" t="str">
        <f>H42</f>
        <v>PNCGPP86D04C495P</v>
      </c>
      <c r="I423" t="str">
        <f>IF(_xlfn.IFNA(IF(VLOOKUP($A423,sheet2!$A$1:$F$811,2,0)=3,"VEDI FOGLIO DATI SINGOLI COINTESTAZIONE",VLOOKUP($A423,sheet3!$A$1:$Q$2226,11,0)),VLOOKUP($A423,sheet3!$A$1:$Q$2226,11,0))=0,"SENZA PARTITA IVA",_xlfn.IFNA(IF(VLOOKUP($A423,sheet2!$A$1:$F$811,2,0)=3,"VEDI FOGLIO DATI SINGOLI COINTESTAZIONE",VLOOKUP($A423,sheet3!$A$1:$Q$2226,11,0)),VLOOKUP($A423,sheet3!$A$1:$Q$2226,11,0)))</f>
        <v>SENZA PARTITA IVA</v>
      </c>
    </row>
    <row r="424" spans="1:9" x14ac:dyDescent="0.25">
      <c r="A424" s="6">
        <v>14518443</v>
      </c>
      <c r="B424" s="4" t="s">
        <v>1256</v>
      </c>
      <c r="C424" s="5" t="s">
        <v>1253</v>
      </c>
      <c r="D424" s="5" t="s">
        <v>1254</v>
      </c>
      <c r="E424" s="5" t="s">
        <v>430</v>
      </c>
      <c r="F424" s="7">
        <v>8220.16</v>
      </c>
      <c r="G424" t="str">
        <f>_xlfn.IFNA(IF(VLOOKUP($A424,sheet2!$A$1:$F$811,2,0)=3,"COINTESTAZIONE","CDG SINGOLO"),"CDG SINGOLO")</f>
        <v>COINTESTAZIONE</v>
      </c>
      <c r="I424" t="str">
        <f>IF(_xlfn.IFNA(IF(VLOOKUP($A424,sheet2!$A$1:$F$811,2,0)=3,"VEDI FOGLIO DATI SINGOLI COINTESTAZIONE",VLOOKUP($A424,sheet3!$A$1:$Q$2226,11,0)),VLOOKUP($A424,sheet3!$A$1:$Q$2226,11,0))=0,"SENZA PARTITA IVA",_xlfn.IFNA(IF(VLOOKUP($A424,sheet2!$A$1:$F$811,2,0)=3,"VEDI FOGLIO DATI SINGOLI COINTESTAZIONE",VLOOKUP($A424,sheet3!$A$1:$Q$2226,11,0)),VLOOKUP($A424,sheet3!$A$1:$Q$2226,11,0)))</f>
        <v>VEDI FOGLIO DATI SINGOLI COINTESTAZIONE</v>
      </c>
    </row>
    <row r="425" spans="1:9" x14ac:dyDescent="0.25">
      <c r="A425" s="6">
        <v>14582349</v>
      </c>
      <c r="B425" s="4" t="s">
        <v>1256</v>
      </c>
      <c r="C425" s="5" t="s">
        <v>1253</v>
      </c>
      <c r="D425" s="5" t="s">
        <v>1254</v>
      </c>
      <c r="E425" s="5" t="s">
        <v>431</v>
      </c>
      <c r="F425" s="7">
        <v>8216.0499999999993</v>
      </c>
      <c r="G425" t="str">
        <f>_xlfn.IFNA(IF(VLOOKUP($A425,sheet2!$A$1:$F$811,2,0)=3,"COINTESTAZIONE","CDG SINGOLO"),"CDG SINGOLO")</f>
        <v>COINTESTAZIONE</v>
      </c>
      <c r="I425" t="str">
        <f>IF(_xlfn.IFNA(IF(VLOOKUP($A425,sheet2!$A$1:$F$811,2,0)=3,"VEDI FOGLIO DATI SINGOLI COINTESTAZIONE",VLOOKUP($A425,sheet3!$A$1:$Q$2226,11,0)),VLOOKUP($A425,sheet3!$A$1:$Q$2226,11,0))=0,"SENZA PARTITA IVA",_xlfn.IFNA(IF(VLOOKUP($A425,sheet2!$A$1:$F$811,2,0)=3,"VEDI FOGLIO DATI SINGOLI COINTESTAZIONE",VLOOKUP($A425,sheet3!$A$1:$Q$2226,11,0)),VLOOKUP($A425,sheet3!$A$1:$Q$2226,11,0)))</f>
        <v>VEDI FOGLIO DATI SINGOLI COINTESTAZIONE</v>
      </c>
    </row>
    <row r="426" spans="1:9" x14ac:dyDescent="0.25">
      <c r="A426" s="6">
        <v>700017698</v>
      </c>
      <c r="B426" s="4" t="s">
        <v>1256</v>
      </c>
      <c r="C426" s="5" t="s">
        <v>1253</v>
      </c>
      <c r="D426" s="5" t="s">
        <v>1254</v>
      </c>
      <c r="E426" s="5" t="s">
        <v>432</v>
      </c>
      <c r="F426" s="7">
        <v>8181.21</v>
      </c>
      <c r="G426" t="str">
        <f>_xlfn.IFNA(IF(VLOOKUP($A426,sheet2!$A$1:$F$811,2,0)=3,"COINTESTAZIONE","CDG SINGOLO"),"CDG SINGOLO")</f>
        <v>CDG SINGOLO</v>
      </c>
      <c r="H426" t="str">
        <f>_xlfn.IFNA(IF(VLOOKUP($A426,sheet2!$A$1:$F$811,2,0)=3,"VEDI FOLGIO DATI SINGOLI DA COINTESTAZIONE",VLOOKUP($A426,sheet3!$A$1:$Q$2226,10,0)),VLOOKUP($A426,sheet3!$A$1:$Q$2226,10,0))</f>
        <v>GNDSVT52C19E974J</v>
      </c>
      <c r="I426" t="str">
        <f>IF(_xlfn.IFNA(IF(VLOOKUP($A426,sheet2!$A$1:$F$811,2,0)=3,"VEDI FOGLIO DATI SINGOLI COINTESTAZIONE",VLOOKUP($A426,sheet3!$A$1:$Q$2226,11,0)),VLOOKUP($A426,sheet3!$A$1:$Q$2226,11,0))=0,"SENZA PARTITA IVA",_xlfn.IFNA(IF(VLOOKUP($A426,sheet2!$A$1:$F$811,2,0)=3,"VEDI FOGLIO DATI SINGOLI COINTESTAZIONE",VLOOKUP($A426,sheet3!$A$1:$Q$2226,11,0)),VLOOKUP($A426,sheet3!$A$1:$Q$2226,11,0)))</f>
        <v>SENZA PARTITA IVA</v>
      </c>
    </row>
    <row r="427" spans="1:9" x14ac:dyDescent="0.25">
      <c r="A427" s="6">
        <v>15628144</v>
      </c>
      <c r="B427" s="4" t="s">
        <v>1256</v>
      </c>
      <c r="C427" s="5" t="s">
        <v>1253</v>
      </c>
      <c r="D427" s="5" t="s">
        <v>1254</v>
      </c>
      <c r="E427" s="5" t="s">
        <v>433</v>
      </c>
      <c r="F427" s="7">
        <v>8151.49</v>
      </c>
      <c r="G427" t="str">
        <f>_xlfn.IFNA(IF(VLOOKUP($A427,sheet2!$A$1:$F$811,2,0)=3,"COINTESTAZIONE","CDG SINGOLO"),"CDG SINGOLO")</f>
        <v>CDG SINGOLO</v>
      </c>
      <c r="H427" t="str">
        <f>_xlfn.IFNA(IF(VLOOKUP($A427,sheet2!$A$1:$F$811,2,0)=3,"VEDI FOLGIO DATI SINGOLI DA COINTESTAZIONE",VLOOKUP($A427,sheet3!$A$1:$Q$2226,10,0)),VLOOKUP($A427,sheet3!$A$1:$Q$2226,10,0))</f>
        <v>SNALSE80S70C495V</v>
      </c>
      <c r="I427" t="str">
        <f>IF(_xlfn.IFNA(IF(VLOOKUP($A427,sheet2!$A$1:$F$811,2,0)=3,"VEDI FOGLIO DATI SINGOLI COINTESTAZIONE",VLOOKUP($A427,sheet3!$A$1:$Q$2226,11,0)),VLOOKUP($A427,sheet3!$A$1:$Q$2226,11,0))=0,"SENZA PARTITA IVA",_xlfn.IFNA(IF(VLOOKUP($A427,sheet2!$A$1:$F$811,2,0)=3,"VEDI FOGLIO DATI SINGOLI COINTESTAZIONE",VLOOKUP($A427,sheet3!$A$1:$Q$2226,11,0)),VLOOKUP($A427,sheet3!$A$1:$Q$2226,11,0)))</f>
        <v>SENZA PARTITA IVA</v>
      </c>
    </row>
    <row r="428" spans="1:9" x14ac:dyDescent="0.25">
      <c r="A428" s="6">
        <v>13140610</v>
      </c>
      <c r="B428" s="4" t="s">
        <v>1256</v>
      </c>
      <c r="C428" s="5" t="s">
        <v>1253</v>
      </c>
      <c r="D428" s="5" t="s">
        <v>1254</v>
      </c>
      <c r="E428" s="5" t="s">
        <v>434</v>
      </c>
      <c r="F428" s="7">
        <v>8143.39</v>
      </c>
      <c r="G428" t="str">
        <f>_xlfn.IFNA(IF(VLOOKUP($A428,sheet2!$A$1:$F$811,2,0)=3,"COINTESTAZIONE","CDG SINGOLO"),"CDG SINGOLO")</f>
        <v>CDG SINGOLO</v>
      </c>
      <c r="H428" t="str">
        <f>_xlfn.IFNA(IF(VLOOKUP($A428,sheet2!$A$1:$F$811,2,0)=3,"VEDI FOLGIO DATI SINGOLI DA COINTESTAZIONE",VLOOKUP($A428,sheet3!$A$1:$Q$2226,10,0)),VLOOKUP($A428,sheet3!$A$1:$Q$2226,10,0))</f>
        <v>SCRGLC74C26I754M</v>
      </c>
      <c r="I428" t="str">
        <f>IF(_xlfn.IFNA(IF(VLOOKUP($A428,sheet2!$A$1:$F$811,2,0)=3,"VEDI FOGLIO DATI SINGOLI COINTESTAZIONE",VLOOKUP($A428,sheet3!$A$1:$Q$2226,11,0)),VLOOKUP($A428,sheet3!$A$1:$Q$2226,11,0))=0,"SENZA PARTITA IVA",_xlfn.IFNA(IF(VLOOKUP($A428,sheet2!$A$1:$F$811,2,0)=3,"VEDI FOGLIO DATI SINGOLI COINTESTAZIONE",VLOOKUP($A428,sheet3!$A$1:$Q$2226,11,0)),VLOOKUP($A428,sheet3!$A$1:$Q$2226,11,0)))</f>
        <v>SENZA PARTITA IVA</v>
      </c>
    </row>
    <row r="429" spans="1:9" x14ac:dyDescent="0.25">
      <c r="A429" s="6">
        <v>15952348</v>
      </c>
      <c r="B429" s="4" t="s">
        <v>1256</v>
      </c>
      <c r="C429" s="5" t="s">
        <v>1253</v>
      </c>
      <c r="D429" s="5" t="s">
        <v>1254</v>
      </c>
      <c r="E429" s="5" t="s">
        <v>435</v>
      </c>
      <c r="F429" s="7">
        <v>8140.86</v>
      </c>
      <c r="G429" t="str">
        <f>_xlfn.IFNA(IF(VLOOKUP($A429,sheet2!$A$1:$F$811,2,0)=3,"COINTESTAZIONE","CDG SINGOLO"),"CDG SINGOLO")</f>
        <v>CDG SINGOLO</v>
      </c>
      <c r="H429" t="str">
        <f>_xlfn.IFNA(IF(VLOOKUP($A429,sheet2!$A$1:$F$811,2,0)=3,"VEDI FOLGIO DATI SINGOLI DA COINTESTAZIONE",VLOOKUP($A429,sheet3!$A$1:$Q$2226,10,0)),VLOOKUP($A429,sheet3!$A$1:$Q$2226,10,0))</f>
        <v>STNDLF84C01Z129J</v>
      </c>
      <c r="I429" t="str">
        <f>IF(_xlfn.IFNA(IF(VLOOKUP($A429,sheet2!$A$1:$F$811,2,0)=3,"VEDI FOGLIO DATI SINGOLI COINTESTAZIONE",VLOOKUP($A429,sheet3!$A$1:$Q$2226,11,0)),VLOOKUP($A429,sheet3!$A$1:$Q$2226,11,0))=0,"SENZA PARTITA IVA",_xlfn.IFNA(IF(VLOOKUP($A429,sheet2!$A$1:$F$811,2,0)=3,"VEDI FOGLIO DATI SINGOLI COINTESTAZIONE",VLOOKUP($A429,sheet3!$A$1:$Q$2226,11,0)),VLOOKUP($A429,sheet3!$A$1:$Q$2226,11,0)))</f>
        <v>SENZA PARTITA IVA</v>
      </c>
    </row>
    <row r="430" spans="1:9" x14ac:dyDescent="0.25">
      <c r="A430" s="6">
        <v>15770876</v>
      </c>
      <c r="B430" s="4" t="s">
        <v>1256</v>
      </c>
      <c r="C430" s="5" t="s">
        <v>1253</v>
      </c>
      <c r="D430" s="5" t="s">
        <v>1254</v>
      </c>
      <c r="E430" s="5" t="s">
        <v>436</v>
      </c>
      <c r="F430" s="7">
        <v>8127.05</v>
      </c>
      <c r="G430" t="str">
        <f>_xlfn.IFNA(IF(VLOOKUP($A430,sheet2!$A$1:$F$811,2,0)=3,"COINTESTAZIONE","CDG SINGOLO"),"CDG SINGOLO")</f>
        <v>CDG SINGOLO</v>
      </c>
      <c r="H430" t="str">
        <f>_xlfn.IFNA(IF(VLOOKUP($A430,sheet2!$A$1:$F$811,2,0)=3,"VEDI FOLGIO DATI SINGOLI DA COINTESTAZIONE",VLOOKUP($A430,sheet3!$A$1:$Q$2226,10,0)),VLOOKUP($A430,sheet3!$A$1:$Q$2226,10,0))</f>
        <v>CLCNGL62L24F052E</v>
      </c>
      <c r="I430" t="str">
        <f>IF(_xlfn.IFNA(IF(VLOOKUP($A430,sheet2!$A$1:$F$811,2,0)=3,"VEDI FOGLIO DATI SINGOLI COINTESTAZIONE",VLOOKUP($A430,sheet3!$A$1:$Q$2226,11,0)),VLOOKUP($A430,sheet3!$A$1:$Q$2226,11,0))=0,"SENZA PARTITA IVA",_xlfn.IFNA(IF(VLOOKUP($A430,sheet2!$A$1:$F$811,2,0)=3,"VEDI FOGLIO DATI SINGOLI COINTESTAZIONE",VLOOKUP($A430,sheet3!$A$1:$Q$2226,11,0)),VLOOKUP($A430,sheet3!$A$1:$Q$2226,11,0)))</f>
        <v>SENZA PARTITA IVA</v>
      </c>
    </row>
    <row r="431" spans="1:9" x14ac:dyDescent="0.25">
      <c r="A431" s="6">
        <v>15518505</v>
      </c>
      <c r="B431" s="4" t="s">
        <v>1256</v>
      </c>
      <c r="C431" s="5" t="s">
        <v>1253</v>
      </c>
      <c r="D431" s="5" t="s">
        <v>1254</v>
      </c>
      <c r="E431" s="5" t="s">
        <v>437</v>
      </c>
      <c r="F431" s="7">
        <v>8087.9800000000005</v>
      </c>
      <c r="G431" t="str">
        <f>_xlfn.IFNA(IF(VLOOKUP($A431,sheet2!$A$1:$F$811,2,0)=3,"COINTESTAZIONE","CDG SINGOLO"),"CDG SINGOLO")</f>
        <v>CDG SINGOLO</v>
      </c>
      <c r="H431" t="str">
        <f>_xlfn.IFNA(IF(VLOOKUP($A431,sheet2!$A$1:$F$811,2,0)=3,"VEDI FOLGIO DATI SINGOLI DA COINTESTAZIONE",VLOOKUP($A431,sheet3!$A$1:$Q$2226,10,0)),VLOOKUP($A431,sheet3!$A$1:$Q$2226,10,0))</f>
        <v>SLMSYM82E02Z336Y</v>
      </c>
      <c r="I431" t="str">
        <f>IF(_xlfn.IFNA(IF(VLOOKUP($A431,sheet2!$A$1:$F$811,2,0)=3,"VEDI FOGLIO DATI SINGOLI COINTESTAZIONE",VLOOKUP($A431,sheet3!$A$1:$Q$2226,11,0)),VLOOKUP($A431,sheet3!$A$1:$Q$2226,11,0))=0,"SENZA PARTITA IVA",_xlfn.IFNA(IF(VLOOKUP($A431,sheet2!$A$1:$F$811,2,0)=3,"VEDI FOGLIO DATI SINGOLI COINTESTAZIONE",VLOOKUP($A431,sheet3!$A$1:$Q$2226,11,0)),VLOOKUP($A431,sheet3!$A$1:$Q$2226,11,0)))</f>
        <v>SENZA PARTITA IVA</v>
      </c>
    </row>
    <row r="432" spans="1:9" x14ac:dyDescent="0.25">
      <c r="A432" s="6">
        <v>15996359</v>
      </c>
      <c r="B432" s="4" t="s">
        <v>1256</v>
      </c>
      <c r="C432" s="5" t="s">
        <v>1253</v>
      </c>
      <c r="D432" s="5" t="s">
        <v>1254</v>
      </c>
      <c r="E432" s="5" t="s">
        <v>438</v>
      </c>
      <c r="F432" s="7">
        <v>8079.03</v>
      </c>
      <c r="G432" t="str">
        <f>_xlfn.IFNA(IF(VLOOKUP($A432,sheet2!$A$1:$F$811,2,0)=3,"COINTESTAZIONE","CDG SINGOLO"),"CDG SINGOLO")</f>
        <v>CDG SINGOLO</v>
      </c>
      <c r="H432" t="str">
        <f>_xlfn.IFNA(IF(VLOOKUP($A432,sheet2!$A$1:$F$811,2,0)=3,"VEDI FOLGIO DATI SINGOLI DA COINTESTAZIONE",VLOOKUP($A432,sheet3!$A$1:$Q$2226,10,0)),VLOOKUP($A432,sheet3!$A$1:$Q$2226,10,0))</f>
        <v>BRHHHM90H20Z336F</v>
      </c>
      <c r="I432" t="str">
        <f>IF(_xlfn.IFNA(IF(VLOOKUP($A432,sheet2!$A$1:$F$811,2,0)=3,"VEDI FOGLIO DATI SINGOLI COINTESTAZIONE",VLOOKUP($A432,sheet3!$A$1:$Q$2226,11,0)),VLOOKUP($A432,sheet3!$A$1:$Q$2226,11,0))=0,"SENZA PARTITA IVA",_xlfn.IFNA(IF(VLOOKUP($A432,sheet2!$A$1:$F$811,2,0)=3,"VEDI FOGLIO DATI SINGOLI COINTESTAZIONE",VLOOKUP($A432,sheet3!$A$1:$Q$2226,11,0)),VLOOKUP($A432,sheet3!$A$1:$Q$2226,11,0)))</f>
        <v>SENZA PARTITA IVA</v>
      </c>
    </row>
    <row r="433" spans="1:9" x14ac:dyDescent="0.25">
      <c r="A433" s="6">
        <v>14687986</v>
      </c>
      <c r="B433" s="4" t="s">
        <v>1256</v>
      </c>
      <c r="C433" s="5" t="s">
        <v>1253</v>
      </c>
      <c r="D433" s="5" t="s">
        <v>1254</v>
      </c>
      <c r="E433" s="5" t="s">
        <v>439</v>
      </c>
      <c r="F433" s="7">
        <v>8062.37</v>
      </c>
      <c r="G433" t="str">
        <f>_xlfn.IFNA(IF(VLOOKUP($A433,sheet2!$A$1:$F$811,2,0)=3,"COINTESTAZIONE","CDG SINGOLO"),"CDG SINGOLO")</f>
        <v>CDG SINGOLO</v>
      </c>
      <c r="H433" t="str">
        <f>_xlfn.IFNA(IF(VLOOKUP($A433,sheet2!$A$1:$F$811,2,0)=3,"VEDI FOLGIO DATI SINGOLI DA COINTESTAZIONE",VLOOKUP($A433,sheet3!$A$1:$Q$2226,10,0)),VLOOKUP($A433,sheet3!$A$1:$Q$2226,10,0))</f>
        <v>PCCCST90E12F257H</v>
      </c>
      <c r="I433" t="str">
        <f>IF(_xlfn.IFNA(IF(VLOOKUP($A433,sheet2!$A$1:$F$811,2,0)=3,"VEDI FOGLIO DATI SINGOLI COINTESTAZIONE",VLOOKUP($A433,sheet3!$A$1:$Q$2226,11,0)),VLOOKUP($A433,sheet3!$A$1:$Q$2226,11,0))=0,"SENZA PARTITA IVA",_xlfn.IFNA(IF(VLOOKUP($A433,sheet2!$A$1:$F$811,2,0)=3,"VEDI FOGLIO DATI SINGOLI COINTESTAZIONE",VLOOKUP($A433,sheet3!$A$1:$Q$2226,11,0)),VLOOKUP($A433,sheet3!$A$1:$Q$2226,11,0)))</f>
        <v>SENZA PARTITA IVA</v>
      </c>
    </row>
    <row r="434" spans="1:9" x14ac:dyDescent="0.25">
      <c r="A434" s="6">
        <v>14527872</v>
      </c>
      <c r="B434" s="4" t="s">
        <v>1256</v>
      </c>
      <c r="C434" s="5" t="s">
        <v>1253</v>
      </c>
      <c r="D434" s="5" t="s">
        <v>1254</v>
      </c>
      <c r="E434" s="5" t="s">
        <v>440</v>
      </c>
      <c r="F434" s="7">
        <v>8045.43</v>
      </c>
      <c r="G434" t="str">
        <f>_xlfn.IFNA(IF(VLOOKUP($A434,sheet2!$A$1:$F$811,2,0)=3,"COINTESTAZIONE","CDG SINGOLO"),"CDG SINGOLO")</f>
        <v>COINTESTAZIONE</v>
      </c>
      <c r="I434" t="str">
        <f>IF(_xlfn.IFNA(IF(VLOOKUP($A434,sheet2!$A$1:$F$811,2,0)=3,"VEDI FOGLIO DATI SINGOLI COINTESTAZIONE",VLOOKUP($A434,sheet3!$A$1:$Q$2226,11,0)),VLOOKUP($A434,sheet3!$A$1:$Q$2226,11,0))=0,"SENZA PARTITA IVA",_xlfn.IFNA(IF(VLOOKUP($A434,sheet2!$A$1:$F$811,2,0)=3,"VEDI FOGLIO DATI SINGOLI COINTESTAZIONE",VLOOKUP($A434,sheet3!$A$1:$Q$2226,11,0)),VLOOKUP($A434,sheet3!$A$1:$Q$2226,11,0)))</f>
        <v>VEDI FOGLIO DATI SINGOLI COINTESTAZIONE</v>
      </c>
    </row>
    <row r="435" spans="1:9" x14ac:dyDescent="0.25">
      <c r="A435" s="6">
        <v>14049274</v>
      </c>
      <c r="B435" s="4" t="s">
        <v>1256</v>
      </c>
      <c r="C435" s="5" t="s">
        <v>1253</v>
      </c>
      <c r="D435" s="5" t="s">
        <v>1254</v>
      </c>
      <c r="E435" s="5" t="s">
        <v>441</v>
      </c>
      <c r="F435" s="7">
        <v>8043.3</v>
      </c>
      <c r="G435" t="str">
        <f>_xlfn.IFNA(IF(VLOOKUP($A435,sheet2!$A$1:$F$811,2,0)=3,"COINTESTAZIONE","CDG SINGOLO"),"CDG SINGOLO")</f>
        <v>CDG SINGOLO</v>
      </c>
      <c r="H435" t="str">
        <f>_xlfn.IFNA(IF(VLOOKUP($A435,sheet2!$A$1:$F$811,2,0)=3,"VEDI FOLGIO DATI SINGOLI DA COINTESTAZIONE",VLOOKUP($A435,sheet3!$A$1:$Q$2226,10,0)),VLOOKUP($A435,sheet3!$A$1:$Q$2226,10,0))</f>
        <v>PCTRNN83D66E463P</v>
      </c>
      <c r="I435" t="str">
        <f>IF(_xlfn.IFNA(IF(VLOOKUP($A435,sheet2!$A$1:$F$811,2,0)=3,"VEDI FOGLIO DATI SINGOLI COINTESTAZIONE",VLOOKUP($A435,sheet3!$A$1:$Q$2226,11,0)),VLOOKUP($A435,sheet3!$A$1:$Q$2226,11,0))=0,"SENZA PARTITA IVA",_xlfn.IFNA(IF(VLOOKUP($A435,sheet2!$A$1:$F$811,2,0)=3,"VEDI FOGLIO DATI SINGOLI COINTESTAZIONE",VLOOKUP($A435,sheet3!$A$1:$Q$2226,11,0)),VLOOKUP($A435,sheet3!$A$1:$Q$2226,11,0)))</f>
        <v>SENZA PARTITA IVA</v>
      </c>
    </row>
    <row r="436" spans="1:9" x14ac:dyDescent="0.25">
      <c r="A436" s="6">
        <v>13416340</v>
      </c>
      <c r="B436" s="4" t="s">
        <v>1256</v>
      </c>
      <c r="C436" s="5" t="s">
        <v>1253</v>
      </c>
      <c r="D436" s="5" t="s">
        <v>1254</v>
      </c>
      <c r="E436" s="5" t="s">
        <v>442</v>
      </c>
      <c r="F436" s="7">
        <v>8035.09</v>
      </c>
      <c r="G436" t="str">
        <f>_xlfn.IFNA(IF(VLOOKUP($A436,sheet2!$A$1:$F$811,2,0)=3,"COINTESTAZIONE","CDG SINGOLO"),"CDG SINGOLO")</f>
        <v>CDG SINGOLO</v>
      </c>
      <c r="H436" t="str">
        <f>_xlfn.IFNA(IF(VLOOKUP($A436,sheet2!$A$1:$F$811,2,0)=3,"VEDI FOLGIO DATI SINGOLI DA COINTESTAZIONE",VLOOKUP($A436,sheet3!$A$1:$Q$2226,10,0)),VLOOKUP($A436,sheet3!$A$1:$Q$2226,10,0))</f>
        <v>KSHLRI69L01Z100O</v>
      </c>
      <c r="I436" t="str">
        <f>IF(_xlfn.IFNA(IF(VLOOKUP($A436,sheet2!$A$1:$F$811,2,0)=3,"VEDI FOGLIO DATI SINGOLI COINTESTAZIONE",VLOOKUP($A436,sheet3!$A$1:$Q$2226,11,0)),VLOOKUP($A436,sheet3!$A$1:$Q$2226,11,0))=0,"SENZA PARTITA IVA",_xlfn.IFNA(IF(VLOOKUP($A436,sheet2!$A$1:$F$811,2,0)=3,"VEDI FOGLIO DATI SINGOLI COINTESTAZIONE",VLOOKUP($A436,sheet3!$A$1:$Q$2226,11,0)),VLOOKUP($A436,sheet3!$A$1:$Q$2226,11,0)))</f>
        <v>SENZA PARTITA IVA</v>
      </c>
    </row>
    <row r="437" spans="1:9" x14ac:dyDescent="0.25">
      <c r="A437" s="6">
        <v>100107621</v>
      </c>
      <c r="B437" s="4" t="s">
        <v>1256</v>
      </c>
      <c r="C437" s="5" t="s">
        <v>1253</v>
      </c>
      <c r="D437" s="5" t="s">
        <v>1254</v>
      </c>
      <c r="E437" s="5" t="s">
        <v>443</v>
      </c>
      <c r="F437" s="7">
        <v>8031.14</v>
      </c>
      <c r="G437" t="str">
        <f>_xlfn.IFNA(IF(VLOOKUP($A437,sheet2!$A$1:$F$811,2,0)=3,"COINTESTAZIONE","CDG SINGOLO"),"CDG SINGOLO")</f>
        <v>CDG SINGOLO</v>
      </c>
      <c r="H437" t="str">
        <f>_xlfn.IFNA(IF(VLOOKUP($A437,sheet2!$A$1:$F$811,2,0)=3,"VEDI FOLGIO DATI SINGOLI DA COINTESTAZIONE",VLOOKUP($A437,sheet3!$A$1:$Q$2226,10,0)),VLOOKUP($A437,sheet3!$A$1:$Q$2226,10,0))</f>
        <v>CRSCMN65T30L328O</v>
      </c>
      <c r="I437" t="str">
        <f>IF(_xlfn.IFNA(IF(VLOOKUP($A437,sheet2!$A$1:$F$811,2,0)=3,"VEDI FOGLIO DATI SINGOLI COINTESTAZIONE",VLOOKUP($A437,sheet3!$A$1:$Q$2226,11,0)),VLOOKUP($A437,sheet3!$A$1:$Q$2226,11,0))=0,"SENZA PARTITA IVA",_xlfn.IFNA(IF(VLOOKUP($A437,sheet2!$A$1:$F$811,2,0)=3,"VEDI FOGLIO DATI SINGOLI COINTESTAZIONE",VLOOKUP($A437,sheet3!$A$1:$Q$2226,11,0)),VLOOKUP($A437,sheet3!$A$1:$Q$2226,11,0)))</f>
        <v>SENZA PARTITA IVA</v>
      </c>
    </row>
    <row r="438" spans="1:9" x14ac:dyDescent="0.25">
      <c r="A438" s="6">
        <v>773091638</v>
      </c>
      <c r="B438" s="4" t="s">
        <v>1256</v>
      </c>
      <c r="C438" s="5" t="s">
        <v>1253</v>
      </c>
      <c r="D438" s="5" t="s">
        <v>1254</v>
      </c>
      <c r="E438" s="5" t="s">
        <v>444</v>
      </c>
      <c r="F438" s="7">
        <v>8000.29</v>
      </c>
      <c r="G438" t="str">
        <f>_xlfn.IFNA(IF(VLOOKUP($A438,sheet2!$A$1:$F$811,2,0)=3,"COINTESTAZIONE","CDG SINGOLO"),"CDG SINGOLO")</f>
        <v>COINTESTAZIONE</v>
      </c>
      <c r="I438" t="str">
        <f>IF(_xlfn.IFNA(IF(VLOOKUP($A438,sheet2!$A$1:$F$811,2,0)=3,"VEDI FOGLIO DATI SINGOLI COINTESTAZIONE",VLOOKUP($A438,sheet3!$A$1:$Q$2226,11,0)),VLOOKUP($A438,sheet3!$A$1:$Q$2226,11,0))=0,"SENZA PARTITA IVA",_xlfn.IFNA(IF(VLOOKUP($A438,sheet2!$A$1:$F$811,2,0)=3,"VEDI FOGLIO DATI SINGOLI COINTESTAZIONE",VLOOKUP($A438,sheet3!$A$1:$Q$2226,11,0)),VLOOKUP($A438,sheet3!$A$1:$Q$2226,11,0)))</f>
        <v>VEDI FOGLIO DATI SINGOLI COINTESTAZIONE</v>
      </c>
    </row>
    <row r="439" spans="1:9" x14ac:dyDescent="0.25">
      <c r="A439" s="6">
        <v>15760217</v>
      </c>
      <c r="B439" s="4" t="s">
        <v>1256</v>
      </c>
      <c r="C439" s="5" t="s">
        <v>1253</v>
      </c>
      <c r="D439" s="5" t="s">
        <v>1254</v>
      </c>
      <c r="E439" s="5" t="s">
        <v>445</v>
      </c>
      <c r="F439" s="7">
        <v>7975.14</v>
      </c>
      <c r="G439" t="str">
        <f>_xlfn.IFNA(IF(VLOOKUP($A439,sheet2!$A$1:$F$811,2,0)=3,"COINTESTAZIONE","CDG SINGOLO"),"CDG SINGOLO")</f>
        <v>COINTESTAZIONE</v>
      </c>
      <c r="I439" t="str">
        <f>IF(_xlfn.IFNA(IF(VLOOKUP($A439,sheet2!$A$1:$F$811,2,0)=3,"VEDI FOGLIO DATI SINGOLI COINTESTAZIONE",VLOOKUP($A439,sheet3!$A$1:$Q$2226,11,0)),VLOOKUP($A439,sheet3!$A$1:$Q$2226,11,0))=0,"SENZA PARTITA IVA",_xlfn.IFNA(IF(VLOOKUP($A439,sheet2!$A$1:$F$811,2,0)=3,"VEDI FOGLIO DATI SINGOLI COINTESTAZIONE",VLOOKUP($A439,sheet3!$A$1:$Q$2226,11,0)),VLOOKUP($A439,sheet3!$A$1:$Q$2226,11,0)))</f>
        <v>VEDI FOGLIO DATI SINGOLI COINTESTAZIONE</v>
      </c>
    </row>
    <row r="440" spans="1:9" x14ac:dyDescent="0.25">
      <c r="A440" s="6">
        <v>15224315</v>
      </c>
      <c r="B440" s="4" t="s">
        <v>1256</v>
      </c>
      <c r="C440" s="5" t="s">
        <v>1253</v>
      </c>
      <c r="D440" s="5" t="s">
        <v>1254</v>
      </c>
      <c r="E440" s="5" t="s">
        <v>446</v>
      </c>
      <c r="F440" s="7">
        <v>7974.79</v>
      </c>
      <c r="G440" t="str">
        <f>_xlfn.IFNA(IF(VLOOKUP($A440,sheet2!$A$1:$F$811,2,0)=3,"COINTESTAZIONE","CDG SINGOLO"),"CDG SINGOLO")</f>
        <v>CDG SINGOLO</v>
      </c>
      <c r="H440" t="str">
        <f>_xlfn.IFNA(IF(VLOOKUP($A440,sheet2!$A$1:$F$811,2,0)=3,"VEDI FOLGIO DATI SINGOLI DA COINTESTAZIONE",VLOOKUP($A440,sheet3!$A$1:$Q$2226,10,0)),VLOOKUP($A440,sheet3!$A$1:$Q$2226,10,0))</f>
        <v>RSSSVT67E26L308O</v>
      </c>
      <c r="I440" t="str">
        <f>IF(_xlfn.IFNA(IF(VLOOKUP($A440,sheet2!$A$1:$F$811,2,0)=3,"VEDI FOGLIO DATI SINGOLI COINTESTAZIONE",VLOOKUP($A440,sheet3!$A$1:$Q$2226,11,0)),VLOOKUP($A440,sheet3!$A$1:$Q$2226,11,0))=0,"SENZA PARTITA IVA",_xlfn.IFNA(IF(VLOOKUP($A440,sheet2!$A$1:$F$811,2,0)=3,"VEDI FOGLIO DATI SINGOLI COINTESTAZIONE",VLOOKUP($A440,sheet3!$A$1:$Q$2226,11,0)),VLOOKUP($A440,sheet3!$A$1:$Q$2226,11,0)))</f>
        <v>SENZA PARTITA IVA</v>
      </c>
    </row>
    <row r="441" spans="1:9" x14ac:dyDescent="0.25">
      <c r="A441" s="6">
        <v>15953248</v>
      </c>
      <c r="B441" s="4" t="s">
        <v>1256</v>
      </c>
      <c r="C441" s="5" t="s">
        <v>1253</v>
      </c>
      <c r="D441" s="5" t="s">
        <v>1254</v>
      </c>
      <c r="E441" s="5" t="s">
        <v>447</v>
      </c>
      <c r="F441" s="7">
        <v>7974.08</v>
      </c>
      <c r="G441" t="str">
        <f>_xlfn.IFNA(IF(VLOOKUP($A441,sheet2!$A$1:$F$811,2,0)=3,"COINTESTAZIONE","CDG SINGOLO"),"CDG SINGOLO")</f>
        <v>CDG SINGOLO</v>
      </c>
      <c r="H441" t="str">
        <f>_xlfn.IFNA(IF(VLOOKUP($A441,sheet2!$A$1:$F$811,2,0)=3,"VEDI FOLGIO DATI SINGOLI DA COINTESTAZIONE",VLOOKUP($A441,sheet3!$A$1:$Q$2226,10,0)),VLOOKUP($A441,sheet3!$A$1:$Q$2226,10,0))</f>
        <v>FRNRNO69C56C351I</v>
      </c>
      <c r="I441" t="str">
        <f>IF(_xlfn.IFNA(IF(VLOOKUP($A441,sheet2!$A$1:$F$811,2,0)=3,"VEDI FOGLIO DATI SINGOLI COINTESTAZIONE",VLOOKUP($A441,sheet3!$A$1:$Q$2226,11,0)),VLOOKUP($A441,sheet3!$A$1:$Q$2226,11,0))=0,"SENZA PARTITA IVA",_xlfn.IFNA(IF(VLOOKUP($A441,sheet2!$A$1:$F$811,2,0)=3,"VEDI FOGLIO DATI SINGOLI COINTESTAZIONE",VLOOKUP($A441,sheet3!$A$1:$Q$2226,11,0)),VLOOKUP($A441,sheet3!$A$1:$Q$2226,11,0)))</f>
        <v>SENZA PARTITA IVA</v>
      </c>
    </row>
    <row r="442" spans="1:9" x14ac:dyDescent="0.25">
      <c r="A442" s="6">
        <v>15421348</v>
      </c>
      <c r="B442" s="4" t="s">
        <v>1256</v>
      </c>
      <c r="C442" s="5" t="s">
        <v>1253</v>
      </c>
      <c r="D442" s="5" t="s">
        <v>1254</v>
      </c>
      <c r="E442" s="5" t="s">
        <v>448</v>
      </c>
      <c r="F442" s="7">
        <v>7957.58</v>
      </c>
      <c r="G442" t="str">
        <f>_xlfn.IFNA(IF(VLOOKUP($A442,sheet2!$A$1:$F$811,2,0)=3,"COINTESTAZIONE","CDG SINGOLO"),"CDG SINGOLO")</f>
        <v>CDG SINGOLO</v>
      </c>
      <c r="H442" t="str">
        <f>_xlfn.IFNA(IF(VLOOKUP($A442,sheet2!$A$1:$F$811,2,0)=3,"VEDI FOLGIO DATI SINGOLI DA COINTESTAZIONE",VLOOKUP($A442,sheet3!$A$1:$Q$2226,10,0)),VLOOKUP($A442,sheet3!$A$1:$Q$2226,10,0))</f>
        <v>FRLDSR76M67E472Z</v>
      </c>
      <c r="I442" t="str">
        <f>IF(_xlfn.IFNA(IF(VLOOKUP($A442,sheet2!$A$1:$F$811,2,0)=3,"VEDI FOGLIO DATI SINGOLI COINTESTAZIONE",VLOOKUP($A442,sheet3!$A$1:$Q$2226,11,0)),VLOOKUP($A442,sheet3!$A$1:$Q$2226,11,0))=0,"SENZA PARTITA IVA",_xlfn.IFNA(IF(VLOOKUP($A442,sheet2!$A$1:$F$811,2,0)=3,"VEDI FOGLIO DATI SINGOLI COINTESTAZIONE",VLOOKUP($A442,sheet3!$A$1:$Q$2226,11,0)),VLOOKUP($A442,sheet3!$A$1:$Q$2226,11,0)))</f>
        <v>SENZA PARTITA IVA</v>
      </c>
    </row>
    <row r="443" spans="1:9" x14ac:dyDescent="0.25">
      <c r="A443" s="6">
        <v>15772073</v>
      </c>
      <c r="B443" s="4" t="s">
        <v>1256</v>
      </c>
      <c r="C443" s="5" t="s">
        <v>1253</v>
      </c>
      <c r="D443" s="5" t="s">
        <v>1254</v>
      </c>
      <c r="E443" s="5" t="s">
        <v>449</v>
      </c>
      <c r="F443" s="7">
        <v>7954.54</v>
      </c>
      <c r="G443" t="str">
        <f>_xlfn.IFNA(IF(VLOOKUP($A443,sheet2!$A$1:$F$811,2,0)=3,"COINTESTAZIONE","CDG SINGOLO"),"CDG SINGOLO")</f>
        <v>CDG SINGOLO</v>
      </c>
      <c r="H443" t="str">
        <f>_xlfn.IFNA(IF(VLOOKUP($A443,sheet2!$A$1:$F$811,2,0)=3,"VEDI FOLGIO DATI SINGOLI DA COINTESTAZIONE",VLOOKUP($A443,sheet3!$A$1:$Q$2226,10,0)),VLOOKUP($A443,sheet3!$A$1:$Q$2226,10,0))</f>
        <v>QRMMNC81M55Z318B</v>
      </c>
      <c r="I443" t="str">
        <f>IF(_xlfn.IFNA(IF(VLOOKUP($A443,sheet2!$A$1:$F$811,2,0)=3,"VEDI FOGLIO DATI SINGOLI COINTESTAZIONE",VLOOKUP($A443,sheet3!$A$1:$Q$2226,11,0)),VLOOKUP($A443,sheet3!$A$1:$Q$2226,11,0))=0,"SENZA PARTITA IVA",_xlfn.IFNA(IF(VLOOKUP($A443,sheet2!$A$1:$F$811,2,0)=3,"VEDI FOGLIO DATI SINGOLI COINTESTAZIONE",VLOOKUP($A443,sheet3!$A$1:$Q$2226,11,0)),VLOOKUP($A443,sheet3!$A$1:$Q$2226,11,0)))</f>
        <v>SENZA PARTITA IVA</v>
      </c>
    </row>
    <row r="444" spans="1:9" x14ac:dyDescent="0.25">
      <c r="A444" s="6">
        <v>14278619</v>
      </c>
      <c r="B444" s="4" t="s">
        <v>1256</v>
      </c>
      <c r="C444" s="5" t="s">
        <v>1253</v>
      </c>
      <c r="D444" s="5" t="s">
        <v>1254</v>
      </c>
      <c r="E444" s="5" t="s">
        <v>450</v>
      </c>
      <c r="F444" s="7">
        <v>7950.42</v>
      </c>
      <c r="G444" t="str">
        <f>_xlfn.IFNA(IF(VLOOKUP($A444,sheet2!$A$1:$F$811,2,0)=3,"COINTESTAZIONE","CDG SINGOLO"),"CDG SINGOLO")</f>
        <v>CDG SINGOLO</v>
      </c>
      <c r="H444" t="str">
        <f>_xlfn.IFNA(IF(VLOOKUP($A444,sheet2!$A$1:$F$811,2,0)=3,"VEDI FOLGIO DATI SINGOLI DA COINTESTAZIONE",VLOOKUP($A444,sheet3!$A$1:$Q$2226,10,0)),VLOOKUP($A444,sheet3!$A$1:$Q$2226,10,0))</f>
        <v>DSSLMR86E05Z602T</v>
      </c>
      <c r="I444">
        <f>IF(_xlfn.IFNA(IF(VLOOKUP($A444,sheet2!$A$1:$F$811,2,0)=3,"VEDI FOGLIO DATI SINGOLI COINTESTAZIONE",VLOOKUP($A444,sheet3!$A$1:$Q$2226,11,0)),VLOOKUP($A444,sheet3!$A$1:$Q$2226,11,0))=0,"SENZA PARTITA IVA",_xlfn.IFNA(IF(VLOOKUP($A444,sheet2!$A$1:$F$811,2,0)=3,"VEDI FOGLIO DATI SINGOLI COINTESTAZIONE",VLOOKUP($A444,sheet3!$A$1:$Q$2226,11,0)),VLOOKUP($A444,sheet3!$A$1:$Q$2226,11,0)))</f>
        <v>2271920205</v>
      </c>
    </row>
    <row r="445" spans="1:9" x14ac:dyDescent="0.25">
      <c r="A445" s="6">
        <v>16408283</v>
      </c>
      <c r="B445" s="4" t="s">
        <v>1256</v>
      </c>
      <c r="C445" s="5" t="s">
        <v>1253</v>
      </c>
      <c r="D445" s="5" t="s">
        <v>1254</v>
      </c>
      <c r="E445" s="5" t="s">
        <v>451</v>
      </c>
      <c r="F445" s="7">
        <v>7943.92</v>
      </c>
      <c r="G445" t="str">
        <f>_xlfn.IFNA(IF(VLOOKUP($A445,sheet2!$A$1:$F$811,2,0)=3,"COINTESTAZIONE","CDG SINGOLO"),"CDG SINGOLO")</f>
        <v>CDG SINGOLO</v>
      </c>
      <c r="H445" t="str">
        <f>_xlfn.IFNA(IF(VLOOKUP($A445,sheet2!$A$1:$F$811,2,0)=3,"VEDI FOLGIO DATI SINGOLI DA COINTESTAZIONE",VLOOKUP($A445,sheet3!$A$1:$Q$2226,10,0)),VLOOKUP($A445,sheet3!$A$1:$Q$2226,10,0))</f>
        <v>RJHBGH95P23Z352H</v>
      </c>
      <c r="I445" t="str">
        <f>IF(_xlfn.IFNA(IF(VLOOKUP($A445,sheet2!$A$1:$F$811,2,0)=3,"VEDI FOGLIO DATI SINGOLI COINTESTAZIONE",VLOOKUP($A445,sheet3!$A$1:$Q$2226,11,0)),VLOOKUP($A445,sheet3!$A$1:$Q$2226,11,0))=0,"SENZA PARTITA IVA",_xlfn.IFNA(IF(VLOOKUP($A445,sheet2!$A$1:$F$811,2,0)=3,"VEDI FOGLIO DATI SINGOLI COINTESTAZIONE",VLOOKUP($A445,sheet3!$A$1:$Q$2226,11,0)),VLOOKUP($A445,sheet3!$A$1:$Q$2226,11,0)))</f>
        <v>SENZA PARTITA IVA</v>
      </c>
    </row>
    <row r="446" spans="1:9" x14ac:dyDescent="0.25">
      <c r="A446" s="6">
        <v>12851843</v>
      </c>
      <c r="B446" s="4" t="s">
        <v>1256</v>
      </c>
      <c r="C446" s="5" t="s">
        <v>1253</v>
      </c>
      <c r="D446" s="5" t="s">
        <v>1254</v>
      </c>
      <c r="E446" s="5" t="s">
        <v>452</v>
      </c>
      <c r="F446" s="7">
        <v>7942.82</v>
      </c>
      <c r="G446" t="str">
        <f>_xlfn.IFNA(IF(VLOOKUP($A446,sheet2!$A$1:$F$811,2,0)=3,"COINTESTAZIONE","CDG SINGOLO"),"CDG SINGOLO")</f>
        <v>CDG SINGOLO</v>
      </c>
      <c r="H446" t="str">
        <f>_xlfn.IFNA(IF(VLOOKUP($A446,sheet2!$A$1:$F$811,2,0)=3,"VEDI FOLGIO DATI SINGOLI DA COINTESTAZIONE",VLOOKUP($A446,sheet3!$A$1:$Q$2226,10,0)),VLOOKUP($A446,sheet3!$A$1:$Q$2226,10,0))</f>
        <v>VLLFCT70B61F913H</v>
      </c>
      <c r="I446" t="str">
        <f>IF(_xlfn.IFNA(IF(VLOOKUP($A446,sheet2!$A$1:$F$811,2,0)=3,"VEDI FOGLIO DATI SINGOLI COINTESTAZIONE",VLOOKUP($A446,sheet3!$A$1:$Q$2226,11,0)),VLOOKUP($A446,sheet3!$A$1:$Q$2226,11,0))=0,"SENZA PARTITA IVA",_xlfn.IFNA(IF(VLOOKUP($A446,sheet2!$A$1:$F$811,2,0)=3,"VEDI FOGLIO DATI SINGOLI COINTESTAZIONE",VLOOKUP($A446,sheet3!$A$1:$Q$2226,11,0)),VLOOKUP($A446,sheet3!$A$1:$Q$2226,11,0)))</f>
        <v>SENZA PARTITA IVA</v>
      </c>
    </row>
    <row r="447" spans="1:9" x14ac:dyDescent="0.25">
      <c r="A447" s="6">
        <v>11687779</v>
      </c>
      <c r="B447" s="4" t="s">
        <v>1256</v>
      </c>
      <c r="C447" s="5" t="s">
        <v>1253</v>
      </c>
      <c r="D447" s="5" t="s">
        <v>1254</v>
      </c>
      <c r="E447" s="5" t="s">
        <v>453</v>
      </c>
      <c r="F447" s="7">
        <v>7910.5</v>
      </c>
      <c r="G447" t="str">
        <f>_xlfn.IFNA(IF(VLOOKUP($A447,sheet2!$A$1:$F$811,2,0)=3,"COINTESTAZIONE","CDG SINGOLO"),"CDG SINGOLO")</f>
        <v>CDG SINGOLO</v>
      </c>
      <c r="H447" t="str">
        <f>_xlfn.IFNA(IF(VLOOKUP($A447,sheet2!$A$1:$F$811,2,0)=3,"VEDI FOLGIO DATI SINGOLI DA COINTESTAZIONE",VLOOKUP($A447,sheet3!$A$1:$Q$2226,10,0)),VLOOKUP($A447,sheet3!$A$1:$Q$2226,10,0))</f>
        <v>GLDNNN57A20G348J</v>
      </c>
      <c r="I447" t="str">
        <f>IF(_xlfn.IFNA(IF(VLOOKUP($A447,sheet2!$A$1:$F$811,2,0)=3,"VEDI FOGLIO DATI SINGOLI COINTESTAZIONE",VLOOKUP($A447,sheet3!$A$1:$Q$2226,11,0)),VLOOKUP($A447,sheet3!$A$1:$Q$2226,11,0))=0,"SENZA PARTITA IVA",_xlfn.IFNA(IF(VLOOKUP($A447,sheet2!$A$1:$F$811,2,0)=3,"VEDI FOGLIO DATI SINGOLI COINTESTAZIONE",VLOOKUP($A447,sheet3!$A$1:$Q$2226,11,0)),VLOOKUP($A447,sheet3!$A$1:$Q$2226,11,0)))</f>
        <v>SENZA PARTITA IVA</v>
      </c>
    </row>
    <row r="448" spans="1:9" x14ac:dyDescent="0.25">
      <c r="A448" s="6">
        <v>780901031</v>
      </c>
      <c r="B448" s="4" t="s">
        <v>1256</v>
      </c>
      <c r="C448" s="5" t="s">
        <v>1253</v>
      </c>
      <c r="D448" s="5" t="s">
        <v>1254</v>
      </c>
      <c r="E448" s="5" t="s">
        <v>454</v>
      </c>
      <c r="F448" s="7">
        <v>7900.78</v>
      </c>
      <c r="G448" t="str">
        <f>_xlfn.IFNA(IF(VLOOKUP($A448,sheet2!$A$1:$F$811,2,0)=3,"COINTESTAZIONE","CDG SINGOLO"),"CDG SINGOLO")</f>
        <v>CDG SINGOLO</v>
      </c>
      <c r="H448" t="str">
        <f>_xlfn.IFNA(IF(VLOOKUP($A448,sheet2!$A$1:$F$811,2,0)=3,"VEDI FOLGIO DATI SINGOLI DA COINTESTAZIONE",VLOOKUP($A448,sheet3!$A$1:$Q$2226,10,0)),VLOOKUP($A448,sheet3!$A$1:$Q$2226,10,0))</f>
        <v>CTACMN56P27H235X</v>
      </c>
      <c r="I448" t="str">
        <f>IF(_xlfn.IFNA(IF(VLOOKUP($A448,sheet2!$A$1:$F$811,2,0)=3,"VEDI FOGLIO DATI SINGOLI COINTESTAZIONE",VLOOKUP($A448,sheet3!$A$1:$Q$2226,11,0)),VLOOKUP($A448,sheet3!$A$1:$Q$2226,11,0))=0,"SENZA PARTITA IVA",_xlfn.IFNA(IF(VLOOKUP($A448,sheet2!$A$1:$F$811,2,0)=3,"VEDI FOGLIO DATI SINGOLI COINTESTAZIONE",VLOOKUP($A448,sheet3!$A$1:$Q$2226,11,0)),VLOOKUP($A448,sheet3!$A$1:$Q$2226,11,0)))</f>
        <v>SENZA PARTITA IVA</v>
      </c>
    </row>
    <row r="449" spans="1:9" x14ac:dyDescent="0.25">
      <c r="A449" s="6">
        <v>12051870</v>
      </c>
      <c r="B449" s="4" t="s">
        <v>1256</v>
      </c>
      <c r="C449" s="5" t="s">
        <v>1253</v>
      </c>
      <c r="D449" s="5" t="s">
        <v>1254</v>
      </c>
      <c r="E449" s="5" t="s">
        <v>455</v>
      </c>
      <c r="F449" s="7">
        <v>7890</v>
      </c>
      <c r="G449" t="str">
        <f>_xlfn.IFNA(IF(VLOOKUP($A449,sheet2!$A$1:$F$811,2,0)=3,"COINTESTAZIONE","CDG SINGOLO"),"CDG SINGOLO")</f>
        <v>CDG SINGOLO</v>
      </c>
      <c r="H449" t="str">
        <f>_xlfn.IFNA(IF(VLOOKUP($A449,sheet2!$A$1:$F$811,2,0)=3,"VEDI FOLGIO DATI SINGOLI DA COINTESTAZIONE",VLOOKUP($A449,sheet3!$A$1:$Q$2226,10,0)),VLOOKUP($A449,sheet3!$A$1:$Q$2226,10,0))</f>
        <v>LCSTMS60S09D567E</v>
      </c>
      <c r="I449" t="str">
        <f>IF(_xlfn.IFNA(IF(VLOOKUP($A449,sheet2!$A$1:$F$811,2,0)=3,"VEDI FOGLIO DATI SINGOLI COINTESTAZIONE",VLOOKUP($A449,sheet3!$A$1:$Q$2226,11,0)),VLOOKUP($A449,sheet3!$A$1:$Q$2226,11,0))=0,"SENZA PARTITA IVA",_xlfn.IFNA(IF(VLOOKUP($A449,sheet2!$A$1:$F$811,2,0)=3,"VEDI FOGLIO DATI SINGOLI COINTESTAZIONE",VLOOKUP($A449,sheet3!$A$1:$Q$2226,11,0)),VLOOKUP($A449,sheet3!$A$1:$Q$2226,11,0)))</f>
        <v>SENZA PARTITA IVA</v>
      </c>
    </row>
    <row r="450" spans="1:9" x14ac:dyDescent="0.25">
      <c r="A450" s="6">
        <v>14500828</v>
      </c>
      <c r="B450" s="4" t="s">
        <v>1256</v>
      </c>
      <c r="C450" s="5" t="s">
        <v>1253</v>
      </c>
      <c r="D450" s="5" t="s">
        <v>1254</v>
      </c>
      <c r="E450" s="5" t="s">
        <v>456</v>
      </c>
      <c r="F450" s="7">
        <v>7860.13</v>
      </c>
      <c r="G450" t="str">
        <f>_xlfn.IFNA(IF(VLOOKUP($A450,sheet2!$A$1:$F$811,2,0)=3,"COINTESTAZIONE","CDG SINGOLO"),"CDG SINGOLO")</f>
        <v>CDG SINGOLO</v>
      </c>
      <c r="H450" t="str">
        <f>_xlfn.IFNA(IF(VLOOKUP($A450,sheet2!$A$1:$F$811,2,0)=3,"VEDI FOLGIO DATI SINGOLI DA COINTESTAZIONE",VLOOKUP($A450,sheet3!$A$1:$Q$2226,10,0)),VLOOKUP($A450,sheet3!$A$1:$Q$2226,10,0))</f>
        <v>NSPDNA62T45H501C</v>
      </c>
      <c r="I450" t="str">
        <f>IF(_xlfn.IFNA(IF(VLOOKUP($A450,sheet2!$A$1:$F$811,2,0)=3,"VEDI FOGLIO DATI SINGOLI COINTESTAZIONE",VLOOKUP($A450,sheet3!$A$1:$Q$2226,11,0)),VLOOKUP($A450,sheet3!$A$1:$Q$2226,11,0))=0,"SENZA PARTITA IVA",_xlfn.IFNA(IF(VLOOKUP($A450,sheet2!$A$1:$F$811,2,0)=3,"VEDI FOGLIO DATI SINGOLI COINTESTAZIONE",VLOOKUP($A450,sheet3!$A$1:$Q$2226,11,0)),VLOOKUP($A450,sheet3!$A$1:$Q$2226,11,0)))</f>
        <v>SENZA PARTITA IVA</v>
      </c>
    </row>
    <row r="451" spans="1:9" x14ac:dyDescent="0.25">
      <c r="A451" s="6">
        <v>12891658</v>
      </c>
      <c r="B451" s="4" t="s">
        <v>1256</v>
      </c>
      <c r="C451" s="5" t="s">
        <v>1253</v>
      </c>
      <c r="D451" s="5" t="s">
        <v>1254</v>
      </c>
      <c r="E451" s="5" t="s">
        <v>457</v>
      </c>
      <c r="F451" s="7">
        <v>7848.85</v>
      </c>
      <c r="G451" t="str">
        <f>_xlfn.IFNA(IF(VLOOKUP($A451,sheet2!$A$1:$F$811,2,0)=3,"COINTESTAZIONE","CDG SINGOLO"),"CDG SINGOLO")</f>
        <v>CDG SINGOLO</v>
      </c>
      <c r="H451" t="str">
        <f>_xlfn.IFNA(IF(VLOOKUP($A451,sheet2!$A$1:$F$811,2,0)=3,"VEDI FOLGIO DATI SINGOLI DA COINTESTAZIONE",VLOOKUP($A451,sheet3!$A$1:$Q$2226,10,0)),VLOOKUP($A451,sheet3!$A$1:$Q$2226,10,0))</f>
        <v>CRLSVT72M15E716F</v>
      </c>
      <c r="I451" t="str">
        <f>IF(_xlfn.IFNA(IF(VLOOKUP($A451,sheet2!$A$1:$F$811,2,0)=3,"VEDI FOGLIO DATI SINGOLI COINTESTAZIONE",VLOOKUP($A451,sheet3!$A$1:$Q$2226,11,0)),VLOOKUP($A451,sheet3!$A$1:$Q$2226,11,0))=0,"SENZA PARTITA IVA",_xlfn.IFNA(IF(VLOOKUP($A451,sheet2!$A$1:$F$811,2,0)=3,"VEDI FOGLIO DATI SINGOLI COINTESTAZIONE",VLOOKUP($A451,sheet3!$A$1:$Q$2226,11,0)),VLOOKUP($A451,sheet3!$A$1:$Q$2226,11,0)))</f>
        <v>SENZA PARTITA IVA</v>
      </c>
    </row>
    <row r="452" spans="1:9" x14ac:dyDescent="0.25">
      <c r="A452" s="6">
        <v>15818171</v>
      </c>
      <c r="B452" s="4" t="s">
        <v>1256</v>
      </c>
      <c r="C452" s="5" t="s">
        <v>1253</v>
      </c>
      <c r="D452" s="5" t="s">
        <v>1254</v>
      </c>
      <c r="E452" s="5" t="s">
        <v>458</v>
      </c>
      <c r="F452" s="7">
        <v>7792.6</v>
      </c>
      <c r="G452" t="str">
        <f>_xlfn.IFNA(IF(VLOOKUP($A452,sheet2!$A$1:$F$811,2,0)=3,"COINTESTAZIONE","CDG SINGOLO"),"CDG SINGOLO")</f>
        <v>COINTESTAZIONE</v>
      </c>
      <c r="I452" t="str">
        <f>IF(_xlfn.IFNA(IF(VLOOKUP($A452,sheet2!$A$1:$F$811,2,0)=3,"VEDI FOGLIO DATI SINGOLI COINTESTAZIONE",VLOOKUP($A452,sheet3!$A$1:$Q$2226,11,0)),VLOOKUP($A452,sheet3!$A$1:$Q$2226,11,0))=0,"SENZA PARTITA IVA",_xlfn.IFNA(IF(VLOOKUP($A452,sheet2!$A$1:$F$811,2,0)=3,"VEDI FOGLIO DATI SINGOLI COINTESTAZIONE",VLOOKUP($A452,sheet3!$A$1:$Q$2226,11,0)),VLOOKUP($A452,sheet3!$A$1:$Q$2226,11,0)))</f>
        <v>VEDI FOGLIO DATI SINGOLI COINTESTAZIONE</v>
      </c>
    </row>
    <row r="453" spans="1:9" x14ac:dyDescent="0.25">
      <c r="A453" s="6">
        <v>14946048</v>
      </c>
      <c r="B453" s="4" t="s">
        <v>1256</v>
      </c>
      <c r="C453" s="5" t="s">
        <v>1253</v>
      </c>
      <c r="D453" s="5" t="s">
        <v>1254</v>
      </c>
      <c r="E453" s="5" t="s">
        <v>459</v>
      </c>
      <c r="F453" s="7">
        <v>7780.2</v>
      </c>
      <c r="G453" t="str">
        <f>_xlfn.IFNA(IF(VLOOKUP($A453,sheet2!$A$1:$F$811,2,0)=3,"COINTESTAZIONE","CDG SINGOLO"),"CDG SINGOLO")</f>
        <v>CDG SINGOLO</v>
      </c>
      <c r="H453" t="str">
        <f>_xlfn.IFNA(IF(VLOOKUP($A453,sheet2!$A$1:$F$811,2,0)=3,"VEDI FOLGIO DATI SINGOLI DA COINTESTAZIONE",VLOOKUP($A453,sheet3!$A$1:$Q$2226,10,0)),VLOOKUP($A453,sheet3!$A$1:$Q$2226,10,0))</f>
        <v>GRGPRK79M04C349L</v>
      </c>
      <c r="I453" t="str">
        <f>IF(_xlfn.IFNA(IF(VLOOKUP($A453,sheet2!$A$1:$F$811,2,0)=3,"VEDI FOGLIO DATI SINGOLI COINTESTAZIONE",VLOOKUP($A453,sheet3!$A$1:$Q$2226,11,0)),VLOOKUP($A453,sheet3!$A$1:$Q$2226,11,0))=0,"SENZA PARTITA IVA",_xlfn.IFNA(IF(VLOOKUP($A453,sheet2!$A$1:$F$811,2,0)=3,"VEDI FOGLIO DATI SINGOLI COINTESTAZIONE",VLOOKUP($A453,sheet3!$A$1:$Q$2226,11,0)),VLOOKUP($A453,sheet3!$A$1:$Q$2226,11,0)))</f>
        <v>SENZA PARTITA IVA</v>
      </c>
    </row>
    <row r="454" spans="1:9" x14ac:dyDescent="0.25">
      <c r="A454" s="6">
        <v>15721557</v>
      </c>
      <c r="B454" s="4" t="s">
        <v>1256</v>
      </c>
      <c r="C454" s="5" t="s">
        <v>1253</v>
      </c>
      <c r="D454" s="5" t="s">
        <v>1254</v>
      </c>
      <c r="E454" s="5" t="s">
        <v>460</v>
      </c>
      <c r="F454" s="7">
        <v>7759.66</v>
      </c>
      <c r="G454" t="str">
        <f>_xlfn.IFNA(IF(VLOOKUP($A454,sheet2!$A$1:$F$811,2,0)=3,"COINTESTAZIONE","CDG SINGOLO"),"CDG SINGOLO")</f>
        <v>CDG SINGOLO</v>
      </c>
      <c r="H454" t="str">
        <f>_xlfn.IFNA(IF(VLOOKUP($A454,sheet2!$A$1:$F$811,2,0)=3,"VEDI FOLGIO DATI SINGOLI DA COINTESTAZIONE",VLOOKUP($A454,sheet3!$A$1:$Q$2226,10,0)),VLOOKUP($A454,sheet3!$A$1:$Q$2226,10,0))</f>
        <v>RNASMN86R30C351S</v>
      </c>
      <c r="I454" t="str">
        <f>IF(_xlfn.IFNA(IF(VLOOKUP($A454,sheet2!$A$1:$F$811,2,0)=3,"VEDI FOGLIO DATI SINGOLI COINTESTAZIONE",VLOOKUP($A454,sheet3!$A$1:$Q$2226,11,0)),VLOOKUP($A454,sheet3!$A$1:$Q$2226,11,0))=0,"SENZA PARTITA IVA",_xlfn.IFNA(IF(VLOOKUP($A454,sheet2!$A$1:$F$811,2,0)=3,"VEDI FOGLIO DATI SINGOLI COINTESTAZIONE",VLOOKUP($A454,sheet3!$A$1:$Q$2226,11,0)),VLOOKUP($A454,sheet3!$A$1:$Q$2226,11,0)))</f>
        <v>SENZA PARTITA IVA</v>
      </c>
    </row>
    <row r="455" spans="1:9" x14ac:dyDescent="0.25">
      <c r="A455" s="6">
        <v>912064485</v>
      </c>
      <c r="B455" s="4" t="s">
        <v>1256</v>
      </c>
      <c r="C455" s="5" t="s">
        <v>1253</v>
      </c>
      <c r="D455" s="5" t="s">
        <v>1254</v>
      </c>
      <c r="E455" s="5" t="s">
        <v>461</v>
      </c>
      <c r="F455" s="7">
        <v>7756.5300000000007</v>
      </c>
      <c r="G455" t="str">
        <f>_xlfn.IFNA(IF(VLOOKUP($A455,sheet2!$A$1:$F$811,2,0)=3,"COINTESTAZIONE","CDG SINGOLO"),"CDG SINGOLO")</f>
        <v>CDG SINGOLO</v>
      </c>
      <c r="H455" t="str">
        <f>_xlfn.IFNA(IF(VLOOKUP($A455,sheet2!$A$1:$F$811,2,0)=3,"VEDI FOLGIO DATI SINGOLI DA COINTESTAZIONE",VLOOKUP($A455,sheet3!$A$1:$Q$2226,10,0)),VLOOKUP($A455,sheet3!$A$1:$Q$2226,10,0))</f>
        <v>GRNGNN81S42C351Q</v>
      </c>
      <c r="I455" t="str">
        <f>IF(_xlfn.IFNA(IF(VLOOKUP($A455,sheet2!$A$1:$F$811,2,0)=3,"VEDI FOGLIO DATI SINGOLI COINTESTAZIONE",VLOOKUP($A455,sheet3!$A$1:$Q$2226,11,0)),VLOOKUP($A455,sheet3!$A$1:$Q$2226,11,0))=0,"SENZA PARTITA IVA",_xlfn.IFNA(IF(VLOOKUP($A455,sheet2!$A$1:$F$811,2,0)=3,"VEDI FOGLIO DATI SINGOLI COINTESTAZIONE",VLOOKUP($A455,sheet3!$A$1:$Q$2226,11,0)),VLOOKUP($A455,sheet3!$A$1:$Q$2226,11,0)))</f>
        <v>SENZA PARTITA IVA</v>
      </c>
    </row>
    <row r="456" spans="1:9" x14ac:dyDescent="0.25">
      <c r="A456" s="6">
        <v>14901023</v>
      </c>
      <c r="B456" s="4" t="s">
        <v>1256</v>
      </c>
      <c r="C456" s="5" t="s">
        <v>1253</v>
      </c>
      <c r="D456" s="5" t="s">
        <v>1254</v>
      </c>
      <c r="E456" s="5" t="s">
        <v>462</v>
      </c>
      <c r="F456" s="7">
        <v>7744.4400000000005</v>
      </c>
      <c r="G456" t="str">
        <f>_xlfn.IFNA(IF(VLOOKUP($A456,sheet2!$A$1:$F$811,2,0)=3,"COINTESTAZIONE","CDG SINGOLO"),"CDG SINGOLO")</f>
        <v>COINTESTAZIONE</v>
      </c>
      <c r="I456" t="str">
        <f>IF(_xlfn.IFNA(IF(VLOOKUP($A456,sheet2!$A$1:$F$811,2,0)=3,"VEDI FOGLIO DATI SINGOLI COINTESTAZIONE",VLOOKUP($A456,sheet3!$A$1:$Q$2226,11,0)),VLOOKUP($A456,sheet3!$A$1:$Q$2226,11,0))=0,"SENZA PARTITA IVA",_xlfn.IFNA(IF(VLOOKUP($A456,sheet2!$A$1:$F$811,2,0)=3,"VEDI FOGLIO DATI SINGOLI COINTESTAZIONE",VLOOKUP($A456,sheet3!$A$1:$Q$2226,11,0)),VLOOKUP($A456,sheet3!$A$1:$Q$2226,11,0)))</f>
        <v>VEDI FOGLIO DATI SINGOLI COINTESTAZIONE</v>
      </c>
    </row>
    <row r="457" spans="1:9" x14ac:dyDescent="0.25">
      <c r="A457" s="6">
        <v>15167474</v>
      </c>
      <c r="B457" s="4" t="s">
        <v>1256</v>
      </c>
      <c r="C457" s="5" t="s">
        <v>1253</v>
      </c>
      <c r="D457" s="5" t="s">
        <v>1254</v>
      </c>
      <c r="E457" s="5" t="s">
        <v>463</v>
      </c>
      <c r="F457" s="7">
        <v>7743.64</v>
      </c>
      <c r="G457" t="str">
        <f>_xlfn.IFNA(IF(VLOOKUP($A457,sheet2!$A$1:$F$811,2,0)=3,"COINTESTAZIONE","CDG SINGOLO"),"CDG SINGOLO")</f>
        <v>COINTESTAZIONE</v>
      </c>
      <c r="I457" t="str">
        <f>IF(_xlfn.IFNA(IF(VLOOKUP($A457,sheet2!$A$1:$F$811,2,0)=3,"VEDI FOGLIO DATI SINGOLI COINTESTAZIONE",VLOOKUP($A457,sheet3!$A$1:$Q$2226,11,0)),VLOOKUP($A457,sheet3!$A$1:$Q$2226,11,0))=0,"SENZA PARTITA IVA",_xlfn.IFNA(IF(VLOOKUP($A457,sheet2!$A$1:$F$811,2,0)=3,"VEDI FOGLIO DATI SINGOLI COINTESTAZIONE",VLOOKUP($A457,sheet3!$A$1:$Q$2226,11,0)),VLOOKUP($A457,sheet3!$A$1:$Q$2226,11,0)))</f>
        <v>VEDI FOGLIO DATI SINGOLI COINTESTAZIONE</v>
      </c>
    </row>
    <row r="458" spans="1:9" x14ac:dyDescent="0.25">
      <c r="A458" s="6">
        <v>15821654</v>
      </c>
      <c r="B458" s="4" t="s">
        <v>1256</v>
      </c>
      <c r="C458" s="5" t="s">
        <v>1253</v>
      </c>
      <c r="D458" s="5" t="s">
        <v>1254</v>
      </c>
      <c r="E458" s="5" t="s">
        <v>464</v>
      </c>
      <c r="F458" s="7">
        <v>7718.58</v>
      </c>
      <c r="G458" t="str">
        <f>_xlfn.IFNA(IF(VLOOKUP($A458,sheet2!$A$1:$F$811,2,0)=3,"COINTESTAZIONE","CDG SINGOLO"),"CDG SINGOLO")</f>
        <v>CDG SINGOLO</v>
      </c>
      <c r="H458" t="str">
        <f>_xlfn.IFNA(IF(VLOOKUP($A458,sheet2!$A$1:$F$811,2,0)=3,"VEDI FOLGIO DATI SINGOLI DA COINTESTAZIONE",VLOOKUP($A458,sheet3!$A$1:$Q$2226,10,0)),VLOOKUP($A458,sheet3!$A$1:$Q$2226,10,0))</f>
        <v>FNDNZE65A66F839H</v>
      </c>
      <c r="I458" t="str">
        <f>IF(_xlfn.IFNA(IF(VLOOKUP($A458,sheet2!$A$1:$F$811,2,0)=3,"VEDI FOGLIO DATI SINGOLI COINTESTAZIONE",VLOOKUP($A458,sheet3!$A$1:$Q$2226,11,0)),VLOOKUP($A458,sheet3!$A$1:$Q$2226,11,0))=0,"SENZA PARTITA IVA",_xlfn.IFNA(IF(VLOOKUP($A458,sheet2!$A$1:$F$811,2,0)=3,"VEDI FOGLIO DATI SINGOLI COINTESTAZIONE",VLOOKUP($A458,sheet3!$A$1:$Q$2226,11,0)),VLOOKUP($A458,sheet3!$A$1:$Q$2226,11,0)))</f>
        <v>SENZA PARTITA IVA</v>
      </c>
    </row>
    <row r="459" spans="1:9" x14ac:dyDescent="0.25">
      <c r="A459" s="6">
        <v>15931365</v>
      </c>
      <c r="B459" s="4" t="s">
        <v>1256</v>
      </c>
      <c r="C459" s="5" t="s">
        <v>1253</v>
      </c>
      <c r="D459" s="5" t="s">
        <v>1254</v>
      </c>
      <c r="E459" s="5" t="s">
        <v>465</v>
      </c>
      <c r="F459" s="7">
        <v>7712.4</v>
      </c>
      <c r="G459" t="str">
        <f>_xlfn.IFNA(IF(VLOOKUP($A459,sheet2!$A$1:$F$811,2,0)=3,"COINTESTAZIONE","CDG SINGOLO"),"CDG SINGOLO")</f>
        <v>COINTESTAZIONE</v>
      </c>
      <c r="I459" t="str">
        <f>IF(_xlfn.IFNA(IF(VLOOKUP($A459,sheet2!$A$1:$F$811,2,0)=3,"VEDI FOGLIO DATI SINGOLI COINTESTAZIONE",VLOOKUP($A459,sheet3!$A$1:$Q$2226,11,0)),VLOOKUP($A459,sheet3!$A$1:$Q$2226,11,0))=0,"SENZA PARTITA IVA",_xlfn.IFNA(IF(VLOOKUP($A459,sheet2!$A$1:$F$811,2,0)=3,"VEDI FOGLIO DATI SINGOLI COINTESTAZIONE",VLOOKUP($A459,sheet3!$A$1:$Q$2226,11,0)),VLOOKUP($A459,sheet3!$A$1:$Q$2226,11,0)))</f>
        <v>VEDI FOGLIO DATI SINGOLI COINTESTAZIONE</v>
      </c>
    </row>
    <row r="460" spans="1:9" x14ac:dyDescent="0.25">
      <c r="A460" s="6">
        <v>16257618</v>
      </c>
      <c r="B460" s="4" t="s">
        <v>1256</v>
      </c>
      <c r="C460" s="5" t="s">
        <v>1253</v>
      </c>
      <c r="D460" s="5" t="s">
        <v>1254</v>
      </c>
      <c r="E460" s="5" t="s">
        <v>466</v>
      </c>
      <c r="F460" s="7">
        <v>7683.76</v>
      </c>
      <c r="G460" t="str">
        <f>_xlfn.IFNA(IF(VLOOKUP($A460,sheet2!$A$1:$F$811,2,0)=3,"COINTESTAZIONE","CDG SINGOLO"),"CDG SINGOLO")</f>
        <v>COINTESTAZIONE</v>
      </c>
      <c r="I460" t="str">
        <f>IF(_xlfn.IFNA(IF(VLOOKUP($A460,sheet2!$A$1:$F$811,2,0)=3,"VEDI FOGLIO DATI SINGOLI COINTESTAZIONE",VLOOKUP($A460,sheet3!$A$1:$Q$2226,11,0)),VLOOKUP($A460,sheet3!$A$1:$Q$2226,11,0))=0,"SENZA PARTITA IVA",_xlfn.IFNA(IF(VLOOKUP($A460,sheet2!$A$1:$F$811,2,0)=3,"VEDI FOGLIO DATI SINGOLI COINTESTAZIONE",VLOOKUP($A460,sheet3!$A$1:$Q$2226,11,0)),VLOOKUP($A460,sheet3!$A$1:$Q$2226,11,0)))</f>
        <v>VEDI FOGLIO DATI SINGOLI COINTESTAZIONE</v>
      </c>
    </row>
    <row r="461" spans="1:9" x14ac:dyDescent="0.25">
      <c r="A461" s="6">
        <v>15967176</v>
      </c>
      <c r="B461" s="4" t="s">
        <v>1256</v>
      </c>
      <c r="C461" s="5" t="s">
        <v>1253</v>
      </c>
      <c r="D461" s="5" t="s">
        <v>1254</v>
      </c>
      <c r="E461" s="5" t="s">
        <v>467</v>
      </c>
      <c r="F461" s="7">
        <v>7681.48</v>
      </c>
      <c r="G461" t="str">
        <f>_xlfn.IFNA(IF(VLOOKUP($A461,sheet2!$A$1:$F$811,2,0)=3,"COINTESTAZIONE","CDG SINGOLO"),"CDG SINGOLO")</f>
        <v>COINTESTAZIONE</v>
      </c>
      <c r="I461" t="str">
        <f>IF(_xlfn.IFNA(IF(VLOOKUP($A461,sheet2!$A$1:$F$811,2,0)=3,"VEDI FOGLIO DATI SINGOLI COINTESTAZIONE",VLOOKUP($A461,sheet3!$A$1:$Q$2226,11,0)),VLOOKUP($A461,sheet3!$A$1:$Q$2226,11,0))=0,"SENZA PARTITA IVA",_xlfn.IFNA(IF(VLOOKUP($A461,sheet2!$A$1:$F$811,2,0)=3,"VEDI FOGLIO DATI SINGOLI COINTESTAZIONE",VLOOKUP($A461,sheet3!$A$1:$Q$2226,11,0)),VLOOKUP($A461,sheet3!$A$1:$Q$2226,11,0)))</f>
        <v>VEDI FOGLIO DATI SINGOLI COINTESTAZIONE</v>
      </c>
    </row>
    <row r="462" spans="1:9" x14ac:dyDescent="0.25">
      <c r="A462" s="6">
        <v>15689238</v>
      </c>
      <c r="B462" s="4" t="s">
        <v>1256</v>
      </c>
      <c r="C462" s="5" t="s">
        <v>1253</v>
      </c>
      <c r="D462" s="5" t="s">
        <v>1254</v>
      </c>
      <c r="E462" s="5" t="s">
        <v>468</v>
      </c>
      <c r="F462" s="7">
        <v>7673.36</v>
      </c>
      <c r="G462" t="str">
        <f>_xlfn.IFNA(IF(VLOOKUP($A462,sheet2!$A$1:$F$811,2,0)=3,"COINTESTAZIONE","CDG SINGOLO"),"CDG SINGOLO")</f>
        <v>CDG SINGOLO</v>
      </c>
      <c r="H462" t="str">
        <f>_xlfn.IFNA(IF(VLOOKUP($A462,sheet2!$A$1:$F$811,2,0)=3,"VEDI FOLGIO DATI SINGOLI DA COINTESTAZIONE",VLOOKUP($A462,sheet3!$A$1:$Q$2226,10,0)),VLOOKUP($A462,sheet3!$A$1:$Q$2226,10,0))</f>
        <v>ZRBGLK76R44Z254S</v>
      </c>
      <c r="I462" t="str">
        <f>IF(_xlfn.IFNA(IF(VLOOKUP($A462,sheet2!$A$1:$F$811,2,0)=3,"VEDI FOGLIO DATI SINGOLI COINTESTAZIONE",VLOOKUP($A462,sheet3!$A$1:$Q$2226,11,0)),VLOOKUP($A462,sheet3!$A$1:$Q$2226,11,0))=0,"SENZA PARTITA IVA",_xlfn.IFNA(IF(VLOOKUP($A462,sheet2!$A$1:$F$811,2,0)=3,"VEDI FOGLIO DATI SINGOLI COINTESTAZIONE",VLOOKUP($A462,sheet3!$A$1:$Q$2226,11,0)),VLOOKUP($A462,sheet3!$A$1:$Q$2226,11,0)))</f>
        <v>SENZA PARTITA IVA</v>
      </c>
    </row>
    <row r="463" spans="1:9" x14ac:dyDescent="0.25">
      <c r="A463" s="6">
        <v>16276667</v>
      </c>
      <c r="B463" s="4" t="s">
        <v>1256</v>
      </c>
      <c r="C463" s="5" t="s">
        <v>1253</v>
      </c>
      <c r="D463" s="5" t="s">
        <v>1254</v>
      </c>
      <c r="E463" s="5" t="s">
        <v>469</v>
      </c>
      <c r="F463" s="7">
        <v>7664.97</v>
      </c>
      <c r="G463" t="str">
        <f>_xlfn.IFNA(IF(VLOOKUP($A463,sheet2!$A$1:$F$811,2,0)=3,"COINTESTAZIONE","CDG SINGOLO"),"CDG SINGOLO")</f>
        <v>CDG SINGOLO</v>
      </c>
      <c r="H463" t="str">
        <f>_xlfn.IFNA(IF(VLOOKUP($A463,sheet2!$A$1:$F$811,2,0)=3,"VEDI FOLGIO DATI SINGOLI DA COINTESTAZIONE",VLOOKUP($A463,sheet3!$A$1:$Q$2226,10,0)),VLOOKUP($A463,sheet3!$A$1:$Q$2226,10,0))</f>
        <v>GLLNXN97A46Z129V</v>
      </c>
      <c r="I463" t="str">
        <f>IF(_xlfn.IFNA(IF(VLOOKUP($A463,sheet2!$A$1:$F$811,2,0)=3,"VEDI FOGLIO DATI SINGOLI COINTESTAZIONE",VLOOKUP($A463,sheet3!$A$1:$Q$2226,11,0)),VLOOKUP($A463,sheet3!$A$1:$Q$2226,11,0))=0,"SENZA PARTITA IVA",_xlfn.IFNA(IF(VLOOKUP($A463,sheet2!$A$1:$F$811,2,0)=3,"VEDI FOGLIO DATI SINGOLI COINTESTAZIONE",VLOOKUP($A463,sheet3!$A$1:$Q$2226,11,0)),VLOOKUP($A463,sheet3!$A$1:$Q$2226,11,0)))</f>
        <v>SENZA PARTITA IVA</v>
      </c>
    </row>
    <row r="464" spans="1:9" x14ac:dyDescent="0.25">
      <c r="A464" s="6">
        <v>14216868</v>
      </c>
      <c r="B464" s="4" t="s">
        <v>1256</v>
      </c>
      <c r="C464" s="5" t="s">
        <v>1253</v>
      </c>
      <c r="D464" s="5" t="s">
        <v>1254</v>
      </c>
      <c r="E464" s="5" t="s">
        <v>470</v>
      </c>
      <c r="F464" s="7">
        <v>7655.91</v>
      </c>
      <c r="G464" t="str">
        <f>_xlfn.IFNA(IF(VLOOKUP($A464,sheet2!$A$1:$F$811,2,0)=3,"COINTESTAZIONE","CDG SINGOLO"),"CDG SINGOLO")</f>
        <v>CDG SINGOLO</v>
      </c>
      <c r="H464" t="str">
        <f>_xlfn.IFNA(IF(VLOOKUP($A464,sheet2!$A$1:$F$811,2,0)=3,"VEDI FOLGIO DATI SINGOLI DA COINTESTAZIONE",VLOOKUP($A464,sheet3!$A$1:$Q$2226,10,0)),VLOOKUP($A464,sheet3!$A$1:$Q$2226,10,0))</f>
        <v>PTRGCM83D17A564Y</v>
      </c>
      <c r="I464" t="str">
        <f>IF(_xlfn.IFNA(IF(VLOOKUP($A464,sheet2!$A$1:$F$811,2,0)=3,"VEDI FOGLIO DATI SINGOLI COINTESTAZIONE",VLOOKUP($A464,sheet3!$A$1:$Q$2226,11,0)),VLOOKUP($A464,sheet3!$A$1:$Q$2226,11,0))=0,"SENZA PARTITA IVA",_xlfn.IFNA(IF(VLOOKUP($A464,sheet2!$A$1:$F$811,2,0)=3,"VEDI FOGLIO DATI SINGOLI COINTESTAZIONE",VLOOKUP($A464,sheet3!$A$1:$Q$2226,11,0)),VLOOKUP($A464,sheet3!$A$1:$Q$2226,11,0)))</f>
        <v>SENZA PARTITA IVA</v>
      </c>
    </row>
    <row r="465" spans="1:9" x14ac:dyDescent="0.25">
      <c r="A465" s="6">
        <v>14601324</v>
      </c>
      <c r="B465" s="4" t="s">
        <v>1256</v>
      </c>
      <c r="C465" s="5" t="s">
        <v>1253</v>
      </c>
      <c r="D465" s="5" t="s">
        <v>1254</v>
      </c>
      <c r="E465" s="5" t="s">
        <v>471</v>
      </c>
      <c r="F465" s="7">
        <v>7649.9</v>
      </c>
      <c r="G465" t="str">
        <f>_xlfn.IFNA(IF(VLOOKUP($A465,sheet2!$A$1:$F$811,2,0)=3,"COINTESTAZIONE","CDG SINGOLO"),"CDG SINGOLO")</f>
        <v>CDG SINGOLO</v>
      </c>
      <c r="H465" t="str">
        <f>_xlfn.IFNA(IF(VLOOKUP($A465,sheet2!$A$1:$F$811,2,0)=3,"VEDI FOLGIO DATI SINGOLI DA COINTESTAZIONE",VLOOKUP($A465,sheet3!$A$1:$Q$2226,10,0)),VLOOKUP($A465,sheet3!$A$1:$Q$2226,10,0))</f>
        <v>LNIGNN64D25E541H</v>
      </c>
      <c r="I465" t="str">
        <f>IF(_xlfn.IFNA(IF(VLOOKUP($A465,sheet2!$A$1:$F$811,2,0)=3,"VEDI FOGLIO DATI SINGOLI COINTESTAZIONE",VLOOKUP($A465,sheet3!$A$1:$Q$2226,11,0)),VLOOKUP($A465,sheet3!$A$1:$Q$2226,11,0))=0,"SENZA PARTITA IVA",_xlfn.IFNA(IF(VLOOKUP($A465,sheet2!$A$1:$F$811,2,0)=3,"VEDI FOGLIO DATI SINGOLI COINTESTAZIONE",VLOOKUP($A465,sheet3!$A$1:$Q$2226,11,0)),VLOOKUP($A465,sheet3!$A$1:$Q$2226,11,0)))</f>
        <v>SENZA PARTITA IVA</v>
      </c>
    </row>
    <row r="466" spans="1:9" x14ac:dyDescent="0.25">
      <c r="A466" s="6">
        <v>16041918</v>
      </c>
      <c r="B466" s="4" t="s">
        <v>1256</v>
      </c>
      <c r="C466" s="5" t="s">
        <v>1253</v>
      </c>
      <c r="D466" s="5" t="s">
        <v>1254</v>
      </c>
      <c r="E466" s="5" t="s">
        <v>472</v>
      </c>
      <c r="F466" s="7">
        <v>7641.92</v>
      </c>
      <c r="G466" t="str">
        <f>_xlfn.IFNA(IF(VLOOKUP($A466,sheet2!$A$1:$F$811,2,0)=3,"COINTESTAZIONE","CDG SINGOLO"),"CDG SINGOLO")</f>
        <v>CDG SINGOLO</v>
      </c>
      <c r="H466" t="str">
        <f>_xlfn.IFNA(IF(VLOOKUP($A466,sheet2!$A$1:$F$811,2,0)=3,"VEDI FOLGIO DATI SINGOLI DA COINTESTAZIONE",VLOOKUP($A466,sheet3!$A$1:$Q$2226,10,0)),VLOOKUP($A466,sheet3!$A$1:$Q$2226,10,0))</f>
        <v>PRKLDM80L10Z100Z</v>
      </c>
      <c r="I466" t="str">
        <f>IF(_xlfn.IFNA(IF(VLOOKUP($A466,sheet2!$A$1:$F$811,2,0)=3,"VEDI FOGLIO DATI SINGOLI COINTESTAZIONE",VLOOKUP($A466,sheet3!$A$1:$Q$2226,11,0)),VLOOKUP($A466,sheet3!$A$1:$Q$2226,11,0))=0,"SENZA PARTITA IVA",_xlfn.IFNA(IF(VLOOKUP($A466,sheet2!$A$1:$F$811,2,0)=3,"VEDI FOGLIO DATI SINGOLI COINTESTAZIONE",VLOOKUP($A466,sheet3!$A$1:$Q$2226,11,0)),VLOOKUP($A466,sheet3!$A$1:$Q$2226,11,0)))</f>
        <v>SENZA PARTITA IVA</v>
      </c>
    </row>
    <row r="467" spans="1:9" x14ac:dyDescent="0.25">
      <c r="A467" s="6">
        <v>15490495</v>
      </c>
      <c r="B467" s="4" t="s">
        <v>1256</v>
      </c>
      <c r="C467" s="5" t="s">
        <v>1253</v>
      </c>
      <c r="D467" s="5" t="s">
        <v>1254</v>
      </c>
      <c r="E467" s="5" t="s">
        <v>473</v>
      </c>
      <c r="F467" s="7">
        <v>7639.52</v>
      </c>
      <c r="G467" t="str">
        <f>_xlfn.IFNA(IF(VLOOKUP($A467,sheet2!$A$1:$F$811,2,0)=3,"COINTESTAZIONE","CDG SINGOLO"),"CDG SINGOLO")</f>
        <v>COINTESTAZIONE</v>
      </c>
      <c r="I467" t="str">
        <f>IF(_xlfn.IFNA(IF(VLOOKUP($A467,sheet2!$A$1:$F$811,2,0)=3,"VEDI FOGLIO DATI SINGOLI COINTESTAZIONE",VLOOKUP($A467,sheet3!$A$1:$Q$2226,11,0)),VLOOKUP($A467,sheet3!$A$1:$Q$2226,11,0))=0,"SENZA PARTITA IVA",_xlfn.IFNA(IF(VLOOKUP($A467,sheet2!$A$1:$F$811,2,0)=3,"VEDI FOGLIO DATI SINGOLI COINTESTAZIONE",VLOOKUP($A467,sheet3!$A$1:$Q$2226,11,0)),VLOOKUP($A467,sheet3!$A$1:$Q$2226,11,0)))</f>
        <v>VEDI FOGLIO DATI SINGOLI COINTESTAZIONE</v>
      </c>
    </row>
    <row r="468" spans="1:9" x14ac:dyDescent="0.25">
      <c r="A468" s="6">
        <v>16316421</v>
      </c>
      <c r="B468" s="4" t="s">
        <v>1256</v>
      </c>
      <c r="C468" s="5" t="s">
        <v>1253</v>
      </c>
      <c r="D468" s="5" t="s">
        <v>1254</v>
      </c>
      <c r="E468" s="5" t="s">
        <v>474</v>
      </c>
      <c r="F468" s="7">
        <v>7619.64</v>
      </c>
      <c r="G468" t="str">
        <f>_xlfn.IFNA(IF(VLOOKUP($A468,sheet2!$A$1:$F$811,2,0)=3,"COINTESTAZIONE","CDG SINGOLO"),"CDG SINGOLO")</f>
        <v>CDG SINGOLO</v>
      </c>
      <c r="H468" t="str">
        <f>_xlfn.IFNA(IF(VLOOKUP($A468,sheet2!$A$1:$F$811,2,0)=3,"VEDI FOLGIO DATI SINGOLI DA COINTESTAZIONE",VLOOKUP($A468,sheet3!$A$1:$Q$2226,10,0)),VLOOKUP($A468,sheet3!$A$1:$Q$2226,10,0))</f>
        <v>DLIDNC84T17Z112S</v>
      </c>
      <c r="I468" t="str">
        <f>IF(_xlfn.IFNA(IF(VLOOKUP($A468,sheet2!$A$1:$F$811,2,0)=3,"VEDI FOGLIO DATI SINGOLI COINTESTAZIONE",VLOOKUP($A468,sheet3!$A$1:$Q$2226,11,0)),VLOOKUP($A468,sheet3!$A$1:$Q$2226,11,0))=0,"SENZA PARTITA IVA",_xlfn.IFNA(IF(VLOOKUP($A468,sheet2!$A$1:$F$811,2,0)=3,"VEDI FOGLIO DATI SINGOLI COINTESTAZIONE",VLOOKUP($A468,sheet3!$A$1:$Q$2226,11,0)),VLOOKUP($A468,sheet3!$A$1:$Q$2226,11,0)))</f>
        <v>SENZA PARTITA IVA</v>
      </c>
    </row>
    <row r="469" spans="1:9" x14ac:dyDescent="0.25">
      <c r="A469" s="6">
        <v>15694210</v>
      </c>
      <c r="B469" s="4" t="s">
        <v>1256</v>
      </c>
      <c r="C469" s="5" t="s">
        <v>1253</v>
      </c>
      <c r="D469" s="5" t="s">
        <v>1254</v>
      </c>
      <c r="E469" s="5" t="s">
        <v>475</v>
      </c>
      <c r="F469" s="7">
        <v>7613.09</v>
      </c>
      <c r="G469" t="str">
        <f>_xlfn.IFNA(IF(VLOOKUP($A469,sheet2!$A$1:$F$811,2,0)=3,"COINTESTAZIONE","CDG SINGOLO"),"CDG SINGOLO")</f>
        <v>COINTESTAZIONE</v>
      </c>
      <c r="I469" t="str">
        <f>IF(_xlfn.IFNA(IF(VLOOKUP($A469,sheet2!$A$1:$F$811,2,0)=3,"VEDI FOGLIO DATI SINGOLI COINTESTAZIONE",VLOOKUP($A469,sheet3!$A$1:$Q$2226,11,0)),VLOOKUP($A469,sheet3!$A$1:$Q$2226,11,0))=0,"SENZA PARTITA IVA",_xlfn.IFNA(IF(VLOOKUP($A469,sheet2!$A$1:$F$811,2,0)=3,"VEDI FOGLIO DATI SINGOLI COINTESTAZIONE",VLOOKUP($A469,sheet3!$A$1:$Q$2226,11,0)),VLOOKUP($A469,sheet3!$A$1:$Q$2226,11,0)))</f>
        <v>VEDI FOGLIO DATI SINGOLI COINTESTAZIONE</v>
      </c>
    </row>
    <row r="470" spans="1:9" x14ac:dyDescent="0.25">
      <c r="A470" s="6">
        <v>11462082</v>
      </c>
      <c r="B470" s="4" t="s">
        <v>1256</v>
      </c>
      <c r="C470" s="5" t="s">
        <v>1253</v>
      </c>
      <c r="D470" s="5" t="s">
        <v>1254</v>
      </c>
      <c r="E470" s="5" t="s">
        <v>476</v>
      </c>
      <c r="F470" s="7">
        <v>7611.96</v>
      </c>
      <c r="G470" t="str">
        <f>_xlfn.IFNA(IF(VLOOKUP($A470,sheet2!$A$1:$F$811,2,0)=3,"COINTESTAZIONE","CDG SINGOLO"),"CDG SINGOLO")</f>
        <v>CDG SINGOLO</v>
      </c>
      <c r="H470" t="str">
        <f>_xlfn.IFNA(IF(VLOOKUP($A470,sheet2!$A$1:$F$811,2,0)=3,"VEDI FOLGIO DATI SINGOLI DA COINTESTAZIONE",VLOOKUP($A470,sheet3!$A$1:$Q$2226,10,0)),VLOOKUP($A470,sheet3!$A$1:$Q$2226,10,0))</f>
        <v>RCCGTN51R18F839I</v>
      </c>
      <c r="I470" t="str">
        <f>IF(_xlfn.IFNA(IF(VLOOKUP($A470,sheet2!$A$1:$F$811,2,0)=3,"VEDI FOGLIO DATI SINGOLI COINTESTAZIONE",VLOOKUP($A470,sheet3!$A$1:$Q$2226,11,0)),VLOOKUP($A470,sheet3!$A$1:$Q$2226,11,0))=0,"SENZA PARTITA IVA",_xlfn.IFNA(IF(VLOOKUP($A470,sheet2!$A$1:$F$811,2,0)=3,"VEDI FOGLIO DATI SINGOLI COINTESTAZIONE",VLOOKUP($A470,sheet3!$A$1:$Q$2226,11,0)),VLOOKUP($A470,sheet3!$A$1:$Q$2226,11,0)))</f>
        <v>SENZA PARTITA IVA</v>
      </c>
    </row>
    <row r="471" spans="1:9" x14ac:dyDescent="0.25">
      <c r="A471" s="6">
        <v>15899654</v>
      </c>
      <c r="B471" s="4" t="s">
        <v>1256</v>
      </c>
      <c r="C471" s="5" t="s">
        <v>1253</v>
      </c>
      <c r="D471" s="5" t="s">
        <v>1254</v>
      </c>
      <c r="E471" s="5" t="s">
        <v>477</v>
      </c>
      <c r="F471" s="7">
        <v>7611.21</v>
      </c>
      <c r="G471" t="str">
        <f>_xlfn.IFNA(IF(VLOOKUP($A471,sheet2!$A$1:$F$811,2,0)=3,"COINTESTAZIONE","CDG SINGOLO"),"CDG SINGOLO")</f>
        <v>CDG SINGOLO</v>
      </c>
      <c r="H471" t="str">
        <f>_xlfn.IFNA(IF(VLOOKUP($A471,sheet2!$A$1:$F$811,2,0)=3,"VEDI FOLGIO DATI SINGOLI DA COINTESTAZIONE",VLOOKUP($A471,sheet3!$A$1:$Q$2226,10,0)),VLOOKUP($A471,sheet3!$A$1:$Q$2226,10,0))</f>
        <v>CRSWND82S63M102M</v>
      </c>
      <c r="I471" t="str">
        <f>IF(_xlfn.IFNA(IF(VLOOKUP($A471,sheet2!$A$1:$F$811,2,0)=3,"VEDI FOGLIO DATI SINGOLI COINTESTAZIONE",VLOOKUP($A471,sheet3!$A$1:$Q$2226,11,0)),VLOOKUP($A471,sheet3!$A$1:$Q$2226,11,0))=0,"SENZA PARTITA IVA",_xlfn.IFNA(IF(VLOOKUP($A471,sheet2!$A$1:$F$811,2,0)=3,"VEDI FOGLIO DATI SINGOLI COINTESTAZIONE",VLOOKUP($A471,sheet3!$A$1:$Q$2226,11,0)),VLOOKUP($A471,sheet3!$A$1:$Q$2226,11,0)))</f>
        <v>SENZA PARTITA IVA</v>
      </c>
    </row>
    <row r="472" spans="1:9" x14ac:dyDescent="0.25">
      <c r="A472" s="6">
        <v>15455410</v>
      </c>
      <c r="B472" s="4" t="s">
        <v>1256</v>
      </c>
      <c r="C472" s="5" t="s">
        <v>1253</v>
      </c>
      <c r="D472" s="5" t="s">
        <v>1254</v>
      </c>
      <c r="E472" s="5" t="s">
        <v>478</v>
      </c>
      <c r="F472" s="7">
        <v>7601</v>
      </c>
      <c r="G472" t="str">
        <f>_xlfn.IFNA(IF(VLOOKUP($A472,sheet2!$A$1:$F$811,2,0)=3,"COINTESTAZIONE","CDG SINGOLO"),"CDG SINGOLO")</f>
        <v>COINTESTAZIONE</v>
      </c>
      <c r="I472" t="str">
        <f>IF(_xlfn.IFNA(IF(VLOOKUP($A472,sheet2!$A$1:$F$811,2,0)=3,"VEDI FOGLIO DATI SINGOLI COINTESTAZIONE",VLOOKUP($A472,sheet3!$A$1:$Q$2226,11,0)),VLOOKUP($A472,sheet3!$A$1:$Q$2226,11,0))=0,"SENZA PARTITA IVA",_xlfn.IFNA(IF(VLOOKUP($A472,sheet2!$A$1:$F$811,2,0)=3,"VEDI FOGLIO DATI SINGOLI COINTESTAZIONE",VLOOKUP($A472,sheet3!$A$1:$Q$2226,11,0)),VLOOKUP($A472,sheet3!$A$1:$Q$2226,11,0)))</f>
        <v>VEDI FOGLIO DATI SINGOLI COINTESTAZIONE</v>
      </c>
    </row>
    <row r="473" spans="1:9" x14ac:dyDescent="0.25">
      <c r="A473" s="6">
        <v>14195548</v>
      </c>
      <c r="B473" s="4" t="s">
        <v>1256</v>
      </c>
      <c r="C473" s="5" t="s">
        <v>1253</v>
      </c>
      <c r="D473" s="5" t="s">
        <v>1254</v>
      </c>
      <c r="E473" s="5" t="s">
        <v>479</v>
      </c>
      <c r="F473" s="7">
        <v>7594.6</v>
      </c>
      <c r="G473" t="str">
        <f>_xlfn.IFNA(IF(VLOOKUP($A473,sheet2!$A$1:$F$811,2,0)=3,"COINTESTAZIONE","CDG SINGOLO"),"CDG SINGOLO")</f>
        <v>COINTESTAZIONE</v>
      </c>
      <c r="I473" t="str">
        <f>IF(_xlfn.IFNA(IF(VLOOKUP($A473,sheet2!$A$1:$F$811,2,0)=3,"VEDI FOGLIO DATI SINGOLI COINTESTAZIONE",VLOOKUP($A473,sheet3!$A$1:$Q$2226,11,0)),VLOOKUP($A473,sheet3!$A$1:$Q$2226,11,0))=0,"SENZA PARTITA IVA",_xlfn.IFNA(IF(VLOOKUP($A473,sheet2!$A$1:$F$811,2,0)=3,"VEDI FOGLIO DATI SINGOLI COINTESTAZIONE",VLOOKUP($A473,sheet3!$A$1:$Q$2226,11,0)),VLOOKUP($A473,sheet3!$A$1:$Q$2226,11,0)))</f>
        <v>VEDI FOGLIO DATI SINGOLI COINTESTAZIONE</v>
      </c>
    </row>
    <row r="474" spans="1:9" x14ac:dyDescent="0.25">
      <c r="A474" s="6">
        <v>13267348</v>
      </c>
      <c r="B474" s="4" t="s">
        <v>1256</v>
      </c>
      <c r="C474" s="5" t="s">
        <v>1253</v>
      </c>
      <c r="D474" s="5" t="s">
        <v>1254</v>
      </c>
      <c r="E474" s="5" t="s">
        <v>480</v>
      </c>
      <c r="F474" s="7">
        <v>7589.92</v>
      </c>
      <c r="G474" t="str">
        <f>_xlfn.IFNA(IF(VLOOKUP($A474,sheet2!$A$1:$F$811,2,0)=3,"COINTESTAZIONE","CDG SINGOLO"),"CDG SINGOLO")</f>
        <v>CDG SINGOLO</v>
      </c>
      <c r="H474" t="str">
        <f>_xlfn.IFNA(IF(VLOOKUP($A474,sheet2!$A$1:$F$811,2,0)=3,"VEDI FOLGIO DATI SINGOLI DA COINTESTAZIONE",VLOOKUP($A474,sheet3!$A$1:$Q$2226,10,0)),VLOOKUP($A474,sheet3!$A$1:$Q$2226,10,0))</f>
        <v>GNRPQL63M21E932J</v>
      </c>
      <c r="I474" t="str">
        <f>IF(_xlfn.IFNA(IF(VLOOKUP($A474,sheet2!$A$1:$F$811,2,0)=3,"VEDI FOGLIO DATI SINGOLI COINTESTAZIONE",VLOOKUP($A474,sheet3!$A$1:$Q$2226,11,0)),VLOOKUP($A474,sheet3!$A$1:$Q$2226,11,0))=0,"SENZA PARTITA IVA",_xlfn.IFNA(IF(VLOOKUP($A474,sheet2!$A$1:$F$811,2,0)=3,"VEDI FOGLIO DATI SINGOLI COINTESTAZIONE",VLOOKUP($A474,sheet3!$A$1:$Q$2226,11,0)),VLOOKUP($A474,sheet3!$A$1:$Q$2226,11,0)))</f>
        <v>SENZA PARTITA IVA</v>
      </c>
    </row>
    <row r="475" spans="1:9" x14ac:dyDescent="0.25">
      <c r="A475" s="6">
        <v>15836277</v>
      </c>
      <c r="B475" s="4" t="s">
        <v>1256</v>
      </c>
      <c r="C475" s="5" t="s">
        <v>1253</v>
      </c>
      <c r="D475" s="5" t="s">
        <v>1254</v>
      </c>
      <c r="E475" s="5" t="s">
        <v>481</v>
      </c>
      <c r="F475" s="7">
        <v>7577.92</v>
      </c>
      <c r="G475" t="str">
        <f>_xlfn.IFNA(IF(VLOOKUP($A475,sheet2!$A$1:$F$811,2,0)=3,"COINTESTAZIONE","CDG SINGOLO"),"CDG SINGOLO")</f>
        <v>CDG SINGOLO</v>
      </c>
      <c r="H475" t="str">
        <f>_xlfn.IFNA(IF(VLOOKUP($A475,sheet2!$A$1:$F$811,2,0)=3,"VEDI FOLGIO DATI SINGOLI DA COINTESTAZIONE",VLOOKUP($A475,sheet3!$A$1:$Q$2226,10,0)),VLOOKUP($A475,sheet3!$A$1:$Q$2226,10,0))</f>
        <v>CTLMMS80P24F839B</v>
      </c>
      <c r="I475" t="str">
        <f>IF(_xlfn.IFNA(IF(VLOOKUP($A475,sheet2!$A$1:$F$811,2,0)=3,"VEDI FOGLIO DATI SINGOLI COINTESTAZIONE",VLOOKUP($A475,sheet3!$A$1:$Q$2226,11,0)),VLOOKUP($A475,sheet3!$A$1:$Q$2226,11,0))=0,"SENZA PARTITA IVA",_xlfn.IFNA(IF(VLOOKUP($A475,sheet2!$A$1:$F$811,2,0)=3,"VEDI FOGLIO DATI SINGOLI COINTESTAZIONE",VLOOKUP($A475,sheet3!$A$1:$Q$2226,11,0)),VLOOKUP($A475,sheet3!$A$1:$Q$2226,11,0)))</f>
        <v>SENZA PARTITA IVA</v>
      </c>
    </row>
    <row r="476" spans="1:9" x14ac:dyDescent="0.25">
      <c r="A476" s="6">
        <v>14709313</v>
      </c>
      <c r="B476" s="4" t="s">
        <v>1256</v>
      </c>
      <c r="C476" s="5" t="s">
        <v>1253</v>
      </c>
      <c r="D476" s="5" t="s">
        <v>1254</v>
      </c>
      <c r="E476" s="5" t="s">
        <v>482</v>
      </c>
      <c r="F476" s="7">
        <v>7540.39</v>
      </c>
      <c r="G476" t="str">
        <f>_xlfn.IFNA(IF(VLOOKUP($A476,sheet2!$A$1:$F$811,2,0)=3,"COINTESTAZIONE","CDG SINGOLO"),"CDG SINGOLO")</f>
        <v>CDG SINGOLO</v>
      </c>
      <c r="H476" t="str">
        <f>_xlfn.IFNA(IF(VLOOKUP($A476,sheet2!$A$1:$F$811,2,0)=3,"VEDI FOLGIO DATI SINGOLI DA COINTESTAZIONE",VLOOKUP($A476,sheet3!$A$1:$Q$2226,10,0)),VLOOKUP($A476,sheet3!$A$1:$Q$2226,10,0))</f>
        <v>DVVCCT75R47A818Y</v>
      </c>
      <c r="I476" t="str">
        <f>IF(_xlfn.IFNA(IF(VLOOKUP($A476,sheet2!$A$1:$F$811,2,0)=3,"VEDI FOGLIO DATI SINGOLI COINTESTAZIONE",VLOOKUP($A476,sheet3!$A$1:$Q$2226,11,0)),VLOOKUP($A476,sheet3!$A$1:$Q$2226,11,0))=0,"SENZA PARTITA IVA",_xlfn.IFNA(IF(VLOOKUP($A476,sheet2!$A$1:$F$811,2,0)=3,"VEDI FOGLIO DATI SINGOLI COINTESTAZIONE",VLOOKUP($A476,sheet3!$A$1:$Q$2226,11,0)),VLOOKUP($A476,sheet3!$A$1:$Q$2226,11,0)))</f>
        <v>SENZA PARTITA IVA</v>
      </c>
    </row>
    <row r="477" spans="1:9" x14ac:dyDescent="0.25">
      <c r="A477" s="6">
        <v>15765332</v>
      </c>
      <c r="B477" s="4" t="s">
        <v>1256</v>
      </c>
      <c r="C477" s="5" t="s">
        <v>1253</v>
      </c>
      <c r="D477" s="5" t="s">
        <v>1254</v>
      </c>
      <c r="E477" s="5" t="s">
        <v>483</v>
      </c>
      <c r="F477" s="7">
        <v>7538.64</v>
      </c>
      <c r="G477" t="str">
        <f>_xlfn.IFNA(IF(VLOOKUP($A477,sheet2!$A$1:$F$811,2,0)=3,"COINTESTAZIONE","CDG SINGOLO"),"CDG SINGOLO")</f>
        <v>COINTESTAZIONE</v>
      </c>
      <c r="I477" t="str">
        <f>IF(_xlfn.IFNA(IF(VLOOKUP($A477,sheet2!$A$1:$F$811,2,0)=3,"VEDI FOGLIO DATI SINGOLI COINTESTAZIONE",VLOOKUP($A477,sheet3!$A$1:$Q$2226,11,0)),VLOOKUP($A477,sheet3!$A$1:$Q$2226,11,0))=0,"SENZA PARTITA IVA",_xlfn.IFNA(IF(VLOOKUP($A477,sheet2!$A$1:$F$811,2,0)=3,"VEDI FOGLIO DATI SINGOLI COINTESTAZIONE",VLOOKUP($A477,sheet3!$A$1:$Q$2226,11,0)),VLOOKUP($A477,sheet3!$A$1:$Q$2226,11,0)))</f>
        <v>VEDI FOGLIO DATI SINGOLI COINTESTAZIONE</v>
      </c>
    </row>
    <row r="478" spans="1:9" x14ac:dyDescent="0.25">
      <c r="A478" s="6">
        <v>11536903</v>
      </c>
      <c r="B478" s="4" t="s">
        <v>1256</v>
      </c>
      <c r="C478" s="5" t="s">
        <v>1253</v>
      </c>
      <c r="D478" s="5" t="s">
        <v>1254</v>
      </c>
      <c r="E478" s="5" t="s">
        <v>484</v>
      </c>
      <c r="F478" s="7">
        <v>7535.48</v>
      </c>
      <c r="G478" t="str">
        <f>_xlfn.IFNA(IF(VLOOKUP($A478,sheet2!$A$1:$F$811,2,0)=3,"COINTESTAZIONE","CDG SINGOLO"),"CDG SINGOLO")</f>
        <v>CDG SINGOLO</v>
      </c>
      <c r="H478" t="str">
        <f>_xlfn.IFNA(IF(VLOOKUP($A478,sheet2!$A$1:$F$811,2,0)=3,"VEDI FOLGIO DATI SINGOLI DA COINTESTAZIONE",VLOOKUP($A478,sheet3!$A$1:$Q$2226,10,0)),VLOOKUP($A478,sheet3!$A$1:$Q$2226,10,0))</f>
        <v>LBTSFN44A62A662K</v>
      </c>
      <c r="I478" t="str">
        <f>IF(_xlfn.IFNA(IF(VLOOKUP($A478,sheet2!$A$1:$F$811,2,0)=3,"VEDI FOGLIO DATI SINGOLI COINTESTAZIONE",VLOOKUP($A478,sheet3!$A$1:$Q$2226,11,0)),VLOOKUP($A478,sheet3!$A$1:$Q$2226,11,0))=0,"SENZA PARTITA IVA",_xlfn.IFNA(IF(VLOOKUP($A478,sheet2!$A$1:$F$811,2,0)=3,"VEDI FOGLIO DATI SINGOLI COINTESTAZIONE",VLOOKUP($A478,sheet3!$A$1:$Q$2226,11,0)),VLOOKUP($A478,sheet3!$A$1:$Q$2226,11,0)))</f>
        <v>SENZA PARTITA IVA</v>
      </c>
    </row>
    <row r="479" spans="1:9" x14ac:dyDescent="0.25">
      <c r="A479" s="6">
        <v>15475569</v>
      </c>
      <c r="B479" s="4" t="s">
        <v>1256</v>
      </c>
      <c r="C479" s="5" t="s">
        <v>1253</v>
      </c>
      <c r="D479" s="5" t="s">
        <v>1254</v>
      </c>
      <c r="E479" s="5" t="s">
        <v>485</v>
      </c>
      <c r="F479" s="7">
        <v>7512.45</v>
      </c>
      <c r="G479" t="str">
        <f>_xlfn.IFNA(IF(VLOOKUP($A479,sheet2!$A$1:$F$811,2,0)=3,"COINTESTAZIONE","CDG SINGOLO"),"CDG SINGOLO")</f>
        <v>CDG SINGOLO</v>
      </c>
      <c r="H479" t="str">
        <f>_xlfn.IFNA(IF(VLOOKUP($A479,sheet2!$A$1:$F$811,2,0)=3,"VEDI FOLGIO DATI SINGOLI DA COINTESTAZIONE",VLOOKUP($A479,sheet3!$A$1:$Q$2226,10,0)),VLOOKUP($A479,sheet3!$A$1:$Q$2226,10,0))</f>
        <v>BVLGCM65A18F224G</v>
      </c>
      <c r="I479" t="str">
        <f>IF(_xlfn.IFNA(IF(VLOOKUP($A479,sheet2!$A$1:$F$811,2,0)=3,"VEDI FOGLIO DATI SINGOLI COINTESTAZIONE",VLOOKUP($A479,sheet3!$A$1:$Q$2226,11,0)),VLOOKUP($A479,sheet3!$A$1:$Q$2226,11,0))=0,"SENZA PARTITA IVA",_xlfn.IFNA(IF(VLOOKUP($A479,sheet2!$A$1:$F$811,2,0)=3,"VEDI FOGLIO DATI SINGOLI COINTESTAZIONE",VLOOKUP($A479,sheet3!$A$1:$Q$2226,11,0)),VLOOKUP($A479,sheet3!$A$1:$Q$2226,11,0)))</f>
        <v>SENZA PARTITA IVA</v>
      </c>
    </row>
    <row r="480" spans="1:9" x14ac:dyDescent="0.25">
      <c r="A480" s="6">
        <v>15958272</v>
      </c>
      <c r="B480" s="4" t="s">
        <v>1256</v>
      </c>
      <c r="C480" s="5" t="s">
        <v>1253</v>
      </c>
      <c r="D480" s="5" t="s">
        <v>1254</v>
      </c>
      <c r="E480" s="5" t="s">
        <v>486</v>
      </c>
      <c r="F480" s="7">
        <v>7503.09</v>
      </c>
      <c r="G480" t="str">
        <f>_xlfn.IFNA(IF(VLOOKUP($A480,sheet2!$A$1:$F$811,2,0)=3,"COINTESTAZIONE","CDG SINGOLO"),"CDG SINGOLO")</f>
        <v>COINTESTAZIONE</v>
      </c>
      <c r="I480" t="str">
        <f>IF(_xlfn.IFNA(IF(VLOOKUP($A480,sheet2!$A$1:$F$811,2,0)=3,"VEDI FOGLIO DATI SINGOLI COINTESTAZIONE",VLOOKUP($A480,sheet3!$A$1:$Q$2226,11,0)),VLOOKUP($A480,sheet3!$A$1:$Q$2226,11,0))=0,"SENZA PARTITA IVA",_xlfn.IFNA(IF(VLOOKUP($A480,sheet2!$A$1:$F$811,2,0)=3,"VEDI FOGLIO DATI SINGOLI COINTESTAZIONE",VLOOKUP($A480,sheet3!$A$1:$Q$2226,11,0)),VLOOKUP($A480,sheet3!$A$1:$Q$2226,11,0)))</f>
        <v>VEDI FOGLIO DATI SINGOLI COINTESTAZIONE</v>
      </c>
    </row>
    <row r="481" spans="1:9" x14ac:dyDescent="0.25">
      <c r="A481" s="6">
        <v>15278706</v>
      </c>
      <c r="B481" s="4" t="s">
        <v>1256</v>
      </c>
      <c r="C481" s="5" t="s">
        <v>1253</v>
      </c>
      <c r="D481" s="5" t="s">
        <v>1254</v>
      </c>
      <c r="E481" s="5" t="s">
        <v>487</v>
      </c>
      <c r="F481" s="7">
        <v>7496.06</v>
      </c>
      <c r="G481" t="str">
        <f>_xlfn.IFNA(IF(VLOOKUP($A481,sheet2!$A$1:$F$811,2,0)=3,"COINTESTAZIONE","CDG SINGOLO"),"CDG SINGOLO")</f>
        <v>COINTESTAZIONE</v>
      </c>
      <c r="I481" t="str">
        <f>IF(_xlfn.IFNA(IF(VLOOKUP($A481,sheet2!$A$1:$F$811,2,0)=3,"VEDI FOGLIO DATI SINGOLI COINTESTAZIONE",VLOOKUP($A481,sheet3!$A$1:$Q$2226,11,0)),VLOOKUP($A481,sheet3!$A$1:$Q$2226,11,0))=0,"SENZA PARTITA IVA",_xlfn.IFNA(IF(VLOOKUP($A481,sheet2!$A$1:$F$811,2,0)=3,"VEDI FOGLIO DATI SINGOLI COINTESTAZIONE",VLOOKUP($A481,sheet3!$A$1:$Q$2226,11,0)),VLOOKUP($A481,sheet3!$A$1:$Q$2226,11,0)))</f>
        <v>VEDI FOGLIO DATI SINGOLI COINTESTAZIONE</v>
      </c>
    </row>
    <row r="482" spans="1:9" x14ac:dyDescent="0.25">
      <c r="A482" s="6">
        <v>15930161</v>
      </c>
      <c r="B482" s="4" t="s">
        <v>1256</v>
      </c>
      <c r="C482" s="5" t="s">
        <v>1253</v>
      </c>
      <c r="D482" s="5" t="s">
        <v>1254</v>
      </c>
      <c r="E482" s="5" t="s">
        <v>488</v>
      </c>
      <c r="F482" s="7">
        <v>7490.17</v>
      </c>
      <c r="G482" t="str">
        <f>_xlfn.IFNA(IF(VLOOKUP($A482,sheet2!$A$1:$F$811,2,0)=3,"COINTESTAZIONE","CDG SINGOLO"),"CDG SINGOLO")</f>
        <v>COINTESTAZIONE</v>
      </c>
      <c r="I482" t="str">
        <f>IF(_xlfn.IFNA(IF(VLOOKUP($A482,sheet2!$A$1:$F$811,2,0)=3,"VEDI FOGLIO DATI SINGOLI COINTESTAZIONE",VLOOKUP($A482,sheet3!$A$1:$Q$2226,11,0)),VLOOKUP($A482,sheet3!$A$1:$Q$2226,11,0))=0,"SENZA PARTITA IVA",_xlfn.IFNA(IF(VLOOKUP($A482,sheet2!$A$1:$F$811,2,0)=3,"VEDI FOGLIO DATI SINGOLI COINTESTAZIONE",VLOOKUP($A482,sheet3!$A$1:$Q$2226,11,0)),VLOOKUP($A482,sheet3!$A$1:$Q$2226,11,0)))</f>
        <v>VEDI FOGLIO DATI SINGOLI COINTESTAZIONE</v>
      </c>
    </row>
    <row r="483" spans="1:9" x14ac:dyDescent="0.25">
      <c r="A483" s="6">
        <v>15523784</v>
      </c>
      <c r="B483" s="4" t="s">
        <v>1256</v>
      </c>
      <c r="C483" s="5" t="s">
        <v>1253</v>
      </c>
      <c r="D483" s="5" t="s">
        <v>1254</v>
      </c>
      <c r="E483" s="5" t="s">
        <v>489</v>
      </c>
      <c r="F483" s="7">
        <v>7473.99</v>
      </c>
      <c r="G483" t="str">
        <f>_xlfn.IFNA(IF(VLOOKUP($A483,sheet2!$A$1:$F$811,2,0)=3,"COINTESTAZIONE","CDG SINGOLO"),"CDG SINGOLO")</f>
        <v>CDG SINGOLO</v>
      </c>
      <c r="H483" t="str">
        <f>_xlfn.IFNA(IF(VLOOKUP($A483,sheet2!$A$1:$F$811,2,0)=3,"VEDI FOLGIO DATI SINGOLI DA COINTESTAZIONE",VLOOKUP($A483,sheet3!$A$1:$Q$2226,10,0)),VLOOKUP($A483,sheet3!$A$1:$Q$2226,10,0))</f>
        <v>CRAHYN77R05Z243X</v>
      </c>
      <c r="I483" t="str">
        <f>IF(_xlfn.IFNA(IF(VLOOKUP($A483,sheet2!$A$1:$F$811,2,0)=3,"VEDI FOGLIO DATI SINGOLI COINTESTAZIONE",VLOOKUP($A483,sheet3!$A$1:$Q$2226,11,0)),VLOOKUP($A483,sheet3!$A$1:$Q$2226,11,0))=0,"SENZA PARTITA IVA",_xlfn.IFNA(IF(VLOOKUP($A483,sheet2!$A$1:$F$811,2,0)=3,"VEDI FOGLIO DATI SINGOLI COINTESTAZIONE",VLOOKUP($A483,sheet3!$A$1:$Q$2226,11,0)),VLOOKUP($A483,sheet3!$A$1:$Q$2226,11,0)))</f>
        <v>SENZA PARTITA IVA</v>
      </c>
    </row>
    <row r="484" spans="1:9" x14ac:dyDescent="0.25">
      <c r="A484" s="6">
        <v>16022454</v>
      </c>
      <c r="B484" s="4" t="s">
        <v>1256</v>
      </c>
      <c r="C484" s="5" t="s">
        <v>1253</v>
      </c>
      <c r="D484" s="5" t="s">
        <v>1254</v>
      </c>
      <c r="E484" s="5" t="s">
        <v>490</v>
      </c>
      <c r="F484" s="7">
        <v>7472.55</v>
      </c>
      <c r="G484" t="str">
        <f>_xlfn.IFNA(IF(VLOOKUP($A484,sheet2!$A$1:$F$811,2,0)=3,"COINTESTAZIONE","CDG SINGOLO"),"CDG SINGOLO")</f>
        <v>CDG SINGOLO</v>
      </c>
      <c r="H484" t="str">
        <f>_xlfn.IFNA(IF(VLOOKUP($A484,sheet2!$A$1:$F$811,2,0)=3,"VEDI FOLGIO DATI SINGOLI DA COINTESTAZIONE",VLOOKUP($A484,sheet3!$A$1:$Q$2226,10,0)),VLOOKUP($A484,sheet3!$A$1:$Q$2226,10,0))</f>
        <v>TKYBMR85L29Z318F</v>
      </c>
      <c r="I484" t="str">
        <f>IF(_xlfn.IFNA(IF(VLOOKUP($A484,sheet2!$A$1:$F$811,2,0)=3,"VEDI FOGLIO DATI SINGOLI COINTESTAZIONE",VLOOKUP($A484,sheet3!$A$1:$Q$2226,11,0)),VLOOKUP($A484,sheet3!$A$1:$Q$2226,11,0))=0,"SENZA PARTITA IVA",_xlfn.IFNA(IF(VLOOKUP($A484,sheet2!$A$1:$F$811,2,0)=3,"VEDI FOGLIO DATI SINGOLI COINTESTAZIONE",VLOOKUP($A484,sheet3!$A$1:$Q$2226,11,0)),VLOOKUP($A484,sheet3!$A$1:$Q$2226,11,0)))</f>
        <v>SENZA PARTITA IVA</v>
      </c>
    </row>
    <row r="485" spans="1:9" x14ac:dyDescent="0.25">
      <c r="A485" s="6">
        <v>15871249</v>
      </c>
      <c r="B485" s="4" t="s">
        <v>1256</v>
      </c>
      <c r="C485" s="5" t="s">
        <v>1253</v>
      </c>
      <c r="D485" s="5" t="s">
        <v>1254</v>
      </c>
      <c r="E485" s="5" t="s">
        <v>491</v>
      </c>
      <c r="F485" s="7">
        <v>7460.77</v>
      </c>
      <c r="G485" t="str">
        <f>_xlfn.IFNA(IF(VLOOKUP($A485,sheet2!$A$1:$F$811,2,0)=3,"COINTESTAZIONE","CDG SINGOLO"),"CDG SINGOLO")</f>
        <v>CDG SINGOLO</v>
      </c>
      <c r="H485" t="str">
        <f>_xlfn.IFNA(IF(VLOOKUP($A485,sheet2!$A$1:$F$811,2,0)=3,"VEDI FOLGIO DATI SINGOLI DA COINTESTAZIONE",VLOOKUP($A485,sheet3!$A$1:$Q$2226,10,0)),VLOOKUP($A485,sheet3!$A$1:$Q$2226,10,0))</f>
        <v>CRMVTR86C56L112D</v>
      </c>
      <c r="I485" t="str">
        <f>IF(_xlfn.IFNA(IF(VLOOKUP($A485,sheet2!$A$1:$F$811,2,0)=3,"VEDI FOGLIO DATI SINGOLI COINTESTAZIONE",VLOOKUP($A485,sheet3!$A$1:$Q$2226,11,0)),VLOOKUP($A485,sheet3!$A$1:$Q$2226,11,0))=0,"SENZA PARTITA IVA",_xlfn.IFNA(IF(VLOOKUP($A485,sheet2!$A$1:$F$811,2,0)=3,"VEDI FOGLIO DATI SINGOLI COINTESTAZIONE",VLOOKUP($A485,sheet3!$A$1:$Q$2226,11,0)),VLOOKUP($A485,sheet3!$A$1:$Q$2226,11,0)))</f>
        <v>SENZA PARTITA IVA</v>
      </c>
    </row>
    <row r="486" spans="1:9" x14ac:dyDescent="0.25">
      <c r="A486" s="6">
        <v>15884277</v>
      </c>
      <c r="B486" s="4" t="s">
        <v>1256</v>
      </c>
      <c r="C486" s="5" t="s">
        <v>1253</v>
      </c>
      <c r="D486" s="5" t="s">
        <v>1254</v>
      </c>
      <c r="E486" s="5" t="s">
        <v>492</v>
      </c>
      <c r="F486" s="7">
        <v>7453.27</v>
      </c>
      <c r="G486" t="str">
        <f>_xlfn.IFNA(IF(VLOOKUP($A486,sheet2!$A$1:$F$811,2,0)=3,"COINTESTAZIONE","CDG SINGOLO"),"CDG SINGOLO")</f>
        <v>CDG SINGOLO</v>
      </c>
      <c r="H486" t="str">
        <f>_xlfn.IFNA(IF(VLOOKUP($A486,sheet2!$A$1:$F$811,2,0)=3,"VEDI FOLGIO DATI SINGOLI DA COINTESTAZIONE",VLOOKUP($A486,sheet3!$A$1:$Q$2226,10,0)),VLOOKUP($A486,sheet3!$A$1:$Q$2226,10,0))</f>
        <v>MRCPNI50P14H501Z</v>
      </c>
      <c r="I486" t="str">
        <f>IF(_xlfn.IFNA(IF(VLOOKUP($A486,sheet2!$A$1:$F$811,2,0)=3,"VEDI FOGLIO DATI SINGOLI COINTESTAZIONE",VLOOKUP($A486,sheet3!$A$1:$Q$2226,11,0)),VLOOKUP($A486,sheet3!$A$1:$Q$2226,11,0))=0,"SENZA PARTITA IVA",_xlfn.IFNA(IF(VLOOKUP($A486,sheet2!$A$1:$F$811,2,0)=3,"VEDI FOGLIO DATI SINGOLI COINTESTAZIONE",VLOOKUP($A486,sheet3!$A$1:$Q$2226,11,0)),VLOOKUP($A486,sheet3!$A$1:$Q$2226,11,0)))</f>
        <v>SENZA PARTITA IVA</v>
      </c>
    </row>
    <row r="487" spans="1:9" x14ac:dyDescent="0.25">
      <c r="A487" s="6">
        <v>794111927</v>
      </c>
      <c r="B487" s="4" t="s">
        <v>1256</v>
      </c>
      <c r="C487" s="5" t="s">
        <v>1253</v>
      </c>
      <c r="D487" s="5" t="s">
        <v>1254</v>
      </c>
      <c r="E487" s="5" t="s">
        <v>493</v>
      </c>
      <c r="F487" s="7">
        <v>7448.8499999999995</v>
      </c>
      <c r="G487" t="str">
        <f>_xlfn.IFNA(IF(VLOOKUP($A487,sheet2!$A$1:$F$811,2,0)=3,"COINTESTAZIONE","CDG SINGOLO"),"CDG SINGOLO")</f>
        <v>CDG SINGOLO</v>
      </c>
      <c r="H487" t="str">
        <f>_xlfn.IFNA(IF(VLOOKUP($A487,sheet2!$A$1:$F$811,2,0)=3,"VEDI FOLGIO DATI SINGOLI DA COINTESTAZIONE",VLOOKUP($A487,sheet3!$A$1:$Q$2226,10,0)),VLOOKUP($A487,sheet3!$A$1:$Q$2226,10,0))</f>
        <v>DFRRFL64P51G964A</v>
      </c>
      <c r="I487" t="str">
        <f>IF(_xlfn.IFNA(IF(VLOOKUP($A487,sheet2!$A$1:$F$811,2,0)=3,"VEDI FOGLIO DATI SINGOLI COINTESTAZIONE",VLOOKUP($A487,sheet3!$A$1:$Q$2226,11,0)),VLOOKUP($A487,sheet3!$A$1:$Q$2226,11,0))=0,"SENZA PARTITA IVA",_xlfn.IFNA(IF(VLOOKUP($A487,sheet2!$A$1:$F$811,2,0)=3,"VEDI FOGLIO DATI SINGOLI COINTESTAZIONE",VLOOKUP($A487,sheet3!$A$1:$Q$2226,11,0)),VLOOKUP($A487,sheet3!$A$1:$Q$2226,11,0)))</f>
        <v>SENZA PARTITA IVA</v>
      </c>
    </row>
    <row r="488" spans="1:9" x14ac:dyDescent="0.25">
      <c r="A488" s="6">
        <v>15680691</v>
      </c>
      <c r="B488" s="4" t="s">
        <v>1256</v>
      </c>
      <c r="C488" s="5" t="s">
        <v>1253</v>
      </c>
      <c r="D488" s="5" t="s">
        <v>1254</v>
      </c>
      <c r="E488" s="5" t="s">
        <v>494</v>
      </c>
      <c r="F488" s="7">
        <v>7436.25</v>
      </c>
      <c r="G488" t="str">
        <f>_xlfn.IFNA(IF(VLOOKUP($A488,sheet2!$A$1:$F$811,2,0)=3,"COINTESTAZIONE","CDG SINGOLO"),"CDG SINGOLO")</f>
        <v>CDG SINGOLO</v>
      </c>
      <c r="H488" t="str">
        <f>_xlfn.IFNA(IF(VLOOKUP($A488,sheet2!$A$1:$F$811,2,0)=3,"VEDI FOLGIO DATI SINGOLI DA COINTESTAZIONE",VLOOKUP($A488,sheet3!$A$1:$Q$2226,10,0)),VLOOKUP($A488,sheet3!$A$1:$Q$2226,10,0))</f>
        <v>HBNDNL77L57Z129O</v>
      </c>
      <c r="I488" t="str">
        <f>IF(_xlfn.IFNA(IF(VLOOKUP($A488,sheet2!$A$1:$F$811,2,0)=3,"VEDI FOGLIO DATI SINGOLI COINTESTAZIONE",VLOOKUP($A488,sheet3!$A$1:$Q$2226,11,0)),VLOOKUP($A488,sheet3!$A$1:$Q$2226,11,0))=0,"SENZA PARTITA IVA",_xlfn.IFNA(IF(VLOOKUP($A488,sheet2!$A$1:$F$811,2,0)=3,"VEDI FOGLIO DATI SINGOLI COINTESTAZIONE",VLOOKUP($A488,sheet3!$A$1:$Q$2226,11,0)),VLOOKUP($A488,sheet3!$A$1:$Q$2226,11,0)))</f>
        <v>SENZA PARTITA IVA</v>
      </c>
    </row>
    <row r="489" spans="1:9" x14ac:dyDescent="0.25">
      <c r="A489" s="6">
        <v>12844432</v>
      </c>
      <c r="B489" s="4" t="s">
        <v>1256</v>
      </c>
      <c r="C489" s="5" t="s">
        <v>1253</v>
      </c>
      <c r="D489" s="5" t="s">
        <v>1254</v>
      </c>
      <c r="E489" s="5" t="s">
        <v>496</v>
      </c>
      <c r="F489" s="7">
        <v>7428.15</v>
      </c>
      <c r="G489" t="str">
        <f>_xlfn.IFNA(IF(VLOOKUP($A489,sheet2!$A$1:$F$811,2,0)=3,"COINTESTAZIONE","CDG SINGOLO"),"CDG SINGOLO")</f>
        <v>CDG SINGOLO</v>
      </c>
      <c r="H489" t="str">
        <f>_xlfn.IFNA(IF(VLOOKUP($A489,sheet2!$A$1:$F$811,2,0)=3,"VEDI FOLGIO DATI SINGOLI DA COINTESTAZIONE",VLOOKUP($A489,sheet3!$A$1:$Q$2226,10,0)),VLOOKUP($A489,sheet3!$A$1:$Q$2226,10,0))</f>
        <v>GLZGLM72M11G273E</v>
      </c>
      <c r="I489" t="str">
        <f>IF(_xlfn.IFNA(IF(VLOOKUP($A489,sheet2!$A$1:$F$811,2,0)=3,"VEDI FOGLIO DATI SINGOLI COINTESTAZIONE",VLOOKUP($A489,sheet3!$A$1:$Q$2226,11,0)),VLOOKUP($A489,sheet3!$A$1:$Q$2226,11,0))=0,"SENZA PARTITA IVA",_xlfn.IFNA(IF(VLOOKUP($A489,sheet2!$A$1:$F$811,2,0)=3,"VEDI FOGLIO DATI SINGOLI COINTESTAZIONE",VLOOKUP($A489,sheet3!$A$1:$Q$2226,11,0)),VLOOKUP($A489,sheet3!$A$1:$Q$2226,11,0)))</f>
        <v>SENZA PARTITA IVA</v>
      </c>
    </row>
    <row r="490" spans="1:9" x14ac:dyDescent="0.25">
      <c r="A490" s="6">
        <v>15938943</v>
      </c>
      <c r="B490" s="4" t="s">
        <v>1256</v>
      </c>
      <c r="C490" s="5" t="s">
        <v>1253</v>
      </c>
      <c r="D490" s="5" t="s">
        <v>1254</v>
      </c>
      <c r="E490" s="5" t="s">
        <v>497</v>
      </c>
      <c r="F490" s="7">
        <v>7412.78</v>
      </c>
      <c r="G490" t="str">
        <f>_xlfn.IFNA(IF(VLOOKUP($A490,sheet2!$A$1:$F$811,2,0)=3,"COINTESTAZIONE","CDG SINGOLO"),"CDG SINGOLO")</f>
        <v>COINTESTAZIONE</v>
      </c>
      <c r="I490" t="str">
        <f>IF(_xlfn.IFNA(IF(VLOOKUP($A490,sheet2!$A$1:$F$811,2,0)=3,"VEDI FOGLIO DATI SINGOLI COINTESTAZIONE",VLOOKUP($A490,sheet3!$A$1:$Q$2226,11,0)),VLOOKUP($A490,sheet3!$A$1:$Q$2226,11,0))=0,"SENZA PARTITA IVA",_xlfn.IFNA(IF(VLOOKUP($A490,sheet2!$A$1:$F$811,2,0)=3,"VEDI FOGLIO DATI SINGOLI COINTESTAZIONE",VLOOKUP($A490,sheet3!$A$1:$Q$2226,11,0)),VLOOKUP($A490,sheet3!$A$1:$Q$2226,11,0)))</f>
        <v>VEDI FOGLIO DATI SINGOLI COINTESTAZIONE</v>
      </c>
    </row>
    <row r="491" spans="1:9" x14ac:dyDescent="0.25">
      <c r="A491" s="6">
        <v>11356926</v>
      </c>
      <c r="B491" s="4" t="s">
        <v>1256</v>
      </c>
      <c r="C491" s="5" t="s">
        <v>1253</v>
      </c>
      <c r="D491" s="5" t="s">
        <v>1254</v>
      </c>
      <c r="E491" s="5" t="s">
        <v>19</v>
      </c>
      <c r="F491" s="7">
        <v>7394.35</v>
      </c>
      <c r="G491" t="str">
        <f>_xlfn.IFNA(IF(VLOOKUP($A491,sheet2!$A$1:$F$811,2,0)=3,"COINTESTAZIONE","CDG SINGOLO"),"CDG SINGOLO")</f>
        <v>CDG SINGOLO</v>
      </c>
      <c r="H491" t="str">
        <f>_xlfn.IFNA(IF(VLOOKUP($A491,sheet2!$A$1:$F$811,2,0)=3,"VEDI FOLGIO DATI SINGOLI DA COINTESTAZIONE",VLOOKUP($A491,sheet3!$A$1:$Q$2226,10,0)),VLOOKUP($A491,sheet3!$A$1:$Q$2226,10,0))</f>
        <v>NGLNCL80L11E974U</v>
      </c>
      <c r="I491" t="str">
        <f>IF(_xlfn.IFNA(IF(VLOOKUP($A491,sheet2!$A$1:$F$811,2,0)=3,"VEDI FOGLIO DATI SINGOLI COINTESTAZIONE",VLOOKUP($A491,sheet3!$A$1:$Q$2226,11,0)),VLOOKUP($A491,sheet3!$A$1:$Q$2226,11,0))=0,"SENZA PARTITA IVA",_xlfn.IFNA(IF(VLOOKUP($A491,sheet2!$A$1:$F$811,2,0)=3,"VEDI FOGLIO DATI SINGOLI COINTESTAZIONE",VLOOKUP($A491,sheet3!$A$1:$Q$2226,11,0)),VLOOKUP($A491,sheet3!$A$1:$Q$2226,11,0)))</f>
        <v>SENZA PARTITA IVA</v>
      </c>
    </row>
    <row r="492" spans="1:9" x14ac:dyDescent="0.25">
      <c r="A492" s="6">
        <v>15605619</v>
      </c>
      <c r="B492" s="4" t="s">
        <v>1256</v>
      </c>
      <c r="C492" s="5" t="s">
        <v>1253</v>
      </c>
      <c r="D492" s="5" t="s">
        <v>1254</v>
      </c>
      <c r="E492" s="5" t="s">
        <v>498</v>
      </c>
      <c r="F492" s="7">
        <v>7386.31</v>
      </c>
      <c r="G492" t="str">
        <f>_xlfn.IFNA(IF(VLOOKUP($A492,sheet2!$A$1:$F$811,2,0)=3,"COINTESTAZIONE","CDG SINGOLO"),"CDG SINGOLO")</f>
        <v>CDG SINGOLO</v>
      </c>
      <c r="H492" t="str">
        <f>_xlfn.IFNA(IF(VLOOKUP($A492,sheet2!$A$1:$F$811,2,0)=3,"VEDI FOLGIO DATI SINGOLI DA COINTESTAZIONE",VLOOKUP($A492,sheet3!$A$1:$Q$2226,10,0)),VLOOKUP($A492,sheet3!$A$1:$Q$2226,10,0))</f>
        <v>FLSLCU70L15F205A</v>
      </c>
      <c r="I492" t="str">
        <f>IF(_xlfn.IFNA(IF(VLOOKUP($A492,sheet2!$A$1:$F$811,2,0)=3,"VEDI FOGLIO DATI SINGOLI COINTESTAZIONE",VLOOKUP($A492,sheet3!$A$1:$Q$2226,11,0)),VLOOKUP($A492,sheet3!$A$1:$Q$2226,11,0))=0,"SENZA PARTITA IVA",_xlfn.IFNA(IF(VLOOKUP($A492,sheet2!$A$1:$F$811,2,0)=3,"VEDI FOGLIO DATI SINGOLI COINTESTAZIONE",VLOOKUP($A492,sheet3!$A$1:$Q$2226,11,0)),VLOOKUP($A492,sheet3!$A$1:$Q$2226,11,0)))</f>
        <v>SENZA PARTITA IVA</v>
      </c>
    </row>
    <row r="493" spans="1:9" x14ac:dyDescent="0.25">
      <c r="A493" s="6">
        <v>11844389</v>
      </c>
      <c r="B493" s="4" t="s">
        <v>1256</v>
      </c>
      <c r="C493" s="5" t="s">
        <v>1253</v>
      </c>
      <c r="D493" s="5" t="s">
        <v>1254</v>
      </c>
      <c r="E493" s="5" t="s">
        <v>499</v>
      </c>
      <c r="F493" s="7">
        <v>7382.32</v>
      </c>
      <c r="G493" t="str">
        <f>_xlfn.IFNA(IF(VLOOKUP($A493,sheet2!$A$1:$F$811,2,0)=3,"COINTESTAZIONE","CDG SINGOLO"),"CDG SINGOLO")</f>
        <v>CDG SINGOLO</v>
      </c>
      <c r="H493" t="str">
        <f>_xlfn.IFNA(IF(VLOOKUP($A493,sheet2!$A$1:$F$811,2,0)=3,"VEDI FOLGIO DATI SINGOLI DA COINTESTAZIONE",VLOOKUP($A493,sheet3!$A$1:$Q$2226,10,0)),VLOOKUP($A493,sheet3!$A$1:$Q$2226,10,0))</f>
        <v>GRCLSN73A54G187J</v>
      </c>
      <c r="I493" t="str">
        <f>IF(_xlfn.IFNA(IF(VLOOKUP($A493,sheet2!$A$1:$F$811,2,0)=3,"VEDI FOGLIO DATI SINGOLI COINTESTAZIONE",VLOOKUP($A493,sheet3!$A$1:$Q$2226,11,0)),VLOOKUP($A493,sheet3!$A$1:$Q$2226,11,0))=0,"SENZA PARTITA IVA",_xlfn.IFNA(IF(VLOOKUP($A493,sheet2!$A$1:$F$811,2,0)=3,"VEDI FOGLIO DATI SINGOLI COINTESTAZIONE",VLOOKUP($A493,sheet3!$A$1:$Q$2226,11,0)),VLOOKUP($A493,sheet3!$A$1:$Q$2226,11,0)))</f>
        <v>SENZA PARTITA IVA</v>
      </c>
    </row>
    <row r="494" spans="1:9" x14ac:dyDescent="0.25">
      <c r="A494" s="6">
        <v>16522506</v>
      </c>
      <c r="B494" s="4" t="s">
        <v>1256</v>
      </c>
      <c r="C494" s="5" t="s">
        <v>1253</v>
      </c>
      <c r="D494" s="5" t="s">
        <v>1254</v>
      </c>
      <c r="E494" s="5" t="s">
        <v>500</v>
      </c>
      <c r="F494" s="7">
        <v>7358.2</v>
      </c>
      <c r="G494" t="str">
        <f>_xlfn.IFNA(IF(VLOOKUP($A494,sheet2!$A$1:$F$811,2,0)=3,"COINTESTAZIONE","CDG SINGOLO"),"CDG SINGOLO")</f>
        <v>COINTESTAZIONE</v>
      </c>
      <c r="I494" t="str">
        <f>IF(_xlfn.IFNA(IF(VLOOKUP($A494,sheet2!$A$1:$F$811,2,0)=3,"VEDI FOGLIO DATI SINGOLI COINTESTAZIONE",VLOOKUP($A494,sheet3!$A$1:$Q$2226,11,0)),VLOOKUP($A494,sheet3!$A$1:$Q$2226,11,0))=0,"SENZA PARTITA IVA",_xlfn.IFNA(IF(VLOOKUP($A494,sheet2!$A$1:$F$811,2,0)=3,"VEDI FOGLIO DATI SINGOLI COINTESTAZIONE",VLOOKUP($A494,sheet3!$A$1:$Q$2226,11,0)),VLOOKUP($A494,sheet3!$A$1:$Q$2226,11,0)))</f>
        <v>VEDI FOGLIO DATI SINGOLI COINTESTAZIONE</v>
      </c>
    </row>
    <row r="495" spans="1:9" x14ac:dyDescent="0.25">
      <c r="A495" s="6">
        <v>13831782</v>
      </c>
      <c r="B495" s="4" t="s">
        <v>1256</v>
      </c>
      <c r="C495" s="5" t="s">
        <v>1253</v>
      </c>
      <c r="D495" s="5" t="s">
        <v>1254</v>
      </c>
      <c r="E495" s="5" t="s">
        <v>501</v>
      </c>
      <c r="F495" s="7">
        <v>7351.3700000000008</v>
      </c>
      <c r="G495" t="str">
        <f>_xlfn.IFNA(IF(VLOOKUP($A495,sheet2!$A$1:$F$811,2,0)=3,"COINTESTAZIONE","CDG SINGOLO"),"CDG SINGOLO")</f>
        <v>CDG SINGOLO</v>
      </c>
      <c r="H495" t="str">
        <f>_xlfn.IFNA(IF(VLOOKUP($A495,sheet2!$A$1:$F$811,2,0)=3,"VEDI FOLGIO DATI SINGOLI DA COINTESTAZIONE",VLOOKUP($A495,sheet3!$A$1:$Q$2226,10,0)),VLOOKUP($A495,sheet3!$A$1:$Q$2226,10,0))</f>
        <v>GLBRLN49R16D150H</v>
      </c>
      <c r="I495" t="str">
        <f>IF(_xlfn.IFNA(IF(VLOOKUP($A495,sheet2!$A$1:$F$811,2,0)=3,"VEDI FOGLIO DATI SINGOLI COINTESTAZIONE",VLOOKUP($A495,sheet3!$A$1:$Q$2226,11,0)),VLOOKUP($A495,sheet3!$A$1:$Q$2226,11,0))=0,"SENZA PARTITA IVA",_xlfn.IFNA(IF(VLOOKUP($A495,sheet2!$A$1:$F$811,2,0)=3,"VEDI FOGLIO DATI SINGOLI COINTESTAZIONE",VLOOKUP($A495,sheet3!$A$1:$Q$2226,11,0)),VLOOKUP($A495,sheet3!$A$1:$Q$2226,11,0)))</f>
        <v>SENZA PARTITA IVA</v>
      </c>
    </row>
    <row r="496" spans="1:9" x14ac:dyDescent="0.25">
      <c r="A496" s="6">
        <v>16130356</v>
      </c>
      <c r="B496" s="4" t="s">
        <v>1256</v>
      </c>
      <c r="C496" s="5" t="s">
        <v>1253</v>
      </c>
      <c r="D496" s="5" t="s">
        <v>1254</v>
      </c>
      <c r="E496" s="5" t="s">
        <v>502</v>
      </c>
      <c r="F496" s="7">
        <v>7339.74</v>
      </c>
      <c r="G496" t="str">
        <f>_xlfn.IFNA(IF(VLOOKUP($A496,sheet2!$A$1:$F$811,2,0)=3,"COINTESTAZIONE","CDG SINGOLO"),"CDG SINGOLO")</f>
        <v>CDG SINGOLO</v>
      </c>
      <c r="H496" t="str">
        <f>_xlfn.IFNA(IF(VLOOKUP($A496,sheet2!$A$1:$F$811,2,0)=3,"VEDI FOLGIO DATI SINGOLI DA COINTESTAZIONE",VLOOKUP($A496,sheet3!$A$1:$Q$2226,10,0)),VLOOKUP($A496,sheet3!$A$1:$Q$2226,10,0))</f>
        <v>PRTNLL46P22H243G</v>
      </c>
      <c r="I496" t="str">
        <f>IF(_xlfn.IFNA(IF(VLOOKUP($A496,sheet2!$A$1:$F$811,2,0)=3,"VEDI FOGLIO DATI SINGOLI COINTESTAZIONE",VLOOKUP($A496,sheet3!$A$1:$Q$2226,11,0)),VLOOKUP($A496,sheet3!$A$1:$Q$2226,11,0))=0,"SENZA PARTITA IVA",_xlfn.IFNA(IF(VLOOKUP($A496,sheet2!$A$1:$F$811,2,0)=3,"VEDI FOGLIO DATI SINGOLI COINTESTAZIONE",VLOOKUP($A496,sheet3!$A$1:$Q$2226,11,0)),VLOOKUP($A496,sheet3!$A$1:$Q$2226,11,0)))</f>
        <v>SENZA PARTITA IVA</v>
      </c>
    </row>
    <row r="497" spans="1:9" x14ac:dyDescent="0.25">
      <c r="A497" s="6">
        <v>11706143</v>
      </c>
      <c r="B497" s="4" t="s">
        <v>1256</v>
      </c>
      <c r="C497" s="5" t="s">
        <v>1253</v>
      </c>
      <c r="D497" s="5" t="s">
        <v>1254</v>
      </c>
      <c r="E497" s="5" t="s">
        <v>503</v>
      </c>
      <c r="F497" s="7">
        <v>7308.7099999999991</v>
      </c>
      <c r="G497" t="str">
        <f>_xlfn.IFNA(IF(VLOOKUP($A497,sheet2!$A$1:$F$811,2,0)=3,"COINTESTAZIONE","CDG SINGOLO"),"CDG SINGOLO")</f>
        <v>CDG SINGOLO</v>
      </c>
      <c r="H497" t="str">
        <f>_xlfn.IFNA(IF(VLOOKUP($A497,sheet2!$A$1:$F$811,2,0)=3,"VEDI FOLGIO DATI SINGOLI DA COINTESTAZIONE",VLOOKUP($A497,sheet3!$A$1:$Q$2226,10,0)),VLOOKUP($A497,sheet3!$A$1:$Q$2226,10,0))</f>
        <v>FLCNGL82T56I496I</v>
      </c>
      <c r="I497" t="str">
        <f>IF(_xlfn.IFNA(IF(VLOOKUP($A497,sheet2!$A$1:$F$811,2,0)=3,"VEDI FOGLIO DATI SINGOLI COINTESTAZIONE",VLOOKUP($A497,sheet3!$A$1:$Q$2226,11,0)),VLOOKUP($A497,sheet3!$A$1:$Q$2226,11,0))=0,"SENZA PARTITA IVA",_xlfn.IFNA(IF(VLOOKUP($A497,sheet2!$A$1:$F$811,2,0)=3,"VEDI FOGLIO DATI SINGOLI COINTESTAZIONE",VLOOKUP($A497,sheet3!$A$1:$Q$2226,11,0)),VLOOKUP($A497,sheet3!$A$1:$Q$2226,11,0)))</f>
        <v>SENZA PARTITA IVA</v>
      </c>
    </row>
    <row r="498" spans="1:9" x14ac:dyDescent="0.25">
      <c r="A498" s="6">
        <v>14939435</v>
      </c>
      <c r="B498" s="4" t="s">
        <v>1256</v>
      </c>
      <c r="C498" s="5" t="s">
        <v>1253</v>
      </c>
      <c r="D498" s="5" t="s">
        <v>1254</v>
      </c>
      <c r="E498" s="5" t="s">
        <v>504</v>
      </c>
      <c r="F498" s="7">
        <v>7306.51</v>
      </c>
      <c r="G498" t="str">
        <f>_xlfn.IFNA(IF(VLOOKUP($A498,sheet2!$A$1:$F$811,2,0)=3,"COINTESTAZIONE","CDG SINGOLO"),"CDG SINGOLO")</f>
        <v>COINTESTAZIONE</v>
      </c>
      <c r="I498" t="str">
        <f>IF(_xlfn.IFNA(IF(VLOOKUP($A498,sheet2!$A$1:$F$811,2,0)=3,"VEDI FOGLIO DATI SINGOLI COINTESTAZIONE",VLOOKUP($A498,sheet3!$A$1:$Q$2226,11,0)),VLOOKUP($A498,sheet3!$A$1:$Q$2226,11,0))=0,"SENZA PARTITA IVA",_xlfn.IFNA(IF(VLOOKUP($A498,sheet2!$A$1:$F$811,2,0)=3,"VEDI FOGLIO DATI SINGOLI COINTESTAZIONE",VLOOKUP($A498,sheet3!$A$1:$Q$2226,11,0)),VLOOKUP($A498,sheet3!$A$1:$Q$2226,11,0)))</f>
        <v>VEDI FOGLIO DATI SINGOLI COINTESTAZIONE</v>
      </c>
    </row>
    <row r="499" spans="1:9" x14ac:dyDescent="0.25">
      <c r="A499" s="6">
        <v>15785251</v>
      </c>
      <c r="B499" s="4" t="s">
        <v>1256</v>
      </c>
      <c r="C499" s="5" t="s">
        <v>1253</v>
      </c>
      <c r="D499" s="5" t="s">
        <v>1254</v>
      </c>
      <c r="E499" s="5" t="s">
        <v>505</v>
      </c>
      <c r="F499" s="7">
        <v>7285.4100000000008</v>
      </c>
      <c r="G499" t="str">
        <f>_xlfn.IFNA(IF(VLOOKUP($A499,sheet2!$A$1:$F$811,2,0)=3,"COINTESTAZIONE","CDG SINGOLO"),"CDG SINGOLO")</f>
        <v>CDG SINGOLO</v>
      </c>
      <c r="H499" t="str">
        <f>_xlfn.IFNA(IF(VLOOKUP($A499,sheet2!$A$1:$F$811,2,0)=3,"VEDI FOLGIO DATI SINGOLI DA COINTESTAZIONE",VLOOKUP($A499,sheet3!$A$1:$Q$2226,10,0)),VLOOKUP($A499,sheet3!$A$1:$Q$2226,10,0))</f>
        <v>PRTFTN56R02L331P</v>
      </c>
      <c r="I499" t="str">
        <f>IF(_xlfn.IFNA(IF(VLOOKUP($A499,sheet2!$A$1:$F$811,2,0)=3,"VEDI FOGLIO DATI SINGOLI COINTESTAZIONE",VLOOKUP($A499,sheet3!$A$1:$Q$2226,11,0)),VLOOKUP($A499,sheet3!$A$1:$Q$2226,11,0))=0,"SENZA PARTITA IVA",_xlfn.IFNA(IF(VLOOKUP($A499,sheet2!$A$1:$F$811,2,0)=3,"VEDI FOGLIO DATI SINGOLI COINTESTAZIONE",VLOOKUP($A499,sheet3!$A$1:$Q$2226,11,0)),VLOOKUP($A499,sheet3!$A$1:$Q$2226,11,0)))</f>
        <v>SENZA PARTITA IVA</v>
      </c>
    </row>
    <row r="500" spans="1:9" x14ac:dyDescent="0.25">
      <c r="A500" s="6">
        <v>16055095</v>
      </c>
      <c r="B500" s="4" t="s">
        <v>1256</v>
      </c>
      <c r="C500" s="5" t="s">
        <v>1253</v>
      </c>
      <c r="D500" s="5" t="s">
        <v>1254</v>
      </c>
      <c r="E500" s="5" t="s">
        <v>506</v>
      </c>
      <c r="F500" s="7">
        <v>7262.5999999999995</v>
      </c>
      <c r="G500" t="str">
        <f>_xlfn.IFNA(IF(VLOOKUP($A500,sheet2!$A$1:$F$811,2,0)=3,"COINTESTAZIONE","CDG SINGOLO"),"CDG SINGOLO")</f>
        <v>CDG SINGOLO</v>
      </c>
      <c r="H500" t="str">
        <f>_xlfn.IFNA(IF(VLOOKUP($A500,sheet2!$A$1:$F$811,2,0)=3,"VEDI FOLGIO DATI SINGOLI DA COINTESTAZIONE",VLOOKUP($A500,sheet3!$A$1:$Q$2226,10,0)),VLOOKUP($A500,sheet3!$A$1:$Q$2226,10,0))</f>
        <v>DLCPTR69P10H703Z</v>
      </c>
      <c r="I500" t="str">
        <f>IF(_xlfn.IFNA(IF(VLOOKUP($A500,sheet2!$A$1:$F$811,2,0)=3,"VEDI FOGLIO DATI SINGOLI COINTESTAZIONE",VLOOKUP($A500,sheet3!$A$1:$Q$2226,11,0)),VLOOKUP($A500,sheet3!$A$1:$Q$2226,11,0))=0,"SENZA PARTITA IVA",_xlfn.IFNA(IF(VLOOKUP($A500,sheet2!$A$1:$F$811,2,0)=3,"VEDI FOGLIO DATI SINGOLI COINTESTAZIONE",VLOOKUP($A500,sheet3!$A$1:$Q$2226,11,0)),VLOOKUP($A500,sheet3!$A$1:$Q$2226,11,0)))</f>
        <v>SENZA PARTITA IVA</v>
      </c>
    </row>
    <row r="501" spans="1:9" x14ac:dyDescent="0.25">
      <c r="A501" s="6">
        <v>13019140</v>
      </c>
      <c r="B501" s="4" t="s">
        <v>1256</v>
      </c>
      <c r="C501" s="5" t="s">
        <v>1253</v>
      </c>
      <c r="D501" s="5" t="s">
        <v>1254</v>
      </c>
      <c r="E501" s="5" t="s">
        <v>507</v>
      </c>
      <c r="F501" s="7">
        <v>7259.63</v>
      </c>
      <c r="G501" t="str">
        <f>_xlfn.IFNA(IF(VLOOKUP($A501,sheet2!$A$1:$F$811,2,0)=3,"COINTESTAZIONE","CDG SINGOLO"),"CDG SINGOLO")</f>
        <v>CDG SINGOLO</v>
      </c>
      <c r="H501" t="str">
        <f>_xlfn.IFNA(IF(VLOOKUP($A501,sheet2!$A$1:$F$811,2,0)=3,"VEDI FOLGIO DATI SINGOLI DA COINTESTAZIONE",VLOOKUP($A501,sheet3!$A$1:$Q$2226,10,0)),VLOOKUP($A501,sheet3!$A$1:$Q$2226,10,0))</f>
        <v>RMNGRL80E28I119O</v>
      </c>
      <c r="I501" t="str">
        <f>IF(_xlfn.IFNA(IF(VLOOKUP($A501,sheet2!$A$1:$F$811,2,0)=3,"VEDI FOGLIO DATI SINGOLI COINTESTAZIONE",VLOOKUP($A501,sheet3!$A$1:$Q$2226,11,0)),VLOOKUP($A501,sheet3!$A$1:$Q$2226,11,0))=0,"SENZA PARTITA IVA",_xlfn.IFNA(IF(VLOOKUP($A501,sheet2!$A$1:$F$811,2,0)=3,"VEDI FOGLIO DATI SINGOLI COINTESTAZIONE",VLOOKUP($A501,sheet3!$A$1:$Q$2226,11,0)),VLOOKUP($A501,sheet3!$A$1:$Q$2226,11,0)))</f>
        <v>SENZA PARTITA IVA</v>
      </c>
    </row>
    <row r="502" spans="1:9" x14ac:dyDescent="0.25">
      <c r="A502" s="6">
        <v>12074406</v>
      </c>
      <c r="B502" s="4" t="s">
        <v>1256</v>
      </c>
      <c r="C502" s="5" t="s">
        <v>1253</v>
      </c>
      <c r="D502" s="5" t="s">
        <v>1254</v>
      </c>
      <c r="E502" s="5" t="s">
        <v>508</v>
      </c>
      <c r="F502" s="7">
        <v>7258.71</v>
      </c>
      <c r="G502" t="str">
        <f>_xlfn.IFNA(IF(VLOOKUP($A502,sheet2!$A$1:$F$811,2,0)=3,"COINTESTAZIONE","CDG SINGOLO"),"CDG SINGOLO")</f>
        <v>COINTESTAZIONE</v>
      </c>
      <c r="I502" t="str">
        <f>IF(_xlfn.IFNA(IF(VLOOKUP($A502,sheet2!$A$1:$F$811,2,0)=3,"VEDI FOGLIO DATI SINGOLI COINTESTAZIONE",VLOOKUP($A502,sheet3!$A$1:$Q$2226,11,0)),VLOOKUP($A502,sheet3!$A$1:$Q$2226,11,0))=0,"SENZA PARTITA IVA",_xlfn.IFNA(IF(VLOOKUP($A502,sheet2!$A$1:$F$811,2,0)=3,"VEDI FOGLIO DATI SINGOLI COINTESTAZIONE",VLOOKUP($A502,sheet3!$A$1:$Q$2226,11,0)),VLOOKUP($A502,sheet3!$A$1:$Q$2226,11,0)))</f>
        <v>VEDI FOGLIO DATI SINGOLI COINTESTAZIONE</v>
      </c>
    </row>
    <row r="503" spans="1:9" x14ac:dyDescent="0.25">
      <c r="A503" s="6">
        <v>912050124</v>
      </c>
      <c r="B503" s="4" t="s">
        <v>1256</v>
      </c>
      <c r="C503" s="5" t="s">
        <v>1253</v>
      </c>
      <c r="D503" s="5" t="s">
        <v>1254</v>
      </c>
      <c r="E503" s="5" t="s">
        <v>509</v>
      </c>
      <c r="F503" s="7">
        <v>7255.25</v>
      </c>
      <c r="G503" t="str">
        <f>_xlfn.IFNA(IF(VLOOKUP($A503,sheet2!$A$1:$F$811,2,0)=3,"COINTESTAZIONE","CDG SINGOLO"),"CDG SINGOLO")</f>
        <v>CDG SINGOLO</v>
      </c>
      <c r="H503" t="str">
        <f>_xlfn.IFNA(IF(VLOOKUP($A503,sheet2!$A$1:$F$811,2,0)=3,"VEDI FOLGIO DATI SINGOLI DA COINTESTAZIONE",VLOOKUP($A503,sheet3!$A$1:$Q$2226,10,0)),VLOOKUP($A503,sheet3!$A$1:$Q$2226,10,0))</f>
        <v>SMNLCU79R25G263X</v>
      </c>
      <c r="I503" t="str">
        <f>IF(_xlfn.IFNA(IF(VLOOKUP($A503,sheet2!$A$1:$F$811,2,0)=3,"VEDI FOGLIO DATI SINGOLI COINTESTAZIONE",VLOOKUP($A503,sheet3!$A$1:$Q$2226,11,0)),VLOOKUP($A503,sheet3!$A$1:$Q$2226,11,0))=0,"SENZA PARTITA IVA",_xlfn.IFNA(IF(VLOOKUP($A503,sheet2!$A$1:$F$811,2,0)=3,"VEDI FOGLIO DATI SINGOLI COINTESTAZIONE",VLOOKUP($A503,sheet3!$A$1:$Q$2226,11,0)),VLOOKUP($A503,sheet3!$A$1:$Q$2226,11,0)))</f>
        <v>SENZA PARTITA IVA</v>
      </c>
    </row>
    <row r="504" spans="1:9" x14ac:dyDescent="0.25">
      <c r="A504" s="6">
        <v>12609728</v>
      </c>
      <c r="B504" s="4" t="s">
        <v>1256</v>
      </c>
      <c r="C504" s="5" t="s">
        <v>1253</v>
      </c>
      <c r="D504" s="5" t="s">
        <v>1254</v>
      </c>
      <c r="E504" s="5" t="s">
        <v>510</v>
      </c>
      <c r="F504" s="7">
        <v>7245.55</v>
      </c>
      <c r="G504" t="str">
        <f>_xlfn.IFNA(IF(VLOOKUP($A504,sheet2!$A$1:$F$811,2,0)=3,"COINTESTAZIONE","CDG SINGOLO"),"CDG SINGOLO")</f>
        <v>CDG SINGOLO</v>
      </c>
      <c r="H504" t="str">
        <f>_xlfn.IFNA(IF(VLOOKUP($A504,sheet2!$A$1:$F$811,2,0)=3,"VEDI FOLGIO DATI SINGOLI DA COINTESTAZIONE",VLOOKUP($A504,sheet3!$A$1:$Q$2226,10,0)),VLOOKUP($A504,sheet3!$A$1:$Q$2226,10,0))</f>
        <v>FRIMHL74B21E463I</v>
      </c>
      <c r="I504" t="str">
        <f>IF(_xlfn.IFNA(IF(VLOOKUP($A504,sheet2!$A$1:$F$811,2,0)=3,"VEDI FOGLIO DATI SINGOLI COINTESTAZIONE",VLOOKUP($A504,sheet3!$A$1:$Q$2226,11,0)),VLOOKUP($A504,sheet3!$A$1:$Q$2226,11,0))=0,"SENZA PARTITA IVA",_xlfn.IFNA(IF(VLOOKUP($A504,sheet2!$A$1:$F$811,2,0)=3,"VEDI FOGLIO DATI SINGOLI COINTESTAZIONE",VLOOKUP($A504,sheet3!$A$1:$Q$2226,11,0)),VLOOKUP($A504,sheet3!$A$1:$Q$2226,11,0)))</f>
        <v>SENZA PARTITA IVA</v>
      </c>
    </row>
    <row r="505" spans="1:9" x14ac:dyDescent="0.25">
      <c r="A505" s="6">
        <v>13134260</v>
      </c>
      <c r="B505" s="4" t="s">
        <v>1256</v>
      </c>
      <c r="C505" s="5" t="s">
        <v>1253</v>
      </c>
      <c r="D505" s="5" t="s">
        <v>1254</v>
      </c>
      <c r="E505" s="5" t="s">
        <v>511</v>
      </c>
      <c r="F505" s="7">
        <v>7237.91</v>
      </c>
      <c r="G505" t="str">
        <f>_xlfn.IFNA(IF(VLOOKUP($A505,sheet2!$A$1:$F$811,2,0)=3,"COINTESTAZIONE","CDG SINGOLO"),"CDG SINGOLO")</f>
        <v>CDG SINGOLO</v>
      </c>
      <c r="H505" t="str">
        <f>_xlfn.IFNA(IF(VLOOKUP($A505,sheet2!$A$1:$F$811,2,0)=3,"VEDI FOLGIO DATI SINGOLI DA COINTESTAZIONE",VLOOKUP($A505,sheet3!$A$1:$Q$2226,10,0)),VLOOKUP($A505,sheet3!$A$1:$Q$2226,10,0))</f>
        <v>GNNCRN82P52H223W</v>
      </c>
      <c r="I505" t="str">
        <f>IF(_xlfn.IFNA(IF(VLOOKUP($A505,sheet2!$A$1:$F$811,2,0)=3,"VEDI FOGLIO DATI SINGOLI COINTESTAZIONE",VLOOKUP($A505,sheet3!$A$1:$Q$2226,11,0)),VLOOKUP($A505,sheet3!$A$1:$Q$2226,11,0))=0,"SENZA PARTITA IVA",_xlfn.IFNA(IF(VLOOKUP($A505,sheet2!$A$1:$F$811,2,0)=3,"VEDI FOGLIO DATI SINGOLI COINTESTAZIONE",VLOOKUP($A505,sheet3!$A$1:$Q$2226,11,0)),VLOOKUP($A505,sheet3!$A$1:$Q$2226,11,0)))</f>
        <v>SENZA PARTITA IVA</v>
      </c>
    </row>
    <row r="506" spans="1:9" x14ac:dyDescent="0.25">
      <c r="A506" s="6">
        <v>16105703</v>
      </c>
      <c r="B506" s="4" t="s">
        <v>1256</v>
      </c>
      <c r="C506" s="5" t="s">
        <v>1253</v>
      </c>
      <c r="D506" s="5" t="s">
        <v>1254</v>
      </c>
      <c r="E506" s="5" t="s">
        <v>512</v>
      </c>
      <c r="F506" s="7">
        <v>7227.55</v>
      </c>
      <c r="G506" t="str">
        <f>_xlfn.IFNA(IF(VLOOKUP($A506,sheet2!$A$1:$F$811,2,0)=3,"COINTESTAZIONE","CDG SINGOLO"),"CDG SINGOLO")</f>
        <v>COINTESTAZIONE</v>
      </c>
      <c r="I506" t="str">
        <f>IF(_xlfn.IFNA(IF(VLOOKUP($A506,sheet2!$A$1:$F$811,2,0)=3,"VEDI FOGLIO DATI SINGOLI COINTESTAZIONE",VLOOKUP($A506,sheet3!$A$1:$Q$2226,11,0)),VLOOKUP($A506,sheet3!$A$1:$Q$2226,11,0))=0,"SENZA PARTITA IVA",_xlfn.IFNA(IF(VLOOKUP($A506,sheet2!$A$1:$F$811,2,0)=3,"VEDI FOGLIO DATI SINGOLI COINTESTAZIONE",VLOOKUP($A506,sheet3!$A$1:$Q$2226,11,0)),VLOOKUP($A506,sheet3!$A$1:$Q$2226,11,0)))</f>
        <v>VEDI FOGLIO DATI SINGOLI COINTESTAZIONE</v>
      </c>
    </row>
    <row r="507" spans="1:9" x14ac:dyDescent="0.25">
      <c r="A507" s="6">
        <v>13200744</v>
      </c>
      <c r="B507" s="4" t="s">
        <v>1256</v>
      </c>
      <c r="C507" s="5" t="s">
        <v>1253</v>
      </c>
      <c r="D507" s="5" t="s">
        <v>1254</v>
      </c>
      <c r="E507" s="5" t="s">
        <v>513</v>
      </c>
      <c r="F507" s="7">
        <v>7221.68</v>
      </c>
      <c r="G507" t="str">
        <f>_xlfn.IFNA(IF(VLOOKUP($A507,sheet2!$A$1:$F$811,2,0)=3,"COINTESTAZIONE","CDG SINGOLO"),"CDG SINGOLO")</f>
        <v>COINTESTAZIONE</v>
      </c>
      <c r="I507" t="str">
        <f>IF(_xlfn.IFNA(IF(VLOOKUP($A507,sheet2!$A$1:$F$811,2,0)=3,"VEDI FOGLIO DATI SINGOLI COINTESTAZIONE",VLOOKUP($A507,sheet3!$A$1:$Q$2226,11,0)),VLOOKUP($A507,sheet3!$A$1:$Q$2226,11,0))=0,"SENZA PARTITA IVA",_xlfn.IFNA(IF(VLOOKUP($A507,sheet2!$A$1:$F$811,2,0)=3,"VEDI FOGLIO DATI SINGOLI COINTESTAZIONE",VLOOKUP($A507,sheet3!$A$1:$Q$2226,11,0)),VLOOKUP($A507,sheet3!$A$1:$Q$2226,11,0)))</f>
        <v>VEDI FOGLIO DATI SINGOLI COINTESTAZIONE</v>
      </c>
    </row>
    <row r="508" spans="1:9" x14ac:dyDescent="0.25">
      <c r="A508" s="6">
        <v>15188043</v>
      </c>
      <c r="B508" s="4" t="s">
        <v>1256</v>
      </c>
      <c r="C508" s="5" t="s">
        <v>1253</v>
      </c>
      <c r="D508" s="5" t="s">
        <v>1254</v>
      </c>
      <c r="E508" s="5" t="s">
        <v>514</v>
      </c>
      <c r="F508" s="7">
        <v>7210.8</v>
      </c>
      <c r="G508" t="str">
        <f>_xlfn.IFNA(IF(VLOOKUP($A508,sheet2!$A$1:$F$811,2,0)=3,"COINTESTAZIONE","CDG SINGOLO"),"CDG SINGOLO")</f>
        <v>CDG SINGOLO</v>
      </c>
      <c r="H508" t="str">
        <f>_xlfn.IFNA(IF(VLOOKUP($A508,sheet2!$A$1:$F$811,2,0)=3,"VEDI FOLGIO DATI SINGOLI DA COINTESTAZIONE",VLOOKUP($A508,sheet3!$A$1:$Q$2226,10,0)),VLOOKUP($A508,sheet3!$A$1:$Q$2226,10,0))</f>
        <v>SMRMMD87S10Z336Z</v>
      </c>
      <c r="I508" t="str">
        <f>IF(_xlfn.IFNA(IF(VLOOKUP($A508,sheet2!$A$1:$F$811,2,0)=3,"VEDI FOGLIO DATI SINGOLI COINTESTAZIONE",VLOOKUP($A508,sheet3!$A$1:$Q$2226,11,0)),VLOOKUP($A508,sheet3!$A$1:$Q$2226,11,0))=0,"SENZA PARTITA IVA",_xlfn.IFNA(IF(VLOOKUP($A508,sheet2!$A$1:$F$811,2,0)=3,"VEDI FOGLIO DATI SINGOLI COINTESTAZIONE",VLOOKUP($A508,sheet3!$A$1:$Q$2226,11,0)),VLOOKUP($A508,sheet3!$A$1:$Q$2226,11,0)))</f>
        <v>SENZA PARTITA IVA</v>
      </c>
    </row>
    <row r="509" spans="1:9" x14ac:dyDescent="0.25">
      <c r="A509" s="6">
        <v>15682530</v>
      </c>
      <c r="B509" s="4" t="s">
        <v>1256</v>
      </c>
      <c r="C509" s="5" t="s">
        <v>1253</v>
      </c>
      <c r="D509" s="5" t="s">
        <v>1254</v>
      </c>
      <c r="E509" s="5" t="s">
        <v>515</v>
      </c>
      <c r="F509" s="7">
        <v>7202.8</v>
      </c>
      <c r="G509" t="str">
        <f>_xlfn.IFNA(IF(VLOOKUP($A509,sheet2!$A$1:$F$811,2,0)=3,"COINTESTAZIONE","CDG SINGOLO"),"CDG SINGOLO")</f>
        <v>CDG SINGOLO</v>
      </c>
      <c r="H509" t="str">
        <f>_xlfn.IFNA(IF(VLOOKUP($A509,sheet2!$A$1:$F$811,2,0)=3,"VEDI FOLGIO DATI SINGOLI DA COINTESTAZIONE",VLOOKUP($A509,sheet3!$A$1:$Q$2226,10,0)),VLOOKUP($A509,sheet3!$A$1:$Q$2226,10,0))</f>
        <v>MRLVTI74R16H501R</v>
      </c>
      <c r="I509" t="str">
        <f>IF(_xlfn.IFNA(IF(VLOOKUP($A509,sheet2!$A$1:$F$811,2,0)=3,"VEDI FOGLIO DATI SINGOLI COINTESTAZIONE",VLOOKUP($A509,sheet3!$A$1:$Q$2226,11,0)),VLOOKUP($A509,sheet3!$A$1:$Q$2226,11,0))=0,"SENZA PARTITA IVA",_xlfn.IFNA(IF(VLOOKUP($A509,sheet2!$A$1:$F$811,2,0)=3,"VEDI FOGLIO DATI SINGOLI COINTESTAZIONE",VLOOKUP($A509,sheet3!$A$1:$Q$2226,11,0)),VLOOKUP($A509,sheet3!$A$1:$Q$2226,11,0)))</f>
        <v>SENZA PARTITA IVA</v>
      </c>
    </row>
    <row r="510" spans="1:9" x14ac:dyDescent="0.25">
      <c r="A510" s="6">
        <v>15923968</v>
      </c>
      <c r="B510" s="4" t="s">
        <v>1256</v>
      </c>
      <c r="C510" s="5" t="s">
        <v>1253</v>
      </c>
      <c r="D510" s="5" t="s">
        <v>1254</v>
      </c>
      <c r="E510" s="5" t="s">
        <v>516</v>
      </c>
      <c r="F510" s="7">
        <v>7200.92</v>
      </c>
      <c r="G510" t="str">
        <f>_xlfn.IFNA(IF(VLOOKUP($A510,sheet2!$A$1:$F$811,2,0)=3,"COINTESTAZIONE","CDG SINGOLO"),"CDG SINGOLO")</f>
        <v>COINTESTAZIONE</v>
      </c>
      <c r="I510" t="str">
        <f>IF(_xlfn.IFNA(IF(VLOOKUP($A510,sheet2!$A$1:$F$811,2,0)=3,"VEDI FOGLIO DATI SINGOLI COINTESTAZIONE",VLOOKUP($A510,sheet3!$A$1:$Q$2226,11,0)),VLOOKUP($A510,sheet3!$A$1:$Q$2226,11,0))=0,"SENZA PARTITA IVA",_xlfn.IFNA(IF(VLOOKUP($A510,sheet2!$A$1:$F$811,2,0)=3,"VEDI FOGLIO DATI SINGOLI COINTESTAZIONE",VLOOKUP($A510,sheet3!$A$1:$Q$2226,11,0)),VLOOKUP($A510,sheet3!$A$1:$Q$2226,11,0)))</f>
        <v>VEDI FOGLIO DATI SINGOLI COINTESTAZIONE</v>
      </c>
    </row>
    <row r="511" spans="1:9" x14ac:dyDescent="0.25">
      <c r="A511" s="6">
        <v>16179764</v>
      </c>
      <c r="B511" s="4" t="s">
        <v>1256</v>
      </c>
      <c r="C511" s="5" t="s">
        <v>1253</v>
      </c>
      <c r="D511" s="5" t="s">
        <v>1254</v>
      </c>
      <c r="E511" s="5" t="s">
        <v>517</v>
      </c>
      <c r="F511" s="7">
        <v>7195.28</v>
      </c>
      <c r="G511" t="str">
        <f>_xlfn.IFNA(IF(VLOOKUP($A511,sheet2!$A$1:$F$811,2,0)=3,"COINTESTAZIONE","CDG SINGOLO"),"CDG SINGOLO")</f>
        <v>CDG SINGOLO</v>
      </c>
      <c r="H511" t="str">
        <f>_xlfn.IFNA(IF(VLOOKUP($A511,sheet2!$A$1:$F$811,2,0)=3,"VEDI FOLGIO DATI SINGOLI DA COINTESTAZIONE",VLOOKUP($A511,sheet3!$A$1:$Q$2226,10,0)),VLOOKUP($A511,sheet3!$A$1:$Q$2226,10,0))</f>
        <v>MCCGPL47P15H501U</v>
      </c>
      <c r="I511" t="str">
        <f>IF(_xlfn.IFNA(IF(VLOOKUP($A511,sheet2!$A$1:$F$811,2,0)=3,"VEDI FOGLIO DATI SINGOLI COINTESTAZIONE",VLOOKUP($A511,sheet3!$A$1:$Q$2226,11,0)),VLOOKUP($A511,sheet3!$A$1:$Q$2226,11,0))=0,"SENZA PARTITA IVA",_xlfn.IFNA(IF(VLOOKUP($A511,sheet2!$A$1:$F$811,2,0)=3,"VEDI FOGLIO DATI SINGOLI COINTESTAZIONE",VLOOKUP($A511,sheet3!$A$1:$Q$2226,11,0)),VLOOKUP($A511,sheet3!$A$1:$Q$2226,11,0)))</f>
        <v>SENZA PARTITA IVA</v>
      </c>
    </row>
    <row r="512" spans="1:9" x14ac:dyDescent="0.25">
      <c r="A512" s="6">
        <v>15344111</v>
      </c>
      <c r="B512" s="4" t="s">
        <v>1256</v>
      </c>
      <c r="C512" s="5" t="s">
        <v>1253</v>
      </c>
      <c r="D512" s="5" t="s">
        <v>1254</v>
      </c>
      <c r="E512" s="5" t="s">
        <v>518</v>
      </c>
      <c r="F512" s="7">
        <v>7183.83</v>
      </c>
      <c r="G512" t="str">
        <f>_xlfn.IFNA(IF(VLOOKUP($A512,sheet2!$A$1:$F$811,2,0)=3,"COINTESTAZIONE","CDG SINGOLO"),"CDG SINGOLO")</f>
        <v>CDG SINGOLO</v>
      </c>
      <c r="H512" t="str">
        <f>_xlfn.IFNA(IF(VLOOKUP($A512,sheet2!$A$1:$F$811,2,0)=3,"VEDI FOLGIO DATI SINGOLI DA COINTESTAZIONE",VLOOKUP($A512,sheet3!$A$1:$Q$2226,10,0)),VLOOKUP($A512,sheet3!$A$1:$Q$2226,10,0))</f>
        <v>KBRMMM79P17Z236S</v>
      </c>
      <c r="I512" t="str">
        <f>IF(_xlfn.IFNA(IF(VLOOKUP($A512,sheet2!$A$1:$F$811,2,0)=3,"VEDI FOGLIO DATI SINGOLI COINTESTAZIONE",VLOOKUP($A512,sheet3!$A$1:$Q$2226,11,0)),VLOOKUP($A512,sheet3!$A$1:$Q$2226,11,0))=0,"SENZA PARTITA IVA",_xlfn.IFNA(IF(VLOOKUP($A512,sheet2!$A$1:$F$811,2,0)=3,"VEDI FOGLIO DATI SINGOLI COINTESTAZIONE",VLOOKUP($A512,sheet3!$A$1:$Q$2226,11,0)),VLOOKUP($A512,sheet3!$A$1:$Q$2226,11,0)))</f>
        <v>SENZA PARTITA IVA</v>
      </c>
    </row>
    <row r="513" spans="1:9" x14ac:dyDescent="0.25">
      <c r="A513" s="6">
        <v>14347368</v>
      </c>
      <c r="B513" s="4" t="s">
        <v>1256</v>
      </c>
      <c r="C513" s="5" t="s">
        <v>1253</v>
      </c>
      <c r="D513" s="5" t="s">
        <v>1254</v>
      </c>
      <c r="E513" s="5" t="s">
        <v>519</v>
      </c>
      <c r="F513" s="7">
        <v>7162.63</v>
      </c>
      <c r="G513" t="str">
        <f>_xlfn.IFNA(IF(VLOOKUP($A513,sheet2!$A$1:$F$811,2,0)=3,"COINTESTAZIONE","CDG SINGOLO"),"CDG SINGOLO")</f>
        <v>CDG SINGOLO</v>
      </c>
      <c r="H513" t="str">
        <f>_xlfn.IFNA(IF(VLOOKUP($A513,sheet2!$A$1:$F$811,2,0)=3,"VEDI FOLGIO DATI SINGOLI DA COINTESTAZIONE",VLOOKUP($A513,sheet3!$A$1:$Q$2226,10,0)),VLOOKUP($A513,sheet3!$A$1:$Q$2226,10,0))</f>
        <v>FDLNTN77H10F158C</v>
      </c>
      <c r="I513" t="str">
        <f>IF(_xlfn.IFNA(IF(VLOOKUP($A513,sheet2!$A$1:$F$811,2,0)=3,"VEDI FOGLIO DATI SINGOLI COINTESTAZIONE",VLOOKUP($A513,sheet3!$A$1:$Q$2226,11,0)),VLOOKUP($A513,sheet3!$A$1:$Q$2226,11,0))=0,"SENZA PARTITA IVA",_xlfn.IFNA(IF(VLOOKUP($A513,sheet2!$A$1:$F$811,2,0)=3,"VEDI FOGLIO DATI SINGOLI COINTESTAZIONE",VLOOKUP($A513,sheet3!$A$1:$Q$2226,11,0)),VLOOKUP($A513,sheet3!$A$1:$Q$2226,11,0)))</f>
        <v>SENZA PARTITA IVA</v>
      </c>
    </row>
    <row r="514" spans="1:9" x14ac:dyDescent="0.25">
      <c r="A514" s="6">
        <v>11348335</v>
      </c>
      <c r="B514" s="4" t="s">
        <v>1256</v>
      </c>
      <c r="C514" s="5" t="s">
        <v>1253</v>
      </c>
      <c r="D514" s="5" t="s">
        <v>1254</v>
      </c>
      <c r="E514" s="5" t="s">
        <v>520</v>
      </c>
      <c r="F514" s="7">
        <v>7159.54</v>
      </c>
      <c r="G514" t="str">
        <f>_xlfn.IFNA(IF(VLOOKUP($A514,sheet2!$A$1:$F$811,2,0)=3,"COINTESTAZIONE","CDG SINGOLO"),"CDG SINGOLO")</f>
        <v>CDG SINGOLO</v>
      </c>
      <c r="H514" t="str">
        <f>_xlfn.IFNA(IF(VLOOKUP($A514,sheet2!$A$1:$F$811,2,0)=3,"VEDI FOLGIO DATI SINGOLI DA COINTESTAZIONE",VLOOKUP($A514,sheet3!$A$1:$Q$2226,10,0)),VLOOKUP($A514,sheet3!$A$1:$Q$2226,10,0))</f>
        <v>CCRRFL69P42F839K</v>
      </c>
      <c r="I514" t="str">
        <f>IF(_xlfn.IFNA(IF(VLOOKUP($A514,sheet2!$A$1:$F$811,2,0)=3,"VEDI FOGLIO DATI SINGOLI COINTESTAZIONE",VLOOKUP($A514,sheet3!$A$1:$Q$2226,11,0)),VLOOKUP($A514,sheet3!$A$1:$Q$2226,11,0))=0,"SENZA PARTITA IVA",_xlfn.IFNA(IF(VLOOKUP($A514,sheet2!$A$1:$F$811,2,0)=3,"VEDI FOGLIO DATI SINGOLI COINTESTAZIONE",VLOOKUP($A514,sheet3!$A$1:$Q$2226,11,0)),VLOOKUP($A514,sheet3!$A$1:$Q$2226,11,0)))</f>
        <v>SENZA PARTITA IVA</v>
      </c>
    </row>
    <row r="515" spans="1:9" x14ac:dyDescent="0.25">
      <c r="A515" s="6">
        <v>100119039</v>
      </c>
      <c r="B515" s="4" t="s">
        <v>1256</v>
      </c>
      <c r="C515" s="5" t="s">
        <v>1253</v>
      </c>
      <c r="D515" s="5" t="s">
        <v>1254</v>
      </c>
      <c r="E515" s="5" t="s">
        <v>521</v>
      </c>
      <c r="F515" s="7">
        <v>7158.16</v>
      </c>
      <c r="G515" t="str">
        <f>_xlfn.IFNA(IF(VLOOKUP($A515,sheet2!$A$1:$F$811,2,0)=3,"COINTESTAZIONE","CDG SINGOLO"),"CDG SINGOLO")</f>
        <v>CDG SINGOLO</v>
      </c>
      <c r="H515" t="str">
        <f>_xlfn.IFNA(IF(VLOOKUP($A515,sheet2!$A$1:$F$811,2,0)=3,"VEDI FOLGIO DATI SINGOLI DA COINTESTAZIONE",VLOOKUP($A515,sheet3!$A$1:$Q$2226,10,0)),VLOOKUP($A515,sheet3!$A$1:$Q$2226,10,0))</f>
        <v>LSTMMM70B05C983Q</v>
      </c>
      <c r="I515" t="str">
        <f>IF(_xlfn.IFNA(IF(VLOOKUP($A515,sheet2!$A$1:$F$811,2,0)=3,"VEDI FOGLIO DATI SINGOLI COINTESTAZIONE",VLOOKUP($A515,sheet3!$A$1:$Q$2226,11,0)),VLOOKUP($A515,sheet3!$A$1:$Q$2226,11,0))=0,"SENZA PARTITA IVA",_xlfn.IFNA(IF(VLOOKUP($A515,sheet2!$A$1:$F$811,2,0)=3,"VEDI FOGLIO DATI SINGOLI COINTESTAZIONE",VLOOKUP($A515,sheet3!$A$1:$Q$2226,11,0)),VLOOKUP($A515,sheet3!$A$1:$Q$2226,11,0)))</f>
        <v>SENZA PARTITA IVA</v>
      </c>
    </row>
    <row r="516" spans="1:9" x14ac:dyDescent="0.25">
      <c r="A516" s="6">
        <v>912040224</v>
      </c>
      <c r="B516" s="4" t="s">
        <v>1256</v>
      </c>
      <c r="C516" s="5" t="s">
        <v>1253</v>
      </c>
      <c r="D516" s="5" t="s">
        <v>1254</v>
      </c>
      <c r="E516" s="5" t="s">
        <v>522</v>
      </c>
      <c r="F516" s="7">
        <v>7155.68</v>
      </c>
      <c r="G516" t="str">
        <f>_xlfn.IFNA(IF(VLOOKUP($A516,sheet2!$A$1:$F$811,2,0)=3,"COINTESTAZIONE","CDG SINGOLO"),"CDG SINGOLO")</f>
        <v>CDG SINGOLO</v>
      </c>
      <c r="H516" t="str">
        <f>_xlfn.IFNA(IF(VLOOKUP($A516,sheet2!$A$1:$F$811,2,0)=3,"VEDI FOLGIO DATI SINGOLI DA COINTESTAZIONE",VLOOKUP($A516,sheet3!$A$1:$Q$2226,10,0)),VLOOKUP($A516,sheet3!$A$1:$Q$2226,10,0))</f>
        <v>MNGMGR54C41C351A</v>
      </c>
      <c r="I516" t="str">
        <f>IF(_xlfn.IFNA(IF(VLOOKUP($A516,sheet2!$A$1:$F$811,2,0)=3,"VEDI FOGLIO DATI SINGOLI COINTESTAZIONE",VLOOKUP($A516,sheet3!$A$1:$Q$2226,11,0)),VLOOKUP($A516,sheet3!$A$1:$Q$2226,11,0))=0,"SENZA PARTITA IVA",_xlfn.IFNA(IF(VLOOKUP($A516,sheet2!$A$1:$F$811,2,0)=3,"VEDI FOGLIO DATI SINGOLI COINTESTAZIONE",VLOOKUP($A516,sheet3!$A$1:$Q$2226,11,0)),VLOOKUP($A516,sheet3!$A$1:$Q$2226,11,0)))</f>
        <v>SENZA PARTITA IVA</v>
      </c>
    </row>
    <row r="517" spans="1:9" x14ac:dyDescent="0.25">
      <c r="A517" s="6">
        <v>15440406</v>
      </c>
      <c r="B517" s="4" t="s">
        <v>1256</v>
      </c>
      <c r="C517" s="5" t="s">
        <v>1253</v>
      </c>
      <c r="D517" s="5" t="s">
        <v>1254</v>
      </c>
      <c r="E517" s="5" t="s">
        <v>523</v>
      </c>
      <c r="F517" s="7">
        <v>7154.75</v>
      </c>
      <c r="G517" t="str">
        <f>_xlfn.IFNA(IF(VLOOKUP($A517,sheet2!$A$1:$F$811,2,0)=3,"COINTESTAZIONE","CDG SINGOLO"),"CDG SINGOLO")</f>
        <v>CDG SINGOLO</v>
      </c>
      <c r="H517" t="str">
        <f>_xlfn.IFNA(IF(VLOOKUP($A517,sheet2!$A$1:$F$811,2,0)=3,"VEDI FOLGIO DATI SINGOLI DA COINTESTAZIONE",VLOOKUP($A517,sheet3!$A$1:$Q$2226,10,0)),VLOOKUP($A517,sheet3!$A$1:$Q$2226,10,0))</f>
        <v>MNCLNE37A60E783Z</v>
      </c>
      <c r="I517" t="str">
        <f>IF(_xlfn.IFNA(IF(VLOOKUP($A517,sheet2!$A$1:$F$811,2,0)=3,"VEDI FOGLIO DATI SINGOLI COINTESTAZIONE",VLOOKUP($A517,sheet3!$A$1:$Q$2226,11,0)),VLOOKUP($A517,sheet3!$A$1:$Q$2226,11,0))=0,"SENZA PARTITA IVA",_xlfn.IFNA(IF(VLOOKUP($A517,sheet2!$A$1:$F$811,2,0)=3,"VEDI FOGLIO DATI SINGOLI COINTESTAZIONE",VLOOKUP($A517,sheet3!$A$1:$Q$2226,11,0)),VLOOKUP($A517,sheet3!$A$1:$Q$2226,11,0)))</f>
        <v>SENZA PARTITA IVA</v>
      </c>
    </row>
    <row r="518" spans="1:9" x14ac:dyDescent="0.25">
      <c r="A518" s="6">
        <v>13363026</v>
      </c>
      <c r="B518" s="4" t="s">
        <v>1256</v>
      </c>
      <c r="C518" s="5" t="s">
        <v>1253</v>
      </c>
      <c r="D518" s="5" t="s">
        <v>1254</v>
      </c>
      <c r="E518" s="5" t="s">
        <v>524</v>
      </c>
      <c r="F518" s="7">
        <v>7151.11</v>
      </c>
      <c r="G518" t="str">
        <f>_xlfn.IFNA(IF(VLOOKUP($A518,sheet2!$A$1:$F$811,2,0)=3,"COINTESTAZIONE","CDG SINGOLO"),"CDG SINGOLO")</f>
        <v>COINTESTAZIONE</v>
      </c>
      <c r="I518" t="str">
        <f>IF(_xlfn.IFNA(IF(VLOOKUP($A518,sheet2!$A$1:$F$811,2,0)=3,"VEDI FOGLIO DATI SINGOLI COINTESTAZIONE",VLOOKUP($A518,sheet3!$A$1:$Q$2226,11,0)),VLOOKUP($A518,sheet3!$A$1:$Q$2226,11,0))=0,"SENZA PARTITA IVA",_xlfn.IFNA(IF(VLOOKUP($A518,sheet2!$A$1:$F$811,2,0)=3,"VEDI FOGLIO DATI SINGOLI COINTESTAZIONE",VLOOKUP($A518,sheet3!$A$1:$Q$2226,11,0)),VLOOKUP($A518,sheet3!$A$1:$Q$2226,11,0)))</f>
        <v>VEDI FOGLIO DATI SINGOLI COINTESTAZIONE</v>
      </c>
    </row>
    <row r="519" spans="1:9" x14ac:dyDescent="0.25">
      <c r="A519" s="6">
        <v>16447057</v>
      </c>
      <c r="B519" s="4" t="s">
        <v>1256</v>
      </c>
      <c r="C519" s="5" t="s">
        <v>1253</v>
      </c>
      <c r="D519" s="5" t="s">
        <v>1254</v>
      </c>
      <c r="E519" s="5" t="s">
        <v>525</v>
      </c>
      <c r="F519" s="7">
        <v>7144.47</v>
      </c>
      <c r="G519" t="str">
        <f>_xlfn.IFNA(IF(VLOOKUP($A519,sheet2!$A$1:$F$811,2,0)=3,"COINTESTAZIONE","CDG SINGOLO"),"CDG SINGOLO")</f>
        <v>CDG SINGOLO</v>
      </c>
      <c r="H519" t="str">
        <f>_xlfn.IFNA(IF(VLOOKUP($A519,sheet2!$A$1:$F$811,2,0)=3,"VEDI FOLGIO DATI SINGOLI DA COINTESTAZIONE",VLOOKUP($A519,sheet3!$A$1:$Q$2226,10,0)),VLOOKUP($A519,sheet3!$A$1:$Q$2226,10,0))</f>
        <v>PSTGPP87P23C351H</v>
      </c>
      <c r="I519" t="str">
        <f>IF(_xlfn.IFNA(IF(VLOOKUP($A519,sheet2!$A$1:$F$811,2,0)=3,"VEDI FOGLIO DATI SINGOLI COINTESTAZIONE",VLOOKUP($A519,sheet3!$A$1:$Q$2226,11,0)),VLOOKUP($A519,sheet3!$A$1:$Q$2226,11,0))=0,"SENZA PARTITA IVA",_xlfn.IFNA(IF(VLOOKUP($A519,sheet2!$A$1:$F$811,2,0)=3,"VEDI FOGLIO DATI SINGOLI COINTESTAZIONE",VLOOKUP($A519,sheet3!$A$1:$Q$2226,11,0)),VLOOKUP($A519,sheet3!$A$1:$Q$2226,11,0)))</f>
        <v>SENZA PARTITA IVA</v>
      </c>
    </row>
    <row r="520" spans="1:9" x14ac:dyDescent="0.25">
      <c r="A520" s="6">
        <v>15371056</v>
      </c>
      <c r="B520" s="4" t="s">
        <v>1256</v>
      </c>
      <c r="C520" s="5" t="s">
        <v>1253</v>
      </c>
      <c r="D520" s="5" t="s">
        <v>1254</v>
      </c>
      <c r="E520" s="5" t="s">
        <v>526</v>
      </c>
      <c r="F520" s="7">
        <v>7135.7</v>
      </c>
      <c r="G520" t="str">
        <f>_xlfn.IFNA(IF(VLOOKUP($A520,sheet2!$A$1:$F$811,2,0)=3,"COINTESTAZIONE","CDG SINGOLO"),"CDG SINGOLO")</f>
        <v>CDG SINGOLO</v>
      </c>
      <c r="H520" t="str">
        <f>_xlfn.IFNA(IF(VLOOKUP($A520,sheet2!$A$1:$F$811,2,0)=3,"VEDI FOLGIO DATI SINGOLI DA COINTESTAZIONE",VLOOKUP($A520,sheet3!$A$1:$Q$2226,10,0)),VLOOKUP($A520,sheet3!$A$1:$Q$2226,10,0))</f>
        <v>MNDDBR92M44F839E</v>
      </c>
      <c r="I520" t="str">
        <f>IF(_xlfn.IFNA(IF(VLOOKUP($A520,sheet2!$A$1:$F$811,2,0)=3,"VEDI FOGLIO DATI SINGOLI COINTESTAZIONE",VLOOKUP($A520,sheet3!$A$1:$Q$2226,11,0)),VLOOKUP($A520,sheet3!$A$1:$Q$2226,11,0))=0,"SENZA PARTITA IVA",_xlfn.IFNA(IF(VLOOKUP($A520,sheet2!$A$1:$F$811,2,0)=3,"VEDI FOGLIO DATI SINGOLI COINTESTAZIONE",VLOOKUP($A520,sheet3!$A$1:$Q$2226,11,0)),VLOOKUP($A520,sheet3!$A$1:$Q$2226,11,0)))</f>
        <v>SENZA PARTITA IVA</v>
      </c>
    </row>
    <row r="521" spans="1:9" x14ac:dyDescent="0.25">
      <c r="A521" s="6">
        <v>13998936</v>
      </c>
      <c r="B521" s="4" t="s">
        <v>1256</v>
      </c>
      <c r="C521" s="5" t="s">
        <v>1253</v>
      </c>
      <c r="D521" s="5" t="s">
        <v>1254</v>
      </c>
      <c r="E521" s="5" t="s">
        <v>527</v>
      </c>
      <c r="F521" s="7">
        <v>7115.1</v>
      </c>
      <c r="G521" t="str">
        <f>_xlfn.IFNA(IF(VLOOKUP($A521,sheet2!$A$1:$F$811,2,0)=3,"COINTESTAZIONE","CDG SINGOLO"),"CDG SINGOLO")</f>
        <v>CDG SINGOLO</v>
      </c>
      <c r="H521" t="str">
        <f>_xlfn.IFNA(IF(VLOOKUP($A521,sheet2!$A$1:$F$811,2,0)=3,"VEDI FOLGIO DATI SINGOLI DA COINTESTAZIONE",VLOOKUP($A521,sheet3!$A$1:$Q$2226,10,0)),VLOOKUP($A521,sheet3!$A$1:$Q$2226,10,0))</f>
        <v>RIOSVT74A16M132C</v>
      </c>
      <c r="I521" t="str">
        <f>IF(_xlfn.IFNA(IF(VLOOKUP($A521,sheet2!$A$1:$F$811,2,0)=3,"VEDI FOGLIO DATI SINGOLI COINTESTAZIONE",VLOOKUP($A521,sheet3!$A$1:$Q$2226,11,0)),VLOOKUP($A521,sheet3!$A$1:$Q$2226,11,0))=0,"SENZA PARTITA IVA",_xlfn.IFNA(IF(VLOOKUP($A521,sheet2!$A$1:$F$811,2,0)=3,"VEDI FOGLIO DATI SINGOLI COINTESTAZIONE",VLOOKUP($A521,sheet3!$A$1:$Q$2226,11,0)),VLOOKUP($A521,sheet3!$A$1:$Q$2226,11,0)))</f>
        <v>SENZA PARTITA IVA</v>
      </c>
    </row>
    <row r="522" spans="1:9" x14ac:dyDescent="0.25">
      <c r="A522" s="6">
        <v>16037491</v>
      </c>
      <c r="B522" s="4" t="s">
        <v>1256</v>
      </c>
      <c r="C522" s="5" t="s">
        <v>1253</v>
      </c>
      <c r="D522" s="5" t="s">
        <v>1254</v>
      </c>
      <c r="E522" s="5" t="s">
        <v>528</v>
      </c>
      <c r="F522" s="7">
        <v>7105.89</v>
      </c>
      <c r="G522" t="str">
        <f>_xlfn.IFNA(IF(VLOOKUP($A522,sheet2!$A$1:$F$811,2,0)=3,"COINTESTAZIONE","CDG SINGOLO"),"CDG SINGOLO")</f>
        <v>CDG SINGOLO</v>
      </c>
      <c r="H522" t="str">
        <f>_xlfn.IFNA(IF(VLOOKUP($A522,sheet2!$A$1:$F$811,2,0)=3,"VEDI FOLGIO DATI SINGOLI DA COINTESTAZIONE",VLOOKUP($A522,sheet3!$A$1:$Q$2226,10,0)),VLOOKUP($A522,sheet3!$A$1:$Q$2226,10,0))</f>
        <v>PTRCRI83P27F839K</v>
      </c>
      <c r="I522" t="str">
        <f>IF(_xlfn.IFNA(IF(VLOOKUP($A522,sheet2!$A$1:$F$811,2,0)=3,"VEDI FOGLIO DATI SINGOLI COINTESTAZIONE",VLOOKUP($A522,sheet3!$A$1:$Q$2226,11,0)),VLOOKUP($A522,sheet3!$A$1:$Q$2226,11,0))=0,"SENZA PARTITA IVA",_xlfn.IFNA(IF(VLOOKUP($A522,sheet2!$A$1:$F$811,2,0)=3,"VEDI FOGLIO DATI SINGOLI COINTESTAZIONE",VLOOKUP($A522,sheet3!$A$1:$Q$2226,11,0)),VLOOKUP($A522,sheet3!$A$1:$Q$2226,11,0)))</f>
        <v>SENZA PARTITA IVA</v>
      </c>
    </row>
    <row r="523" spans="1:9" x14ac:dyDescent="0.25">
      <c r="A523" s="6">
        <v>15307316</v>
      </c>
      <c r="B523" s="4" t="s">
        <v>1256</v>
      </c>
      <c r="C523" s="5" t="s">
        <v>1253</v>
      </c>
      <c r="D523" s="5" t="s">
        <v>1254</v>
      </c>
      <c r="E523" s="5" t="s">
        <v>529</v>
      </c>
      <c r="F523" s="7">
        <v>7099.98</v>
      </c>
      <c r="G523" t="str">
        <f>_xlfn.IFNA(IF(VLOOKUP($A523,sheet2!$A$1:$F$811,2,0)=3,"COINTESTAZIONE","CDG SINGOLO"),"CDG SINGOLO")</f>
        <v>CDG SINGOLO</v>
      </c>
      <c r="H523" t="str">
        <f>_xlfn.IFNA(IF(VLOOKUP($A523,sheet2!$A$1:$F$811,2,0)=3,"VEDI FOLGIO DATI SINGOLI DA COINTESTAZIONE",VLOOKUP($A523,sheet3!$A$1:$Q$2226,10,0)),VLOOKUP($A523,sheet3!$A$1:$Q$2226,10,0))</f>
        <v>SPRCLD81T07B619D</v>
      </c>
      <c r="I523" t="str">
        <f>IF(_xlfn.IFNA(IF(VLOOKUP($A523,sheet2!$A$1:$F$811,2,0)=3,"VEDI FOGLIO DATI SINGOLI COINTESTAZIONE",VLOOKUP($A523,sheet3!$A$1:$Q$2226,11,0)),VLOOKUP($A523,sheet3!$A$1:$Q$2226,11,0))=0,"SENZA PARTITA IVA",_xlfn.IFNA(IF(VLOOKUP($A523,sheet2!$A$1:$F$811,2,0)=3,"VEDI FOGLIO DATI SINGOLI COINTESTAZIONE",VLOOKUP($A523,sheet3!$A$1:$Q$2226,11,0)),VLOOKUP($A523,sheet3!$A$1:$Q$2226,11,0)))</f>
        <v>SENZA PARTITA IVA</v>
      </c>
    </row>
    <row r="524" spans="1:9" x14ac:dyDescent="0.25">
      <c r="A524" s="6">
        <v>15759255</v>
      </c>
      <c r="B524" s="4" t="s">
        <v>1256</v>
      </c>
      <c r="C524" s="5" t="s">
        <v>1253</v>
      </c>
      <c r="D524" s="5" t="s">
        <v>1254</v>
      </c>
      <c r="E524" s="5" t="s">
        <v>530</v>
      </c>
      <c r="F524" s="7">
        <v>7097.93</v>
      </c>
      <c r="G524" t="str">
        <f>_xlfn.IFNA(IF(VLOOKUP($A524,sheet2!$A$1:$F$811,2,0)=3,"COINTESTAZIONE","CDG SINGOLO"),"CDG SINGOLO")</f>
        <v>CDG SINGOLO</v>
      </c>
      <c r="H524" t="str">
        <f>_xlfn.IFNA(IF(VLOOKUP($A524,sheet2!$A$1:$F$811,2,0)=3,"VEDI FOLGIO DATI SINGOLI DA COINTESTAZIONE",VLOOKUP($A524,sheet3!$A$1:$Q$2226,10,0)),VLOOKUP($A524,sheet3!$A$1:$Q$2226,10,0))</f>
        <v>LJJMLT64A41Z330Z</v>
      </c>
      <c r="I524" t="str">
        <f>IF(_xlfn.IFNA(IF(VLOOKUP($A524,sheet2!$A$1:$F$811,2,0)=3,"VEDI FOGLIO DATI SINGOLI COINTESTAZIONE",VLOOKUP($A524,sheet3!$A$1:$Q$2226,11,0)),VLOOKUP($A524,sheet3!$A$1:$Q$2226,11,0))=0,"SENZA PARTITA IVA",_xlfn.IFNA(IF(VLOOKUP($A524,sheet2!$A$1:$F$811,2,0)=3,"VEDI FOGLIO DATI SINGOLI COINTESTAZIONE",VLOOKUP($A524,sheet3!$A$1:$Q$2226,11,0)),VLOOKUP($A524,sheet3!$A$1:$Q$2226,11,0)))</f>
        <v>SENZA PARTITA IVA</v>
      </c>
    </row>
    <row r="525" spans="1:9" x14ac:dyDescent="0.25">
      <c r="A525" s="6">
        <v>15871462</v>
      </c>
      <c r="B525" s="4" t="s">
        <v>1256</v>
      </c>
      <c r="C525" s="5" t="s">
        <v>1253</v>
      </c>
      <c r="D525" s="5" t="s">
        <v>1254</v>
      </c>
      <c r="E525" s="5" t="s">
        <v>531</v>
      </c>
      <c r="F525" s="7">
        <v>7084.13</v>
      </c>
      <c r="G525" t="str">
        <f>_xlfn.IFNA(IF(VLOOKUP($A525,sheet2!$A$1:$F$811,2,0)=3,"COINTESTAZIONE","CDG SINGOLO"),"CDG SINGOLO")</f>
        <v>CDG SINGOLO</v>
      </c>
      <c r="H525" t="str">
        <f>_xlfn.IFNA(IF(VLOOKUP($A525,sheet2!$A$1:$F$811,2,0)=3,"VEDI FOLGIO DATI SINGOLI DA COINTESTAZIONE",VLOOKUP($A525,sheet3!$A$1:$Q$2226,10,0)),VLOOKUP($A525,sheet3!$A$1:$Q$2226,10,0))</f>
        <v>BHACRL82B24Z318J</v>
      </c>
      <c r="I525" t="str">
        <f>IF(_xlfn.IFNA(IF(VLOOKUP($A525,sheet2!$A$1:$F$811,2,0)=3,"VEDI FOGLIO DATI SINGOLI COINTESTAZIONE",VLOOKUP($A525,sheet3!$A$1:$Q$2226,11,0)),VLOOKUP($A525,sheet3!$A$1:$Q$2226,11,0))=0,"SENZA PARTITA IVA",_xlfn.IFNA(IF(VLOOKUP($A525,sheet2!$A$1:$F$811,2,0)=3,"VEDI FOGLIO DATI SINGOLI COINTESTAZIONE",VLOOKUP($A525,sheet3!$A$1:$Q$2226,11,0)),VLOOKUP($A525,sheet3!$A$1:$Q$2226,11,0)))</f>
        <v>SENZA PARTITA IVA</v>
      </c>
    </row>
    <row r="526" spans="1:9" x14ac:dyDescent="0.25">
      <c r="A526" s="6">
        <v>15506151</v>
      </c>
      <c r="B526" s="4" t="s">
        <v>1256</v>
      </c>
      <c r="C526" s="5" t="s">
        <v>1253</v>
      </c>
      <c r="D526" s="5" t="s">
        <v>1254</v>
      </c>
      <c r="E526" s="5" t="s">
        <v>532</v>
      </c>
      <c r="F526" s="7">
        <v>7080.35</v>
      </c>
      <c r="G526" t="str">
        <f>_xlfn.IFNA(IF(VLOOKUP($A526,sheet2!$A$1:$F$811,2,0)=3,"COINTESTAZIONE","CDG SINGOLO"),"CDG SINGOLO")</f>
        <v>CDG SINGOLO</v>
      </c>
      <c r="H526" t="str">
        <f>_xlfn.IFNA(IF(VLOOKUP($A526,sheet2!$A$1:$F$811,2,0)=3,"VEDI FOLGIO DATI SINGOLI DA COINTESTAZIONE",VLOOKUP($A526,sheet3!$A$1:$Q$2226,10,0)),VLOOKUP($A526,sheet3!$A$1:$Q$2226,10,0))</f>
        <v>TTNNDR84L15A564D</v>
      </c>
      <c r="I526" t="str">
        <f>IF(_xlfn.IFNA(IF(VLOOKUP($A526,sheet2!$A$1:$F$811,2,0)=3,"VEDI FOGLIO DATI SINGOLI COINTESTAZIONE",VLOOKUP($A526,sheet3!$A$1:$Q$2226,11,0)),VLOOKUP($A526,sheet3!$A$1:$Q$2226,11,0))=0,"SENZA PARTITA IVA",_xlfn.IFNA(IF(VLOOKUP($A526,sheet2!$A$1:$F$811,2,0)=3,"VEDI FOGLIO DATI SINGOLI COINTESTAZIONE",VLOOKUP($A526,sheet3!$A$1:$Q$2226,11,0)),VLOOKUP($A526,sheet3!$A$1:$Q$2226,11,0)))</f>
        <v>SENZA PARTITA IVA</v>
      </c>
    </row>
    <row r="527" spans="1:9" x14ac:dyDescent="0.25">
      <c r="A527" s="6">
        <v>14019558</v>
      </c>
      <c r="B527" s="4" t="s">
        <v>1256</v>
      </c>
      <c r="C527" s="5" t="s">
        <v>1253</v>
      </c>
      <c r="D527" s="5" t="s">
        <v>1254</v>
      </c>
      <c r="E527" s="5" t="s">
        <v>533</v>
      </c>
      <c r="F527" s="7">
        <v>7065.39</v>
      </c>
      <c r="G527" t="str">
        <f>_xlfn.IFNA(IF(VLOOKUP($A527,sheet2!$A$1:$F$811,2,0)=3,"COINTESTAZIONE","CDG SINGOLO"),"CDG SINGOLO")</f>
        <v>CDG SINGOLO</v>
      </c>
      <c r="H527" t="str">
        <f>_xlfn.IFNA(IF(VLOOKUP($A527,sheet2!$A$1:$F$811,2,0)=3,"VEDI FOLGIO DATI SINGOLI DA COINTESTAZIONE",VLOOKUP($A527,sheet3!$A$1:$Q$2226,10,0)),VLOOKUP($A527,sheet3!$A$1:$Q$2226,10,0))</f>
        <v>GRFSST81E08I754Z</v>
      </c>
      <c r="I527" t="str">
        <f>IF(_xlfn.IFNA(IF(VLOOKUP($A527,sheet2!$A$1:$F$811,2,0)=3,"VEDI FOGLIO DATI SINGOLI COINTESTAZIONE",VLOOKUP($A527,sheet3!$A$1:$Q$2226,11,0)),VLOOKUP($A527,sheet3!$A$1:$Q$2226,11,0))=0,"SENZA PARTITA IVA",_xlfn.IFNA(IF(VLOOKUP($A527,sheet2!$A$1:$F$811,2,0)=3,"VEDI FOGLIO DATI SINGOLI COINTESTAZIONE",VLOOKUP($A527,sheet3!$A$1:$Q$2226,11,0)),VLOOKUP($A527,sheet3!$A$1:$Q$2226,11,0)))</f>
        <v>SENZA PARTITA IVA</v>
      </c>
    </row>
    <row r="528" spans="1:9" x14ac:dyDescent="0.25">
      <c r="A528" s="6">
        <v>16143011</v>
      </c>
      <c r="B528" s="4" t="s">
        <v>1256</v>
      </c>
      <c r="C528" s="5" t="s">
        <v>1253</v>
      </c>
      <c r="D528" s="5" t="s">
        <v>1254</v>
      </c>
      <c r="E528" s="5" t="s">
        <v>534</v>
      </c>
      <c r="F528" s="7">
        <v>7052.94</v>
      </c>
      <c r="G528" t="str">
        <f>_xlfn.IFNA(IF(VLOOKUP($A528,sheet2!$A$1:$F$811,2,0)=3,"COINTESTAZIONE","CDG SINGOLO"),"CDG SINGOLO")</f>
        <v>CDG SINGOLO</v>
      </c>
      <c r="H528" t="str">
        <f>_xlfn.IFNA(IF(VLOOKUP($A528,sheet2!$A$1:$F$811,2,0)=3,"VEDI FOLGIO DATI SINGOLI DA COINTESTAZIONE",VLOOKUP($A528,sheet3!$A$1:$Q$2226,10,0)),VLOOKUP($A528,sheet3!$A$1:$Q$2226,10,0))</f>
        <v>MNCMTR70E41L219R</v>
      </c>
      <c r="I528" t="str">
        <f>IF(_xlfn.IFNA(IF(VLOOKUP($A528,sheet2!$A$1:$F$811,2,0)=3,"VEDI FOGLIO DATI SINGOLI COINTESTAZIONE",VLOOKUP($A528,sheet3!$A$1:$Q$2226,11,0)),VLOOKUP($A528,sheet3!$A$1:$Q$2226,11,0))=0,"SENZA PARTITA IVA",_xlfn.IFNA(IF(VLOOKUP($A528,sheet2!$A$1:$F$811,2,0)=3,"VEDI FOGLIO DATI SINGOLI COINTESTAZIONE",VLOOKUP($A528,sheet3!$A$1:$Q$2226,11,0)),VLOOKUP($A528,sheet3!$A$1:$Q$2226,11,0)))</f>
        <v>SENZA PARTITA IVA</v>
      </c>
    </row>
    <row r="529" spans="1:9" x14ac:dyDescent="0.25">
      <c r="A529" s="6">
        <v>16355317</v>
      </c>
      <c r="B529" s="4" t="s">
        <v>1256</v>
      </c>
      <c r="C529" s="5" t="s">
        <v>1253</v>
      </c>
      <c r="D529" s="5" t="s">
        <v>1254</v>
      </c>
      <c r="E529" s="5" t="s">
        <v>535</v>
      </c>
      <c r="F529" s="7">
        <v>7051.49</v>
      </c>
      <c r="G529" t="str">
        <f>_xlfn.IFNA(IF(VLOOKUP($A529,sheet2!$A$1:$F$811,2,0)=3,"COINTESTAZIONE","CDG SINGOLO"),"CDG SINGOLO")</f>
        <v>COINTESTAZIONE</v>
      </c>
      <c r="I529" t="str">
        <f>IF(_xlfn.IFNA(IF(VLOOKUP($A529,sheet2!$A$1:$F$811,2,0)=3,"VEDI FOGLIO DATI SINGOLI COINTESTAZIONE",VLOOKUP($A529,sheet3!$A$1:$Q$2226,11,0)),VLOOKUP($A529,sheet3!$A$1:$Q$2226,11,0))=0,"SENZA PARTITA IVA",_xlfn.IFNA(IF(VLOOKUP($A529,sheet2!$A$1:$F$811,2,0)=3,"VEDI FOGLIO DATI SINGOLI COINTESTAZIONE",VLOOKUP($A529,sheet3!$A$1:$Q$2226,11,0)),VLOOKUP($A529,sheet3!$A$1:$Q$2226,11,0)))</f>
        <v>VEDI FOGLIO DATI SINGOLI COINTESTAZIONE</v>
      </c>
    </row>
    <row r="530" spans="1:9" x14ac:dyDescent="0.25">
      <c r="A530" s="6">
        <v>12133226</v>
      </c>
      <c r="B530" s="4" t="s">
        <v>1256</v>
      </c>
      <c r="C530" s="5" t="s">
        <v>1253</v>
      </c>
      <c r="D530" s="5" t="s">
        <v>1254</v>
      </c>
      <c r="E530" s="5" t="s">
        <v>536</v>
      </c>
      <c r="F530" s="7">
        <v>7042.81</v>
      </c>
      <c r="G530" t="str">
        <f>_xlfn.IFNA(IF(VLOOKUP($A530,sheet2!$A$1:$F$811,2,0)=3,"COINTESTAZIONE","CDG SINGOLO"),"CDG SINGOLO")</f>
        <v>CDG SINGOLO</v>
      </c>
      <c r="H530" t="str">
        <f>_xlfn.IFNA(IF(VLOOKUP($A530,sheet2!$A$1:$F$811,2,0)=3,"VEDI FOLGIO DATI SINGOLI DA COINTESTAZIONE",VLOOKUP($A530,sheet3!$A$1:$Q$2226,10,0)),VLOOKUP($A530,sheet3!$A$1:$Q$2226,10,0))</f>
        <v>DLLPLA68S43Z114S</v>
      </c>
      <c r="I530" t="str">
        <f>IF(_xlfn.IFNA(IF(VLOOKUP($A530,sheet2!$A$1:$F$811,2,0)=3,"VEDI FOGLIO DATI SINGOLI COINTESTAZIONE",VLOOKUP($A530,sheet3!$A$1:$Q$2226,11,0)),VLOOKUP($A530,sheet3!$A$1:$Q$2226,11,0))=0,"SENZA PARTITA IVA",_xlfn.IFNA(IF(VLOOKUP($A530,sheet2!$A$1:$F$811,2,0)=3,"VEDI FOGLIO DATI SINGOLI COINTESTAZIONE",VLOOKUP($A530,sheet3!$A$1:$Q$2226,11,0)),VLOOKUP($A530,sheet3!$A$1:$Q$2226,11,0)))</f>
        <v>SENZA PARTITA IVA</v>
      </c>
    </row>
    <row r="531" spans="1:9" x14ac:dyDescent="0.25">
      <c r="A531" s="6">
        <v>14129097</v>
      </c>
      <c r="B531" s="4" t="s">
        <v>1256</v>
      </c>
      <c r="C531" s="5" t="s">
        <v>1253</v>
      </c>
      <c r="D531" s="5" t="s">
        <v>1254</v>
      </c>
      <c r="E531" s="5" t="s">
        <v>537</v>
      </c>
      <c r="F531" s="7">
        <v>7042.03</v>
      </c>
      <c r="G531" t="str">
        <f>_xlfn.IFNA(IF(VLOOKUP($A531,sheet2!$A$1:$F$811,2,0)=3,"COINTESTAZIONE","CDG SINGOLO"),"CDG SINGOLO")</f>
        <v>CDG SINGOLO</v>
      </c>
      <c r="H531" t="str">
        <f>_xlfn.IFNA(IF(VLOOKUP($A531,sheet2!$A$1:$F$811,2,0)=3,"VEDI FOLGIO DATI SINGOLI DA COINTESTAZIONE",VLOOKUP($A531,sheet3!$A$1:$Q$2226,10,0)),VLOOKUP($A531,sheet3!$A$1:$Q$2226,10,0))</f>
        <v>TRNGTN76L09F839Y</v>
      </c>
      <c r="I531" t="str">
        <f>IF(_xlfn.IFNA(IF(VLOOKUP($A531,sheet2!$A$1:$F$811,2,0)=3,"VEDI FOGLIO DATI SINGOLI COINTESTAZIONE",VLOOKUP($A531,sheet3!$A$1:$Q$2226,11,0)),VLOOKUP($A531,sheet3!$A$1:$Q$2226,11,0))=0,"SENZA PARTITA IVA",_xlfn.IFNA(IF(VLOOKUP($A531,sheet2!$A$1:$F$811,2,0)=3,"VEDI FOGLIO DATI SINGOLI COINTESTAZIONE",VLOOKUP($A531,sheet3!$A$1:$Q$2226,11,0)),VLOOKUP($A531,sheet3!$A$1:$Q$2226,11,0)))</f>
        <v>SENZA PARTITA IVA</v>
      </c>
    </row>
    <row r="532" spans="1:9" x14ac:dyDescent="0.25">
      <c r="A532" s="6">
        <v>15006797</v>
      </c>
      <c r="B532" s="4" t="s">
        <v>1256</v>
      </c>
      <c r="C532" s="5" t="s">
        <v>1253</v>
      </c>
      <c r="D532" s="5" t="s">
        <v>1254</v>
      </c>
      <c r="E532" s="5" t="s">
        <v>538</v>
      </c>
      <c r="F532" s="7">
        <v>7032.09</v>
      </c>
      <c r="G532" t="str">
        <f>_xlfn.IFNA(IF(VLOOKUP($A532,sheet2!$A$1:$F$811,2,0)=3,"COINTESTAZIONE","CDG SINGOLO"),"CDG SINGOLO")</f>
        <v>COINTESTAZIONE</v>
      </c>
      <c r="I532" t="str">
        <f>IF(_xlfn.IFNA(IF(VLOOKUP($A532,sheet2!$A$1:$F$811,2,0)=3,"VEDI FOGLIO DATI SINGOLI COINTESTAZIONE",VLOOKUP($A532,sheet3!$A$1:$Q$2226,11,0)),VLOOKUP($A532,sheet3!$A$1:$Q$2226,11,0))=0,"SENZA PARTITA IVA",_xlfn.IFNA(IF(VLOOKUP($A532,sheet2!$A$1:$F$811,2,0)=3,"VEDI FOGLIO DATI SINGOLI COINTESTAZIONE",VLOOKUP($A532,sheet3!$A$1:$Q$2226,11,0)),VLOOKUP($A532,sheet3!$A$1:$Q$2226,11,0)))</f>
        <v>VEDI FOGLIO DATI SINGOLI COINTESTAZIONE</v>
      </c>
    </row>
    <row r="533" spans="1:9" x14ac:dyDescent="0.25">
      <c r="A533" s="6">
        <v>50013056</v>
      </c>
      <c r="B533" s="4" t="s">
        <v>1256</v>
      </c>
      <c r="C533" s="5" t="s">
        <v>1253</v>
      </c>
      <c r="D533" s="5" t="s">
        <v>1254</v>
      </c>
      <c r="E533" s="5" t="s">
        <v>539</v>
      </c>
      <c r="F533" s="7">
        <v>7026.92</v>
      </c>
      <c r="G533" t="str">
        <f>_xlfn.IFNA(IF(VLOOKUP($A533,sheet2!$A$1:$F$811,2,0)=3,"COINTESTAZIONE","CDG SINGOLO"),"CDG SINGOLO")</f>
        <v>CDG SINGOLO</v>
      </c>
      <c r="H533" t="str">
        <f>_xlfn.IFNA(IF(VLOOKUP($A533,sheet2!$A$1:$F$811,2,0)=3,"VEDI FOLGIO DATI SINGOLI DA COINTESTAZIONE",VLOOKUP($A533,sheet3!$A$1:$Q$2226,10,0)),VLOOKUP($A533,sheet3!$A$1:$Q$2226,10,0))</f>
        <v>LDODVN65M18Z313M</v>
      </c>
      <c r="I533" t="str">
        <f>IF(_xlfn.IFNA(IF(VLOOKUP($A533,sheet2!$A$1:$F$811,2,0)=3,"VEDI FOGLIO DATI SINGOLI COINTESTAZIONE",VLOOKUP($A533,sheet3!$A$1:$Q$2226,11,0)),VLOOKUP($A533,sheet3!$A$1:$Q$2226,11,0))=0,"SENZA PARTITA IVA",_xlfn.IFNA(IF(VLOOKUP($A533,sheet2!$A$1:$F$811,2,0)=3,"VEDI FOGLIO DATI SINGOLI COINTESTAZIONE",VLOOKUP($A533,sheet3!$A$1:$Q$2226,11,0)),VLOOKUP($A533,sheet3!$A$1:$Q$2226,11,0)))</f>
        <v>SENZA PARTITA IVA</v>
      </c>
    </row>
    <row r="534" spans="1:9" x14ac:dyDescent="0.25">
      <c r="A534" s="6">
        <v>13798256</v>
      </c>
      <c r="B534" s="4" t="s">
        <v>1256</v>
      </c>
      <c r="C534" s="5" t="s">
        <v>1253</v>
      </c>
      <c r="D534" s="5" t="s">
        <v>1254</v>
      </c>
      <c r="E534" s="5" t="s">
        <v>540</v>
      </c>
      <c r="F534" s="7">
        <v>7023.48</v>
      </c>
      <c r="G534" t="str">
        <f>_xlfn.IFNA(IF(VLOOKUP($A534,sheet2!$A$1:$F$811,2,0)=3,"COINTESTAZIONE","CDG SINGOLO"),"CDG SINGOLO")</f>
        <v>CDG SINGOLO</v>
      </c>
      <c r="H534" t="str">
        <f>_xlfn.IFNA(IF(VLOOKUP($A534,sheet2!$A$1:$F$811,2,0)=3,"VEDI FOLGIO DATI SINGOLI DA COINTESTAZIONE",VLOOKUP($A534,sheet3!$A$1:$Q$2226,10,0)),VLOOKUP($A534,sheet3!$A$1:$Q$2226,10,0))</f>
        <v>GLLMNL87C05I754A</v>
      </c>
      <c r="I534" t="str">
        <f>IF(_xlfn.IFNA(IF(VLOOKUP($A534,sheet2!$A$1:$F$811,2,0)=3,"VEDI FOGLIO DATI SINGOLI COINTESTAZIONE",VLOOKUP($A534,sheet3!$A$1:$Q$2226,11,0)),VLOOKUP($A534,sheet3!$A$1:$Q$2226,11,0))=0,"SENZA PARTITA IVA",_xlfn.IFNA(IF(VLOOKUP($A534,sheet2!$A$1:$F$811,2,0)=3,"VEDI FOGLIO DATI SINGOLI COINTESTAZIONE",VLOOKUP($A534,sheet3!$A$1:$Q$2226,11,0)),VLOOKUP($A534,sheet3!$A$1:$Q$2226,11,0)))</f>
        <v>SENZA PARTITA IVA</v>
      </c>
    </row>
    <row r="535" spans="1:9" x14ac:dyDescent="0.25">
      <c r="A535" s="6">
        <v>248366</v>
      </c>
      <c r="B535" s="4" t="s">
        <v>1256</v>
      </c>
      <c r="C535" s="5" t="s">
        <v>1253</v>
      </c>
      <c r="D535" s="5" t="s">
        <v>1254</v>
      </c>
      <c r="E535" s="5" t="s">
        <v>541</v>
      </c>
      <c r="F535" s="7">
        <v>7010.3</v>
      </c>
      <c r="G535" t="str">
        <f>_xlfn.IFNA(IF(VLOOKUP($A535,sheet2!$A$1:$F$811,2,0)=3,"COINTESTAZIONE","CDG SINGOLO"),"CDG SINGOLO")</f>
        <v>CDG SINGOLO</v>
      </c>
      <c r="H535" t="str">
        <f>_xlfn.IFNA(IF(VLOOKUP($A535,sheet2!$A$1:$F$811,2,0)=3,"VEDI FOLGIO DATI SINGOLI DA COINTESTAZIONE",VLOOKUP($A535,sheet3!$A$1:$Q$2226,10,0)),VLOOKUP($A535,sheet3!$A$1:$Q$2226,10,0))</f>
        <v>SFRVNI53S66L831A</v>
      </c>
      <c r="I535" t="str">
        <f>IF(_xlfn.IFNA(IF(VLOOKUP($A535,sheet2!$A$1:$F$811,2,0)=3,"VEDI FOGLIO DATI SINGOLI COINTESTAZIONE",VLOOKUP($A535,sheet3!$A$1:$Q$2226,11,0)),VLOOKUP($A535,sheet3!$A$1:$Q$2226,11,0))=0,"SENZA PARTITA IVA",_xlfn.IFNA(IF(VLOOKUP($A535,sheet2!$A$1:$F$811,2,0)=3,"VEDI FOGLIO DATI SINGOLI COINTESTAZIONE",VLOOKUP($A535,sheet3!$A$1:$Q$2226,11,0)),VLOOKUP($A535,sheet3!$A$1:$Q$2226,11,0)))</f>
        <v>SENZA PARTITA IVA</v>
      </c>
    </row>
    <row r="536" spans="1:9" x14ac:dyDescent="0.25">
      <c r="A536" s="6">
        <v>14424703</v>
      </c>
      <c r="B536" s="4" t="s">
        <v>1256</v>
      </c>
      <c r="C536" s="5" t="s">
        <v>1253</v>
      </c>
      <c r="D536" s="5" t="s">
        <v>1254</v>
      </c>
      <c r="E536" s="5" t="s">
        <v>542</v>
      </c>
      <c r="F536" s="7">
        <v>7007.55</v>
      </c>
      <c r="G536" t="str">
        <f>_xlfn.IFNA(IF(VLOOKUP($A536,sheet2!$A$1:$F$811,2,0)=3,"COINTESTAZIONE","CDG SINGOLO"),"CDG SINGOLO")</f>
        <v>COINTESTAZIONE</v>
      </c>
      <c r="I536" t="str">
        <f>IF(_xlfn.IFNA(IF(VLOOKUP($A536,sheet2!$A$1:$F$811,2,0)=3,"VEDI FOGLIO DATI SINGOLI COINTESTAZIONE",VLOOKUP($A536,sheet3!$A$1:$Q$2226,11,0)),VLOOKUP($A536,sheet3!$A$1:$Q$2226,11,0))=0,"SENZA PARTITA IVA",_xlfn.IFNA(IF(VLOOKUP($A536,sheet2!$A$1:$F$811,2,0)=3,"VEDI FOGLIO DATI SINGOLI COINTESTAZIONE",VLOOKUP($A536,sheet3!$A$1:$Q$2226,11,0)),VLOOKUP($A536,sheet3!$A$1:$Q$2226,11,0)))</f>
        <v>VEDI FOGLIO DATI SINGOLI COINTESTAZIONE</v>
      </c>
    </row>
    <row r="537" spans="1:9" x14ac:dyDescent="0.25">
      <c r="A537" s="6">
        <v>12835188</v>
      </c>
      <c r="B537" s="4" t="s">
        <v>1256</v>
      </c>
      <c r="C537" s="5" t="s">
        <v>1253</v>
      </c>
      <c r="D537" s="5" t="s">
        <v>1254</v>
      </c>
      <c r="E537" s="5" t="s">
        <v>543</v>
      </c>
      <c r="F537" s="7">
        <v>7006.69</v>
      </c>
      <c r="G537" t="str">
        <f>_xlfn.IFNA(IF(VLOOKUP($A537,sheet2!$A$1:$F$811,2,0)=3,"COINTESTAZIONE","CDG SINGOLO"),"CDG SINGOLO")</f>
        <v>CDG SINGOLO</v>
      </c>
      <c r="H537" t="str">
        <f>_xlfn.IFNA(IF(VLOOKUP($A537,sheet2!$A$1:$F$811,2,0)=3,"VEDI FOLGIO DATI SINGOLI DA COINTESTAZIONE",VLOOKUP($A537,sheet3!$A$1:$Q$2226,10,0)),VLOOKUP($A537,sheet3!$A$1:$Q$2226,10,0))</f>
        <v>VRDSVR68T07G082X</v>
      </c>
      <c r="I537" t="str">
        <f>IF(_xlfn.IFNA(IF(VLOOKUP($A537,sheet2!$A$1:$F$811,2,0)=3,"VEDI FOGLIO DATI SINGOLI COINTESTAZIONE",VLOOKUP($A537,sheet3!$A$1:$Q$2226,11,0)),VLOOKUP($A537,sheet3!$A$1:$Q$2226,11,0))=0,"SENZA PARTITA IVA",_xlfn.IFNA(IF(VLOOKUP($A537,sheet2!$A$1:$F$811,2,0)=3,"VEDI FOGLIO DATI SINGOLI COINTESTAZIONE",VLOOKUP($A537,sheet3!$A$1:$Q$2226,11,0)),VLOOKUP($A537,sheet3!$A$1:$Q$2226,11,0)))</f>
        <v>SENZA PARTITA IVA</v>
      </c>
    </row>
    <row r="538" spans="1:9" x14ac:dyDescent="0.25">
      <c r="A538" s="6">
        <v>13540543</v>
      </c>
      <c r="B538" s="4" t="s">
        <v>1256</v>
      </c>
      <c r="C538" s="5" t="s">
        <v>1253</v>
      </c>
      <c r="D538" s="5" t="s">
        <v>1254</v>
      </c>
      <c r="E538" s="5" t="s">
        <v>544</v>
      </c>
      <c r="F538" s="7">
        <v>6969.5</v>
      </c>
      <c r="G538" t="str">
        <f>_xlfn.IFNA(IF(VLOOKUP($A538,sheet2!$A$1:$F$811,2,0)=3,"COINTESTAZIONE","CDG SINGOLO"),"CDG SINGOLO")</f>
        <v>COINTESTAZIONE</v>
      </c>
      <c r="I538" t="str">
        <f>IF(_xlfn.IFNA(IF(VLOOKUP($A538,sheet2!$A$1:$F$811,2,0)=3,"VEDI FOGLIO DATI SINGOLI COINTESTAZIONE",VLOOKUP($A538,sheet3!$A$1:$Q$2226,11,0)),VLOOKUP($A538,sheet3!$A$1:$Q$2226,11,0))=0,"SENZA PARTITA IVA",_xlfn.IFNA(IF(VLOOKUP($A538,sheet2!$A$1:$F$811,2,0)=3,"VEDI FOGLIO DATI SINGOLI COINTESTAZIONE",VLOOKUP($A538,sheet3!$A$1:$Q$2226,11,0)),VLOOKUP($A538,sheet3!$A$1:$Q$2226,11,0)))</f>
        <v>VEDI FOGLIO DATI SINGOLI COINTESTAZIONE</v>
      </c>
    </row>
    <row r="539" spans="1:9" x14ac:dyDescent="0.25">
      <c r="A539" s="6">
        <v>15688283</v>
      </c>
      <c r="B539" s="4" t="s">
        <v>1256</v>
      </c>
      <c r="C539" s="5" t="s">
        <v>1253</v>
      </c>
      <c r="D539" s="5" t="s">
        <v>1254</v>
      </c>
      <c r="E539" s="5" t="s">
        <v>545</v>
      </c>
      <c r="F539" s="7">
        <v>6962.91</v>
      </c>
      <c r="G539" t="str">
        <f>_xlfn.IFNA(IF(VLOOKUP($A539,sheet2!$A$1:$F$811,2,0)=3,"COINTESTAZIONE","CDG SINGOLO"),"CDG SINGOLO")</f>
        <v>COINTESTAZIONE</v>
      </c>
      <c r="I539" t="str">
        <f>IF(_xlfn.IFNA(IF(VLOOKUP($A539,sheet2!$A$1:$F$811,2,0)=3,"VEDI FOGLIO DATI SINGOLI COINTESTAZIONE",VLOOKUP($A539,sheet3!$A$1:$Q$2226,11,0)),VLOOKUP($A539,sheet3!$A$1:$Q$2226,11,0))=0,"SENZA PARTITA IVA",_xlfn.IFNA(IF(VLOOKUP($A539,sheet2!$A$1:$F$811,2,0)=3,"VEDI FOGLIO DATI SINGOLI COINTESTAZIONE",VLOOKUP($A539,sheet3!$A$1:$Q$2226,11,0)),VLOOKUP($A539,sheet3!$A$1:$Q$2226,11,0)))</f>
        <v>VEDI FOGLIO DATI SINGOLI COINTESTAZIONE</v>
      </c>
    </row>
    <row r="540" spans="1:9" x14ac:dyDescent="0.25">
      <c r="A540" s="6">
        <v>15932923</v>
      </c>
      <c r="B540" s="4" t="s">
        <v>1256</v>
      </c>
      <c r="C540" s="5" t="s">
        <v>1253</v>
      </c>
      <c r="D540" s="5" t="s">
        <v>1254</v>
      </c>
      <c r="E540" s="5" t="s">
        <v>546</v>
      </c>
      <c r="F540" s="7">
        <v>6945.56</v>
      </c>
      <c r="G540" t="str">
        <f>_xlfn.IFNA(IF(VLOOKUP($A540,sheet2!$A$1:$F$811,2,0)=3,"COINTESTAZIONE","CDG SINGOLO"),"CDG SINGOLO")</f>
        <v>CDG SINGOLO</v>
      </c>
      <c r="H540" t="str">
        <f>_xlfn.IFNA(IF(VLOOKUP($A540,sheet2!$A$1:$F$811,2,0)=3,"VEDI FOLGIO DATI SINGOLI DA COINTESTAZIONE",VLOOKUP($A540,sheet3!$A$1:$Q$2226,10,0)),VLOOKUP($A540,sheet3!$A$1:$Q$2226,10,0))</f>
        <v>RMNPLG77C10F205P</v>
      </c>
      <c r="I540" t="str">
        <f>IF(_xlfn.IFNA(IF(VLOOKUP($A540,sheet2!$A$1:$F$811,2,0)=3,"VEDI FOGLIO DATI SINGOLI COINTESTAZIONE",VLOOKUP($A540,sheet3!$A$1:$Q$2226,11,0)),VLOOKUP($A540,sheet3!$A$1:$Q$2226,11,0))=0,"SENZA PARTITA IVA",_xlfn.IFNA(IF(VLOOKUP($A540,sheet2!$A$1:$F$811,2,0)=3,"VEDI FOGLIO DATI SINGOLI COINTESTAZIONE",VLOOKUP($A540,sheet3!$A$1:$Q$2226,11,0)),VLOOKUP($A540,sheet3!$A$1:$Q$2226,11,0)))</f>
        <v>SENZA PARTITA IVA</v>
      </c>
    </row>
    <row r="541" spans="1:9" x14ac:dyDescent="0.25">
      <c r="A541" s="6">
        <v>14022331</v>
      </c>
      <c r="B541" s="4" t="s">
        <v>1256</v>
      </c>
      <c r="C541" s="5" t="s">
        <v>1253</v>
      </c>
      <c r="D541" s="5" t="s">
        <v>1254</v>
      </c>
      <c r="E541" s="5" t="s">
        <v>547</v>
      </c>
      <c r="F541" s="7">
        <v>6930</v>
      </c>
      <c r="G541" t="str">
        <f>_xlfn.IFNA(IF(VLOOKUP($A541,sheet2!$A$1:$F$811,2,0)=3,"COINTESTAZIONE","CDG SINGOLO"),"CDG SINGOLO")</f>
        <v>CDG SINGOLO</v>
      </c>
      <c r="H541" t="str">
        <f>_xlfn.IFNA(IF(VLOOKUP($A541,sheet2!$A$1:$F$811,2,0)=3,"VEDI FOLGIO DATI SINGOLI DA COINTESTAZIONE",VLOOKUP($A541,sheet3!$A$1:$Q$2226,10,0)),VLOOKUP($A541,sheet3!$A$1:$Q$2226,10,0))</f>
        <v>MRMNTN68A30E472Q</v>
      </c>
      <c r="I541" t="str">
        <f>IF(_xlfn.IFNA(IF(VLOOKUP($A541,sheet2!$A$1:$F$811,2,0)=3,"VEDI FOGLIO DATI SINGOLI COINTESTAZIONE",VLOOKUP($A541,sheet3!$A$1:$Q$2226,11,0)),VLOOKUP($A541,sheet3!$A$1:$Q$2226,11,0))=0,"SENZA PARTITA IVA",_xlfn.IFNA(IF(VLOOKUP($A541,sheet2!$A$1:$F$811,2,0)=3,"VEDI FOGLIO DATI SINGOLI COINTESTAZIONE",VLOOKUP($A541,sheet3!$A$1:$Q$2226,11,0)),VLOOKUP($A541,sheet3!$A$1:$Q$2226,11,0)))</f>
        <v>SENZA PARTITA IVA</v>
      </c>
    </row>
    <row r="542" spans="1:9" x14ac:dyDescent="0.25">
      <c r="A542" s="6">
        <v>12692922</v>
      </c>
      <c r="B542" s="4" t="s">
        <v>1256</v>
      </c>
      <c r="C542" s="5" t="s">
        <v>1253</v>
      </c>
      <c r="D542" s="5" t="s">
        <v>1254</v>
      </c>
      <c r="E542" s="5" t="s">
        <v>548</v>
      </c>
      <c r="F542" s="7">
        <v>6912.7999999999993</v>
      </c>
      <c r="G542" t="str">
        <f>_xlfn.IFNA(IF(VLOOKUP($A542,sheet2!$A$1:$F$811,2,0)=3,"COINTESTAZIONE","CDG SINGOLO"),"CDG SINGOLO")</f>
        <v>COINTESTAZIONE</v>
      </c>
      <c r="I542" t="str">
        <f>IF(_xlfn.IFNA(IF(VLOOKUP($A542,sheet2!$A$1:$F$811,2,0)=3,"VEDI FOGLIO DATI SINGOLI COINTESTAZIONE",VLOOKUP($A542,sheet3!$A$1:$Q$2226,11,0)),VLOOKUP($A542,sheet3!$A$1:$Q$2226,11,0))=0,"SENZA PARTITA IVA",_xlfn.IFNA(IF(VLOOKUP($A542,sheet2!$A$1:$F$811,2,0)=3,"VEDI FOGLIO DATI SINGOLI COINTESTAZIONE",VLOOKUP($A542,sheet3!$A$1:$Q$2226,11,0)),VLOOKUP($A542,sheet3!$A$1:$Q$2226,11,0)))</f>
        <v>VEDI FOGLIO DATI SINGOLI COINTESTAZIONE</v>
      </c>
    </row>
    <row r="543" spans="1:9" x14ac:dyDescent="0.25">
      <c r="A543" s="6">
        <v>16370256</v>
      </c>
      <c r="B543" s="4" t="s">
        <v>1256</v>
      </c>
      <c r="C543" s="5" t="s">
        <v>1253</v>
      </c>
      <c r="D543" s="5" t="s">
        <v>1254</v>
      </c>
      <c r="E543" s="5" t="s">
        <v>549</v>
      </c>
      <c r="F543" s="7">
        <v>6910.88</v>
      </c>
      <c r="G543" t="str">
        <f>_xlfn.IFNA(IF(VLOOKUP($A543,sheet2!$A$1:$F$811,2,0)=3,"COINTESTAZIONE","CDG SINGOLO"),"CDG SINGOLO")</f>
        <v>CDG SINGOLO</v>
      </c>
      <c r="H543" t="str">
        <f>_xlfn.IFNA(IF(VLOOKUP($A543,sheet2!$A$1:$F$811,2,0)=3,"VEDI FOLGIO DATI SINGOLI DA COINTESTAZIONE",VLOOKUP($A543,sheet3!$A$1:$Q$2226,10,0)),VLOOKUP($A543,sheet3!$A$1:$Q$2226,10,0))</f>
        <v>BRBLCU75C16F839O</v>
      </c>
      <c r="I543" t="str">
        <f>IF(_xlfn.IFNA(IF(VLOOKUP($A543,sheet2!$A$1:$F$811,2,0)=3,"VEDI FOGLIO DATI SINGOLI COINTESTAZIONE",VLOOKUP($A543,sheet3!$A$1:$Q$2226,11,0)),VLOOKUP($A543,sheet3!$A$1:$Q$2226,11,0))=0,"SENZA PARTITA IVA",_xlfn.IFNA(IF(VLOOKUP($A543,sheet2!$A$1:$F$811,2,0)=3,"VEDI FOGLIO DATI SINGOLI COINTESTAZIONE",VLOOKUP($A543,sheet3!$A$1:$Q$2226,11,0)),VLOOKUP($A543,sheet3!$A$1:$Q$2226,11,0)))</f>
        <v>SENZA PARTITA IVA</v>
      </c>
    </row>
    <row r="544" spans="1:9" x14ac:dyDescent="0.25">
      <c r="A544" s="6">
        <v>15742876</v>
      </c>
      <c r="B544" s="4" t="s">
        <v>1256</v>
      </c>
      <c r="C544" s="5" t="s">
        <v>1253</v>
      </c>
      <c r="D544" s="5" t="s">
        <v>1254</v>
      </c>
      <c r="E544" s="5" t="s">
        <v>550</v>
      </c>
      <c r="F544" s="7">
        <v>6902.97</v>
      </c>
      <c r="G544" t="str">
        <f>_xlfn.IFNA(IF(VLOOKUP($A544,sheet2!$A$1:$F$811,2,0)=3,"COINTESTAZIONE","CDG SINGOLO"),"CDG SINGOLO")</f>
        <v>CDG SINGOLO</v>
      </c>
      <c r="H544" t="str">
        <f>_xlfn.IFNA(IF(VLOOKUP($A544,sheet2!$A$1:$F$811,2,0)=3,"VEDI FOLGIO DATI SINGOLI DA COINTESTAZIONE",VLOOKUP($A544,sheet3!$A$1:$Q$2226,10,0)),VLOOKUP($A544,sheet3!$A$1:$Q$2226,10,0))</f>
        <v>TMLFLV73A27A662W</v>
      </c>
      <c r="I544" t="str">
        <f>IF(_xlfn.IFNA(IF(VLOOKUP($A544,sheet2!$A$1:$F$811,2,0)=3,"VEDI FOGLIO DATI SINGOLI COINTESTAZIONE",VLOOKUP($A544,sheet3!$A$1:$Q$2226,11,0)),VLOOKUP($A544,sheet3!$A$1:$Q$2226,11,0))=0,"SENZA PARTITA IVA",_xlfn.IFNA(IF(VLOOKUP($A544,sheet2!$A$1:$F$811,2,0)=3,"VEDI FOGLIO DATI SINGOLI COINTESTAZIONE",VLOOKUP($A544,sheet3!$A$1:$Q$2226,11,0)),VLOOKUP($A544,sheet3!$A$1:$Q$2226,11,0)))</f>
        <v>SENZA PARTITA IVA</v>
      </c>
    </row>
    <row r="545" spans="1:9" x14ac:dyDescent="0.25">
      <c r="A545" s="6">
        <v>15125041</v>
      </c>
      <c r="B545" s="4" t="s">
        <v>1256</v>
      </c>
      <c r="C545" s="5" t="s">
        <v>1253</v>
      </c>
      <c r="D545" s="5" t="s">
        <v>1254</v>
      </c>
      <c r="E545" s="5" t="s">
        <v>551</v>
      </c>
      <c r="F545" s="7">
        <v>6894.92</v>
      </c>
      <c r="G545" t="str">
        <f>_xlfn.IFNA(IF(VLOOKUP($A545,sheet2!$A$1:$F$811,2,0)=3,"COINTESTAZIONE","CDG SINGOLO"),"CDG SINGOLO")</f>
        <v>CDG SINGOLO</v>
      </c>
      <c r="H545" t="str">
        <f>_xlfn.IFNA(IF(VLOOKUP($A545,sheet2!$A$1:$F$811,2,0)=3,"VEDI FOLGIO DATI SINGOLI DA COINTESTAZIONE",VLOOKUP($A545,sheet3!$A$1:$Q$2226,10,0)),VLOOKUP($A545,sheet3!$A$1:$Q$2226,10,0))</f>
        <v>MGRSMN60T24A561K</v>
      </c>
      <c r="I545" t="str">
        <f>IF(_xlfn.IFNA(IF(VLOOKUP($A545,sheet2!$A$1:$F$811,2,0)=3,"VEDI FOGLIO DATI SINGOLI COINTESTAZIONE",VLOOKUP($A545,sheet3!$A$1:$Q$2226,11,0)),VLOOKUP($A545,sheet3!$A$1:$Q$2226,11,0))=0,"SENZA PARTITA IVA",_xlfn.IFNA(IF(VLOOKUP($A545,sheet2!$A$1:$F$811,2,0)=3,"VEDI FOGLIO DATI SINGOLI COINTESTAZIONE",VLOOKUP($A545,sheet3!$A$1:$Q$2226,11,0)),VLOOKUP($A545,sheet3!$A$1:$Q$2226,11,0)))</f>
        <v>SENZA PARTITA IVA</v>
      </c>
    </row>
    <row r="546" spans="1:9" x14ac:dyDescent="0.25">
      <c r="A546" s="6">
        <v>15825569</v>
      </c>
      <c r="B546" s="4" t="s">
        <v>1256</v>
      </c>
      <c r="C546" s="5" t="s">
        <v>1253</v>
      </c>
      <c r="D546" s="5" t="s">
        <v>1254</v>
      </c>
      <c r="E546" s="5" t="s">
        <v>552</v>
      </c>
      <c r="F546" s="7">
        <v>6891.11</v>
      </c>
      <c r="G546" t="str">
        <f>_xlfn.IFNA(IF(VLOOKUP($A546,sheet2!$A$1:$F$811,2,0)=3,"COINTESTAZIONE","CDG SINGOLO"),"CDG SINGOLO")</f>
        <v>CDG SINGOLO</v>
      </c>
      <c r="H546" t="str">
        <f>_xlfn.IFNA(IF(VLOOKUP($A546,sheet2!$A$1:$F$811,2,0)=3,"VEDI FOLGIO DATI SINGOLI DA COINTESTAZIONE",VLOOKUP($A546,sheet3!$A$1:$Q$2226,10,0)),VLOOKUP($A546,sheet3!$A$1:$Q$2226,10,0))</f>
        <v>CRDSVT90R02H223B</v>
      </c>
      <c r="I546" t="str">
        <f>IF(_xlfn.IFNA(IF(VLOOKUP($A546,sheet2!$A$1:$F$811,2,0)=3,"VEDI FOGLIO DATI SINGOLI COINTESTAZIONE",VLOOKUP($A546,sheet3!$A$1:$Q$2226,11,0)),VLOOKUP($A546,sheet3!$A$1:$Q$2226,11,0))=0,"SENZA PARTITA IVA",_xlfn.IFNA(IF(VLOOKUP($A546,sheet2!$A$1:$F$811,2,0)=3,"VEDI FOGLIO DATI SINGOLI COINTESTAZIONE",VLOOKUP($A546,sheet3!$A$1:$Q$2226,11,0)),VLOOKUP($A546,sheet3!$A$1:$Q$2226,11,0)))</f>
        <v>SENZA PARTITA IVA</v>
      </c>
    </row>
    <row r="547" spans="1:9" x14ac:dyDescent="0.25">
      <c r="A547" s="6">
        <v>50079197</v>
      </c>
      <c r="B547" s="4" t="s">
        <v>1256</v>
      </c>
      <c r="C547" s="5" t="s">
        <v>1253</v>
      </c>
      <c r="D547" s="5" t="s">
        <v>1254</v>
      </c>
      <c r="E547" s="5" t="s">
        <v>553</v>
      </c>
      <c r="F547" s="7">
        <v>6884.18</v>
      </c>
      <c r="G547" t="str">
        <f>_xlfn.IFNA(IF(VLOOKUP($A547,sheet2!$A$1:$F$811,2,0)=3,"COINTESTAZIONE","CDG SINGOLO"),"CDG SINGOLO")</f>
        <v>CDG SINGOLO</v>
      </c>
      <c r="H547" t="str">
        <f>_xlfn.IFNA(IF(VLOOKUP($A547,sheet2!$A$1:$F$811,2,0)=3,"VEDI FOLGIO DATI SINGOLI DA COINTESTAZIONE",VLOOKUP($A547,sheet3!$A$1:$Q$2226,10,0)),VLOOKUP($A547,sheet3!$A$1:$Q$2226,10,0))</f>
        <v>CHYFNC90E04Z313M</v>
      </c>
      <c r="I547" t="str">
        <f>IF(_xlfn.IFNA(IF(VLOOKUP($A547,sheet2!$A$1:$F$811,2,0)=3,"VEDI FOGLIO DATI SINGOLI COINTESTAZIONE",VLOOKUP($A547,sheet3!$A$1:$Q$2226,11,0)),VLOOKUP($A547,sheet3!$A$1:$Q$2226,11,0))=0,"SENZA PARTITA IVA",_xlfn.IFNA(IF(VLOOKUP($A547,sheet2!$A$1:$F$811,2,0)=3,"VEDI FOGLIO DATI SINGOLI COINTESTAZIONE",VLOOKUP($A547,sheet3!$A$1:$Q$2226,11,0)),VLOOKUP($A547,sheet3!$A$1:$Q$2226,11,0)))</f>
        <v>SENZA PARTITA IVA</v>
      </c>
    </row>
    <row r="548" spans="1:9" x14ac:dyDescent="0.25">
      <c r="A548" s="6">
        <v>50181010</v>
      </c>
      <c r="B548" s="4" t="s">
        <v>1256</v>
      </c>
      <c r="C548" s="5" t="s">
        <v>1253</v>
      </c>
      <c r="D548" s="5" t="s">
        <v>1254</v>
      </c>
      <c r="E548" s="5" t="s">
        <v>554</v>
      </c>
      <c r="F548" s="7">
        <v>6853.5</v>
      </c>
      <c r="G548" t="str">
        <f>_xlfn.IFNA(IF(VLOOKUP($A548,sheet2!$A$1:$F$811,2,0)=3,"COINTESTAZIONE","CDG SINGOLO"),"CDG SINGOLO")</f>
        <v>COINTESTAZIONE</v>
      </c>
      <c r="I548" t="str">
        <f>IF(_xlfn.IFNA(IF(VLOOKUP($A548,sheet2!$A$1:$F$811,2,0)=3,"VEDI FOGLIO DATI SINGOLI COINTESTAZIONE",VLOOKUP($A548,sheet3!$A$1:$Q$2226,11,0)),VLOOKUP($A548,sheet3!$A$1:$Q$2226,11,0))=0,"SENZA PARTITA IVA",_xlfn.IFNA(IF(VLOOKUP($A548,sheet2!$A$1:$F$811,2,0)=3,"VEDI FOGLIO DATI SINGOLI COINTESTAZIONE",VLOOKUP($A548,sheet3!$A$1:$Q$2226,11,0)),VLOOKUP($A548,sheet3!$A$1:$Q$2226,11,0)))</f>
        <v>VEDI FOGLIO DATI SINGOLI COINTESTAZIONE</v>
      </c>
    </row>
    <row r="549" spans="1:9" x14ac:dyDescent="0.25">
      <c r="A549" s="6">
        <v>14408844</v>
      </c>
      <c r="B549" s="4" t="s">
        <v>1256</v>
      </c>
      <c r="C549" s="5" t="s">
        <v>1253</v>
      </c>
      <c r="D549" s="5" t="s">
        <v>1254</v>
      </c>
      <c r="E549" s="5" t="s">
        <v>555</v>
      </c>
      <c r="F549" s="7">
        <v>6844.49</v>
      </c>
      <c r="G549" t="str">
        <f>_xlfn.IFNA(IF(VLOOKUP($A549,sheet2!$A$1:$F$811,2,0)=3,"COINTESTAZIONE","CDG SINGOLO"),"CDG SINGOLO")</f>
        <v>CDG SINGOLO</v>
      </c>
      <c r="H549" t="str">
        <f>_xlfn.IFNA(IF(VLOOKUP($A549,sheet2!$A$1:$F$811,2,0)=3,"VEDI FOLGIO DATI SINGOLI DA COINTESTAZIONE",VLOOKUP($A549,sheet3!$A$1:$Q$2226,10,0)),VLOOKUP($A549,sheet3!$A$1:$Q$2226,10,0))</f>
        <v>KRCMTN79T21Z156U</v>
      </c>
      <c r="I549" t="str">
        <f>IF(_xlfn.IFNA(IF(VLOOKUP($A549,sheet2!$A$1:$F$811,2,0)=3,"VEDI FOGLIO DATI SINGOLI COINTESTAZIONE",VLOOKUP($A549,sheet3!$A$1:$Q$2226,11,0)),VLOOKUP($A549,sheet3!$A$1:$Q$2226,11,0))=0,"SENZA PARTITA IVA",_xlfn.IFNA(IF(VLOOKUP($A549,sheet2!$A$1:$F$811,2,0)=3,"VEDI FOGLIO DATI SINGOLI COINTESTAZIONE",VLOOKUP($A549,sheet3!$A$1:$Q$2226,11,0)),VLOOKUP($A549,sheet3!$A$1:$Q$2226,11,0)))</f>
        <v>SENZA PARTITA IVA</v>
      </c>
    </row>
    <row r="550" spans="1:9" x14ac:dyDescent="0.25">
      <c r="A550" s="6">
        <v>16031817</v>
      </c>
      <c r="B550" s="4" t="s">
        <v>1256</v>
      </c>
      <c r="C550" s="5" t="s">
        <v>1253</v>
      </c>
      <c r="D550" s="5" t="s">
        <v>1254</v>
      </c>
      <c r="E550" s="5" t="s">
        <v>556</v>
      </c>
      <c r="F550" s="7">
        <v>6837.3700000000008</v>
      </c>
      <c r="G550" t="str">
        <f>_xlfn.IFNA(IF(VLOOKUP($A550,sheet2!$A$1:$F$811,2,0)=3,"COINTESTAZIONE","CDG SINGOLO"),"CDG SINGOLO")</f>
        <v>CDG SINGOLO</v>
      </c>
      <c r="H550" t="str">
        <f>_xlfn.IFNA(IF(VLOOKUP($A550,sheet2!$A$1:$F$811,2,0)=3,"VEDI FOLGIO DATI SINGOLI DA COINTESTAZIONE",VLOOKUP($A550,sheet3!$A$1:$Q$2226,10,0)),VLOOKUP($A550,sheet3!$A$1:$Q$2226,10,0))</f>
        <v>MRNGLC83P24C351N</v>
      </c>
      <c r="I550" t="str">
        <f>IF(_xlfn.IFNA(IF(VLOOKUP($A550,sheet2!$A$1:$F$811,2,0)=3,"VEDI FOGLIO DATI SINGOLI COINTESTAZIONE",VLOOKUP($A550,sheet3!$A$1:$Q$2226,11,0)),VLOOKUP($A550,sheet3!$A$1:$Q$2226,11,0))=0,"SENZA PARTITA IVA",_xlfn.IFNA(IF(VLOOKUP($A550,sheet2!$A$1:$F$811,2,0)=3,"VEDI FOGLIO DATI SINGOLI COINTESTAZIONE",VLOOKUP($A550,sheet3!$A$1:$Q$2226,11,0)),VLOOKUP($A550,sheet3!$A$1:$Q$2226,11,0)))</f>
        <v>SENZA PARTITA IVA</v>
      </c>
    </row>
    <row r="551" spans="1:9" x14ac:dyDescent="0.25">
      <c r="A551" s="6">
        <v>15089231</v>
      </c>
      <c r="B551" s="4" t="s">
        <v>1256</v>
      </c>
      <c r="C551" s="5" t="s">
        <v>1253</v>
      </c>
      <c r="D551" s="5" t="s">
        <v>1254</v>
      </c>
      <c r="E551" s="5" t="s">
        <v>557</v>
      </c>
      <c r="F551" s="7">
        <v>6834.39</v>
      </c>
      <c r="G551" t="str">
        <f>_xlfn.IFNA(IF(VLOOKUP($A551,sheet2!$A$1:$F$811,2,0)=3,"COINTESTAZIONE","CDG SINGOLO"),"CDG SINGOLO")</f>
        <v>CDG SINGOLO</v>
      </c>
      <c r="H551" t="str">
        <f>_xlfn.IFNA(IF(VLOOKUP($A551,sheet2!$A$1:$F$811,2,0)=3,"VEDI FOLGIO DATI SINGOLI DA COINTESTAZIONE",VLOOKUP($A551,sheet3!$A$1:$Q$2226,10,0)),VLOOKUP($A551,sheet3!$A$1:$Q$2226,10,0))</f>
        <v>JRMLST77A01Z330D</v>
      </c>
      <c r="I551" t="str">
        <f>IF(_xlfn.IFNA(IF(VLOOKUP($A551,sheet2!$A$1:$F$811,2,0)=3,"VEDI FOGLIO DATI SINGOLI COINTESTAZIONE",VLOOKUP($A551,sheet3!$A$1:$Q$2226,11,0)),VLOOKUP($A551,sheet3!$A$1:$Q$2226,11,0))=0,"SENZA PARTITA IVA",_xlfn.IFNA(IF(VLOOKUP($A551,sheet2!$A$1:$F$811,2,0)=3,"VEDI FOGLIO DATI SINGOLI COINTESTAZIONE",VLOOKUP($A551,sheet3!$A$1:$Q$2226,11,0)),VLOOKUP($A551,sheet3!$A$1:$Q$2226,11,0)))</f>
        <v>SENZA PARTITA IVA</v>
      </c>
    </row>
    <row r="552" spans="1:9" x14ac:dyDescent="0.25">
      <c r="A552" s="6">
        <v>13304728</v>
      </c>
      <c r="B552" s="4" t="s">
        <v>1256</v>
      </c>
      <c r="C552" s="5" t="s">
        <v>1253</v>
      </c>
      <c r="D552" s="5" t="s">
        <v>1254</v>
      </c>
      <c r="E552" s="5" t="s">
        <v>558</v>
      </c>
      <c r="F552" s="7">
        <v>6832.37</v>
      </c>
      <c r="G552" t="str">
        <f>_xlfn.IFNA(IF(VLOOKUP($A552,sheet2!$A$1:$F$811,2,0)=3,"COINTESTAZIONE","CDG SINGOLO"),"CDG SINGOLO")</f>
        <v>COINTESTAZIONE</v>
      </c>
      <c r="I552" t="str">
        <f>IF(_xlfn.IFNA(IF(VLOOKUP($A552,sheet2!$A$1:$F$811,2,0)=3,"VEDI FOGLIO DATI SINGOLI COINTESTAZIONE",VLOOKUP($A552,sheet3!$A$1:$Q$2226,11,0)),VLOOKUP($A552,sheet3!$A$1:$Q$2226,11,0))=0,"SENZA PARTITA IVA",_xlfn.IFNA(IF(VLOOKUP($A552,sheet2!$A$1:$F$811,2,0)=3,"VEDI FOGLIO DATI SINGOLI COINTESTAZIONE",VLOOKUP($A552,sheet3!$A$1:$Q$2226,11,0)),VLOOKUP($A552,sheet3!$A$1:$Q$2226,11,0)))</f>
        <v>VEDI FOGLIO DATI SINGOLI COINTESTAZIONE</v>
      </c>
    </row>
    <row r="553" spans="1:9" x14ac:dyDescent="0.25">
      <c r="A553" s="6">
        <v>13871413</v>
      </c>
      <c r="B553" s="4" t="s">
        <v>1256</v>
      </c>
      <c r="C553" s="5" t="s">
        <v>1253</v>
      </c>
      <c r="D553" s="5" t="s">
        <v>1254</v>
      </c>
      <c r="E553" s="5" t="s">
        <v>559</v>
      </c>
      <c r="F553" s="7">
        <v>6827.54</v>
      </c>
      <c r="G553" t="str">
        <f>_xlfn.IFNA(IF(VLOOKUP($A553,sheet2!$A$1:$F$811,2,0)=3,"COINTESTAZIONE","CDG SINGOLO"),"CDG SINGOLO")</f>
        <v>COINTESTAZIONE</v>
      </c>
      <c r="I553" t="str">
        <f>IF(_xlfn.IFNA(IF(VLOOKUP($A553,sheet2!$A$1:$F$811,2,0)=3,"VEDI FOGLIO DATI SINGOLI COINTESTAZIONE",VLOOKUP($A553,sheet3!$A$1:$Q$2226,11,0)),VLOOKUP($A553,sheet3!$A$1:$Q$2226,11,0))=0,"SENZA PARTITA IVA",_xlfn.IFNA(IF(VLOOKUP($A553,sheet2!$A$1:$F$811,2,0)=3,"VEDI FOGLIO DATI SINGOLI COINTESTAZIONE",VLOOKUP($A553,sheet3!$A$1:$Q$2226,11,0)),VLOOKUP($A553,sheet3!$A$1:$Q$2226,11,0)))</f>
        <v>VEDI FOGLIO DATI SINGOLI COINTESTAZIONE</v>
      </c>
    </row>
    <row r="554" spans="1:9" x14ac:dyDescent="0.25">
      <c r="A554" s="6">
        <v>16469342</v>
      </c>
      <c r="B554" s="4" t="s">
        <v>1256</v>
      </c>
      <c r="C554" s="5" t="s">
        <v>1253</v>
      </c>
      <c r="D554" s="5" t="s">
        <v>1254</v>
      </c>
      <c r="E554" s="5" t="s">
        <v>560</v>
      </c>
      <c r="F554" s="7">
        <v>6820.77</v>
      </c>
      <c r="G554" t="str">
        <f>_xlfn.IFNA(IF(VLOOKUP($A554,sheet2!$A$1:$F$811,2,0)=3,"COINTESTAZIONE","CDG SINGOLO"),"CDG SINGOLO")</f>
        <v>CDG SINGOLO</v>
      </c>
      <c r="H554" t="str">
        <f>_xlfn.IFNA(IF(VLOOKUP($A554,sheet2!$A$1:$F$811,2,0)=3,"VEDI FOLGIO DATI SINGOLI DA COINTESTAZIONE",VLOOKUP($A554,sheet3!$A$1:$Q$2226,10,0)),VLOOKUP($A554,sheet3!$A$1:$Q$2226,10,0))</f>
        <v>LBRMRA74D06F158B</v>
      </c>
      <c r="I554" t="str">
        <f>IF(_xlfn.IFNA(IF(VLOOKUP($A554,sheet2!$A$1:$F$811,2,0)=3,"VEDI FOGLIO DATI SINGOLI COINTESTAZIONE",VLOOKUP($A554,sheet3!$A$1:$Q$2226,11,0)),VLOOKUP($A554,sheet3!$A$1:$Q$2226,11,0))=0,"SENZA PARTITA IVA",_xlfn.IFNA(IF(VLOOKUP($A554,sheet2!$A$1:$F$811,2,0)=3,"VEDI FOGLIO DATI SINGOLI COINTESTAZIONE",VLOOKUP($A554,sheet3!$A$1:$Q$2226,11,0)),VLOOKUP($A554,sheet3!$A$1:$Q$2226,11,0)))</f>
        <v>SENZA PARTITA IVA</v>
      </c>
    </row>
    <row r="555" spans="1:9" x14ac:dyDescent="0.25">
      <c r="A555" s="6">
        <v>15740488</v>
      </c>
      <c r="B555" s="4" t="s">
        <v>1256</v>
      </c>
      <c r="C555" s="5" t="s">
        <v>1253</v>
      </c>
      <c r="D555" s="5" t="s">
        <v>1254</v>
      </c>
      <c r="E555" s="5" t="s">
        <v>561</v>
      </c>
      <c r="F555" s="7">
        <v>6805.92</v>
      </c>
      <c r="G555" t="str">
        <f>_xlfn.IFNA(IF(VLOOKUP($A555,sheet2!$A$1:$F$811,2,0)=3,"COINTESTAZIONE","CDG SINGOLO"),"CDG SINGOLO")</f>
        <v>COINTESTAZIONE</v>
      </c>
      <c r="I555" t="str">
        <f>IF(_xlfn.IFNA(IF(VLOOKUP($A555,sheet2!$A$1:$F$811,2,0)=3,"VEDI FOGLIO DATI SINGOLI COINTESTAZIONE",VLOOKUP($A555,sheet3!$A$1:$Q$2226,11,0)),VLOOKUP($A555,sheet3!$A$1:$Q$2226,11,0))=0,"SENZA PARTITA IVA",_xlfn.IFNA(IF(VLOOKUP($A555,sheet2!$A$1:$F$811,2,0)=3,"VEDI FOGLIO DATI SINGOLI COINTESTAZIONE",VLOOKUP($A555,sheet3!$A$1:$Q$2226,11,0)),VLOOKUP($A555,sheet3!$A$1:$Q$2226,11,0)))</f>
        <v>VEDI FOGLIO DATI SINGOLI COINTESTAZIONE</v>
      </c>
    </row>
    <row r="556" spans="1:9" x14ac:dyDescent="0.25">
      <c r="A556" s="6">
        <v>14275816</v>
      </c>
      <c r="B556" s="4" t="s">
        <v>1256</v>
      </c>
      <c r="C556" s="5" t="s">
        <v>1253</v>
      </c>
      <c r="D556" s="5" t="s">
        <v>1254</v>
      </c>
      <c r="E556" s="5" t="s">
        <v>562</v>
      </c>
      <c r="F556" s="7">
        <v>6792.42</v>
      </c>
      <c r="G556" t="str">
        <f>_xlfn.IFNA(IF(VLOOKUP($A556,sheet2!$A$1:$F$811,2,0)=3,"COINTESTAZIONE","CDG SINGOLO"),"CDG SINGOLO")</f>
        <v>CDG SINGOLO</v>
      </c>
      <c r="H556" t="str">
        <f>_xlfn.IFNA(IF(VLOOKUP($A556,sheet2!$A$1:$F$811,2,0)=3,"VEDI FOLGIO DATI SINGOLI DA COINTESTAZIONE",VLOOKUP($A556,sheet3!$A$1:$Q$2226,10,0)),VLOOKUP($A556,sheet3!$A$1:$Q$2226,10,0))</f>
        <v>DRRLVS90E24Z100I</v>
      </c>
      <c r="I556" t="str">
        <f>IF(_xlfn.IFNA(IF(VLOOKUP($A556,sheet2!$A$1:$F$811,2,0)=3,"VEDI FOGLIO DATI SINGOLI COINTESTAZIONE",VLOOKUP($A556,sheet3!$A$1:$Q$2226,11,0)),VLOOKUP($A556,sheet3!$A$1:$Q$2226,11,0))=0,"SENZA PARTITA IVA",_xlfn.IFNA(IF(VLOOKUP($A556,sheet2!$A$1:$F$811,2,0)=3,"VEDI FOGLIO DATI SINGOLI COINTESTAZIONE",VLOOKUP($A556,sheet3!$A$1:$Q$2226,11,0)),VLOOKUP($A556,sheet3!$A$1:$Q$2226,11,0)))</f>
        <v>SENZA PARTITA IVA</v>
      </c>
    </row>
    <row r="557" spans="1:9" x14ac:dyDescent="0.25">
      <c r="A557" s="6">
        <v>14195456</v>
      </c>
      <c r="B557" s="4" t="s">
        <v>1256</v>
      </c>
      <c r="C557" s="5" t="s">
        <v>1253</v>
      </c>
      <c r="D557" s="5" t="s">
        <v>1254</v>
      </c>
      <c r="E557" s="5" t="s">
        <v>563</v>
      </c>
      <c r="F557" s="7">
        <v>6790.17</v>
      </c>
      <c r="G557" t="str">
        <f>_xlfn.IFNA(IF(VLOOKUP($A557,sheet2!$A$1:$F$811,2,0)=3,"COINTESTAZIONE","CDG SINGOLO"),"CDG SINGOLO")</f>
        <v>CDG SINGOLO</v>
      </c>
      <c r="H557" t="str">
        <f>_xlfn.IFNA(IF(VLOOKUP($A557,sheet2!$A$1:$F$811,2,0)=3,"VEDI FOLGIO DATI SINGOLI DA COINTESTAZIONE",VLOOKUP($A557,sheet3!$A$1:$Q$2226,10,0)),VLOOKUP($A557,sheet3!$A$1:$Q$2226,10,0))</f>
        <v>DGRPRN75S26C351S</v>
      </c>
      <c r="I557" t="str">
        <f>IF(_xlfn.IFNA(IF(VLOOKUP($A557,sheet2!$A$1:$F$811,2,0)=3,"VEDI FOGLIO DATI SINGOLI COINTESTAZIONE",VLOOKUP($A557,sheet3!$A$1:$Q$2226,11,0)),VLOOKUP($A557,sheet3!$A$1:$Q$2226,11,0))=0,"SENZA PARTITA IVA",_xlfn.IFNA(IF(VLOOKUP($A557,sheet2!$A$1:$F$811,2,0)=3,"VEDI FOGLIO DATI SINGOLI COINTESTAZIONE",VLOOKUP($A557,sheet3!$A$1:$Q$2226,11,0)),VLOOKUP($A557,sheet3!$A$1:$Q$2226,11,0)))</f>
        <v>SENZA PARTITA IVA</v>
      </c>
    </row>
    <row r="558" spans="1:9" x14ac:dyDescent="0.25">
      <c r="A558" s="6">
        <v>15018557</v>
      </c>
      <c r="B558" s="4" t="s">
        <v>1256</v>
      </c>
      <c r="C558" s="5" t="s">
        <v>1253</v>
      </c>
      <c r="D558" s="5" t="s">
        <v>1254</v>
      </c>
      <c r="E558" s="5" t="s">
        <v>564</v>
      </c>
      <c r="F558" s="7">
        <v>6785.18</v>
      </c>
      <c r="G558" t="str">
        <f>_xlfn.IFNA(IF(VLOOKUP($A558,sheet2!$A$1:$F$811,2,0)=3,"COINTESTAZIONE","CDG SINGOLO"),"CDG SINGOLO")</f>
        <v>CDG SINGOLO</v>
      </c>
      <c r="H558" t="str">
        <f>_xlfn.IFNA(IF(VLOOKUP($A558,sheet2!$A$1:$F$811,2,0)=3,"VEDI FOLGIO DATI SINGOLI DA COINTESTAZIONE",VLOOKUP($A558,sheet3!$A$1:$Q$2226,10,0)),VLOOKUP($A558,sheet3!$A$1:$Q$2226,10,0))</f>
        <v>CGNMNL49B20B300A</v>
      </c>
      <c r="I558" t="str">
        <f>IF(_xlfn.IFNA(IF(VLOOKUP($A558,sheet2!$A$1:$F$811,2,0)=3,"VEDI FOGLIO DATI SINGOLI COINTESTAZIONE",VLOOKUP($A558,sheet3!$A$1:$Q$2226,11,0)),VLOOKUP($A558,sheet3!$A$1:$Q$2226,11,0))=0,"SENZA PARTITA IVA",_xlfn.IFNA(IF(VLOOKUP($A558,sheet2!$A$1:$F$811,2,0)=3,"VEDI FOGLIO DATI SINGOLI COINTESTAZIONE",VLOOKUP($A558,sheet3!$A$1:$Q$2226,11,0)),VLOOKUP($A558,sheet3!$A$1:$Q$2226,11,0)))</f>
        <v>SENZA PARTITA IVA</v>
      </c>
    </row>
    <row r="559" spans="1:9" x14ac:dyDescent="0.25">
      <c r="A559" s="6">
        <v>15204390</v>
      </c>
      <c r="B559" s="4" t="s">
        <v>1256</v>
      </c>
      <c r="C559" s="5" t="s">
        <v>1253</v>
      </c>
      <c r="D559" s="5" t="s">
        <v>1254</v>
      </c>
      <c r="E559" s="5" t="s">
        <v>565</v>
      </c>
      <c r="F559" s="7">
        <v>6778</v>
      </c>
      <c r="G559" t="str">
        <f>_xlfn.IFNA(IF(VLOOKUP($A559,sheet2!$A$1:$F$811,2,0)=3,"COINTESTAZIONE","CDG SINGOLO"),"CDG SINGOLO")</f>
        <v>CDG SINGOLO</v>
      </c>
      <c r="H559" t="str">
        <f>_xlfn.IFNA(IF(VLOOKUP($A559,sheet2!$A$1:$F$811,2,0)=3,"VEDI FOLGIO DATI SINGOLI DA COINTESTAZIONE",VLOOKUP($A559,sheet3!$A$1:$Q$2226,10,0)),VLOOKUP($A559,sheet3!$A$1:$Q$2226,10,0))</f>
        <v>BSOVTR84A05Z129K</v>
      </c>
      <c r="I559" t="str">
        <f>IF(_xlfn.IFNA(IF(VLOOKUP($A559,sheet2!$A$1:$F$811,2,0)=3,"VEDI FOGLIO DATI SINGOLI COINTESTAZIONE",VLOOKUP($A559,sheet3!$A$1:$Q$2226,11,0)),VLOOKUP($A559,sheet3!$A$1:$Q$2226,11,0))=0,"SENZA PARTITA IVA",_xlfn.IFNA(IF(VLOOKUP($A559,sheet2!$A$1:$F$811,2,0)=3,"VEDI FOGLIO DATI SINGOLI COINTESTAZIONE",VLOOKUP($A559,sheet3!$A$1:$Q$2226,11,0)),VLOOKUP($A559,sheet3!$A$1:$Q$2226,11,0)))</f>
        <v>SENZA PARTITA IVA</v>
      </c>
    </row>
    <row r="560" spans="1:9" x14ac:dyDescent="0.25">
      <c r="A560" s="6">
        <v>14638593</v>
      </c>
      <c r="B560" s="4" t="s">
        <v>1256</v>
      </c>
      <c r="C560" s="5" t="s">
        <v>1253</v>
      </c>
      <c r="D560" s="5" t="s">
        <v>1254</v>
      </c>
      <c r="E560" s="5" t="s">
        <v>566</v>
      </c>
      <c r="F560" s="7">
        <v>6764.75</v>
      </c>
      <c r="G560" t="str">
        <f>_xlfn.IFNA(IF(VLOOKUP($A560,sheet2!$A$1:$F$811,2,0)=3,"COINTESTAZIONE","CDG SINGOLO"),"CDG SINGOLO")</f>
        <v>CDG SINGOLO</v>
      </c>
      <c r="H560" t="str">
        <f>_xlfn.IFNA(IF(VLOOKUP($A560,sheet2!$A$1:$F$811,2,0)=3,"VEDI FOLGIO DATI SINGOLI DA COINTESTAZIONE",VLOOKUP($A560,sheet3!$A$1:$Q$2226,10,0)),VLOOKUP($A560,sheet3!$A$1:$Q$2226,10,0))</f>
        <v>PTZDVD62D30I724V</v>
      </c>
      <c r="I560" t="str">
        <f>IF(_xlfn.IFNA(IF(VLOOKUP($A560,sheet2!$A$1:$F$811,2,0)=3,"VEDI FOGLIO DATI SINGOLI COINTESTAZIONE",VLOOKUP($A560,sheet3!$A$1:$Q$2226,11,0)),VLOOKUP($A560,sheet3!$A$1:$Q$2226,11,0))=0,"SENZA PARTITA IVA",_xlfn.IFNA(IF(VLOOKUP($A560,sheet2!$A$1:$F$811,2,0)=3,"VEDI FOGLIO DATI SINGOLI COINTESTAZIONE",VLOOKUP($A560,sheet3!$A$1:$Q$2226,11,0)),VLOOKUP($A560,sheet3!$A$1:$Q$2226,11,0)))</f>
        <v>SENZA PARTITA IVA</v>
      </c>
    </row>
    <row r="561" spans="1:9" x14ac:dyDescent="0.25">
      <c r="A561" s="6">
        <v>14704754</v>
      </c>
      <c r="B561" s="4" t="s">
        <v>1256</v>
      </c>
      <c r="C561" s="5" t="s">
        <v>1253</v>
      </c>
      <c r="D561" s="5" t="s">
        <v>1254</v>
      </c>
      <c r="E561" s="5" t="s">
        <v>567</v>
      </c>
      <c r="F561" s="7">
        <v>6755.96</v>
      </c>
      <c r="G561" t="str">
        <f>_xlfn.IFNA(IF(VLOOKUP($A561,sheet2!$A$1:$F$811,2,0)=3,"COINTESTAZIONE","CDG SINGOLO"),"CDG SINGOLO")</f>
        <v>CDG SINGOLO</v>
      </c>
      <c r="H561" t="str">
        <f>_xlfn.IFNA(IF(VLOOKUP($A561,sheet2!$A$1:$F$811,2,0)=3,"VEDI FOLGIO DATI SINGOLI DA COINTESTAZIONE",VLOOKUP($A561,sheet3!$A$1:$Q$2226,10,0)),VLOOKUP($A561,sheet3!$A$1:$Q$2226,10,0))</f>
        <v>DRBLNL72E27Z335F</v>
      </c>
      <c r="I561" t="str">
        <f>IF(_xlfn.IFNA(IF(VLOOKUP($A561,sheet2!$A$1:$F$811,2,0)=3,"VEDI FOGLIO DATI SINGOLI COINTESTAZIONE",VLOOKUP($A561,sheet3!$A$1:$Q$2226,11,0)),VLOOKUP($A561,sheet3!$A$1:$Q$2226,11,0))=0,"SENZA PARTITA IVA",_xlfn.IFNA(IF(VLOOKUP($A561,sheet2!$A$1:$F$811,2,0)=3,"VEDI FOGLIO DATI SINGOLI COINTESTAZIONE",VLOOKUP($A561,sheet3!$A$1:$Q$2226,11,0)),VLOOKUP($A561,sheet3!$A$1:$Q$2226,11,0)))</f>
        <v>SENZA PARTITA IVA</v>
      </c>
    </row>
    <row r="562" spans="1:9" x14ac:dyDescent="0.25">
      <c r="A562" s="6">
        <v>797059432</v>
      </c>
      <c r="B562" s="4" t="s">
        <v>1256</v>
      </c>
      <c r="C562" s="5" t="s">
        <v>1253</v>
      </c>
      <c r="D562" s="5" t="s">
        <v>1254</v>
      </c>
      <c r="E562" s="5" t="s">
        <v>568</v>
      </c>
      <c r="F562" s="7">
        <v>6749.97</v>
      </c>
      <c r="G562" t="str">
        <f>_xlfn.IFNA(IF(VLOOKUP($A562,sheet2!$A$1:$F$811,2,0)=3,"COINTESTAZIONE","CDG SINGOLO"),"CDG SINGOLO")</f>
        <v>CDG SINGOLO</v>
      </c>
      <c r="H562" t="str">
        <f>_xlfn.IFNA(IF(VLOOKUP($A562,sheet2!$A$1:$F$811,2,0)=3,"VEDI FOLGIO DATI SINGOLI DA COINTESTAZIONE",VLOOKUP($A562,sheet3!$A$1:$Q$2226,10,0)),VLOOKUP($A562,sheet3!$A$1:$Q$2226,10,0))</f>
        <v>RLLTSV73E59M208K</v>
      </c>
      <c r="I562" t="str">
        <f>IF(_xlfn.IFNA(IF(VLOOKUP($A562,sheet2!$A$1:$F$811,2,0)=3,"VEDI FOGLIO DATI SINGOLI COINTESTAZIONE",VLOOKUP($A562,sheet3!$A$1:$Q$2226,11,0)),VLOOKUP($A562,sheet3!$A$1:$Q$2226,11,0))=0,"SENZA PARTITA IVA",_xlfn.IFNA(IF(VLOOKUP($A562,sheet2!$A$1:$F$811,2,0)=3,"VEDI FOGLIO DATI SINGOLI COINTESTAZIONE",VLOOKUP($A562,sheet3!$A$1:$Q$2226,11,0)),VLOOKUP($A562,sheet3!$A$1:$Q$2226,11,0)))</f>
        <v>SENZA PARTITA IVA</v>
      </c>
    </row>
    <row r="563" spans="1:9" x14ac:dyDescent="0.25">
      <c r="A563" s="6">
        <v>16063460</v>
      </c>
      <c r="B563" s="4" t="s">
        <v>1256</v>
      </c>
      <c r="C563" s="5" t="s">
        <v>1253</v>
      </c>
      <c r="D563" s="5" t="s">
        <v>1254</v>
      </c>
      <c r="E563" s="5" t="s">
        <v>569</v>
      </c>
      <c r="F563" s="7">
        <v>6749.51</v>
      </c>
      <c r="G563" t="str">
        <f>_xlfn.IFNA(IF(VLOOKUP($A563,sheet2!$A$1:$F$811,2,0)=3,"COINTESTAZIONE","CDG SINGOLO"),"CDG SINGOLO")</f>
        <v>CDG SINGOLO</v>
      </c>
      <c r="H563" t="str">
        <f>_xlfn.IFNA(IF(VLOOKUP($A563,sheet2!$A$1:$F$811,2,0)=3,"VEDI FOLGIO DATI SINGOLI DA COINTESTAZIONE",VLOOKUP($A563,sheet3!$A$1:$Q$2226,10,0)),VLOOKUP($A563,sheet3!$A$1:$Q$2226,10,0))</f>
        <v>VSCCLM80A30D037V</v>
      </c>
      <c r="I563" t="str">
        <f>IF(_xlfn.IFNA(IF(VLOOKUP($A563,sheet2!$A$1:$F$811,2,0)=3,"VEDI FOGLIO DATI SINGOLI COINTESTAZIONE",VLOOKUP($A563,sheet3!$A$1:$Q$2226,11,0)),VLOOKUP($A563,sheet3!$A$1:$Q$2226,11,0))=0,"SENZA PARTITA IVA",_xlfn.IFNA(IF(VLOOKUP($A563,sheet2!$A$1:$F$811,2,0)=3,"VEDI FOGLIO DATI SINGOLI COINTESTAZIONE",VLOOKUP($A563,sheet3!$A$1:$Q$2226,11,0)),VLOOKUP($A563,sheet3!$A$1:$Q$2226,11,0)))</f>
        <v>SENZA PARTITA IVA</v>
      </c>
    </row>
    <row r="564" spans="1:9" x14ac:dyDescent="0.25">
      <c r="A564" s="6">
        <v>911015743</v>
      </c>
      <c r="B564" s="4" t="s">
        <v>1256</v>
      </c>
      <c r="C564" s="5" t="s">
        <v>1253</v>
      </c>
      <c r="D564" s="5" t="s">
        <v>1254</v>
      </c>
      <c r="E564" s="5" t="s">
        <v>570</v>
      </c>
      <c r="F564" s="7">
        <v>6727.1799999999994</v>
      </c>
      <c r="G564" t="str">
        <f>_xlfn.IFNA(IF(VLOOKUP($A564,sheet2!$A$1:$F$811,2,0)=3,"COINTESTAZIONE","CDG SINGOLO"),"CDG SINGOLO")</f>
        <v>CDG SINGOLO</v>
      </c>
      <c r="H564" t="str">
        <f>_xlfn.IFNA(IF(VLOOKUP($A564,sheet2!$A$1:$F$811,2,0)=3,"VEDI FOLGIO DATI SINGOLI DA COINTESTAZIONE",VLOOKUP($A564,sheet3!$A$1:$Q$2226,10,0)),VLOOKUP($A564,sheet3!$A$1:$Q$2226,10,0))</f>
        <v>ZRAFNC46S47F974C</v>
      </c>
      <c r="I564" t="str">
        <f>IF(_xlfn.IFNA(IF(VLOOKUP($A564,sheet2!$A$1:$F$811,2,0)=3,"VEDI FOGLIO DATI SINGOLI COINTESTAZIONE",VLOOKUP($A564,sheet3!$A$1:$Q$2226,11,0)),VLOOKUP($A564,sheet3!$A$1:$Q$2226,11,0))=0,"SENZA PARTITA IVA",_xlfn.IFNA(IF(VLOOKUP($A564,sheet2!$A$1:$F$811,2,0)=3,"VEDI FOGLIO DATI SINGOLI COINTESTAZIONE",VLOOKUP($A564,sheet3!$A$1:$Q$2226,11,0)),VLOOKUP($A564,sheet3!$A$1:$Q$2226,11,0)))</f>
        <v>SENZA PARTITA IVA</v>
      </c>
    </row>
    <row r="565" spans="1:9" x14ac:dyDescent="0.25">
      <c r="A565" s="6">
        <v>16440192</v>
      </c>
      <c r="B565" s="4" t="s">
        <v>1256</v>
      </c>
      <c r="C565" s="5" t="s">
        <v>1253</v>
      </c>
      <c r="D565" s="5" t="s">
        <v>1254</v>
      </c>
      <c r="E565" s="5" t="s">
        <v>571</v>
      </c>
      <c r="F565" s="7">
        <v>6705.78</v>
      </c>
      <c r="G565" t="str">
        <f>_xlfn.IFNA(IF(VLOOKUP($A565,sheet2!$A$1:$F$811,2,0)=3,"COINTESTAZIONE","CDG SINGOLO"),"CDG SINGOLO")</f>
        <v>COINTESTAZIONE</v>
      </c>
      <c r="I565" t="str">
        <f>IF(_xlfn.IFNA(IF(VLOOKUP($A565,sheet2!$A$1:$F$811,2,0)=3,"VEDI FOGLIO DATI SINGOLI COINTESTAZIONE",VLOOKUP($A565,sheet3!$A$1:$Q$2226,11,0)),VLOOKUP($A565,sheet3!$A$1:$Q$2226,11,0))=0,"SENZA PARTITA IVA",_xlfn.IFNA(IF(VLOOKUP($A565,sheet2!$A$1:$F$811,2,0)=3,"VEDI FOGLIO DATI SINGOLI COINTESTAZIONE",VLOOKUP($A565,sheet3!$A$1:$Q$2226,11,0)),VLOOKUP($A565,sheet3!$A$1:$Q$2226,11,0)))</f>
        <v>VEDI FOGLIO DATI SINGOLI COINTESTAZIONE</v>
      </c>
    </row>
    <row r="566" spans="1:9" x14ac:dyDescent="0.25">
      <c r="A566" s="6">
        <v>12012630</v>
      </c>
      <c r="B566" s="4" t="s">
        <v>1256</v>
      </c>
      <c r="C566" s="5" t="s">
        <v>1253</v>
      </c>
      <c r="D566" s="5" t="s">
        <v>1254</v>
      </c>
      <c r="E566" s="5" t="s">
        <v>572</v>
      </c>
      <c r="F566" s="7">
        <v>6702.69</v>
      </c>
      <c r="G566" t="str">
        <f>_xlfn.IFNA(IF(VLOOKUP($A566,sheet2!$A$1:$F$811,2,0)=3,"COINTESTAZIONE","CDG SINGOLO"),"CDG SINGOLO")</f>
        <v>CDG SINGOLO</v>
      </c>
      <c r="H566" t="str">
        <f>_xlfn.IFNA(IF(VLOOKUP($A566,sheet2!$A$1:$F$811,2,0)=3,"VEDI FOLGIO DATI SINGOLI DA COINTESTAZIONE",VLOOKUP($A566,sheet3!$A$1:$Q$2226,10,0)),VLOOKUP($A566,sheet3!$A$1:$Q$2226,10,0))</f>
        <v>CRLVCN51H22H224W</v>
      </c>
      <c r="I566" t="str">
        <f>IF(_xlfn.IFNA(IF(VLOOKUP($A566,sheet2!$A$1:$F$811,2,0)=3,"VEDI FOGLIO DATI SINGOLI COINTESTAZIONE",VLOOKUP($A566,sheet3!$A$1:$Q$2226,11,0)),VLOOKUP($A566,sheet3!$A$1:$Q$2226,11,0))=0,"SENZA PARTITA IVA",_xlfn.IFNA(IF(VLOOKUP($A566,sheet2!$A$1:$F$811,2,0)=3,"VEDI FOGLIO DATI SINGOLI COINTESTAZIONE",VLOOKUP($A566,sheet3!$A$1:$Q$2226,11,0)),VLOOKUP($A566,sheet3!$A$1:$Q$2226,11,0)))</f>
        <v>SENZA PARTITA IVA</v>
      </c>
    </row>
    <row r="567" spans="1:9" x14ac:dyDescent="0.25">
      <c r="A567" s="6">
        <v>16092751</v>
      </c>
      <c r="B567" s="4" t="s">
        <v>1256</v>
      </c>
      <c r="C567" s="5" t="s">
        <v>1253</v>
      </c>
      <c r="D567" s="5" t="s">
        <v>1254</v>
      </c>
      <c r="E567" s="5" t="s">
        <v>573</v>
      </c>
      <c r="F567" s="7">
        <v>6691.83</v>
      </c>
      <c r="G567" t="str">
        <f>_xlfn.IFNA(IF(VLOOKUP($A567,sheet2!$A$1:$F$811,2,0)=3,"COINTESTAZIONE","CDG SINGOLO"),"CDG SINGOLO")</f>
        <v>CDG SINGOLO</v>
      </c>
      <c r="H567" t="str">
        <f>_xlfn.IFNA(IF(VLOOKUP($A567,sheet2!$A$1:$F$811,2,0)=3,"VEDI FOLGIO DATI SINGOLI DA COINTESTAZIONE",VLOOKUP($A567,sheet3!$A$1:$Q$2226,10,0)),VLOOKUP($A567,sheet3!$A$1:$Q$2226,10,0))</f>
        <v>MLFBGI63A71B429V</v>
      </c>
      <c r="I567" t="str">
        <f>IF(_xlfn.IFNA(IF(VLOOKUP($A567,sheet2!$A$1:$F$811,2,0)=3,"VEDI FOGLIO DATI SINGOLI COINTESTAZIONE",VLOOKUP($A567,sheet3!$A$1:$Q$2226,11,0)),VLOOKUP($A567,sheet3!$A$1:$Q$2226,11,0))=0,"SENZA PARTITA IVA",_xlfn.IFNA(IF(VLOOKUP($A567,sheet2!$A$1:$F$811,2,0)=3,"VEDI FOGLIO DATI SINGOLI COINTESTAZIONE",VLOOKUP($A567,sheet3!$A$1:$Q$2226,11,0)),VLOOKUP($A567,sheet3!$A$1:$Q$2226,11,0)))</f>
        <v>SENZA PARTITA IVA</v>
      </c>
    </row>
    <row r="568" spans="1:9" x14ac:dyDescent="0.25">
      <c r="A568" s="6">
        <v>16183407</v>
      </c>
      <c r="B568" s="4" t="s">
        <v>1256</v>
      </c>
      <c r="C568" s="5" t="s">
        <v>1253</v>
      </c>
      <c r="D568" s="5" t="s">
        <v>1254</v>
      </c>
      <c r="E568" s="5" t="s">
        <v>574</v>
      </c>
      <c r="F568" s="7">
        <v>6677.6</v>
      </c>
      <c r="G568" t="str">
        <f>_xlfn.IFNA(IF(VLOOKUP($A568,sheet2!$A$1:$F$811,2,0)=3,"COINTESTAZIONE","CDG SINGOLO"),"CDG SINGOLO")</f>
        <v>CDG SINGOLO</v>
      </c>
      <c r="H568" t="str">
        <f>_xlfn.IFNA(IF(VLOOKUP($A568,sheet2!$A$1:$F$811,2,0)=3,"VEDI FOLGIO DATI SINGOLI DA COINTESTAZIONE",VLOOKUP($A568,sheet3!$A$1:$Q$2226,10,0)),VLOOKUP($A568,sheet3!$A$1:$Q$2226,10,0))</f>
        <v>RMNRRT66S06I480C</v>
      </c>
      <c r="I568" t="str">
        <f>IF(_xlfn.IFNA(IF(VLOOKUP($A568,sheet2!$A$1:$F$811,2,0)=3,"VEDI FOGLIO DATI SINGOLI COINTESTAZIONE",VLOOKUP($A568,sheet3!$A$1:$Q$2226,11,0)),VLOOKUP($A568,sheet3!$A$1:$Q$2226,11,0))=0,"SENZA PARTITA IVA",_xlfn.IFNA(IF(VLOOKUP($A568,sheet2!$A$1:$F$811,2,0)=3,"VEDI FOGLIO DATI SINGOLI COINTESTAZIONE",VLOOKUP($A568,sheet3!$A$1:$Q$2226,11,0)),VLOOKUP($A568,sheet3!$A$1:$Q$2226,11,0)))</f>
        <v>SENZA PARTITA IVA</v>
      </c>
    </row>
    <row r="569" spans="1:9" x14ac:dyDescent="0.25">
      <c r="A569" s="6">
        <v>15302022</v>
      </c>
      <c r="B569" s="4" t="s">
        <v>1256</v>
      </c>
      <c r="C569" s="5" t="s">
        <v>1253</v>
      </c>
      <c r="D569" s="5" t="s">
        <v>1254</v>
      </c>
      <c r="E569" s="5" t="s">
        <v>575</v>
      </c>
      <c r="F569" s="7">
        <v>6676.06</v>
      </c>
      <c r="G569" t="str">
        <f>_xlfn.IFNA(IF(VLOOKUP($A569,sheet2!$A$1:$F$811,2,0)=3,"COINTESTAZIONE","CDG SINGOLO"),"CDG SINGOLO")</f>
        <v>CDG SINGOLO</v>
      </c>
      <c r="H569" t="str">
        <f>_xlfn.IFNA(IF(VLOOKUP($A569,sheet2!$A$1:$F$811,2,0)=3,"VEDI FOLGIO DATI SINGOLI DA COINTESTAZIONE",VLOOKUP($A569,sheet3!$A$1:$Q$2226,10,0)),VLOOKUP($A569,sheet3!$A$1:$Q$2226,10,0))</f>
        <v>ZMMNTL71A01I754T</v>
      </c>
      <c r="I569" t="str">
        <f>IF(_xlfn.IFNA(IF(VLOOKUP($A569,sheet2!$A$1:$F$811,2,0)=3,"VEDI FOGLIO DATI SINGOLI COINTESTAZIONE",VLOOKUP($A569,sheet3!$A$1:$Q$2226,11,0)),VLOOKUP($A569,sheet3!$A$1:$Q$2226,11,0))=0,"SENZA PARTITA IVA",_xlfn.IFNA(IF(VLOOKUP($A569,sheet2!$A$1:$F$811,2,0)=3,"VEDI FOGLIO DATI SINGOLI COINTESTAZIONE",VLOOKUP($A569,sheet3!$A$1:$Q$2226,11,0)),VLOOKUP($A569,sheet3!$A$1:$Q$2226,11,0)))</f>
        <v>SENZA PARTITA IVA</v>
      </c>
    </row>
    <row r="570" spans="1:9" x14ac:dyDescent="0.25">
      <c r="A570" s="6">
        <v>792101985</v>
      </c>
      <c r="B570" s="4" t="s">
        <v>1256</v>
      </c>
      <c r="C570" s="5" t="s">
        <v>1253</v>
      </c>
      <c r="D570" s="5" t="s">
        <v>1254</v>
      </c>
      <c r="E570" s="5" t="s">
        <v>576</v>
      </c>
      <c r="F570" s="7">
        <v>6666.2</v>
      </c>
      <c r="G570" t="str">
        <f>_xlfn.IFNA(IF(VLOOKUP($A570,sheet2!$A$1:$F$811,2,0)=3,"COINTESTAZIONE","CDG SINGOLO"),"CDG SINGOLO")</f>
        <v>CDG SINGOLO</v>
      </c>
      <c r="H570" t="str">
        <f>_xlfn.IFNA(IF(VLOOKUP($A570,sheet2!$A$1:$F$811,2,0)=3,"VEDI FOLGIO DATI SINGOLI DA COINTESTAZIONE",VLOOKUP($A570,sheet3!$A$1:$Q$2226,10,0)),VLOOKUP($A570,sheet3!$A$1:$Q$2226,10,0))</f>
        <v>SLZNSL59A18E538I</v>
      </c>
      <c r="I570" t="str">
        <f>IF(_xlfn.IFNA(IF(VLOOKUP($A570,sheet2!$A$1:$F$811,2,0)=3,"VEDI FOGLIO DATI SINGOLI COINTESTAZIONE",VLOOKUP($A570,sheet3!$A$1:$Q$2226,11,0)),VLOOKUP($A570,sheet3!$A$1:$Q$2226,11,0))=0,"SENZA PARTITA IVA",_xlfn.IFNA(IF(VLOOKUP($A570,sheet2!$A$1:$F$811,2,0)=3,"VEDI FOGLIO DATI SINGOLI COINTESTAZIONE",VLOOKUP($A570,sheet3!$A$1:$Q$2226,11,0)),VLOOKUP($A570,sheet3!$A$1:$Q$2226,11,0)))</f>
        <v>SENZA PARTITA IVA</v>
      </c>
    </row>
    <row r="571" spans="1:9" x14ac:dyDescent="0.25">
      <c r="A571" s="6">
        <v>12178175</v>
      </c>
      <c r="B571" s="4" t="s">
        <v>1256</v>
      </c>
      <c r="C571" s="5" t="s">
        <v>1253</v>
      </c>
      <c r="D571" s="5" t="s">
        <v>1254</v>
      </c>
      <c r="E571" s="5" t="s">
        <v>577</v>
      </c>
      <c r="F571" s="7">
        <v>6657.97</v>
      </c>
      <c r="G571" t="str">
        <f>_xlfn.IFNA(IF(VLOOKUP($A571,sheet2!$A$1:$F$811,2,0)=3,"COINTESTAZIONE","CDG SINGOLO"),"CDG SINGOLO")</f>
        <v>CDG SINGOLO</v>
      </c>
      <c r="H571" t="str">
        <f>_xlfn.IFNA(IF(VLOOKUP($A571,sheet2!$A$1:$F$811,2,0)=3,"VEDI FOLGIO DATI SINGOLI DA COINTESTAZIONE",VLOOKUP($A571,sheet3!$A$1:$Q$2226,10,0)),VLOOKUP($A571,sheet3!$A$1:$Q$2226,10,0))</f>
        <v>VSCRSO66S54F888S</v>
      </c>
      <c r="I571" t="str">
        <f>IF(_xlfn.IFNA(IF(VLOOKUP($A571,sheet2!$A$1:$F$811,2,0)=3,"VEDI FOGLIO DATI SINGOLI COINTESTAZIONE",VLOOKUP($A571,sheet3!$A$1:$Q$2226,11,0)),VLOOKUP($A571,sheet3!$A$1:$Q$2226,11,0))=0,"SENZA PARTITA IVA",_xlfn.IFNA(IF(VLOOKUP($A571,sheet2!$A$1:$F$811,2,0)=3,"VEDI FOGLIO DATI SINGOLI COINTESTAZIONE",VLOOKUP($A571,sheet3!$A$1:$Q$2226,11,0)),VLOOKUP($A571,sheet3!$A$1:$Q$2226,11,0)))</f>
        <v>SENZA PARTITA IVA</v>
      </c>
    </row>
    <row r="572" spans="1:9" x14ac:dyDescent="0.25">
      <c r="A572" s="6">
        <v>15189453</v>
      </c>
      <c r="B572" s="4" t="s">
        <v>1256</v>
      </c>
      <c r="C572" s="5" t="s">
        <v>1253</v>
      </c>
      <c r="D572" s="5" t="s">
        <v>1254</v>
      </c>
      <c r="E572" s="5" t="s">
        <v>578</v>
      </c>
      <c r="F572" s="7">
        <v>6654.19</v>
      </c>
      <c r="G572" t="str">
        <f>_xlfn.IFNA(IF(VLOOKUP($A572,sheet2!$A$1:$F$811,2,0)=3,"COINTESTAZIONE","CDG SINGOLO"),"CDG SINGOLO")</f>
        <v>CDG SINGOLO</v>
      </c>
      <c r="H572" t="str">
        <f>_xlfn.IFNA(IF(VLOOKUP($A572,sheet2!$A$1:$F$811,2,0)=3,"VEDI FOLGIO DATI SINGOLI DA COINTESTAZIONE",VLOOKUP($A572,sheet3!$A$1:$Q$2226,10,0)),VLOOKUP($A572,sheet3!$A$1:$Q$2226,10,0))</f>
        <v>PNAPLP70D12Z318D</v>
      </c>
      <c r="I572" t="str">
        <f>IF(_xlfn.IFNA(IF(VLOOKUP($A572,sheet2!$A$1:$F$811,2,0)=3,"VEDI FOGLIO DATI SINGOLI COINTESTAZIONE",VLOOKUP($A572,sheet3!$A$1:$Q$2226,11,0)),VLOOKUP($A572,sheet3!$A$1:$Q$2226,11,0))=0,"SENZA PARTITA IVA",_xlfn.IFNA(IF(VLOOKUP($A572,sheet2!$A$1:$F$811,2,0)=3,"VEDI FOGLIO DATI SINGOLI COINTESTAZIONE",VLOOKUP($A572,sheet3!$A$1:$Q$2226,11,0)),VLOOKUP($A572,sheet3!$A$1:$Q$2226,11,0)))</f>
        <v>SENZA PARTITA IVA</v>
      </c>
    </row>
    <row r="573" spans="1:9" x14ac:dyDescent="0.25">
      <c r="A573" s="6">
        <v>14126723</v>
      </c>
      <c r="B573" s="4" t="s">
        <v>1256</v>
      </c>
      <c r="C573" s="5" t="s">
        <v>1253</v>
      </c>
      <c r="D573" s="5" t="s">
        <v>1254</v>
      </c>
      <c r="E573" s="5" t="s">
        <v>579</v>
      </c>
      <c r="F573" s="7">
        <v>6650.11</v>
      </c>
      <c r="G573" t="str">
        <f>_xlfn.IFNA(IF(VLOOKUP($A573,sheet2!$A$1:$F$811,2,0)=3,"COINTESTAZIONE","CDG SINGOLO"),"CDG SINGOLO")</f>
        <v>CDG SINGOLO</v>
      </c>
      <c r="H573" t="str">
        <f>_xlfn.IFNA(IF(VLOOKUP($A573,sheet2!$A$1:$F$811,2,0)=3,"VEDI FOLGIO DATI SINGOLI DA COINTESTAZIONE",VLOOKUP($A573,sheet3!$A$1:$Q$2226,10,0)),VLOOKUP($A573,sheet3!$A$1:$Q$2226,10,0))</f>
        <v>GRGGML56H25Z336B</v>
      </c>
      <c r="I573" t="str">
        <f>IF(_xlfn.IFNA(IF(VLOOKUP($A573,sheet2!$A$1:$F$811,2,0)=3,"VEDI FOGLIO DATI SINGOLI COINTESTAZIONE",VLOOKUP($A573,sheet3!$A$1:$Q$2226,11,0)),VLOOKUP($A573,sheet3!$A$1:$Q$2226,11,0))=0,"SENZA PARTITA IVA",_xlfn.IFNA(IF(VLOOKUP($A573,sheet2!$A$1:$F$811,2,0)=3,"VEDI FOGLIO DATI SINGOLI COINTESTAZIONE",VLOOKUP($A573,sheet3!$A$1:$Q$2226,11,0)),VLOOKUP($A573,sheet3!$A$1:$Q$2226,11,0)))</f>
        <v>SENZA PARTITA IVA</v>
      </c>
    </row>
    <row r="574" spans="1:9" x14ac:dyDescent="0.25">
      <c r="A574" s="6">
        <v>15453996</v>
      </c>
      <c r="B574" s="4" t="s">
        <v>1256</v>
      </c>
      <c r="C574" s="5" t="s">
        <v>1253</v>
      </c>
      <c r="D574" s="5" t="s">
        <v>1254</v>
      </c>
      <c r="E574" s="5" t="s">
        <v>580</v>
      </c>
      <c r="F574" s="7">
        <v>6640</v>
      </c>
      <c r="G574" t="str">
        <f>_xlfn.IFNA(IF(VLOOKUP($A574,sheet2!$A$1:$F$811,2,0)=3,"COINTESTAZIONE","CDG SINGOLO"),"CDG SINGOLO")</f>
        <v>COINTESTAZIONE</v>
      </c>
      <c r="I574" t="str">
        <f>IF(_xlfn.IFNA(IF(VLOOKUP($A574,sheet2!$A$1:$F$811,2,0)=3,"VEDI FOGLIO DATI SINGOLI COINTESTAZIONE",VLOOKUP($A574,sheet3!$A$1:$Q$2226,11,0)),VLOOKUP($A574,sheet3!$A$1:$Q$2226,11,0))=0,"SENZA PARTITA IVA",_xlfn.IFNA(IF(VLOOKUP($A574,sheet2!$A$1:$F$811,2,0)=3,"VEDI FOGLIO DATI SINGOLI COINTESTAZIONE",VLOOKUP($A574,sheet3!$A$1:$Q$2226,11,0)),VLOOKUP($A574,sheet3!$A$1:$Q$2226,11,0)))</f>
        <v>VEDI FOGLIO DATI SINGOLI COINTESTAZIONE</v>
      </c>
    </row>
    <row r="575" spans="1:9" x14ac:dyDescent="0.25">
      <c r="A575" s="6">
        <v>16520694</v>
      </c>
      <c r="B575" s="4" t="s">
        <v>1256</v>
      </c>
      <c r="C575" s="5" t="s">
        <v>1253</v>
      </c>
      <c r="D575" s="5" t="s">
        <v>1254</v>
      </c>
      <c r="E575" s="5" t="s">
        <v>581</v>
      </c>
      <c r="F575" s="7">
        <v>6619.73</v>
      </c>
      <c r="G575" t="str">
        <f>_xlfn.IFNA(IF(VLOOKUP($A575,sheet2!$A$1:$F$811,2,0)=3,"COINTESTAZIONE","CDG SINGOLO"),"CDG SINGOLO")</f>
        <v>CDG SINGOLO</v>
      </c>
      <c r="H575" t="str">
        <f>_xlfn.IFNA(IF(VLOOKUP($A575,sheet2!$A$1:$F$811,2,0)=3,"VEDI FOLGIO DATI SINGOLI DA COINTESTAZIONE",VLOOKUP($A575,sheet3!$A$1:$Q$2226,10,0)),VLOOKUP($A575,sheet3!$A$1:$Q$2226,10,0))</f>
        <v>NDSMTT94D21L872A</v>
      </c>
      <c r="I575" t="str">
        <f>IF(_xlfn.IFNA(IF(VLOOKUP($A575,sheet2!$A$1:$F$811,2,0)=3,"VEDI FOGLIO DATI SINGOLI COINTESTAZIONE",VLOOKUP($A575,sheet3!$A$1:$Q$2226,11,0)),VLOOKUP($A575,sheet3!$A$1:$Q$2226,11,0))=0,"SENZA PARTITA IVA",_xlfn.IFNA(IF(VLOOKUP($A575,sheet2!$A$1:$F$811,2,0)=3,"VEDI FOGLIO DATI SINGOLI COINTESTAZIONE",VLOOKUP($A575,sheet3!$A$1:$Q$2226,11,0)),VLOOKUP($A575,sheet3!$A$1:$Q$2226,11,0)))</f>
        <v>SENZA PARTITA IVA</v>
      </c>
    </row>
    <row r="576" spans="1:9" x14ac:dyDescent="0.25">
      <c r="A576" s="6">
        <v>11774478</v>
      </c>
      <c r="B576" s="4" t="s">
        <v>1256</v>
      </c>
      <c r="C576" s="5" t="s">
        <v>1253</v>
      </c>
      <c r="D576" s="5" t="s">
        <v>1254</v>
      </c>
      <c r="E576" s="5" t="s">
        <v>582</v>
      </c>
      <c r="F576" s="7">
        <v>6617.62</v>
      </c>
      <c r="G576" t="str">
        <f>_xlfn.IFNA(IF(VLOOKUP($A576,sheet2!$A$1:$F$811,2,0)=3,"COINTESTAZIONE","CDG SINGOLO"),"CDG SINGOLO")</f>
        <v>CDG SINGOLO</v>
      </c>
      <c r="H576" t="str">
        <f>_xlfn.IFNA(IF(VLOOKUP($A576,sheet2!$A$1:$F$811,2,0)=3,"VEDI FOLGIO DATI SINGOLI DA COINTESTAZIONE",VLOOKUP($A576,sheet3!$A$1:$Q$2226,10,0)),VLOOKUP($A576,sheet3!$A$1:$Q$2226,10,0))</f>
        <v>BNTMNL84C10G273V</v>
      </c>
      <c r="I576" t="str">
        <f>IF(_xlfn.IFNA(IF(VLOOKUP($A576,sheet2!$A$1:$F$811,2,0)=3,"VEDI FOGLIO DATI SINGOLI COINTESTAZIONE",VLOOKUP($A576,sheet3!$A$1:$Q$2226,11,0)),VLOOKUP($A576,sheet3!$A$1:$Q$2226,11,0))=0,"SENZA PARTITA IVA",_xlfn.IFNA(IF(VLOOKUP($A576,sheet2!$A$1:$F$811,2,0)=3,"VEDI FOGLIO DATI SINGOLI COINTESTAZIONE",VLOOKUP($A576,sheet3!$A$1:$Q$2226,11,0)),VLOOKUP($A576,sheet3!$A$1:$Q$2226,11,0)))</f>
        <v>SENZA PARTITA IVA</v>
      </c>
    </row>
    <row r="577" spans="1:9" x14ac:dyDescent="0.25">
      <c r="A577" s="6">
        <v>13935989</v>
      </c>
      <c r="B577" s="4" t="s">
        <v>1256</v>
      </c>
      <c r="C577" s="5" t="s">
        <v>1253</v>
      </c>
      <c r="D577" s="5" t="s">
        <v>1254</v>
      </c>
      <c r="E577" s="5" t="s">
        <v>583</v>
      </c>
      <c r="F577" s="7">
        <v>6607.63</v>
      </c>
      <c r="G577" t="str">
        <f>_xlfn.IFNA(IF(VLOOKUP($A577,sheet2!$A$1:$F$811,2,0)=3,"COINTESTAZIONE","CDG SINGOLO"),"CDG SINGOLO")</f>
        <v>CDG SINGOLO</v>
      </c>
      <c r="H577" t="str">
        <f>_xlfn.IFNA(IF(VLOOKUP($A577,sheet2!$A$1:$F$811,2,0)=3,"VEDI FOLGIO DATI SINGOLI DA COINTESTAZIONE",VLOOKUP($A577,sheet3!$A$1:$Q$2226,10,0)),VLOOKUP($A577,sheet3!$A$1:$Q$2226,10,0))</f>
        <v>VLNLNE57M43Z347W</v>
      </c>
      <c r="I577" t="str">
        <f>IF(_xlfn.IFNA(IF(VLOOKUP($A577,sheet2!$A$1:$F$811,2,0)=3,"VEDI FOGLIO DATI SINGOLI COINTESTAZIONE",VLOOKUP($A577,sheet3!$A$1:$Q$2226,11,0)),VLOOKUP($A577,sheet3!$A$1:$Q$2226,11,0))=0,"SENZA PARTITA IVA",_xlfn.IFNA(IF(VLOOKUP($A577,sheet2!$A$1:$F$811,2,0)=3,"VEDI FOGLIO DATI SINGOLI COINTESTAZIONE",VLOOKUP($A577,sheet3!$A$1:$Q$2226,11,0)),VLOOKUP($A577,sheet3!$A$1:$Q$2226,11,0)))</f>
        <v>SENZA PARTITA IVA</v>
      </c>
    </row>
    <row r="578" spans="1:9" x14ac:dyDescent="0.25">
      <c r="A578" s="6">
        <v>792009050</v>
      </c>
      <c r="B578" s="4" t="s">
        <v>1256</v>
      </c>
      <c r="C578" s="5" t="s">
        <v>1253</v>
      </c>
      <c r="D578" s="5" t="s">
        <v>1254</v>
      </c>
      <c r="E578" s="5" t="s">
        <v>584</v>
      </c>
      <c r="F578" s="7">
        <v>6598.82</v>
      </c>
      <c r="G578" t="str">
        <f>_xlfn.IFNA(IF(VLOOKUP($A578,sheet2!$A$1:$F$811,2,0)=3,"COINTESTAZIONE","CDG SINGOLO"),"CDG SINGOLO")</f>
        <v>CDG SINGOLO</v>
      </c>
      <c r="H578" t="str">
        <f>_xlfn.IFNA(IF(VLOOKUP($A578,sheet2!$A$1:$F$811,2,0)=3,"VEDI FOLGIO DATI SINGOLI DA COINTESTAZIONE",VLOOKUP($A578,sheet3!$A$1:$Q$2226,10,0)),VLOOKUP($A578,sheet3!$A$1:$Q$2226,10,0))</f>
        <v>MPRDNC50C09A184S</v>
      </c>
      <c r="I578" t="str">
        <f>IF(_xlfn.IFNA(IF(VLOOKUP($A578,sheet2!$A$1:$F$811,2,0)=3,"VEDI FOGLIO DATI SINGOLI COINTESTAZIONE",VLOOKUP($A578,sheet3!$A$1:$Q$2226,11,0)),VLOOKUP($A578,sheet3!$A$1:$Q$2226,11,0))=0,"SENZA PARTITA IVA",_xlfn.IFNA(IF(VLOOKUP($A578,sheet2!$A$1:$F$811,2,0)=3,"VEDI FOGLIO DATI SINGOLI COINTESTAZIONE",VLOOKUP($A578,sheet3!$A$1:$Q$2226,11,0)),VLOOKUP($A578,sheet3!$A$1:$Q$2226,11,0)))</f>
        <v>SENZA PARTITA IVA</v>
      </c>
    </row>
    <row r="579" spans="1:9" x14ac:dyDescent="0.25">
      <c r="A579" s="6">
        <v>12204066</v>
      </c>
      <c r="B579" s="4" t="s">
        <v>1256</v>
      </c>
      <c r="C579" s="5" t="s">
        <v>1253</v>
      </c>
      <c r="D579" s="5" t="s">
        <v>1254</v>
      </c>
      <c r="E579" s="5" t="s">
        <v>585</v>
      </c>
      <c r="F579" s="7">
        <v>6597.14</v>
      </c>
      <c r="G579" t="str">
        <f>_xlfn.IFNA(IF(VLOOKUP($A579,sheet2!$A$1:$F$811,2,0)=3,"COINTESTAZIONE","CDG SINGOLO"),"CDG SINGOLO")</f>
        <v>COINTESTAZIONE</v>
      </c>
      <c r="I579" t="str">
        <f>IF(_xlfn.IFNA(IF(VLOOKUP($A579,sheet2!$A$1:$F$811,2,0)=3,"VEDI FOGLIO DATI SINGOLI COINTESTAZIONE",VLOOKUP($A579,sheet3!$A$1:$Q$2226,11,0)),VLOOKUP($A579,sheet3!$A$1:$Q$2226,11,0))=0,"SENZA PARTITA IVA",_xlfn.IFNA(IF(VLOOKUP($A579,sheet2!$A$1:$F$811,2,0)=3,"VEDI FOGLIO DATI SINGOLI COINTESTAZIONE",VLOOKUP($A579,sheet3!$A$1:$Q$2226,11,0)),VLOOKUP($A579,sheet3!$A$1:$Q$2226,11,0)))</f>
        <v>VEDI FOGLIO DATI SINGOLI COINTESTAZIONE</v>
      </c>
    </row>
    <row r="580" spans="1:9" x14ac:dyDescent="0.25">
      <c r="A580" s="6">
        <v>50177003</v>
      </c>
      <c r="B580" s="4" t="s">
        <v>1256</v>
      </c>
      <c r="C580" s="5" t="s">
        <v>1253</v>
      </c>
      <c r="D580" s="5" t="s">
        <v>1254</v>
      </c>
      <c r="E580" s="5" t="s">
        <v>586</v>
      </c>
      <c r="F580" s="7">
        <v>6594.99</v>
      </c>
      <c r="G580" t="str">
        <f>_xlfn.IFNA(IF(VLOOKUP($A580,sheet2!$A$1:$F$811,2,0)=3,"COINTESTAZIONE","CDG SINGOLO"),"CDG SINGOLO")</f>
        <v>CDG SINGOLO</v>
      </c>
      <c r="H580" t="str">
        <f>_xlfn.IFNA(IF(VLOOKUP($A580,sheet2!$A$1:$F$811,2,0)=3,"VEDI FOLGIO DATI SINGOLI DA COINTESTAZIONE",VLOOKUP($A580,sheet3!$A$1:$Q$2226,10,0)),VLOOKUP($A580,sheet3!$A$1:$Q$2226,10,0))</f>
        <v>TRGNGL71H29A494O</v>
      </c>
      <c r="I580" t="str">
        <f>IF(_xlfn.IFNA(IF(VLOOKUP($A580,sheet2!$A$1:$F$811,2,0)=3,"VEDI FOGLIO DATI SINGOLI COINTESTAZIONE",VLOOKUP($A580,sheet3!$A$1:$Q$2226,11,0)),VLOOKUP($A580,sheet3!$A$1:$Q$2226,11,0))=0,"SENZA PARTITA IVA",_xlfn.IFNA(IF(VLOOKUP($A580,sheet2!$A$1:$F$811,2,0)=3,"VEDI FOGLIO DATI SINGOLI COINTESTAZIONE",VLOOKUP($A580,sheet3!$A$1:$Q$2226,11,0)),VLOOKUP($A580,sheet3!$A$1:$Q$2226,11,0)))</f>
        <v>SENZA PARTITA IVA</v>
      </c>
    </row>
    <row r="581" spans="1:9" x14ac:dyDescent="0.25">
      <c r="A581" s="6">
        <v>15543521</v>
      </c>
      <c r="B581" s="4" t="s">
        <v>1256</v>
      </c>
      <c r="C581" s="5" t="s">
        <v>1253</v>
      </c>
      <c r="D581" s="5" t="s">
        <v>1254</v>
      </c>
      <c r="E581" s="5" t="s">
        <v>587</v>
      </c>
      <c r="F581" s="7">
        <v>6585.41</v>
      </c>
      <c r="G581" t="str">
        <f>_xlfn.IFNA(IF(VLOOKUP($A581,sheet2!$A$1:$F$811,2,0)=3,"COINTESTAZIONE","CDG SINGOLO"),"CDG SINGOLO")</f>
        <v>CDG SINGOLO</v>
      </c>
      <c r="H581" t="str">
        <f>_xlfn.IFNA(IF(VLOOKUP($A581,sheet2!$A$1:$F$811,2,0)=3,"VEDI FOLGIO DATI SINGOLI DA COINTESTAZIONE",VLOOKUP($A581,sheet3!$A$1:$Q$2226,10,0)),VLOOKUP($A581,sheet3!$A$1:$Q$2226,10,0))</f>
        <v>LVRNTN57H15H501O</v>
      </c>
      <c r="I581" t="str">
        <f>IF(_xlfn.IFNA(IF(VLOOKUP($A581,sheet2!$A$1:$F$811,2,0)=3,"VEDI FOGLIO DATI SINGOLI COINTESTAZIONE",VLOOKUP($A581,sheet3!$A$1:$Q$2226,11,0)),VLOOKUP($A581,sheet3!$A$1:$Q$2226,11,0))=0,"SENZA PARTITA IVA",_xlfn.IFNA(IF(VLOOKUP($A581,sheet2!$A$1:$F$811,2,0)=3,"VEDI FOGLIO DATI SINGOLI COINTESTAZIONE",VLOOKUP($A581,sheet3!$A$1:$Q$2226,11,0)),VLOOKUP($A581,sheet3!$A$1:$Q$2226,11,0)))</f>
        <v>SENZA PARTITA IVA</v>
      </c>
    </row>
    <row r="582" spans="1:9" x14ac:dyDescent="0.25">
      <c r="A582" s="6">
        <v>15968581</v>
      </c>
      <c r="B582" s="4" t="s">
        <v>1256</v>
      </c>
      <c r="C582" s="5" t="s">
        <v>1253</v>
      </c>
      <c r="D582" s="5" t="s">
        <v>1254</v>
      </c>
      <c r="E582" s="5" t="s">
        <v>588</v>
      </c>
      <c r="F582" s="7">
        <v>6573</v>
      </c>
      <c r="G582" t="str">
        <f>_xlfn.IFNA(IF(VLOOKUP($A582,sheet2!$A$1:$F$811,2,0)=3,"COINTESTAZIONE","CDG SINGOLO"),"CDG SINGOLO")</f>
        <v>CDG SINGOLO</v>
      </c>
      <c r="H582" t="str">
        <f>_xlfn.IFNA(IF(VLOOKUP($A582,sheet2!$A$1:$F$811,2,0)=3,"VEDI FOLGIO DATI SINGOLI DA COINTESTAZIONE",VLOOKUP($A582,sheet3!$A$1:$Q$2226,10,0)),VLOOKUP($A582,sheet3!$A$1:$Q$2226,10,0))</f>
        <v>DRSRLR52S52C351V</v>
      </c>
      <c r="I582" t="str">
        <f>IF(_xlfn.IFNA(IF(VLOOKUP($A582,sheet2!$A$1:$F$811,2,0)=3,"VEDI FOGLIO DATI SINGOLI COINTESTAZIONE",VLOOKUP($A582,sheet3!$A$1:$Q$2226,11,0)),VLOOKUP($A582,sheet3!$A$1:$Q$2226,11,0))=0,"SENZA PARTITA IVA",_xlfn.IFNA(IF(VLOOKUP($A582,sheet2!$A$1:$F$811,2,0)=3,"VEDI FOGLIO DATI SINGOLI COINTESTAZIONE",VLOOKUP($A582,sheet3!$A$1:$Q$2226,11,0)),VLOOKUP($A582,sheet3!$A$1:$Q$2226,11,0)))</f>
        <v>SENZA PARTITA IVA</v>
      </c>
    </row>
    <row r="583" spans="1:9" x14ac:dyDescent="0.25">
      <c r="A583" s="6">
        <v>16443197</v>
      </c>
      <c r="B583" s="4" t="s">
        <v>1256</v>
      </c>
      <c r="C583" s="5" t="s">
        <v>1253</v>
      </c>
      <c r="D583" s="5" t="s">
        <v>1254</v>
      </c>
      <c r="E583" s="5" t="s">
        <v>589</v>
      </c>
      <c r="F583" s="7">
        <v>6566.08</v>
      </c>
      <c r="G583" t="str">
        <f>_xlfn.IFNA(IF(VLOOKUP($A583,sheet2!$A$1:$F$811,2,0)=3,"COINTESTAZIONE","CDG SINGOLO"),"CDG SINGOLO")</f>
        <v>CDG SINGOLO</v>
      </c>
      <c r="H583" t="str">
        <f>_xlfn.IFNA(IF(VLOOKUP($A583,sheet2!$A$1:$F$811,2,0)=3,"VEDI FOLGIO DATI SINGOLI DA COINTESTAZIONE",VLOOKUP($A583,sheet3!$A$1:$Q$2226,10,0)),VLOOKUP($A583,sheet3!$A$1:$Q$2226,10,0))</f>
        <v>MKRVNT89C49Z154L</v>
      </c>
      <c r="I583" t="str">
        <f>IF(_xlfn.IFNA(IF(VLOOKUP($A583,sheet2!$A$1:$F$811,2,0)=3,"VEDI FOGLIO DATI SINGOLI COINTESTAZIONE",VLOOKUP($A583,sheet3!$A$1:$Q$2226,11,0)),VLOOKUP($A583,sheet3!$A$1:$Q$2226,11,0))=0,"SENZA PARTITA IVA",_xlfn.IFNA(IF(VLOOKUP($A583,sheet2!$A$1:$F$811,2,0)=3,"VEDI FOGLIO DATI SINGOLI COINTESTAZIONE",VLOOKUP($A583,sheet3!$A$1:$Q$2226,11,0)),VLOOKUP($A583,sheet3!$A$1:$Q$2226,11,0)))</f>
        <v>SENZA PARTITA IVA</v>
      </c>
    </row>
    <row r="584" spans="1:9" x14ac:dyDescent="0.25">
      <c r="A584" s="6">
        <v>14965954</v>
      </c>
      <c r="B584" s="4" t="s">
        <v>1256</v>
      </c>
      <c r="C584" s="5" t="s">
        <v>1253</v>
      </c>
      <c r="D584" s="5" t="s">
        <v>1254</v>
      </c>
      <c r="E584" s="5" t="s">
        <v>590</v>
      </c>
      <c r="F584" s="7">
        <v>6556.87</v>
      </c>
      <c r="G584" t="str">
        <f>_xlfn.IFNA(IF(VLOOKUP($A584,sheet2!$A$1:$F$811,2,0)=3,"COINTESTAZIONE","CDG SINGOLO"),"CDG SINGOLO")</f>
        <v>COINTESTAZIONE</v>
      </c>
      <c r="I584" t="str">
        <f>IF(_xlfn.IFNA(IF(VLOOKUP($A584,sheet2!$A$1:$F$811,2,0)=3,"VEDI FOGLIO DATI SINGOLI COINTESTAZIONE",VLOOKUP($A584,sheet3!$A$1:$Q$2226,11,0)),VLOOKUP($A584,sheet3!$A$1:$Q$2226,11,0))=0,"SENZA PARTITA IVA",_xlfn.IFNA(IF(VLOOKUP($A584,sheet2!$A$1:$F$811,2,0)=3,"VEDI FOGLIO DATI SINGOLI COINTESTAZIONE",VLOOKUP($A584,sheet3!$A$1:$Q$2226,11,0)),VLOOKUP($A584,sheet3!$A$1:$Q$2226,11,0)))</f>
        <v>VEDI FOGLIO DATI SINGOLI COINTESTAZIONE</v>
      </c>
    </row>
    <row r="585" spans="1:9" x14ac:dyDescent="0.25">
      <c r="A585" s="6">
        <v>14936288</v>
      </c>
      <c r="B585" s="4" t="s">
        <v>1256</v>
      </c>
      <c r="C585" s="5" t="s">
        <v>1253</v>
      </c>
      <c r="D585" s="5" t="s">
        <v>1254</v>
      </c>
      <c r="E585" s="5" t="s">
        <v>591</v>
      </c>
      <c r="F585" s="7">
        <v>6552.63</v>
      </c>
      <c r="G585" t="str">
        <f>_xlfn.IFNA(IF(VLOOKUP($A585,sheet2!$A$1:$F$811,2,0)=3,"COINTESTAZIONE","CDG SINGOLO"),"CDG SINGOLO")</f>
        <v>CDG SINGOLO</v>
      </c>
      <c r="H585" t="str">
        <f>_xlfn.IFNA(IF(VLOOKUP($A585,sheet2!$A$1:$F$811,2,0)=3,"VEDI FOLGIO DATI SINGOLI DA COINTESTAZIONE",VLOOKUP($A585,sheet3!$A$1:$Q$2226,10,0)),VLOOKUP($A585,sheet3!$A$1:$Q$2226,10,0))</f>
        <v>PRCCLD86E04L328M</v>
      </c>
      <c r="I585" t="str">
        <f>IF(_xlfn.IFNA(IF(VLOOKUP($A585,sheet2!$A$1:$F$811,2,0)=3,"VEDI FOGLIO DATI SINGOLI COINTESTAZIONE",VLOOKUP($A585,sheet3!$A$1:$Q$2226,11,0)),VLOOKUP($A585,sheet3!$A$1:$Q$2226,11,0))=0,"SENZA PARTITA IVA",_xlfn.IFNA(IF(VLOOKUP($A585,sheet2!$A$1:$F$811,2,0)=3,"VEDI FOGLIO DATI SINGOLI COINTESTAZIONE",VLOOKUP($A585,sheet3!$A$1:$Q$2226,11,0)),VLOOKUP($A585,sheet3!$A$1:$Q$2226,11,0)))</f>
        <v>SENZA PARTITA IVA</v>
      </c>
    </row>
    <row r="586" spans="1:9" x14ac:dyDescent="0.25">
      <c r="A586" s="6">
        <v>15328734</v>
      </c>
      <c r="B586" s="4" t="s">
        <v>1256</v>
      </c>
      <c r="C586" s="5" t="s">
        <v>1253</v>
      </c>
      <c r="D586" s="5" t="s">
        <v>1254</v>
      </c>
      <c r="E586" s="5" t="s">
        <v>592</v>
      </c>
      <c r="F586" s="7">
        <v>6498</v>
      </c>
      <c r="G586" t="str">
        <f>_xlfn.IFNA(IF(VLOOKUP($A586,sheet2!$A$1:$F$811,2,0)=3,"COINTESTAZIONE","CDG SINGOLO"),"CDG SINGOLO")</f>
        <v>COINTESTAZIONE</v>
      </c>
      <c r="I586" t="str">
        <f>IF(_xlfn.IFNA(IF(VLOOKUP($A586,sheet2!$A$1:$F$811,2,0)=3,"VEDI FOGLIO DATI SINGOLI COINTESTAZIONE",VLOOKUP($A586,sheet3!$A$1:$Q$2226,11,0)),VLOOKUP($A586,sheet3!$A$1:$Q$2226,11,0))=0,"SENZA PARTITA IVA",_xlfn.IFNA(IF(VLOOKUP($A586,sheet2!$A$1:$F$811,2,0)=3,"VEDI FOGLIO DATI SINGOLI COINTESTAZIONE",VLOOKUP($A586,sheet3!$A$1:$Q$2226,11,0)),VLOOKUP($A586,sheet3!$A$1:$Q$2226,11,0)))</f>
        <v>VEDI FOGLIO DATI SINGOLI COINTESTAZIONE</v>
      </c>
    </row>
    <row r="587" spans="1:9" x14ac:dyDescent="0.25">
      <c r="A587" s="6">
        <v>15748410</v>
      </c>
      <c r="B587" s="4" t="s">
        <v>1256</v>
      </c>
      <c r="C587" s="5" t="s">
        <v>1253</v>
      </c>
      <c r="D587" s="5" t="s">
        <v>1254</v>
      </c>
      <c r="E587" s="5" t="s">
        <v>593</v>
      </c>
      <c r="F587" s="7">
        <v>6494.14</v>
      </c>
      <c r="G587" t="str">
        <f>_xlfn.IFNA(IF(VLOOKUP($A587,sheet2!$A$1:$F$811,2,0)=3,"COINTESTAZIONE","CDG SINGOLO"),"CDG SINGOLO")</f>
        <v>CDG SINGOLO</v>
      </c>
      <c r="H587" t="str">
        <f>_xlfn.IFNA(IF(VLOOKUP($A587,sheet2!$A$1:$F$811,2,0)=3,"VEDI FOLGIO DATI SINGOLI DA COINTESTAZIONE",VLOOKUP($A587,sheet3!$A$1:$Q$2226,10,0)),VLOOKUP($A587,sheet3!$A$1:$Q$2226,10,0))</f>
        <v>PRCGPP72S14D086N</v>
      </c>
      <c r="I587" t="str">
        <f>IF(_xlfn.IFNA(IF(VLOOKUP($A587,sheet2!$A$1:$F$811,2,0)=3,"VEDI FOGLIO DATI SINGOLI COINTESTAZIONE",VLOOKUP($A587,sheet3!$A$1:$Q$2226,11,0)),VLOOKUP($A587,sheet3!$A$1:$Q$2226,11,0))=0,"SENZA PARTITA IVA",_xlfn.IFNA(IF(VLOOKUP($A587,sheet2!$A$1:$F$811,2,0)=3,"VEDI FOGLIO DATI SINGOLI COINTESTAZIONE",VLOOKUP($A587,sheet3!$A$1:$Q$2226,11,0)),VLOOKUP($A587,sheet3!$A$1:$Q$2226,11,0)))</f>
        <v>SENZA PARTITA IVA</v>
      </c>
    </row>
    <row r="588" spans="1:9" x14ac:dyDescent="0.25">
      <c r="A588" s="6">
        <v>12501458</v>
      </c>
      <c r="B588" s="4" t="s">
        <v>1256</v>
      </c>
      <c r="C588" s="5" t="s">
        <v>1253</v>
      </c>
      <c r="D588" s="5" t="s">
        <v>1254</v>
      </c>
      <c r="E588" s="5" t="s">
        <v>495</v>
      </c>
      <c r="F588" s="7">
        <v>6493.98</v>
      </c>
      <c r="G588" t="str">
        <f>_xlfn.IFNA(IF(VLOOKUP($A588,sheet2!$A$1:$F$811,2,0)=3,"COINTESTAZIONE","CDG SINGOLO"),"CDG SINGOLO")</f>
        <v>CDG SINGOLO</v>
      </c>
      <c r="H588" t="str">
        <f>_xlfn.IFNA(IF(VLOOKUP($A588,sheet2!$A$1:$F$811,2,0)=3,"VEDI FOLGIO DATI SINGOLI DA COINTESTAZIONE",VLOOKUP($A588,sheet3!$A$1:$Q$2226,10,0)),VLOOKUP($A588,sheet3!$A$1:$Q$2226,10,0))</f>
        <v>NGRNDR84S21L319S</v>
      </c>
      <c r="I588" t="str">
        <f>IF(_xlfn.IFNA(IF(VLOOKUP($A588,sheet2!$A$1:$F$811,2,0)=3,"VEDI FOGLIO DATI SINGOLI COINTESTAZIONE",VLOOKUP($A588,sheet3!$A$1:$Q$2226,11,0)),VLOOKUP($A588,sheet3!$A$1:$Q$2226,11,0))=0,"SENZA PARTITA IVA",_xlfn.IFNA(IF(VLOOKUP($A588,sheet2!$A$1:$F$811,2,0)=3,"VEDI FOGLIO DATI SINGOLI COINTESTAZIONE",VLOOKUP($A588,sheet3!$A$1:$Q$2226,11,0)),VLOOKUP($A588,sheet3!$A$1:$Q$2226,11,0)))</f>
        <v>SENZA PARTITA IVA</v>
      </c>
    </row>
    <row r="589" spans="1:9" x14ac:dyDescent="0.25">
      <c r="A589" s="6">
        <v>15508425</v>
      </c>
      <c r="B589" s="4" t="s">
        <v>1256</v>
      </c>
      <c r="C589" s="5" t="s">
        <v>1253</v>
      </c>
      <c r="D589" s="5" t="s">
        <v>1254</v>
      </c>
      <c r="E589" s="5" t="s">
        <v>594</v>
      </c>
      <c r="F589" s="7">
        <v>6488.99</v>
      </c>
      <c r="G589" t="str">
        <f>_xlfn.IFNA(IF(VLOOKUP($A589,sheet2!$A$1:$F$811,2,0)=3,"COINTESTAZIONE","CDG SINGOLO"),"CDG SINGOLO")</f>
        <v>COINTESTAZIONE</v>
      </c>
      <c r="I589" t="str">
        <f>IF(_xlfn.IFNA(IF(VLOOKUP($A589,sheet2!$A$1:$F$811,2,0)=3,"VEDI FOGLIO DATI SINGOLI COINTESTAZIONE",VLOOKUP($A589,sheet3!$A$1:$Q$2226,11,0)),VLOOKUP($A589,sheet3!$A$1:$Q$2226,11,0))=0,"SENZA PARTITA IVA",_xlfn.IFNA(IF(VLOOKUP($A589,sheet2!$A$1:$F$811,2,0)=3,"VEDI FOGLIO DATI SINGOLI COINTESTAZIONE",VLOOKUP($A589,sheet3!$A$1:$Q$2226,11,0)),VLOOKUP($A589,sheet3!$A$1:$Q$2226,11,0)))</f>
        <v>VEDI FOGLIO DATI SINGOLI COINTESTAZIONE</v>
      </c>
    </row>
    <row r="590" spans="1:9" x14ac:dyDescent="0.25">
      <c r="A590" s="6">
        <v>14081926</v>
      </c>
      <c r="B590" s="4" t="s">
        <v>1256</v>
      </c>
      <c r="C590" s="5" t="s">
        <v>1253</v>
      </c>
      <c r="D590" s="5" t="s">
        <v>1254</v>
      </c>
      <c r="E590" s="5" t="s">
        <v>595</v>
      </c>
      <c r="F590" s="7">
        <v>6466.33</v>
      </c>
      <c r="G590" t="str">
        <f>_xlfn.IFNA(IF(VLOOKUP($A590,sheet2!$A$1:$F$811,2,0)=3,"COINTESTAZIONE","CDG SINGOLO"),"CDG SINGOLO")</f>
        <v>CDG SINGOLO</v>
      </c>
      <c r="H590" t="str">
        <f>_xlfn.IFNA(IF(VLOOKUP($A590,sheet2!$A$1:$F$811,2,0)=3,"VEDI FOLGIO DATI SINGOLI DA COINTESTAZIONE",VLOOKUP($A590,sheet3!$A$1:$Q$2226,10,0)),VLOOKUP($A590,sheet3!$A$1:$Q$2226,10,0))</f>
        <v>BRTGNN40P63B398B</v>
      </c>
      <c r="I590" t="str">
        <f>IF(_xlfn.IFNA(IF(VLOOKUP($A590,sheet2!$A$1:$F$811,2,0)=3,"VEDI FOGLIO DATI SINGOLI COINTESTAZIONE",VLOOKUP($A590,sheet3!$A$1:$Q$2226,11,0)),VLOOKUP($A590,sheet3!$A$1:$Q$2226,11,0))=0,"SENZA PARTITA IVA",_xlfn.IFNA(IF(VLOOKUP($A590,sheet2!$A$1:$F$811,2,0)=3,"VEDI FOGLIO DATI SINGOLI COINTESTAZIONE",VLOOKUP($A590,sheet3!$A$1:$Q$2226,11,0)),VLOOKUP($A590,sheet3!$A$1:$Q$2226,11,0)))</f>
        <v>SENZA PARTITA IVA</v>
      </c>
    </row>
    <row r="591" spans="1:9" x14ac:dyDescent="0.25">
      <c r="A591" s="6">
        <v>14551401</v>
      </c>
      <c r="B591" s="4" t="s">
        <v>1256</v>
      </c>
      <c r="C591" s="5" t="s">
        <v>1253</v>
      </c>
      <c r="D591" s="5" t="s">
        <v>1254</v>
      </c>
      <c r="E591" s="5" t="s">
        <v>596</v>
      </c>
      <c r="F591" s="7">
        <v>6463.85</v>
      </c>
      <c r="G591" t="str">
        <f>_xlfn.IFNA(IF(VLOOKUP($A591,sheet2!$A$1:$F$811,2,0)=3,"COINTESTAZIONE","CDG SINGOLO"),"CDG SINGOLO")</f>
        <v>COINTESTAZIONE</v>
      </c>
      <c r="I591" t="str">
        <f>IF(_xlfn.IFNA(IF(VLOOKUP($A591,sheet2!$A$1:$F$811,2,0)=3,"VEDI FOGLIO DATI SINGOLI COINTESTAZIONE",VLOOKUP($A591,sheet3!$A$1:$Q$2226,11,0)),VLOOKUP($A591,sheet3!$A$1:$Q$2226,11,0))=0,"SENZA PARTITA IVA",_xlfn.IFNA(IF(VLOOKUP($A591,sheet2!$A$1:$F$811,2,0)=3,"VEDI FOGLIO DATI SINGOLI COINTESTAZIONE",VLOOKUP($A591,sheet3!$A$1:$Q$2226,11,0)),VLOOKUP($A591,sheet3!$A$1:$Q$2226,11,0)))</f>
        <v>VEDI FOGLIO DATI SINGOLI COINTESTAZIONE</v>
      </c>
    </row>
    <row r="592" spans="1:9" x14ac:dyDescent="0.25">
      <c r="A592" s="6">
        <v>15538920</v>
      </c>
      <c r="B592" s="4" t="s">
        <v>1256</v>
      </c>
      <c r="C592" s="5" t="s">
        <v>1253</v>
      </c>
      <c r="D592" s="5" t="s">
        <v>1254</v>
      </c>
      <c r="E592" s="5" t="s">
        <v>597</v>
      </c>
      <c r="F592" s="7">
        <v>6459.6</v>
      </c>
      <c r="G592" t="str">
        <f>_xlfn.IFNA(IF(VLOOKUP($A592,sheet2!$A$1:$F$811,2,0)=3,"COINTESTAZIONE","CDG SINGOLO"),"CDG SINGOLO")</f>
        <v>CDG SINGOLO</v>
      </c>
      <c r="H592" t="str">
        <f>_xlfn.IFNA(IF(VLOOKUP($A592,sheet2!$A$1:$F$811,2,0)=3,"VEDI FOLGIO DATI SINGOLI DA COINTESTAZIONE",VLOOKUP($A592,sheet3!$A$1:$Q$2226,10,0)),VLOOKUP($A592,sheet3!$A$1:$Q$2226,10,0))</f>
        <v>MSNMRN46R23H286A</v>
      </c>
      <c r="I592" t="str">
        <f>IF(_xlfn.IFNA(IF(VLOOKUP($A592,sheet2!$A$1:$F$811,2,0)=3,"VEDI FOGLIO DATI SINGOLI COINTESTAZIONE",VLOOKUP($A592,sheet3!$A$1:$Q$2226,11,0)),VLOOKUP($A592,sheet3!$A$1:$Q$2226,11,0))=0,"SENZA PARTITA IVA",_xlfn.IFNA(IF(VLOOKUP($A592,sheet2!$A$1:$F$811,2,0)=3,"VEDI FOGLIO DATI SINGOLI COINTESTAZIONE",VLOOKUP($A592,sheet3!$A$1:$Q$2226,11,0)),VLOOKUP($A592,sheet3!$A$1:$Q$2226,11,0)))</f>
        <v>SENZA PARTITA IVA</v>
      </c>
    </row>
    <row r="593" spans="1:9" x14ac:dyDescent="0.25">
      <c r="A593" s="6">
        <v>15876153</v>
      </c>
      <c r="B593" s="4" t="s">
        <v>1256</v>
      </c>
      <c r="C593" s="5" t="s">
        <v>1253</v>
      </c>
      <c r="D593" s="5" t="s">
        <v>1254</v>
      </c>
      <c r="E593" s="5" t="s">
        <v>598</v>
      </c>
      <c r="F593" s="7">
        <v>6447.7699999999995</v>
      </c>
      <c r="G593" t="str">
        <f>_xlfn.IFNA(IF(VLOOKUP($A593,sheet2!$A$1:$F$811,2,0)=3,"COINTESTAZIONE","CDG SINGOLO"),"CDG SINGOLO")</f>
        <v>CDG SINGOLO</v>
      </c>
      <c r="H593" t="str">
        <f>_xlfn.IFNA(IF(VLOOKUP($A593,sheet2!$A$1:$F$811,2,0)=3,"VEDI FOLGIO DATI SINGOLI DA COINTESTAZIONE",VLOOKUP($A593,sheet3!$A$1:$Q$2226,10,0)),VLOOKUP($A593,sheet3!$A$1:$Q$2226,10,0))</f>
        <v>CBDLCU87R29L093E</v>
      </c>
      <c r="I593" t="str">
        <f>IF(_xlfn.IFNA(IF(VLOOKUP($A593,sheet2!$A$1:$F$811,2,0)=3,"VEDI FOGLIO DATI SINGOLI COINTESTAZIONE",VLOOKUP($A593,sheet3!$A$1:$Q$2226,11,0)),VLOOKUP($A593,sheet3!$A$1:$Q$2226,11,0))=0,"SENZA PARTITA IVA",_xlfn.IFNA(IF(VLOOKUP($A593,sheet2!$A$1:$F$811,2,0)=3,"VEDI FOGLIO DATI SINGOLI COINTESTAZIONE",VLOOKUP($A593,sheet3!$A$1:$Q$2226,11,0)),VLOOKUP($A593,sheet3!$A$1:$Q$2226,11,0)))</f>
        <v>SENZA PARTITA IVA</v>
      </c>
    </row>
    <row r="594" spans="1:9" x14ac:dyDescent="0.25">
      <c r="A594" s="6">
        <v>14581434</v>
      </c>
      <c r="B594" s="4" t="s">
        <v>1256</v>
      </c>
      <c r="C594" s="5" t="s">
        <v>1253</v>
      </c>
      <c r="D594" s="5" t="s">
        <v>1254</v>
      </c>
      <c r="E594" s="5" t="s">
        <v>599</v>
      </c>
      <c r="F594" s="7">
        <v>6445.28</v>
      </c>
      <c r="G594" t="str">
        <f>_xlfn.IFNA(IF(VLOOKUP($A594,sheet2!$A$1:$F$811,2,0)=3,"COINTESTAZIONE","CDG SINGOLO"),"CDG SINGOLO")</f>
        <v>CDG SINGOLO</v>
      </c>
      <c r="H594" t="str">
        <f>_xlfn.IFNA(IF(VLOOKUP($A594,sheet2!$A$1:$F$811,2,0)=3,"VEDI FOLGIO DATI SINGOLI DA COINTESTAZIONE",VLOOKUP($A594,sheet3!$A$1:$Q$2226,10,0)),VLOOKUP($A594,sheet3!$A$1:$Q$2226,10,0))</f>
        <v>ZMPMNC75L62G224B</v>
      </c>
      <c r="I594" t="str">
        <f>IF(_xlfn.IFNA(IF(VLOOKUP($A594,sheet2!$A$1:$F$811,2,0)=3,"VEDI FOGLIO DATI SINGOLI COINTESTAZIONE",VLOOKUP($A594,sheet3!$A$1:$Q$2226,11,0)),VLOOKUP($A594,sheet3!$A$1:$Q$2226,11,0))=0,"SENZA PARTITA IVA",_xlfn.IFNA(IF(VLOOKUP($A594,sheet2!$A$1:$F$811,2,0)=3,"VEDI FOGLIO DATI SINGOLI COINTESTAZIONE",VLOOKUP($A594,sheet3!$A$1:$Q$2226,11,0)),VLOOKUP($A594,sheet3!$A$1:$Q$2226,11,0)))</f>
        <v>SENZA PARTITA IVA</v>
      </c>
    </row>
    <row r="595" spans="1:9" x14ac:dyDescent="0.25">
      <c r="A595" s="6">
        <v>12066722</v>
      </c>
      <c r="B595" s="4" t="s">
        <v>1256</v>
      </c>
      <c r="C595" s="5" t="s">
        <v>1253</v>
      </c>
      <c r="D595" s="5" t="s">
        <v>1254</v>
      </c>
      <c r="E595" s="5" t="s">
        <v>600</v>
      </c>
      <c r="F595" s="7">
        <v>6441.51</v>
      </c>
      <c r="G595" t="str">
        <f>_xlfn.IFNA(IF(VLOOKUP($A595,sheet2!$A$1:$F$811,2,0)=3,"COINTESTAZIONE","CDG SINGOLO"),"CDG SINGOLO")</f>
        <v>COINTESTAZIONE</v>
      </c>
      <c r="I595" t="str">
        <f>IF(_xlfn.IFNA(IF(VLOOKUP($A595,sheet2!$A$1:$F$811,2,0)=3,"VEDI FOGLIO DATI SINGOLI COINTESTAZIONE",VLOOKUP($A595,sheet3!$A$1:$Q$2226,11,0)),VLOOKUP($A595,sheet3!$A$1:$Q$2226,11,0))=0,"SENZA PARTITA IVA",_xlfn.IFNA(IF(VLOOKUP($A595,sheet2!$A$1:$F$811,2,0)=3,"VEDI FOGLIO DATI SINGOLI COINTESTAZIONE",VLOOKUP($A595,sheet3!$A$1:$Q$2226,11,0)),VLOOKUP($A595,sheet3!$A$1:$Q$2226,11,0)))</f>
        <v>VEDI FOGLIO DATI SINGOLI COINTESTAZIONE</v>
      </c>
    </row>
    <row r="596" spans="1:9" x14ac:dyDescent="0.25">
      <c r="A596" s="6">
        <v>14586129</v>
      </c>
      <c r="B596" s="4" t="s">
        <v>1256</v>
      </c>
      <c r="C596" s="5" t="s">
        <v>1253</v>
      </c>
      <c r="D596" s="5" t="s">
        <v>1254</v>
      </c>
      <c r="E596" s="5" t="s">
        <v>601</v>
      </c>
      <c r="F596" s="7">
        <v>6424.14</v>
      </c>
      <c r="G596" t="str">
        <f>_xlfn.IFNA(IF(VLOOKUP($A596,sheet2!$A$1:$F$811,2,0)=3,"COINTESTAZIONE","CDG SINGOLO"),"CDG SINGOLO")</f>
        <v>CDG SINGOLO</v>
      </c>
      <c r="H596" t="str">
        <f>_xlfn.IFNA(IF(VLOOKUP($A596,sheet2!$A$1:$F$811,2,0)=3,"VEDI FOLGIO DATI SINGOLI DA COINTESTAZIONE",VLOOKUP($A596,sheet3!$A$1:$Q$2226,10,0)),VLOOKUP($A596,sheet3!$A$1:$Q$2226,10,0))</f>
        <v>GZZFTL67T13B429O</v>
      </c>
      <c r="I596" t="str">
        <f>IF(_xlfn.IFNA(IF(VLOOKUP($A596,sheet2!$A$1:$F$811,2,0)=3,"VEDI FOGLIO DATI SINGOLI COINTESTAZIONE",VLOOKUP($A596,sheet3!$A$1:$Q$2226,11,0)),VLOOKUP($A596,sheet3!$A$1:$Q$2226,11,0))=0,"SENZA PARTITA IVA",_xlfn.IFNA(IF(VLOOKUP($A596,sheet2!$A$1:$F$811,2,0)=3,"VEDI FOGLIO DATI SINGOLI COINTESTAZIONE",VLOOKUP($A596,sheet3!$A$1:$Q$2226,11,0)),VLOOKUP($A596,sheet3!$A$1:$Q$2226,11,0)))</f>
        <v>SENZA PARTITA IVA</v>
      </c>
    </row>
    <row r="597" spans="1:9" x14ac:dyDescent="0.25">
      <c r="A597" s="6">
        <v>15880278</v>
      </c>
      <c r="B597" s="4" t="s">
        <v>1256</v>
      </c>
      <c r="C597" s="5" t="s">
        <v>1253</v>
      </c>
      <c r="D597" s="5" t="s">
        <v>1254</v>
      </c>
      <c r="E597" s="5" t="s">
        <v>602</v>
      </c>
      <c r="F597" s="7">
        <v>6417.84</v>
      </c>
      <c r="G597" t="str">
        <f>_xlfn.IFNA(IF(VLOOKUP($A597,sheet2!$A$1:$F$811,2,0)=3,"COINTESTAZIONE","CDG SINGOLO"),"CDG SINGOLO")</f>
        <v>CDG SINGOLO</v>
      </c>
      <c r="H597" t="str">
        <f>_xlfn.IFNA(IF(VLOOKUP($A597,sheet2!$A$1:$F$811,2,0)=3,"VEDI FOLGIO DATI SINGOLI DA COINTESTAZIONE",VLOOKUP($A597,sheet3!$A$1:$Q$2226,10,0)),VLOOKUP($A597,sheet3!$A$1:$Q$2226,10,0))</f>
        <v>PVRLSS89P45L219D</v>
      </c>
      <c r="I597" t="str">
        <f>IF(_xlfn.IFNA(IF(VLOOKUP($A597,sheet2!$A$1:$F$811,2,0)=3,"VEDI FOGLIO DATI SINGOLI COINTESTAZIONE",VLOOKUP($A597,sheet3!$A$1:$Q$2226,11,0)),VLOOKUP($A597,sheet3!$A$1:$Q$2226,11,0))=0,"SENZA PARTITA IVA",_xlfn.IFNA(IF(VLOOKUP($A597,sheet2!$A$1:$F$811,2,0)=3,"VEDI FOGLIO DATI SINGOLI COINTESTAZIONE",VLOOKUP($A597,sheet3!$A$1:$Q$2226,11,0)),VLOOKUP($A597,sheet3!$A$1:$Q$2226,11,0)))</f>
        <v>SENZA PARTITA IVA</v>
      </c>
    </row>
    <row r="598" spans="1:9" x14ac:dyDescent="0.25">
      <c r="A598" s="6">
        <v>14994814</v>
      </c>
      <c r="B598" s="4" t="s">
        <v>1256</v>
      </c>
      <c r="C598" s="5" t="s">
        <v>1253</v>
      </c>
      <c r="D598" s="5" t="s">
        <v>1254</v>
      </c>
      <c r="E598" s="5" t="s">
        <v>603</v>
      </c>
      <c r="F598" s="7">
        <v>6400.26</v>
      </c>
      <c r="G598" t="str">
        <f>_xlfn.IFNA(IF(VLOOKUP($A598,sheet2!$A$1:$F$811,2,0)=3,"COINTESTAZIONE","CDG SINGOLO"),"CDG SINGOLO")</f>
        <v>COINTESTAZIONE</v>
      </c>
      <c r="I598" t="str">
        <f>IF(_xlfn.IFNA(IF(VLOOKUP($A598,sheet2!$A$1:$F$811,2,0)=3,"VEDI FOGLIO DATI SINGOLI COINTESTAZIONE",VLOOKUP($A598,sheet3!$A$1:$Q$2226,11,0)),VLOOKUP($A598,sheet3!$A$1:$Q$2226,11,0))=0,"SENZA PARTITA IVA",_xlfn.IFNA(IF(VLOOKUP($A598,sheet2!$A$1:$F$811,2,0)=3,"VEDI FOGLIO DATI SINGOLI COINTESTAZIONE",VLOOKUP($A598,sheet3!$A$1:$Q$2226,11,0)),VLOOKUP($A598,sheet3!$A$1:$Q$2226,11,0)))</f>
        <v>VEDI FOGLIO DATI SINGOLI COINTESTAZIONE</v>
      </c>
    </row>
    <row r="599" spans="1:9" x14ac:dyDescent="0.25">
      <c r="A599" s="6">
        <v>15888732</v>
      </c>
      <c r="B599" s="4" t="s">
        <v>1256</v>
      </c>
      <c r="C599" s="5" t="s">
        <v>1253</v>
      </c>
      <c r="D599" s="5" t="s">
        <v>1254</v>
      </c>
      <c r="E599" s="5" t="s">
        <v>604</v>
      </c>
      <c r="F599" s="7">
        <v>6391.6900000000005</v>
      </c>
      <c r="G599" t="str">
        <f>_xlfn.IFNA(IF(VLOOKUP($A599,sheet2!$A$1:$F$811,2,0)=3,"COINTESTAZIONE","CDG SINGOLO"),"CDG SINGOLO")</f>
        <v>CDG SINGOLO</v>
      </c>
      <c r="H599" t="str">
        <f>_xlfn.IFNA(IF(VLOOKUP($A599,sheet2!$A$1:$F$811,2,0)=3,"VEDI FOLGIO DATI SINGOLI DA COINTESTAZIONE",VLOOKUP($A599,sheet3!$A$1:$Q$2226,10,0)),VLOOKUP($A599,sheet3!$A$1:$Q$2226,10,0))</f>
        <v>SSNFNC79E25E532W</v>
      </c>
      <c r="I599" t="str">
        <f>IF(_xlfn.IFNA(IF(VLOOKUP($A599,sheet2!$A$1:$F$811,2,0)=3,"VEDI FOGLIO DATI SINGOLI COINTESTAZIONE",VLOOKUP($A599,sheet3!$A$1:$Q$2226,11,0)),VLOOKUP($A599,sheet3!$A$1:$Q$2226,11,0))=0,"SENZA PARTITA IVA",_xlfn.IFNA(IF(VLOOKUP($A599,sheet2!$A$1:$F$811,2,0)=3,"VEDI FOGLIO DATI SINGOLI COINTESTAZIONE",VLOOKUP($A599,sheet3!$A$1:$Q$2226,11,0)),VLOOKUP($A599,sheet3!$A$1:$Q$2226,11,0)))</f>
        <v>SENZA PARTITA IVA</v>
      </c>
    </row>
    <row r="600" spans="1:9" x14ac:dyDescent="0.25">
      <c r="A600" s="6">
        <v>13243886</v>
      </c>
      <c r="B600" s="4" t="s">
        <v>1256</v>
      </c>
      <c r="C600" s="5" t="s">
        <v>1253</v>
      </c>
      <c r="D600" s="5" t="s">
        <v>1254</v>
      </c>
      <c r="E600" s="5" t="s">
        <v>605</v>
      </c>
      <c r="F600" s="7">
        <v>6387.56</v>
      </c>
      <c r="G600" t="str">
        <f>_xlfn.IFNA(IF(VLOOKUP($A600,sheet2!$A$1:$F$811,2,0)=3,"COINTESTAZIONE","CDG SINGOLO"),"CDG SINGOLO")</f>
        <v>CDG SINGOLO</v>
      </c>
      <c r="H600" t="str">
        <f>_xlfn.IFNA(IF(VLOOKUP($A600,sheet2!$A$1:$F$811,2,0)=3,"VEDI FOLGIO DATI SINGOLI DA COINTESTAZIONE",VLOOKUP($A600,sheet3!$A$1:$Q$2226,10,0)),VLOOKUP($A600,sheet3!$A$1:$Q$2226,10,0))</f>
        <v>DNCFRC75C29F205J</v>
      </c>
      <c r="I600" t="str">
        <f>IF(_xlfn.IFNA(IF(VLOOKUP($A600,sheet2!$A$1:$F$811,2,0)=3,"VEDI FOGLIO DATI SINGOLI COINTESTAZIONE",VLOOKUP($A600,sheet3!$A$1:$Q$2226,11,0)),VLOOKUP($A600,sheet3!$A$1:$Q$2226,11,0))=0,"SENZA PARTITA IVA",_xlfn.IFNA(IF(VLOOKUP($A600,sheet2!$A$1:$F$811,2,0)=3,"VEDI FOGLIO DATI SINGOLI COINTESTAZIONE",VLOOKUP($A600,sheet3!$A$1:$Q$2226,11,0)),VLOOKUP($A600,sheet3!$A$1:$Q$2226,11,0)))</f>
        <v>SENZA PARTITA IVA</v>
      </c>
    </row>
    <row r="601" spans="1:9" x14ac:dyDescent="0.25">
      <c r="A601" s="6">
        <v>16448712</v>
      </c>
      <c r="B601" s="4" t="s">
        <v>1256</v>
      </c>
      <c r="C601" s="5" t="s">
        <v>1253</v>
      </c>
      <c r="D601" s="5" t="s">
        <v>1254</v>
      </c>
      <c r="E601" s="5" t="s">
        <v>606</v>
      </c>
      <c r="F601" s="7">
        <v>6374.04</v>
      </c>
      <c r="G601" t="str">
        <f>_xlfn.IFNA(IF(VLOOKUP($A601,sheet2!$A$1:$F$811,2,0)=3,"COINTESTAZIONE","CDG SINGOLO"),"CDG SINGOLO")</f>
        <v>CDG SINGOLO</v>
      </c>
      <c r="H601" t="str">
        <f>_xlfn.IFNA(IF(VLOOKUP($A601,sheet2!$A$1:$F$811,2,0)=3,"VEDI FOLGIO DATI SINGOLI DA COINTESTAZIONE",VLOOKUP($A601,sheet3!$A$1:$Q$2226,10,0)),VLOOKUP($A601,sheet3!$A$1:$Q$2226,10,0))</f>
        <v>BCHSMN71D06L219Q</v>
      </c>
      <c r="I601" t="str">
        <f>IF(_xlfn.IFNA(IF(VLOOKUP($A601,sheet2!$A$1:$F$811,2,0)=3,"VEDI FOGLIO DATI SINGOLI COINTESTAZIONE",VLOOKUP($A601,sheet3!$A$1:$Q$2226,11,0)),VLOOKUP($A601,sheet3!$A$1:$Q$2226,11,0))=0,"SENZA PARTITA IVA",_xlfn.IFNA(IF(VLOOKUP($A601,sheet2!$A$1:$F$811,2,0)=3,"VEDI FOGLIO DATI SINGOLI COINTESTAZIONE",VLOOKUP($A601,sheet3!$A$1:$Q$2226,11,0)),VLOOKUP($A601,sheet3!$A$1:$Q$2226,11,0)))</f>
        <v>SENZA PARTITA IVA</v>
      </c>
    </row>
    <row r="602" spans="1:9" x14ac:dyDescent="0.25">
      <c r="A602" s="6">
        <v>778075145</v>
      </c>
      <c r="B602" s="4" t="s">
        <v>1256</v>
      </c>
      <c r="C602" s="5" t="s">
        <v>1253</v>
      </c>
      <c r="D602" s="5" t="s">
        <v>1254</v>
      </c>
      <c r="E602" s="5" t="s">
        <v>607</v>
      </c>
      <c r="F602" s="7">
        <v>6372.83</v>
      </c>
      <c r="G602" t="str">
        <f>_xlfn.IFNA(IF(VLOOKUP($A602,sheet2!$A$1:$F$811,2,0)=3,"COINTESTAZIONE","CDG SINGOLO"),"CDG SINGOLO")</f>
        <v>CDG SINGOLO</v>
      </c>
      <c r="H602" t="str">
        <f>_xlfn.IFNA(IF(VLOOKUP($A602,sheet2!$A$1:$F$811,2,0)=3,"VEDI FOLGIO DATI SINGOLI DA COINTESTAZIONE",VLOOKUP($A602,sheet3!$A$1:$Q$2226,10,0)),VLOOKUP($A602,sheet3!$A$1:$Q$2226,10,0))</f>
        <v>CSTFNC68C31F839N</v>
      </c>
      <c r="I602" t="str">
        <f>IF(_xlfn.IFNA(IF(VLOOKUP($A602,sheet2!$A$1:$F$811,2,0)=3,"VEDI FOGLIO DATI SINGOLI COINTESTAZIONE",VLOOKUP($A602,sheet3!$A$1:$Q$2226,11,0)),VLOOKUP($A602,sheet3!$A$1:$Q$2226,11,0))=0,"SENZA PARTITA IVA",_xlfn.IFNA(IF(VLOOKUP($A602,sheet2!$A$1:$F$811,2,0)=3,"VEDI FOGLIO DATI SINGOLI COINTESTAZIONE",VLOOKUP($A602,sheet3!$A$1:$Q$2226,11,0)),VLOOKUP($A602,sheet3!$A$1:$Q$2226,11,0)))</f>
        <v>SENZA PARTITA IVA</v>
      </c>
    </row>
    <row r="603" spans="1:9" x14ac:dyDescent="0.25">
      <c r="A603" s="6">
        <v>15681594</v>
      </c>
      <c r="B603" s="4" t="s">
        <v>1256</v>
      </c>
      <c r="C603" s="5" t="s">
        <v>1253</v>
      </c>
      <c r="D603" s="5" t="s">
        <v>1254</v>
      </c>
      <c r="E603" s="5" t="s">
        <v>608</v>
      </c>
      <c r="F603" s="7">
        <v>6371.36</v>
      </c>
      <c r="G603" t="str">
        <f>_xlfn.IFNA(IF(VLOOKUP($A603,sheet2!$A$1:$F$811,2,0)=3,"COINTESTAZIONE","CDG SINGOLO"),"CDG SINGOLO")</f>
        <v>CDG SINGOLO</v>
      </c>
      <c r="H603" t="str">
        <f>_xlfn.IFNA(IF(VLOOKUP($A603,sheet2!$A$1:$F$811,2,0)=3,"VEDI FOLGIO DATI SINGOLI DA COINTESTAZIONE",VLOOKUP($A603,sheet3!$A$1:$Q$2226,10,0)),VLOOKUP($A603,sheet3!$A$1:$Q$2226,10,0))</f>
        <v>LNZWLM90S12I462P</v>
      </c>
      <c r="I603" t="str">
        <f>IF(_xlfn.IFNA(IF(VLOOKUP($A603,sheet2!$A$1:$F$811,2,0)=3,"VEDI FOGLIO DATI SINGOLI COINTESTAZIONE",VLOOKUP($A603,sheet3!$A$1:$Q$2226,11,0)),VLOOKUP($A603,sheet3!$A$1:$Q$2226,11,0))=0,"SENZA PARTITA IVA",_xlfn.IFNA(IF(VLOOKUP($A603,sheet2!$A$1:$F$811,2,0)=3,"VEDI FOGLIO DATI SINGOLI COINTESTAZIONE",VLOOKUP($A603,sheet3!$A$1:$Q$2226,11,0)),VLOOKUP($A603,sheet3!$A$1:$Q$2226,11,0)))</f>
        <v>SENZA PARTITA IVA</v>
      </c>
    </row>
    <row r="604" spans="1:9" x14ac:dyDescent="0.25">
      <c r="A604" s="6">
        <v>14605145</v>
      </c>
      <c r="B604" s="4" t="s">
        <v>1256</v>
      </c>
      <c r="C604" s="5" t="s">
        <v>1253</v>
      </c>
      <c r="D604" s="5" t="s">
        <v>1254</v>
      </c>
      <c r="E604" s="5" t="s">
        <v>609</v>
      </c>
      <c r="F604" s="7">
        <v>6363.25</v>
      </c>
      <c r="G604" t="str">
        <f>_xlfn.IFNA(IF(VLOOKUP($A604,sheet2!$A$1:$F$811,2,0)=3,"COINTESTAZIONE","CDG SINGOLO"),"CDG SINGOLO")</f>
        <v>CDG SINGOLO</v>
      </c>
      <c r="H604" t="str">
        <f>_xlfn.IFNA(IF(VLOOKUP($A604,sheet2!$A$1:$F$811,2,0)=3,"VEDI FOLGIO DATI SINGOLI DA COINTESTAZIONE",VLOOKUP($A604,sheet3!$A$1:$Q$2226,10,0)),VLOOKUP($A604,sheet3!$A$1:$Q$2226,10,0))</f>
        <v>SPNDNL83L29H223V</v>
      </c>
      <c r="I604" t="str">
        <f>IF(_xlfn.IFNA(IF(VLOOKUP($A604,sheet2!$A$1:$F$811,2,0)=3,"VEDI FOGLIO DATI SINGOLI COINTESTAZIONE",VLOOKUP($A604,sheet3!$A$1:$Q$2226,11,0)),VLOOKUP($A604,sheet3!$A$1:$Q$2226,11,0))=0,"SENZA PARTITA IVA",_xlfn.IFNA(IF(VLOOKUP($A604,sheet2!$A$1:$F$811,2,0)=3,"VEDI FOGLIO DATI SINGOLI COINTESTAZIONE",VLOOKUP($A604,sheet3!$A$1:$Q$2226,11,0)),VLOOKUP($A604,sheet3!$A$1:$Q$2226,11,0)))</f>
        <v>SENZA PARTITA IVA</v>
      </c>
    </row>
    <row r="605" spans="1:9" x14ac:dyDescent="0.25">
      <c r="A605" s="6">
        <v>14390814</v>
      </c>
      <c r="B605" s="4" t="s">
        <v>1256</v>
      </c>
      <c r="C605" s="5" t="s">
        <v>1253</v>
      </c>
      <c r="D605" s="5" t="s">
        <v>1254</v>
      </c>
      <c r="E605" s="5" t="s">
        <v>610</v>
      </c>
      <c r="F605" s="7">
        <v>6328.83</v>
      </c>
      <c r="G605" t="str">
        <f>_xlfn.IFNA(IF(VLOOKUP($A605,sheet2!$A$1:$F$811,2,0)=3,"COINTESTAZIONE","CDG SINGOLO"),"CDG SINGOLO")</f>
        <v>CDG SINGOLO</v>
      </c>
      <c r="H605" t="str">
        <f>_xlfn.IFNA(IF(VLOOKUP($A605,sheet2!$A$1:$F$811,2,0)=3,"VEDI FOLGIO DATI SINGOLI DA COINTESTAZIONE",VLOOKUP($A605,sheet3!$A$1:$Q$2226,10,0)),VLOOKUP($A605,sheet3!$A$1:$Q$2226,10,0))</f>
        <v>ZRMTNA76A67F205L</v>
      </c>
      <c r="I605" t="str">
        <f>IF(_xlfn.IFNA(IF(VLOOKUP($A605,sheet2!$A$1:$F$811,2,0)=3,"VEDI FOGLIO DATI SINGOLI COINTESTAZIONE",VLOOKUP($A605,sheet3!$A$1:$Q$2226,11,0)),VLOOKUP($A605,sheet3!$A$1:$Q$2226,11,0))=0,"SENZA PARTITA IVA",_xlfn.IFNA(IF(VLOOKUP($A605,sheet2!$A$1:$F$811,2,0)=3,"VEDI FOGLIO DATI SINGOLI COINTESTAZIONE",VLOOKUP($A605,sheet3!$A$1:$Q$2226,11,0)),VLOOKUP($A605,sheet3!$A$1:$Q$2226,11,0)))</f>
        <v>SENZA PARTITA IVA</v>
      </c>
    </row>
    <row r="606" spans="1:9" x14ac:dyDescent="0.25">
      <c r="A606" s="6">
        <v>16350641</v>
      </c>
      <c r="B606" s="4" t="s">
        <v>1256</v>
      </c>
      <c r="C606" s="5" t="s">
        <v>1253</v>
      </c>
      <c r="D606" s="5" t="s">
        <v>1254</v>
      </c>
      <c r="E606" s="5" t="s">
        <v>611</v>
      </c>
      <c r="F606" s="7">
        <v>6301.63</v>
      </c>
      <c r="G606" t="str">
        <f>_xlfn.IFNA(IF(VLOOKUP($A606,sheet2!$A$1:$F$811,2,0)=3,"COINTESTAZIONE","CDG SINGOLO"),"CDG SINGOLO")</f>
        <v>CDG SINGOLO</v>
      </c>
      <c r="H606" t="str">
        <f>_xlfn.IFNA(IF(VLOOKUP($A606,sheet2!$A$1:$F$811,2,0)=3,"VEDI FOLGIO DATI SINGOLI DA COINTESTAZIONE",VLOOKUP($A606,sheet3!$A$1:$Q$2226,10,0)),VLOOKUP($A606,sheet3!$A$1:$Q$2226,10,0))</f>
        <v>RLTGPP88H29A091E</v>
      </c>
      <c r="I606" t="str">
        <f>IF(_xlfn.IFNA(IF(VLOOKUP($A606,sheet2!$A$1:$F$811,2,0)=3,"VEDI FOGLIO DATI SINGOLI COINTESTAZIONE",VLOOKUP($A606,sheet3!$A$1:$Q$2226,11,0)),VLOOKUP($A606,sheet3!$A$1:$Q$2226,11,0))=0,"SENZA PARTITA IVA",_xlfn.IFNA(IF(VLOOKUP($A606,sheet2!$A$1:$F$811,2,0)=3,"VEDI FOGLIO DATI SINGOLI COINTESTAZIONE",VLOOKUP($A606,sheet3!$A$1:$Q$2226,11,0)),VLOOKUP($A606,sheet3!$A$1:$Q$2226,11,0)))</f>
        <v>SENZA PARTITA IVA</v>
      </c>
    </row>
    <row r="607" spans="1:9" x14ac:dyDescent="0.25">
      <c r="A607" s="6">
        <v>776004795</v>
      </c>
      <c r="B607" s="4" t="s">
        <v>1256</v>
      </c>
      <c r="C607" s="5" t="s">
        <v>1253</v>
      </c>
      <c r="D607" s="5" t="s">
        <v>1254</v>
      </c>
      <c r="E607" s="5" t="s">
        <v>612</v>
      </c>
      <c r="F607" s="7">
        <v>6279.93</v>
      </c>
      <c r="G607" t="str">
        <f>_xlfn.IFNA(IF(VLOOKUP($A607,sheet2!$A$1:$F$811,2,0)=3,"COINTESTAZIONE","CDG SINGOLO"),"CDG SINGOLO")</f>
        <v>CDG SINGOLO</v>
      </c>
      <c r="H607" t="str">
        <f>_xlfn.IFNA(IF(VLOOKUP($A607,sheet2!$A$1:$F$811,2,0)=3,"VEDI FOLGIO DATI SINGOLI DA COINTESTAZIONE",VLOOKUP($A607,sheet3!$A$1:$Q$2226,10,0)),VLOOKUP($A607,sheet3!$A$1:$Q$2226,10,0))</f>
        <v>PZZMSM69B04F111W</v>
      </c>
      <c r="I607" t="str">
        <f>IF(_xlfn.IFNA(IF(VLOOKUP($A607,sheet2!$A$1:$F$811,2,0)=3,"VEDI FOGLIO DATI SINGOLI COINTESTAZIONE",VLOOKUP($A607,sheet3!$A$1:$Q$2226,11,0)),VLOOKUP($A607,sheet3!$A$1:$Q$2226,11,0))=0,"SENZA PARTITA IVA",_xlfn.IFNA(IF(VLOOKUP($A607,sheet2!$A$1:$F$811,2,0)=3,"VEDI FOGLIO DATI SINGOLI COINTESTAZIONE",VLOOKUP($A607,sheet3!$A$1:$Q$2226,11,0)),VLOOKUP($A607,sheet3!$A$1:$Q$2226,11,0)))</f>
        <v>SENZA PARTITA IVA</v>
      </c>
    </row>
    <row r="608" spans="1:9" x14ac:dyDescent="0.25">
      <c r="A608" s="6">
        <v>50079501</v>
      </c>
      <c r="B608" s="4" t="s">
        <v>1256</v>
      </c>
      <c r="C608" s="5" t="s">
        <v>1253</v>
      </c>
      <c r="D608" s="5" t="s">
        <v>1254</v>
      </c>
      <c r="E608" s="5" t="s">
        <v>613</v>
      </c>
      <c r="F608" s="7">
        <v>6271.51</v>
      </c>
      <c r="G608" t="str">
        <f>_xlfn.IFNA(IF(VLOOKUP($A608,sheet2!$A$1:$F$811,2,0)=3,"COINTESTAZIONE","CDG SINGOLO"),"CDG SINGOLO")</f>
        <v>CDG SINGOLO</v>
      </c>
      <c r="H608" t="str">
        <f>_xlfn.IFNA(IF(VLOOKUP($A608,sheet2!$A$1:$F$811,2,0)=3,"VEDI FOLGIO DATI SINGOLI DA COINTESTAZIONE",VLOOKUP($A608,sheet3!$A$1:$Q$2226,10,0)),VLOOKUP($A608,sheet3!$A$1:$Q$2226,10,0))</f>
        <v>LNELNS99E11L628G</v>
      </c>
      <c r="I608" t="str">
        <f>IF(_xlfn.IFNA(IF(VLOOKUP($A608,sheet2!$A$1:$F$811,2,0)=3,"VEDI FOGLIO DATI SINGOLI COINTESTAZIONE",VLOOKUP($A608,sheet3!$A$1:$Q$2226,11,0)),VLOOKUP($A608,sheet3!$A$1:$Q$2226,11,0))=0,"SENZA PARTITA IVA",_xlfn.IFNA(IF(VLOOKUP($A608,sheet2!$A$1:$F$811,2,0)=3,"VEDI FOGLIO DATI SINGOLI COINTESTAZIONE",VLOOKUP($A608,sheet3!$A$1:$Q$2226,11,0)),VLOOKUP($A608,sheet3!$A$1:$Q$2226,11,0)))</f>
        <v>SENZA PARTITA IVA</v>
      </c>
    </row>
    <row r="609" spans="1:9" x14ac:dyDescent="0.25">
      <c r="A609" s="6">
        <v>15870773</v>
      </c>
      <c r="B609" s="4" t="s">
        <v>1256</v>
      </c>
      <c r="C609" s="5" t="s">
        <v>1253</v>
      </c>
      <c r="D609" s="5" t="s">
        <v>1254</v>
      </c>
      <c r="E609" s="5" t="s">
        <v>614</v>
      </c>
      <c r="F609" s="7">
        <v>6265.6</v>
      </c>
      <c r="G609" t="str">
        <f>_xlfn.IFNA(IF(VLOOKUP($A609,sheet2!$A$1:$F$811,2,0)=3,"COINTESTAZIONE","CDG SINGOLO"),"CDG SINGOLO")</f>
        <v>CDG SINGOLO</v>
      </c>
      <c r="H609" t="str">
        <f>_xlfn.IFNA(IF(VLOOKUP($A609,sheet2!$A$1:$F$811,2,0)=3,"VEDI FOLGIO DATI SINGOLI DA COINTESTAZIONE",VLOOKUP($A609,sheet3!$A$1:$Q$2226,10,0)),VLOOKUP($A609,sheet3!$A$1:$Q$2226,10,0))</f>
        <v>GRTPTR75L20A662R</v>
      </c>
      <c r="I609" t="str">
        <f>IF(_xlfn.IFNA(IF(VLOOKUP($A609,sheet2!$A$1:$F$811,2,0)=3,"VEDI FOGLIO DATI SINGOLI COINTESTAZIONE",VLOOKUP($A609,sheet3!$A$1:$Q$2226,11,0)),VLOOKUP($A609,sheet3!$A$1:$Q$2226,11,0))=0,"SENZA PARTITA IVA",_xlfn.IFNA(IF(VLOOKUP($A609,sheet2!$A$1:$F$811,2,0)=3,"VEDI FOGLIO DATI SINGOLI COINTESTAZIONE",VLOOKUP($A609,sheet3!$A$1:$Q$2226,11,0)),VLOOKUP($A609,sheet3!$A$1:$Q$2226,11,0)))</f>
        <v>SENZA PARTITA IVA</v>
      </c>
    </row>
    <row r="610" spans="1:9" x14ac:dyDescent="0.25">
      <c r="A610" s="6">
        <v>16315389</v>
      </c>
      <c r="B610" s="4" t="s">
        <v>1256</v>
      </c>
      <c r="C610" s="5" t="s">
        <v>1253</v>
      </c>
      <c r="D610" s="5" t="s">
        <v>1254</v>
      </c>
      <c r="E610" s="5" t="s">
        <v>615</v>
      </c>
      <c r="F610" s="7">
        <v>6261.56</v>
      </c>
      <c r="G610" t="str">
        <f>_xlfn.IFNA(IF(VLOOKUP($A610,sheet2!$A$1:$F$811,2,0)=3,"COINTESTAZIONE","CDG SINGOLO"),"CDG SINGOLO")</f>
        <v>CDG SINGOLO</v>
      </c>
      <c r="H610" t="str">
        <f>_xlfn.IFNA(IF(VLOOKUP($A610,sheet2!$A$1:$F$811,2,0)=3,"VEDI FOLGIO DATI SINGOLI DA COINTESTAZIONE",VLOOKUP($A610,sheet3!$A$1:$Q$2226,10,0)),VLOOKUP($A610,sheet3!$A$1:$Q$2226,10,0))</f>
        <v>GNZJLY92P61Z216K</v>
      </c>
      <c r="I610" t="str">
        <f>IF(_xlfn.IFNA(IF(VLOOKUP($A610,sheet2!$A$1:$F$811,2,0)=3,"VEDI FOGLIO DATI SINGOLI COINTESTAZIONE",VLOOKUP($A610,sheet3!$A$1:$Q$2226,11,0)),VLOOKUP($A610,sheet3!$A$1:$Q$2226,11,0))=0,"SENZA PARTITA IVA",_xlfn.IFNA(IF(VLOOKUP($A610,sheet2!$A$1:$F$811,2,0)=3,"VEDI FOGLIO DATI SINGOLI COINTESTAZIONE",VLOOKUP($A610,sheet3!$A$1:$Q$2226,11,0)),VLOOKUP($A610,sheet3!$A$1:$Q$2226,11,0)))</f>
        <v>SENZA PARTITA IVA</v>
      </c>
    </row>
    <row r="611" spans="1:9" x14ac:dyDescent="0.25">
      <c r="A611" s="6">
        <v>14339775</v>
      </c>
      <c r="B611" s="4" t="s">
        <v>1256</v>
      </c>
      <c r="C611" s="5" t="s">
        <v>1253</v>
      </c>
      <c r="D611" s="5" t="s">
        <v>1254</v>
      </c>
      <c r="E611" s="5" t="s">
        <v>616</v>
      </c>
      <c r="F611" s="7">
        <v>6260.72</v>
      </c>
      <c r="G611" t="str">
        <f>_xlfn.IFNA(IF(VLOOKUP($A611,sheet2!$A$1:$F$811,2,0)=3,"COINTESTAZIONE","CDG SINGOLO"),"CDG SINGOLO")</f>
        <v>CDG SINGOLO</v>
      </c>
      <c r="H611" t="str">
        <f>_xlfn.IFNA(IF(VLOOKUP($A611,sheet2!$A$1:$F$811,2,0)=3,"VEDI FOLGIO DATI SINGOLI DA COINTESTAZIONE",VLOOKUP($A611,sheet3!$A$1:$Q$2226,10,0)),VLOOKUP($A611,sheet3!$A$1:$Q$2226,10,0))</f>
        <v>PRNLSN74L15I441G</v>
      </c>
      <c r="I611" t="str">
        <f>IF(_xlfn.IFNA(IF(VLOOKUP($A611,sheet2!$A$1:$F$811,2,0)=3,"VEDI FOGLIO DATI SINGOLI COINTESTAZIONE",VLOOKUP($A611,sheet3!$A$1:$Q$2226,11,0)),VLOOKUP($A611,sheet3!$A$1:$Q$2226,11,0))=0,"SENZA PARTITA IVA",_xlfn.IFNA(IF(VLOOKUP($A611,sheet2!$A$1:$F$811,2,0)=3,"VEDI FOGLIO DATI SINGOLI COINTESTAZIONE",VLOOKUP($A611,sheet3!$A$1:$Q$2226,11,0)),VLOOKUP($A611,sheet3!$A$1:$Q$2226,11,0)))</f>
        <v>SENZA PARTITA IVA</v>
      </c>
    </row>
    <row r="612" spans="1:9" x14ac:dyDescent="0.25">
      <c r="A612" s="6">
        <v>15077075</v>
      </c>
      <c r="B612" s="4" t="s">
        <v>1256</v>
      </c>
      <c r="C612" s="5" t="s">
        <v>1253</v>
      </c>
      <c r="D612" s="5" t="s">
        <v>1254</v>
      </c>
      <c r="E612" s="5" t="s">
        <v>617</v>
      </c>
      <c r="F612" s="7">
        <v>6258.7</v>
      </c>
      <c r="G612" t="str">
        <f>_xlfn.IFNA(IF(VLOOKUP($A612,sheet2!$A$1:$F$811,2,0)=3,"COINTESTAZIONE","CDG SINGOLO"),"CDG SINGOLO")</f>
        <v>CDG SINGOLO</v>
      </c>
      <c r="H612" t="str">
        <f>_xlfn.IFNA(IF(VLOOKUP($A612,sheet2!$A$1:$F$811,2,0)=3,"VEDI FOLGIO DATI SINGOLI DA COINTESTAZIONE",VLOOKUP($A612,sheet3!$A$1:$Q$2226,10,0)),VLOOKUP($A612,sheet3!$A$1:$Q$2226,10,0))</f>
        <v>MRTRNR84E67Z129Y</v>
      </c>
      <c r="I612" t="str">
        <f>IF(_xlfn.IFNA(IF(VLOOKUP($A612,sheet2!$A$1:$F$811,2,0)=3,"VEDI FOGLIO DATI SINGOLI COINTESTAZIONE",VLOOKUP($A612,sheet3!$A$1:$Q$2226,11,0)),VLOOKUP($A612,sheet3!$A$1:$Q$2226,11,0))=0,"SENZA PARTITA IVA",_xlfn.IFNA(IF(VLOOKUP($A612,sheet2!$A$1:$F$811,2,0)=3,"VEDI FOGLIO DATI SINGOLI COINTESTAZIONE",VLOOKUP($A612,sheet3!$A$1:$Q$2226,11,0)),VLOOKUP($A612,sheet3!$A$1:$Q$2226,11,0)))</f>
        <v>SENZA PARTITA IVA</v>
      </c>
    </row>
    <row r="613" spans="1:9" x14ac:dyDescent="0.25">
      <c r="A613" s="6">
        <v>11677976</v>
      </c>
      <c r="B613" s="4" t="s">
        <v>1256</v>
      </c>
      <c r="C613" s="5" t="s">
        <v>1253</v>
      </c>
      <c r="D613" s="5" t="s">
        <v>1254</v>
      </c>
      <c r="E613" s="5" t="s">
        <v>618</v>
      </c>
      <c r="F613" s="7">
        <v>6243.62</v>
      </c>
      <c r="G613" t="str">
        <f>_xlfn.IFNA(IF(VLOOKUP($A613,sheet2!$A$1:$F$811,2,0)=3,"COINTESTAZIONE","CDG SINGOLO"),"CDG SINGOLO")</f>
        <v>CDG SINGOLO</v>
      </c>
      <c r="H613" t="str">
        <f>_xlfn.IFNA(IF(VLOOKUP($A613,sheet2!$A$1:$F$811,2,0)=3,"VEDI FOLGIO DATI SINGOLI DA COINTESTAZIONE",VLOOKUP($A613,sheet3!$A$1:$Q$2226,10,0)),VLOOKUP($A613,sheet3!$A$1:$Q$2226,10,0))</f>
        <v>PSQMRT61M30B898W</v>
      </c>
      <c r="I613" t="str">
        <f>IF(_xlfn.IFNA(IF(VLOOKUP($A613,sheet2!$A$1:$F$811,2,0)=3,"VEDI FOGLIO DATI SINGOLI COINTESTAZIONE",VLOOKUP($A613,sheet3!$A$1:$Q$2226,11,0)),VLOOKUP($A613,sheet3!$A$1:$Q$2226,11,0))=0,"SENZA PARTITA IVA",_xlfn.IFNA(IF(VLOOKUP($A613,sheet2!$A$1:$F$811,2,0)=3,"VEDI FOGLIO DATI SINGOLI COINTESTAZIONE",VLOOKUP($A613,sheet3!$A$1:$Q$2226,11,0)),VLOOKUP($A613,sheet3!$A$1:$Q$2226,11,0)))</f>
        <v>SENZA PARTITA IVA</v>
      </c>
    </row>
    <row r="614" spans="1:9" x14ac:dyDescent="0.25">
      <c r="A614" s="6">
        <v>16081201</v>
      </c>
      <c r="B614" s="4" t="s">
        <v>1256</v>
      </c>
      <c r="C614" s="5" t="s">
        <v>1253</v>
      </c>
      <c r="D614" s="5" t="s">
        <v>1254</v>
      </c>
      <c r="E614" s="5" t="s">
        <v>619</v>
      </c>
      <c r="F614" s="7">
        <v>6231.42</v>
      </c>
      <c r="G614" t="str">
        <f>_xlfn.IFNA(IF(VLOOKUP($A614,sheet2!$A$1:$F$811,2,0)=3,"COINTESTAZIONE","CDG SINGOLO"),"CDG SINGOLO")</f>
        <v>CDG SINGOLO</v>
      </c>
      <c r="H614" t="str">
        <f>_xlfn.IFNA(IF(VLOOKUP($A614,sheet2!$A$1:$F$811,2,0)=3,"VEDI FOLGIO DATI SINGOLI DA COINTESTAZIONE",VLOOKUP($A614,sheet3!$A$1:$Q$2226,10,0)),VLOOKUP($A614,sheet3!$A$1:$Q$2226,10,0))</f>
        <v>VLLSRA91E54F839O</v>
      </c>
      <c r="I614" t="str">
        <f>IF(_xlfn.IFNA(IF(VLOOKUP($A614,sheet2!$A$1:$F$811,2,0)=3,"VEDI FOGLIO DATI SINGOLI COINTESTAZIONE",VLOOKUP($A614,sheet3!$A$1:$Q$2226,11,0)),VLOOKUP($A614,sheet3!$A$1:$Q$2226,11,0))=0,"SENZA PARTITA IVA",_xlfn.IFNA(IF(VLOOKUP($A614,sheet2!$A$1:$F$811,2,0)=3,"VEDI FOGLIO DATI SINGOLI COINTESTAZIONE",VLOOKUP($A614,sheet3!$A$1:$Q$2226,11,0)),VLOOKUP($A614,sheet3!$A$1:$Q$2226,11,0)))</f>
        <v>SENZA PARTITA IVA</v>
      </c>
    </row>
    <row r="615" spans="1:9" x14ac:dyDescent="0.25">
      <c r="A615" s="6">
        <v>50083713</v>
      </c>
      <c r="B615" s="4" t="s">
        <v>1256</v>
      </c>
      <c r="C615" s="5" t="s">
        <v>1253</v>
      </c>
      <c r="D615" s="5" t="s">
        <v>1254</v>
      </c>
      <c r="E615" s="5" t="s">
        <v>620</v>
      </c>
      <c r="F615" s="7">
        <v>6216.74</v>
      </c>
      <c r="G615" t="str">
        <f>_xlfn.IFNA(IF(VLOOKUP($A615,sheet2!$A$1:$F$811,2,0)=3,"COINTESTAZIONE","CDG SINGOLO"),"CDG SINGOLO")</f>
        <v>CDG SINGOLO</v>
      </c>
      <c r="H615" t="str">
        <f>_xlfn.IFNA(IF(VLOOKUP($A615,sheet2!$A$1:$F$811,2,0)=3,"VEDI FOLGIO DATI SINGOLI DA COINTESTAZIONE",VLOOKUP($A615,sheet3!$A$1:$Q$2226,10,0)),VLOOKUP($A615,sheet3!$A$1:$Q$2226,10,0))</f>
        <v>GMBMHL98M22M088F</v>
      </c>
      <c r="I615" t="str">
        <f>IF(_xlfn.IFNA(IF(VLOOKUP($A615,sheet2!$A$1:$F$811,2,0)=3,"VEDI FOGLIO DATI SINGOLI COINTESTAZIONE",VLOOKUP($A615,sheet3!$A$1:$Q$2226,11,0)),VLOOKUP($A615,sheet3!$A$1:$Q$2226,11,0))=0,"SENZA PARTITA IVA",_xlfn.IFNA(IF(VLOOKUP($A615,sheet2!$A$1:$F$811,2,0)=3,"VEDI FOGLIO DATI SINGOLI COINTESTAZIONE",VLOOKUP($A615,sheet3!$A$1:$Q$2226,11,0)),VLOOKUP($A615,sheet3!$A$1:$Q$2226,11,0)))</f>
        <v>SENZA PARTITA IVA</v>
      </c>
    </row>
    <row r="616" spans="1:9" x14ac:dyDescent="0.25">
      <c r="A616" s="6">
        <v>912050520</v>
      </c>
      <c r="B616" s="4" t="s">
        <v>1256</v>
      </c>
      <c r="C616" s="5" t="s">
        <v>1253</v>
      </c>
      <c r="D616" s="5" t="s">
        <v>1254</v>
      </c>
      <c r="E616" s="5" t="s">
        <v>621</v>
      </c>
      <c r="F616" s="7">
        <v>6205.8</v>
      </c>
      <c r="G616" t="str">
        <f>_xlfn.IFNA(IF(VLOOKUP($A616,sheet2!$A$1:$F$811,2,0)=3,"COINTESTAZIONE","CDG SINGOLO"),"CDG SINGOLO")</f>
        <v>CDG SINGOLO</v>
      </c>
      <c r="H616" t="str">
        <f>_xlfn.IFNA(IF(VLOOKUP($A616,sheet2!$A$1:$F$811,2,0)=3,"VEDI FOLGIO DATI SINGOLI DA COINTESTAZIONE",VLOOKUP($A616,sheet3!$A$1:$Q$2226,10,0)),VLOOKUP($A616,sheet3!$A$1:$Q$2226,10,0))</f>
        <v>MSSGPP55D67G273P</v>
      </c>
      <c r="I616" t="str">
        <f>IF(_xlfn.IFNA(IF(VLOOKUP($A616,sheet2!$A$1:$F$811,2,0)=3,"VEDI FOGLIO DATI SINGOLI COINTESTAZIONE",VLOOKUP($A616,sheet3!$A$1:$Q$2226,11,0)),VLOOKUP($A616,sheet3!$A$1:$Q$2226,11,0))=0,"SENZA PARTITA IVA",_xlfn.IFNA(IF(VLOOKUP($A616,sheet2!$A$1:$F$811,2,0)=3,"VEDI FOGLIO DATI SINGOLI COINTESTAZIONE",VLOOKUP($A616,sheet3!$A$1:$Q$2226,11,0)),VLOOKUP($A616,sheet3!$A$1:$Q$2226,11,0)))</f>
        <v>SENZA PARTITA IVA</v>
      </c>
    </row>
    <row r="617" spans="1:9" x14ac:dyDescent="0.25">
      <c r="A617" s="6">
        <v>912012624</v>
      </c>
      <c r="B617" s="4" t="s">
        <v>1256</v>
      </c>
      <c r="C617" s="5" t="s">
        <v>1253</v>
      </c>
      <c r="D617" s="5" t="s">
        <v>1254</v>
      </c>
      <c r="E617" s="5" t="s">
        <v>622</v>
      </c>
      <c r="F617" s="7">
        <v>6202.13</v>
      </c>
      <c r="G617" t="str">
        <f>_xlfn.IFNA(IF(VLOOKUP($A617,sheet2!$A$1:$F$811,2,0)=3,"COINTESTAZIONE","CDG SINGOLO"),"CDG SINGOLO")</f>
        <v>CDG SINGOLO</v>
      </c>
      <c r="H617" t="str">
        <f>_xlfn.IFNA(IF(VLOOKUP($A617,sheet2!$A$1:$F$811,2,0)=3,"VEDI FOLGIO DATI SINGOLI DA COINTESTAZIONE",VLOOKUP($A617,sheet3!$A$1:$Q$2226,10,0)),VLOOKUP($A617,sheet3!$A$1:$Q$2226,10,0))</f>
        <v>DBRWNK64R15Z209E</v>
      </c>
      <c r="I617" t="str">
        <f>IF(_xlfn.IFNA(IF(VLOOKUP($A617,sheet2!$A$1:$F$811,2,0)=3,"VEDI FOGLIO DATI SINGOLI COINTESTAZIONE",VLOOKUP($A617,sheet3!$A$1:$Q$2226,11,0)),VLOOKUP($A617,sheet3!$A$1:$Q$2226,11,0))=0,"SENZA PARTITA IVA",_xlfn.IFNA(IF(VLOOKUP($A617,sheet2!$A$1:$F$811,2,0)=3,"VEDI FOGLIO DATI SINGOLI COINTESTAZIONE",VLOOKUP($A617,sheet3!$A$1:$Q$2226,11,0)),VLOOKUP($A617,sheet3!$A$1:$Q$2226,11,0)))</f>
        <v>SENZA PARTITA IVA</v>
      </c>
    </row>
    <row r="618" spans="1:9" x14ac:dyDescent="0.25">
      <c r="A618" s="6">
        <v>15111974</v>
      </c>
      <c r="B618" s="4" t="s">
        <v>1256</v>
      </c>
      <c r="C618" s="5" t="s">
        <v>1253</v>
      </c>
      <c r="D618" s="5" t="s">
        <v>1254</v>
      </c>
      <c r="E618" s="5" t="s">
        <v>623</v>
      </c>
      <c r="F618" s="7">
        <v>6185.21</v>
      </c>
      <c r="G618" t="str">
        <f>_xlfn.IFNA(IF(VLOOKUP($A618,sheet2!$A$1:$F$811,2,0)=3,"COINTESTAZIONE","CDG SINGOLO"),"CDG SINGOLO")</f>
        <v>CDG SINGOLO</v>
      </c>
      <c r="H618" t="str">
        <f>_xlfn.IFNA(IF(VLOOKUP($A618,sheet2!$A$1:$F$811,2,0)=3,"VEDI FOLGIO DATI SINGOLI DA COINTESTAZIONE",VLOOKUP($A618,sheet3!$A$1:$Q$2226,10,0)),VLOOKUP($A618,sheet3!$A$1:$Q$2226,10,0))</f>
        <v>BNTFNC90T18C351T</v>
      </c>
      <c r="I618" t="str">
        <f>IF(_xlfn.IFNA(IF(VLOOKUP($A618,sheet2!$A$1:$F$811,2,0)=3,"VEDI FOGLIO DATI SINGOLI COINTESTAZIONE",VLOOKUP($A618,sheet3!$A$1:$Q$2226,11,0)),VLOOKUP($A618,sheet3!$A$1:$Q$2226,11,0))=0,"SENZA PARTITA IVA",_xlfn.IFNA(IF(VLOOKUP($A618,sheet2!$A$1:$F$811,2,0)=3,"VEDI FOGLIO DATI SINGOLI COINTESTAZIONE",VLOOKUP($A618,sheet3!$A$1:$Q$2226,11,0)),VLOOKUP($A618,sheet3!$A$1:$Q$2226,11,0)))</f>
        <v>SENZA PARTITA IVA</v>
      </c>
    </row>
    <row r="619" spans="1:9" x14ac:dyDescent="0.25">
      <c r="A619" s="6">
        <v>7489885</v>
      </c>
      <c r="B619" s="4" t="s">
        <v>1256</v>
      </c>
      <c r="C619" s="5" t="s">
        <v>1253</v>
      </c>
      <c r="D619" s="5" t="s">
        <v>1254</v>
      </c>
      <c r="E619" s="5" t="s">
        <v>624</v>
      </c>
      <c r="F619" s="7">
        <v>6182.6500000000005</v>
      </c>
      <c r="G619" t="str">
        <f>_xlfn.IFNA(IF(VLOOKUP($A619,sheet2!$A$1:$F$811,2,0)=3,"COINTESTAZIONE","CDG SINGOLO"),"CDG SINGOLO")</f>
        <v>CDG SINGOLO</v>
      </c>
      <c r="H619" t="str">
        <f>_xlfn.IFNA(IF(VLOOKUP($A619,sheet2!$A$1:$F$811,2,0)=3,"VEDI FOLGIO DATI SINGOLI DA COINTESTAZIONE",VLOOKUP($A619,sheet3!$A$1:$Q$2226,10,0)),VLOOKUP($A619,sheet3!$A$1:$Q$2226,10,0))</f>
        <v>BRTCLD65P23L020J</v>
      </c>
      <c r="I619" t="str">
        <f>IF(_xlfn.IFNA(IF(VLOOKUP($A619,sheet2!$A$1:$F$811,2,0)=3,"VEDI FOGLIO DATI SINGOLI COINTESTAZIONE",VLOOKUP($A619,sheet3!$A$1:$Q$2226,11,0)),VLOOKUP($A619,sheet3!$A$1:$Q$2226,11,0))=0,"SENZA PARTITA IVA",_xlfn.IFNA(IF(VLOOKUP($A619,sheet2!$A$1:$F$811,2,0)=3,"VEDI FOGLIO DATI SINGOLI COINTESTAZIONE",VLOOKUP($A619,sheet3!$A$1:$Q$2226,11,0)),VLOOKUP($A619,sheet3!$A$1:$Q$2226,11,0)))</f>
        <v>SENZA PARTITA IVA</v>
      </c>
    </row>
    <row r="620" spans="1:9" x14ac:dyDescent="0.25">
      <c r="A620" s="6">
        <v>13288527</v>
      </c>
      <c r="B620" s="4" t="s">
        <v>1256</v>
      </c>
      <c r="C620" s="5" t="s">
        <v>1253</v>
      </c>
      <c r="D620" s="5" t="s">
        <v>1254</v>
      </c>
      <c r="E620" s="5" t="s">
        <v>625</v>
      </c>
      <c r="F620" s="7">
        <v>6180.2</v>
      </c>
      <c r="G620" t="str">
        <f>_xlfn.IFNA(IF(VLOOKUP($A620,sheet2!$A$1:$F$811,2,0)=3,"COINTESTAZIONE","CDG SINGOLO"),"CDG SINGOLO")</f>
        <v>CDG SINGOLO</v>
      </c>
      <c r="H620" t="str">
        <f>_xlfn.IFNA(IF(VLOOKUP($A620,sheet2!$A$1:$F$811,2,0)=3,"VEDI FOLGIO DATI SINGOLI DA COINTESTAZIONE",VLOOKUP($A620,sheet3!$A$1:$Q$2226,10,0)),VLOOKUP($A620,sheet3!$A$1:$Q$2226,10,0))</f>
        <v>LMPFNC70A24H224U</v>
      </c>
      <c r="I620" t="str">
        <f>IF(_xlfn.IFNA(IF(VLOOKUP($A620,sheet2!$A$1:$F$811,2,0)=3,"VEDI FOGLIO DATI SINGOLI COINTESTAZIONE",VLOOKUP($A620,sheet3!$A$1:$Q$2226,11,0)),VLOOKUP($A620,sheet3!$A$1:$Q$2226,11,0))=0,"SENZA PARTITA IVA",_xlfn.IFNA(IF(VLOOKUP($A620,sheet2!$A$1:$F$811,2,0)=3,"VEDI FOGLIO DATI SINGOLI COINTESTAZIONE",VLOOKUP($A620,sheet3!$A$1:$Q$2226,11,0)),VLOOKUP($A620,sheet3!$A$1:$Q$2226,11,0)))</f>
        <v>SENZA PARTITA IVA</v>
      </c>
    </row>
    <row r="621" spans="1:9" x14ac:dyDescent="0.25">
      <c r="A621" s="6">
        <v>16377995</v>
      </c>
      <c r="B621" s="4" t="s">
        <v>1256</v>
      </c>
      <c r="C621" s="5" t="s">
        <v>1253</v>
      </c>
      <c r="D621" s="5" t="s">
        <v>1254</v>
      </c>
      <c r="E621" s="5" t="s">
        <v>626</v>
      </c>
      <c r="F621" s="7">
        <v>6174.45</v>
      </c>
      <c r="G621" t="str">
        <f>_xlfn.IFNA(IF(VLOOKUP($A621,sheet2!$A$1:$F$811,2,0)=3,"COINTESTAZIONE","CDG SINGOLO"),"CDG SINGOLO")</f>
        <v>COINTESTAZIONE</v>
      </c>
      <c r="I621" t="str">
        <f>IF(_xlfn.IFNA(IF(VLOOKUP($A621,sheet2!$A$1:$F$811,2,0)=3,"VEDI FOGLIO DATI SINGOLI COINTESTAZIONE",VLOOKUP($A621,sheet3!$A$1:$Q$2226,11,0)),VLOOKUP($A621,sheet3!$A$1:$Q$2226,11,0))=0,"SENZA PARTITA IVA",_xlfn.IFNA(IF(VLOOKUP($A621,sheet2!$A$1:$F$811,2,0)=3,"VEDI FOGLIO DATI SINGOLI COINTESTAZIONE",VLOOKUP($A621,sheet3!$A$1:$Q$2226,11,0)),VLOOKUP($A621,sheet3!$A$1:$Q$2226,11,0)))</f>
        <v>VEDI FOGLIO DATI SINGOLI COINTESTAZIONE</v>
      </c>
    </row>
    <row r="622" spans="1:9" x14ac:dyDescent="0.25">
      <c r="A622" s="6">
        <v>15653395</v>
      </c>
      <c r="B622" s="4" t="s">
        <v>1256</v>
      </c>
      <c r="C622" s="5" t="s">
        <v>1253</v>
      </c>
      <c r="D622" s="5" t="s">
        <v>1254</v>
      </c>
      <c r="E622" s="5" t="s">
        <v>627</v>
      </c>
      <c r="F622" s="7">
        <v>6172.32</v>
      </c>
      <c r="G622" t="str">
        <f>_xlfn.IFNA(IF(VLOOKUP($A622,sheet2!$A$1:$F$811,2,0)=3,"COINTESTAZIONE","CDG SINGOLO"),"CDG SINGOLO")</f>
        <v>CDG SINGOLO</v>
      </c>
      <c r="H622" t="str">
        <f>_xlfn.IFNA(IF(VLOOKUP($A622,sheet2!$A$1:$F$811,2,0)=3,"VEDI FOLGIO DATI SINGOLI DA COINTESTAZIONE",VLOOKUP($A622,sheet3!$A$1:$Q$2226,10,0)),VLOOKUP($A622,sheet3!$A$1:$Q$2226,10,0))</f>
        <v>KTASLV69H56Z325R</v>
      </c>
      <c r="I622" t="str">
        <f>IF(_xlfn.IFNA(IF(VLOOKUP($A622,sheet2!$A$1:$F$811,2,0)=3,"VEDI FOGLIO DATI SINGOLI COINTESTAZIONE",VLOOKUP($A622,sheet3!$A$1:$Q$2226,11,0)),VLOOKUP($A622,sheet3!$A$1:$Q$2226,11,0))=0,"SENZA PARTITA IVA",_xlfn.IFNA(IF(VLOOKUP($A622,sheet2!$A$1:$F$811,2,0)=3,"VEDI FOGLIO DATI SINGOLI COINTESTAZIONE",VLOOKUP($A622,sheet3!$A$1:$Q$2226,11,0)),VLOOKUP($A622,sheet3!$A$1:$Q$2226,11,0)))</f>
        <v>SENZA PARTITA IVA</v>
      </c>
    </row>
    <row r="623" spans="1:9" x14ac:dyDescent="0.25">
      <c r="A623" s="6">
        <v>15848588</v>
      </c>
      <c r="B623" s="4" t="s">
        <v>1256</v>
      </c>
      <c r="C623" s="5" t="s">
        <v>1253</v>
      </c>
      <c r="D623" s="5" t="s">
        <v>1254</v>
      </c>
      <c r="E623" s="5" t="s">
        <v>628</v>
      </c>
      <c r="F623" s="7">
        <v>6165.54</v>
      </c>
      <c r="G623" t="str">
        <f>_xlfn.IFNA(IF(VLOOKUP($A623,sheet2!$A$1:$F$811,2,0)=3,"COINTESTAZIONE","CDG SINGOLO"),"CDG SINGOLO")</f>
        <v>CDG SINGOLO</v>
      </c>
      <c r="H623" t="str">
        <f>_xlfn.IFNA(IF(VLOOKUP($A623,sheet2!$A$1:$F$811,2,0)=3,"VEDI FOLGIO DATI SINGOLI DA COINTESTAZIONE",VLOOKUP($A623,sheet3!$A$1:$Q$2226,10,0)),VLOOKUP($A623,sheet3!$A$1:$Q$2226,10,0))</f>
        <v>CLANTN68L31C351X</v>
      </c>
      <c r="I623" t="str">
        <f>IF(_xlfn.IFNA(IF(VLOOKUP($A623,sheet2!$A$1:$F$811,2,0)=3,"VEDI FOGLIO DATI SINGOLI COINTESTAZIONE",VLOOKUP($A623,sheet3!$A$1:$Q$2226,11,0)),VLOOKUP($A623,sheet3!$A$1:$Q$2226,11,0))=0,"SENZA PARTITA IVA",_xlfn.IFNA(IF(VLOOKUP($A623,sheet2!$A$1:$F$811,2,0)=3,"VEDI FOGLIO DATI SINGOLI COINTESTAZIONE",VLOOKUP($A623,sheet3!$A$1:$Q$2226,11,0)),VLOOKUP($A623,sheet3!$A$1:$Q$2226,11,0)))</f>
        <v>SENZA PARTITA IVA</v>
      </c>
    </row>
    <row r="624" spans="1:9" x14ac:dyDescent="0.25">
      <c r="A624" s="6">
        <v>16134452</v>
      </c>
      <c r="B624" s="4" t="s">
        <v>1256</v>
      </c>
      <c r="C624" s="5" t="s">
        <v>1253</v>
      </c>
      <c r="D624" s="5" t="s">
        <v>1254</v>
      </c>
      <c r="E624" s="5" t="s">
        <v>629</v>
      </c>
      <c r="F624" s="7">
        <v>6155.69</v>
      </c>
      <c r="G624" t="str">
        <f>_xlfn.IFNA(IF(VLOOKUP($A624,sheet2!$A$1:$F$811,2,0)=3,"COINTESTAZIONE","CDG SINGOLO"),"CDG SINGOLO")</f>
        <v>CDG SINGOLO</v>
      </c>
      <c r="H624" t="str">
        <f>_xlfn.IFNA(IF(VLOOKUP($A624,sheet2!$A$1:$F$811,2,0)=3,"VEDI FOLGIO DATI SINGOLI DA COINTESTAZIONE",VLOOKUP($A624,sheet3!$A$1:$Q$2226,10,0)),VLOOKUP($A624,sheet3!$A$1:$Q$2226,10,0))</f>
        <v>BRTSFO97C45A657H</v>
      </c>
      <c r="I624" t="str">
        <f>IF(_xlfn.IFNA(IF(VLOOKUP($A624,sheet2!$A$1:$F$811,2,0)=3,"VEDI FOGLIO DATI SINGOLI COINTESTAZIONE",VLOOKUP($A624,sheet3!$A$1:$Q$2226,11,0)),VLOOKUP($A624,sheet3!$A$1:$Q$2226,11,0))=0,"SENZA PARTITA IVA",_xlfn.IFNA(IF(VLOOKUP($A624,sheet2!$A$1:$F$811,2,0)=3,"VEDI FOGLIO DATI SINGOLI COINTESTAZIONE",VLOOKUP($A624,sheet3!$A$1:$Q$2226,11,0)),VLOOKUP($A624,sheet3!$A$1:$Q$2226,11,0)))</f>
        <v>SENZA PARTITA IVA</v>
      </c>
    </row>
    <row r="625" spans="1:9" x14ac:dyDescent="0.25">
      <c r="A625" s="6">
        <v>15328347</v>
      </c>
      <c r="B625" s="4" t="s">
        <v>1256</v>
      </c>
      <c r="C625" s="5" t="s">
        <v>1253</v>
      </c>
      <c r="D625" s="5" t="s">
        <v>1254</v>
      </c>
      <c r="E625" s="5" t="s">
        <v>630</v>
      </c>
      <c r="F625" s="7">
        <v>6137.99</v>
      </c>
      <c r="G625" t="str">
        <f>_xlfn.IFNA(IF(VLOOKUP($A625,sheet2!$A$1:$F$811,2,0)=3,"COINTESTAZIONE","CDG SINGOLO"),"CDG SINGOLO")</f>
        <v>CDG SINGOLO</v>
      </c>
      <c r="H625" t="str">
        <f>_xlfn.IFNA(IF(VLOOKUP($A625,sheet2!$A$1:$F$811,2,0)=3,"VEDI FOLGIO DATI SINGOLI DA COINTESTAZIONE",VLOOKUP($A625,sheet3!$A$1:$Q$2226,10,0)),VLOOKUP($A625,sheet3!$A$1:$Q$2226,10,0))</f>
        <v>GLLFRC94H14Z104B</v>
      </c>
      <c r="I625" t="str">
        <f>IF(_xlfn.IFNA(IF(VLOOKUP($A625,sheet2!$A$1:$F$811,2,0)=3,"VEDI FOGLIO DATI SINGOLI COINTESTAZIONE",VLOOKUP($A625,sheet3!$A$1:$Q$2226,11,0)),VLOOKUP($A625,sheet3!$A$1:$Q$2226,11,0))=0,"SENZA PARTITA IVA",_xlfn.IFNA(IF(VLOOKUP($A625,sheet2!$A$1:$F$811,2,0)=3,"VEDI FOGLIO DATI SINGOLI COINTESTAZIONE",VLOOKUP($A625,sheet3!$A$1:$Q$2226,11,0)),VLOOKUP($A625,sheet3!$A$1:$Q$2226,11,0)))</f>
        <v>SENZA PARTITA IVA</v>
      </c>
    </row>
    <row r="626" spans="1:9" x14ac:dyDescent="0.25">
      <c r="A626" s="6">
        <v>14956907</v>
      </c>
      <c r="B626" s="4" t="s">
        <v>1256</v>
      </c>
      <c r="C626" s="5" t="s">
        <v>1253</v>
      </c>
      <c r="D626" s="5" t="s">
        <v>1254</v>
      </c>
      <c r="E626" s="5" t="s">
        <v>631</v>
      </c>
      <c r="F626" s="7">
        <v>6134.37</v>
      </c>
      <c r="G626" t="str">
        <f>_xlfn.IFNA(IF(VLOOKUP($A626,sheet2!$A$1:$F$811,2,0)=3,"COINTESTAZIONE","CDG SINGOLO"),"CDG SINGOLO")</f>
        <v>CDG SINGOLO</v>
      </c>
      <c r="H626" t="str">
        <f>_xlfn.IFNA(IF(VLOOKUP($A626,sheet2!$A$1:$F$811,2,0)=3,"VEDI FOLGIO DATI SINGOLI DA COINTESTAZIONE",VLOOKUP($A626,sheet3!$A$1:$Q$2226,10,0)),VLOOKUP($A626,sheet3!$A$1:$Q$2226,10,0))</f>
        <v>TTNMLN75C50F839H</v>
      </c>
      <c r="I626" t="str">
        <f>IF(_xlfn.IFNA(IF(VLOOKUP($A626,sheet2!$A$1:$F$811,2,0)=3,"VEDI FOGLIO DATI SINGOLI COINTESTAZIONE",VLOOKUP($A626,sheet3!$A$1:$Q$2226,11,0)),VLOOKUP($A626,sheet3!$A$1:$Q$2226,11,0))=0,"SENZA PARTITA IVA",_xlfn.IFNA(IF(VLOOKUP($A626,sheet2!$A$1:$F$811,2,0)=3,"VEDI FOGLIO DATI SINGOLI COINTESTAZIONE",VLOOKUP($A626,sheet3!$A$1:$Q$2226,11,0)),VLOOKUP($A626,sheet3!$A$1:$Q$2226,11,0)))</f>
        <v>SENZA PARTITA IVA</v>
      </c>
    </row>
    <row r="627" spans="1:9" x14ac:dyDescent="0.25">
      <c r="A627" s="6">
        <v>16418646</v>
      </c>
      <c r="B627" s="4" t="s">
        <v>1256</v>
      </c>
      <c r="C627" s="5" t="s">
        <v>1253</v>
      </c>
      <c r="D627" s="5" t="s">
        <v>1254</v>
      </c>
      <c r="E627" s="5" t="s">
        <v>632</v>
      </c>
      <c r="F627" s="7">
        <v>6132.88</v>
      </c>
      <c r="G627" t="str">
        <f>_xlfn.IFNA(IF(VLOOKUP($A627,sheet2!$A$1:$F$811,2,0)=3,"COINTESTAZIONE","CDG SINGOLO"),"CDG SINGOLO")</f>
        <v>CDG SINGOLO</v>
      </c>
      <c r="H627" t="str">
        <f>_xlfn.IFNA(IF(VLOOKUP($A627,sheet2!$A$1:$F$811,2,0)=3,"VEDI FOLGIO DATI SINGOLI DA COINTESTAZIONE",VLOOKUP($A627,sheet3!$A$1:$Q$2226,10,0)),VLOOKUP($A627,sheet3!$A$1:$Q$2226,10,0))</f>
        <v>PNNGCM57E03F205O</v>
      </c>
      <c r="I627" t="str">
        <f>IF(_xlfn.IFNA(IF(VLOOKUP($A627,sheet2!$A$1:$F$811,2,0)=3,"VEDI FOGLIO DATI SINGOLI COINTESTAZIONE",VLOOKUP($A627,sheet3!$A$1:$Q$2226,11,0)),VLOOKUP($A627,sheet3!$A$1:$Q$2226,11,0))=0,"SENZA PARTITA IVA",_xlfn.IFNA(IF(VLOOKUP($A627,sheet2!$A$1:$F$811,2,0)=3,"VEDI FOGLIO DATI SINGOLI COINTESTAZIONE",VLOOKUP($A627,sheet3!$A$1:$Q$2226,11,0)),VLOOKUP($A627,sheet3!$A$1:$Q$2226,11,0)))</f>
        <v>SENZA PARTITA IVA</v>
      </c>
    </row>
    <row r="628" spans="1:9" x14ac:dyDescent="0.25">
      <c r="A628" s="6">
        <v>14862864</v>
      </c>
      <c r="B628" s="4" t="s">
        <v>1256</v>
      </c>
      <c r="C628" s="5" t="s">
        <v>1253</v>
      </c>
      <c r="D628" s="5" t="s">
        <v>1254</v>
      </c>
      <c r="E628" s="5" t="s">
        <v>633</v>
      </c>
      <c r="F628" s="7">
        <v>6120.69</v>
      </c>
      <c r="G628" t="str">
        <f>_xlfn.IFNA(IF(VLOOKUP($A628,sheet2!$A$1:$F$811,2,0)=3,"COINTESTAZIONE","CDG SINGOLO"),"CDG SINGOLO")</f>
        <v>CDG SINGOLO</v>
      </c>
      <c r="H628" t="str">
        <f>_xlfn.IFNA(IF(VLOOKUP($A628,sheet2!$A$1:$F$811,2,0)=3,"VEDI FOLGIO DATI SINGOLI DA COINTESTAZIONE",VLOOKUP($A628,sheet3!$A$1:$Q$2226,10,0)),VLOOKUP($A628,sheet3!$A$1:$Q$2226,10,0))</f>
        <v>WDABLY80H13Z343M</v>
      </c>
      <c r="I628" t="str">
        <f>IF(_xlfn.IFNA(IF(VLOOKUP($A628,sheet2!$A$1:$F$811,2,0)=3,"VEDI FOGLIO DATI SINGOLI COINTESTAZIONE",VLOOKUP($A628,sheet3!$A$1:$Q$2226,11,0)),VLOOKUP($A628,sheet3!$A$1:$Q$2226,11,0))=0,"SENZA PARTITA IVA",_xlfn.IFNA(IF(VLOOKUP($A628,sheet2!$A$1:$F$811,2,0)=3,"VEDI FOGLIO DATI SINGOLI COINTESTAZIONE",VLOOKUP($A628,sheet3!$A$1:$Q$2226,11,0)),VLOOKUP($A628,sheet3!$A$1:$Q$2226,11,0)))</f>
        <v>SENZA PARTITA IVA</v>
      </c>
    </row>
    <row r="629" spans="1:9" x14ac:dyDescent="0.25">
      <c r="A629" s="6">
        <v>15143306</v>
      </c>
      <c r="B629" s="4" t="s">
        <v>1256</v>
      </c>
      <c r="C629" s="5" t="s">
        <v>1253</v>
      </c>
      <c r="D629" s="5" t="s">
        <v>1254</v>
      </c>
      <c r="E629" s="5" t="s">
        <v>634</v>
      </c>
      <c r="F629" s="7">
        <v>6113.61</v>
      </c>
      <c r="G629" t="str">
        <f>_xlfn.IFNA(IF(VLOOKUP($A629,sheet2!$A$1:$F$811,2,0)=3,"COINTESTAZIONE","CDG SINGOLO"),"CDG SINGOLO")</f>
        <v>CDG SINGOLO</v>
      </c>
      <c r="H629" t="str">
        <f>_xlfn.IFNA(IF(VLOOKUP($A629,sheet2!$A$1:$F$811,2,0)=3,"VEDI FOLGIO DATI SINGOLI DA COINTESTAZIONE",VLOOKUP($A629,sheet3!$A$1:$Q$2226,10,0)),VLOOKUP($A629,sheet3!$A$1:$Q$2226,10,0))</f>
        <v>BRMPTR49A01A494X</v>
      </c>
      <c r="I629" t="str">
        <f>IF(_xlfn.IFNA(IF(VLOOKUP($A629,sheet2!$A$1:$F$811,2,0)=3,"VEDI FOGLIO DATI SINGOLI COINTESTAZIONE",VLOOKUP($A629,sheet3!$A$1:$Q$2226,11,0)),VLOOKUP($A629,sheet3!$A$1:$Q$2226,11,0))=0,"SENZA PARTITA IVA",_xlfn.IFNA(IF(VLOOKUP($A629,sheet2!$A$1:$F$811,2,0)=3,"VEDI FOGLIO DATI SINGOLI COINTESTAZIONE",VLOOKUP($A629,sheet3!$A$1:$Q$2226,11,0)),VLOOKUP($A629,sheet3!$A$1:$Q$2226,11,0)))</f>
        <v>SENZA PARTITA IVA</v>
      </c>
    </row>
    <row r="630" spans="1:9" x14ac:dyDescent="0.25">
      <c r="A630" s="6">
        <v>50001307</v>
      </c>
      <c r="B630" s="4" t="s">
        <v>1256</v>
      </c>
      <c r="C630" s="5" t="s">
        <v>1253</v>
      </c>
      <c r="D630" s="5" t="s">
        <v>1254</v>
      </c>
      <c r="E630" s="5" t="s">
        <v>635</v>
      </c>
      <c r="F630" s="7">
        <v>6113.19</v>
      </c>
      <c r="G630" t="str">
        <f>_xlfn.IFNA(IF(VLOOKUP($A630,sheet2!$A$1:$F$811,2,0)=3,"COINTESTAZIONE","CDG SINGOLO"),"CDG SINGOLO")</f>
        <v>CDG SINGOLO</v>
      </c>
      <c r="H630" t="str">
        <f>_xlfn.IFNA(IF(VLOOKUP($A630,sheet2!$A$1:$F$811,2,0)=3,"VEDI FOLGIO DATI SINGOLI DA COINTESTAZIONE",VLOOKUP($A630,sheet3!$A$1:$Q$2226,10,0)),VLOOKUP($A630,sheet3!$A$1:$Q$2226,10,0))</f>
        <v>MHMRMY80P01Z336S</v>
      </c>
      <c r="I630" t="str">
        <f>IF(_xlfn.IFNA(IF(VLOOKUP($A630,sheet2!$A$1:$F$811,2,0)=3,"VEDI FOGLIO DATI SINGOLI COINTESTAZIONE",VLOOKUP($A630,sheet3!$A$1:$Q$2226,11,0)),VLOOKUP($A630,sheet3!$A$1:$Q$2226,11,0))=0,"SENZA PARTITA IVA",_xlfn.IFNA(IF(VLOOKUP($A630,sheet2!$A$1:$F$811,2,0)=3,"VEDI FOGLIO DATI SINGOLI COINTESTAZIONE",VLOOKUP($A630,sheet3!$A$1:$Q$2226,11,0)),VLOOKUP($A630,sheet3!$A$1:$Q$2226,11,0)))</f>
        <v>SENZA PARTITA IVA</v>
      </c>
    </row>
    <row r="631" spans="1:9" x14ac:dyDescent="0.25">
      <c r="A631" s="6">
        <v>15458628</v>
      </c>
      <c r="B631" s="4" t="s">
        <v>1256</v>
      </c>
      <c r="C631" s="5" t="s">
        <v>1253</v>
      </c>
      <c r="D631" s="5" t="s">
        <v>1254</v>
      </c>
      <c r="E631" s="5" t="s">
        <v>636</v>
      </c>
      <c r="F631" s="7">
        <v>6111.16</v>
      </c>
      <c r="G631" t="str">
        <f>_xlfn.IFNA(IF(VLOOKUP($A631,sheet2!$A$1:$F$811,2,0)=3,"COINTESTAZIONE","CDG SINGOLO"),"CDG SINGOLO")</f>
        <v>CDG SINGOLO</v>
      </c>
      <c r="H631" t="str">
        <f>_xlfn.IFNA(IF(VLOOKUP($A631,sheet2!$A$1:$F$811,2,0)=3,"VEDI FOLGIO DATI SINGOLI DA COINTESTAZIONE",VLOOKUP($A631,sheet3!$A$1:$Q$2226,10,0)),VLOOKUP($A631,sheet3!$A$1:$Q$2226,10,0))</f>
        <v>BRRMTN85P11H703T</v>
      </c>
      <c r="I631" t="str">
        <f>IF(_xlfn.IFNA(IF(VLOOKUP($A631,sheet2!$A$1:$F$811,2,0)=3,"VEDI FOGLIO DATI SINGOLI COINTESTAZIONE",VLOOKUP($A631,sheet3!$A$1:$Q$2226,11,0)),VLOOKUP($A631,sheet3!$A$1:$Q$2226,11,0))=0,"SENZA PARTITA IVA",_xlfn.IFNA(IF(VLOOKUP($A631,sheet2!$A$1:$F$811,2,0)=3,"VEDI FOGLIO DATI SINGOLI COINTESTAZIONE",VLOOKUP($A631,sheet3!$A$1:$Q$2226,11,0)),VLOOKUP($A631,sheet3!$A$1:$Q$2226,11,0)))</f>
        <v>SENZA PARTITA IVA</v>
      </c>
    </row>
    <row r="632" spans="1:9" x14ac:dyDescent="0.25">
      <c r="A632" s="6">
        <v>15910298</v>
      </c>
      <c r="B632" s="4" t="s">
        <v>1256</v>
      </c>
      <c r="C632" s="5" t="s">
        <v>1253</v>
      </c>
      <c r="D632" s="5" t="s">
        <v>1254</v>
      </c>
      <c r="E632" s="5" t="s">
        <v>637</v>
      </c>
      <c r="F632" s="7">
        <v>6104.23</v>
      </c>
      <c r="G632" t="str">
        <f>_xlfn.IFNA(IF(VLOOKUP($A632,sheet2!$A$1:$F$811,2,0)=3,"COINTESTAZIONE","CDG SINGOLO"),"CDG SINGOLO")</f>
        <v>CDG SINGOLO</v>
      </c>
      <c r="H632" t="str">
        <f>_xlfn.IFNA(IF(VLOOKUP($A632,sheet2!$A$1:$F$811,2,0)=3,"VEDI FOLGIO DATI SINGOLI DA COINTESTAZIONE",VLOOKUP($A632,sheet3!$A$1:$Q$2226,10,0)),VLOOKUP($A632,sheet3!$A$1:$Q$2226,10,0))</f>
        <v>MRNSTN76L27F158T</v>
      </c>
      <c r="I632" t="str">
        <f>IF(_xlfn.IFNA(IF(VLOOKUP($A632,sheet2!$A$1:$F$811,2,0)=3,"VEDI FOGLIO DATI SINGOLI COINTESTAZIONE",VLOOKUP($A632,sheet3!$A$1:$Q$2226,11,0)),VLOOKUP($A632,sheet3!$A$1:$Q$2226,11,0))=0,"SENZA PARTITA IVA",_xlfn.IFNA(IF(VLOOKUP($A632,sheet2!$A$1:$F$811,2,0)=3,"VEDI FOGLIO DATI SINGOLI COINTESTAZIONE",VLOOKUP($A632,sheet3!$A$1:$Q$2226,11,0)),VLOOKUP($A632,sheet3!$A$1:$Q$2226,11,0)))</f>
        <v>SENZA PARTITA IVA</v>
      </c>
    </row>
    <row r="633" spans="1:9" x14ac:dyDescent="0.25">
      <c r="A633" s="6">
        <v>12984510</v>
      </c>
      <c r="B633" s="4" t="s">
        <v>1256</v>
      </c>
      <c r="C633" s="5" t="s">
        <v>1253</v>
      </c>
      <c r="D633" s="5" t="s">
        <v>1254</v>
      </c>
      <c r="E633" s="5" t="s">
        <v>638</v>
      </c>
      <c r="F633" s="7">
        <v>6103.2199999999993</v>
      </c>
      <c r="G633" t="str">
        <f>_xlfn.IFNA(IF(VLOOKUP($A633,sheet2!$A$1:$F$811,2,0)=3,"COINTESTAZIONE","CDG SINGOLO"),"CDG SINGOLO")</f>
        <v>COINTESTAZIONE</v>
      </c>
      <c r="I633" t="str">
        <f>IF(_xlfn.IFNA(IF(VLOOKUP($A633,sheet2!$A$1:$F$811,2,0)=3,"VEDI FOGLIO DATI SINGOLI COINTESTAZIONE",VLOOKUP($A633,sheet3!$A$1:$Q$2226,11,0)),VLOOKUP($A633,sheet3!$A$1:$Q$2226,11,0))=0,"SENZA PARTITA IVA",_xlfn.IFNA(IF(VLOOKUP($A633,sheet2!$A$1:$F$811,2,0)=3,"VEDI FOGLIO DATI SINGOLI COINTESTAZIONE",VLOOKUP($A633,sheet3!$A$1:$Q$2226,11,0)),VLOOKUP($A633,sheet3!$A$1:$Q$2226,11,0)))</f>
        <v>VEDI FOGLIO DATI SINGOLI COINTESTAZIONE</v>
      </c>
    </row>
    <row r="634" spans="1:9" x14ac:dyDescent="0.25">
      <c r="A634" s="6">
        <v>13528253</v>
      </c>
      <c r="B634" s="4" t="s">
        <v>1256</v>
      </c>
      <c r="C634" s="5" t="s">
        <v>1253</v>
      </c>
      <c r="D634" s="5" t="s">
        <v>1254</v>
      </c>
      <c r="E634" s="5" t="s">
        <v>639</v>
      </c>
      <c r="F634" s="7">
        <v>6091.6</v>
      </c>
      <c r="G634" t="str">
        <f>_xlfn.IFNA(IF(VLOOKUP($A634,sheet2!$A$1:$F$811,2,0)=3,"COINTESTAZIONE","CDG SINGOLO"),"CDG SINGOLO")</f>
        <v>CDG SINGOLO</v>
      </c>
      <c r="H634" t="str">
        <f>_xlfn.IFNA(IF(VLOOKUP($A634,sheet2!$A$1:$F$811,2,0)=3,"VEDI FOLGIO DATI SINGOLI DA COINTESTAZIONE",VLOOKUP($A634,sheet3!$A$1:$Q$2226,10,0)),VLOOKUP($A634,sheet3!$A$1:$Q$2226,10,0))</f>
        <v>MLNBTL69M18F061T</v>
      </c>
      <c r="I634" t="str">
        <f>IF(_xlfn.IFNA(IF(VLOOKUP($A634,sheet2!$A$1:$F$811,2,0)=3,"VEDI FOGLIO DATI SINGOLI COINTESTAZIONE",VLOOKUP($A634,sheet3!$A$1:$Q$2226,11,0)),VLOOKUP($A634,sheet3!$A$1:$Q$2226,11,0))=0,"SENZA PARTITA IVA",_xlfn.IFNA(IF(VLOOKUP($A634,sheet2!$A$1:$F$811,2,0)=3,"VEDI FOGLIO DATI SINGOLI COINTESTAZIONE",VLOOKUP($A634,sheet3!$A$1:$Q$2226,11,0)),VLOOKUP($A634,sheet3!$A$1:$Q$2226,11,0)))</f>
        <v>SENZA PARTITA IVA</v>
      </c>
    </row>
    <row r="635" spans="1:9" x14ac:dyDescent="0.25">
      <c r="A635" s="6">
        <v>14918177</v>
      </c>
      <c r="B635" s="4" t="s">
        <v>1256</v>
      </c>
      <c r="C635" s="5" t="s">
        <v>1253</v>
      </c>
      <c r="D635" s="5" t="s">
        <v>1254</v>
      </c>
      <c r="E635" s="5" t="s">
        <v>640</v>
      </c>
      <c r="F635" s="7">
        <v>6066.2</v>
      </c>
      <c r="G635" t="str">
        <f>_xlfn.IFNA(IF(VLOOKUP($A635,sheet2!$A$1:$F$811,2,0)=3,"COINTESTAZIONE","CDG SINGOLO"),"CDG SINGOLO")</f>
        <v>CDG SINGOLO</v>
      </c>
      <c r="H635" t="str">
        <f>_xlfn.IFNA(IF(VLOOKUP($A635,sheet2!$A$1:$F$811,2,0)=3,"VEDI FOLGIO DATI SINGOLI DA COINTESTAZIONE",VLOOKUP($A635,sheet3!$A$1:$Q$2226,10,0)),VLOOKUP($A635,sheet3!$A$1:$Q$2226,10,0))</f>
        <v>BLLMLC80T47L419Z</v>
      </c>
      <c r="I635" t="str">
        <f>IF(_xlfn.IFNA(IF(VLOOKUP($A635,sheet2!$A$1:$F$811,2,0)=3,"VEDI FOGLIO DATI SINGOLI COINTESTAZIONE",VLOOKUP($A635,sheet3!$A$1:$Q$2226,11,0)),VLOOKUP($A635,sheet3!$A$1:$Q$2226,11,0))=0,"SENZA PARTITA IVA",_xlfn.IFNA(IF(VLOOKUP($A635,sheet2!$A$1:$F$811,2,0)=3,"VEDI FOGLIO DATI SINGOLI COINTESTAZIONE",VLOOKUP($A635,sheet3!$A$1:$Q$2226,11,0)),VLOOKUP($A635,sheet3!$A$1:$Q$2226,11,0)))</f>
        <v>SENZA PARTITA IVA</v>
      </c>
    </row>
    <row r="636" spans="1:9" x14ac:dyDescent="0.25">
      <c r="A636" s="6">
        <v>12954071</v>
      </c>
      <c r="B636" s="4" t="s">
        <v>1256</v>
      </c>
      <c r="C636" s="5" t="s">
        <v>1253</v>
      </c>
      <c r="D636" s="5" t="s">
        <v>1254</v>
      </c>
      <c r="E636" s="5" t="s">
        <v>641</v>
      </c>
      <c r="F636" s="7">
        <v>6063.16</v>
      </c>
      <c r="G636" t="str">
        <f>_xlfn.IFNA(IF(VLOOKUP($A636,sheet2!$A$1:$F$811,2,0)=3,"COINTESTAZIONE","CDG SINGOLO"),"CDG SINGOLO")</f>
        <v>COINTESTAZIONE</v>
      </c>
      <c r="I636" t="str">
        <f>IF(_xlfn.IFNA(IF(VLOOKUP($A636,sheet2!$A$1:$F$811,2,0)=3,"VEDI FOGLIO DATI SINGOLI COINTESTAZIONE",VLOOKUP($A636,sheet3!$A$1:$Q$2226,11,0)),VLOOKUP($A636,sheet3!$A$1:$Q$2226,11,0))=0,"SENZA PARTITA IVA",_xlfn.IFNA(IF(VLOOKUP($A636,sheet2!$A$1:$F$811,2,0)=3,"VEDI FOGLIO DATI SINGOLI COINTESTAZIONE",VLOOKUP($A636,sheet3!$A$1:$Q$2226,11,0)),VLOOKUP($A636,sheet3!$A$1:$Q$2226,11,0)))</f>
        <v>VEDI FOGLIO DATI SINGOLI COINTESTAZIONE</v>
      </c>
    </row>
    <row r="637" spans="1:9" x14ac:dyDescent="0.25">
      <c r="A637" s="6">
        <v>16288696</v>
      </c>
      <c r="B637" s="4" t="s">
        <v>1256</v>
      </c>
      <c r="C637" s="5" t="s">
        <v>1253</v>
      </c>
      <c r="D637" s="5" t="s">
        <v>1254</v>
      </c>
      <c r="E637" s="5" t="s">
        <v>642</v>
      </c>
      <c r="F637" s="7">
        <v>6057.76</v>
      </c>
      <c r="G637" t="str">
        <f>_xlfn.IFNA(IF(VLOOKUP($A637,sheet2!$A$1:$F$811,2,0)=3,"COINTESTAZIONE","CDG SINGOLO"),"CDG SINGOLO")</f>
        <v>CDG SINGOLO</v>
      </c>
      <c r="H637" t="str">
        <f>_xlfn.IFNA(IF(VLOOKUP($A637,sheet2!$A$1:$F$811,2,0)=3,"VEDI FOLGIO DATI SINGOLI DA COINTESTAZIONE",VLOOKUP($A637,sheet3!$A$1:$Q$2226,10,0)),VLOOKUP($A637,sheet3!$A$1:$Q$2226,10,0))</f>
        <v>BRTNRC96C31Z129H</v>
      </c>
      <c r="I637" t="str">
        <f>IF(_xlfn.IFNA(IF(VLOOKUP($A637,sheet2!$A$1:$F$811,2,0)=3,"VEDI FOGLIO DATI SINGOLI COINTESTAZIONE",VLOOKUP($A637,sheet3!$A$1:$Q$2226,11,0)),VLOOKUP($A637,sheet3!$A$1:$Q$2226,11,0))=0,"SENZA PARTITA IVA",_xlfn.IFNA(IF(VLOOKUP($A637,sheet2!$A$1:$F$811,2,0)=3,"VEDI FOGLIO DATI SINGOLI COINTESTAZIONE",VLOOKUP($A637,sheet3!$A$1:$Q$2226,11,0)),VLOOKUP($A637,sheet3!$A$1:$Q$2226,11,0)))</f>
        <v>SENZA PARTITA IVA</v>
      </c>
    </row>
    <row r="638" spans="1:9" x14ac:dyDescent="0.25">
      <c r="A638" s="6">
        <v>16052219</v>
      </c>
      <c r="B638" s="4" t="s">
        <v>1256</v>
      </c>
      <c r="C638" s="5" t="s">
        <v>1253</v>
      </c>
      <c r="D638" s="5" t="s">
        <v>1254</v>
      </c>
      <c r="E638" s="5" t="s">
        <v>643</v>
      </c>
      <c r="F638" s="7">
        <v>6052.22</v>
      </c>
      <c r="G638" t="str">
        <f>_xlfn.IFNA(IF(VLOOKUP($A638,sheet2!$A$1:$F$811,2,0)=3,"COINTESTAZIONE","CDG SINGOLO"),"CDG SINGOLO")</f>
        <v>CDG SINGOLO</v>
      </c>
      <c r="H638" t="str">
        <f>_xlfn.IFNA(IF(VLOOKUP($A638,sheet2!$A$1:$F$811,2,0)=3,"VEDI FOLGIO DATI SINGOLI DA COINTESTAZIONE",VLOOKUP($A638,sheet3!$A$1:$Q$2226,10,0)),VLOOKUP($A638,sheet3!$A$1:$Q$2226,10,0))</f>
        <v>KNDSTH67E07Z209E</v>
      </c>
      <c r="I638" t="str">
        <f>IF(_xlfn.IFNA(IF(VLOOKUP($A638,sheet2!$A$1:$F$811,2,0)=3,"VEDI FOGLIO DATI SINGOLI COINTESTAZIONE",VLOOKUP($A638,sheet3!$A$1:$Q$2226,11,0)),VLOOKUP($A638,sheet3!$A$1:$Q$2226,11,0))=0,"SENZA PARTITA IVA",_xlfn.IFNA(IF(VLOOKUP($A638,sheet2!$A$1:$F$811,2,0)=3,"VEDI FOGLIO DATI SINGOLI COINTESTAZIONE",VLOOKUP($A638,sheet3!$A$1:$Q$2226,11,0)),VLOOKUP($A638,sheet3!$A$1:$Q$2226,11,0)))</f>
        <v>SENZA PARTITA IVA</v>
      </c>
    </row>
    <row r="639" spans="1:9" x14ac:dyDescent="0.25">
      <c r="A639" s="6">
        <v>12078948</v>
      </c>
      <c r="B639" s="4" t="s">
        <v>1256</v>
      </c>
      <c r="C639" s="5" t="s">
        <v>1253</v>
      </c>
      <c r="D639" s="5" t="s">
        <v>1254</v>
      </c>
      <c r="E639" s="5" t="s">
        <v>644</v>
      </c>
      <c r="F639" s="7">
        <v>6038.81</v>
      </c>
      <c r="G639" t="str">
        <f>_xlfn.IFNA(IF(VLOOKUP($A639,sheet2!$A$1:$F$811,2,0)=3,"COINTESTAZIONE","CDG SINGOLO"),"CDG SINGOLO")</f>
        <v>CDG SINGOLO</v>
      </c>
      <c r="H639" t="str">
        <f>_xlfn.IFNA(IF(VLOOKUP($A639,sheet2!$A$1:$F$811,2,0)=3,"VEDI FOLGIO DATI SINGOLI DA COINTESTAZIONE",VLOOKUP($A639,sheet3!$A$1:$Q$2226,10,0)),VLOOKUP($A639,sheet3!$A$1:$Q$2226,10,0))</f>
        <v>SCGNGL56P08B905O</v>
      </c>
      <c r="I639" t="str">
        <f>IF(_xlfn.IFNA(IF(VLOOKUP($A639,sheet2!$A$1:$F$811,2,0)=3,"VEDI FOGLIO DATI SINGOLI COINTESTAZIONE",VLOOKUP($A639,sheet3!$A$1:$Q$2226,11,0)),VLOOKUP($A639,sheet3!$A$1:$Q$2226,11,0))=0,"SENZA PARTITA IVA",_xlfn.IFNA(IF(VLOOKUP($A639,sheet2!$A$1:$F$811,2,0)=3,"VEDI FOGLIO DATI SINGOLI COINTESTAZIONE",VLOOKUP($A639,sheet3!$A$1:$Q$2226,11,0)),VLOOKUP($A639,sheet3!$A$1:$Q$2226,11,0)))</f>
        <v>SENZA PARTITA IVA</v>
      </c>
    </row>
    <row r="640" spans="1:9" x14ac:dyDescent="0.25">
      <c r="A640" s="6">
        <v>11610184</v>
      </c>
      <c r="B640" s="4" t="s">
        <v>1256</v>
      </c>
      <c r="C640" s="5" t="s">
        <v>1253</v>
      </c>
      <c r="D640" s="5" t="s">
        <v>1254</v>
      </c>
      <c r="E640" s="5" t="s">
        <v>645</v>
      </c>
      <c r="F640" s="7">
        <v>6038.2999999999993</v>
      </c>
      <c r="G640" t="str">
        <f>_xlfn.IFNA(IF(VLOOKUP($A640,sheet2!$A$1:$F$811,2,0)=3,"COINTESTAZIONE","CDG SINGOLO"),"CDG SINGOLO")</f>
        <v>CDG SINGOLO</v>
      </c>
      <c r="H640" t="str">
        <f>_xlfn.IFNA(IF(VLOOKUP($A640,sheet2!$A$1:$F$811,2,0)=3,"VEDI FOLGIO DATI SINGOLI DA COINTESTAZIONE",VLOOKUP($A640,sheet3!$A$1:$Q$2226,10,0)),VLOOKUP($A640,sheet3!$A$1:$Q$2226,10,0))</f>
        <v>GNZMCL69P21F205B</v>
      </c>
      <c r="I640" t="str">
        <f>IF(_xlfn.IFNA(IF(VLOOKUP($A640,sheet2!$A$1:$F$811,2,0)=3,"VEDI FOGLIO DATI SINGOLI COINTESTAZIONE",VLOOKUP($A640,sheet3!$A$1:$Q$2226,11,0)),VLOOKUP($A640,sheet3!$A$1:$Q$2226,11,0))=0,"SENZA PARTITA IVA",_xlfn.IFNA(IF(VLOOKUP($A640,sheet2!$A$1:$F$811,2,0)=3,"VEDI FOGLIO DATI SINGOLI COINTESTAZIONE",VLOOKUP($A640,sheet3!$A$1:$Q$2226,11,0)),VLOOKUP($A640,sheet3!$A$1:$Q$2226,11,0)))</f>
        <v>SENZA PARTITA IVA</v>
      </c>
    </row>
    <row r="641" spans="1:9" x14ac:dyDescent="0.25">
      <c r="A641" s="6">
        <v>16156642</v>
      </c>
      <c r="B641" s="4" t="s">
        <v>1256</v>
      </c>
      <c r="C641" s="5" t="s">
        <v>1253</v>
      </c>
      <c r="D641" s="5" t="s">
        <v>1254</v>
      </c>
      <c r="E641" s="5" t="s">
        <v>646</v>
      </c>
      <c r="F641" s="7">
        <v>6034.83</v>
      </c>
      <c r="G641" t="str">
        <f>_xlfn.IFNA(IF(VLOOKUP($A641,sheet2!$A$1:$F$811,2,0)=3,"COINTESTAZIONE","CDG SINGOLO"),"CDG SINGOLO")</f>
        <v>CDG SINGOLO</v>
      </c>
      <c r="H641" t="str">
        <f>_xlfn.IFNA(IF(VLOOKUP($A641,sheet2!$A$1:$F$811,2,0)=3,"VEDI FOLGIO DATI SINGOLI DA COINTESTAZIONE",VLOOKUP($A641,sheet3!$A$1:$Q$2226,10,0)),VLOOKUP($A641,sheet3!$A$1:$Q$2226,10,0))</f>
        <v>DPLDDS89P56Z602U</v>
      </c>
      <c r="I641" t="str">
        <f>IF(_xlfn.IFNA(IF(VLOOKUP($A641,sheet2!$A$1:$F$811,2,0)=3,"VEDI FOGLIO DATI SINGOLI COINTESTAZIONE",VLOOKUP($A641,sheet3!$A$1:$Q$2226,11,0)),VLOOKUP($A641,sheet3!$A$1:$Q$2226,11,0))=0,"SENZA PARTITA IVA",_xlfn.IFNA(IF(VLOOKUP($A641,sheet2!$A$1:$F$811,2,0)=3,"VEDI FOGLIO DATI SINGOLI COINTESTAZIONE",VLOOKUP($A641,sheet3!$A$1:$Q$2226,11,0)),VLOOKUP($A641,sheet3!$A$1:$Q$2226,11,0)))</f>
        <v>SENZA PARTITA IVA</v>
      </c>
    </row>
    <row r="642" spans="1:9" x14ac:dyDescent="0.25">
      <c r="A642" s="6">
        <v>773053048</v>
      </c>
      <c r="B642" s="4" t="s">
        <v>1256</v>
      </c>
      <c r="C642" s="5" t="s">
        <v>1253</v>
      </c>
      <c r="D642" s="5" t="s">
        <v>1254</v>
      </c>
      <c r="E642" s="5" t="s">
        <v>647</v>
      </c>
      <c r="F642" s="7">
        <v>6015.31</v>
      </c>
      <c r="G642" t="str">
        <f>_xlfn.IFNA(IF(VLOOKUP($A642,sheet2!$A$1:$F$811,2,0)=3,"COINTESTAZIONE","CDG SINGOLO"),"CDG SINGOLO")</f>
        <v>CDG SINGOLO</v>
      </c>
      <c r="H642" t="str">
        <f>_xlfn.IFNA(IF(VLOOKUP($A642,sheet2!$A$1:$F$811,2,0)=3,"VEDI FOLGIO DATI SINGOLI DA COINTESTAZIONE",VLOOKUP($A642,sheet3!$A$1:$Q$2226,10,0)),VLOOKUP($A642,sheet3!$A$1:$Q$2226,10,0))</f>
        <v>VLLLRD74D23I158M</v>
      </c>
      <c r="I642" t="str">
        <f>IF(_xlfn.IFNA(IF(VLOOKUP($A642,sheet2!$A$1:$F$811,2,0)=3,"VEDI FOGLIO DATI SINGOLI COINTESTAZIONE",VLOOKUP($A642,sheet3!$A$1:$Q$2226,11,0)),VLOOKUP($A642,sheet3!$A$1:$Q$2226,11,0))=0,"SENZA PARTITA IVA",_xlfn.IFNA(IF(VLOOKUP($A642,sheet2!$A$1:$F$811,2,0)=3,"VEDI FOGLIO DATI SINGOLI COINTESTAZIONE",VLOOKUP($A642,sheet3!$A$1:$Q$2226,11,0)),VLOOKUP($A642,sheet3!$A$1:$Q$2226,11,0)))</f>
        <v>SENZA PARTITA IVA</v>
      </c>
    </row>
    <row r="643" spans="1:9" x14ac:dyDescent="0.25">
      <c r="A643" s="6">
        <v>13295426</v>
      </c>
      <c r="B643" s="4" t="s">
        <v>1256</v>
      </c>
      <c r="C643" s="5" t="s">
        <v>1253</v>
      </c>
      <c r="D643" s="5" t="s">
        <v>1254</v>
      </c>
      <c r="E643" s="5" t="s">
        <v>648</v>
      </c>
      <c r="F643" s="7">
        <v>6002.54</v>
      </c>
      <c r="G643" t="str">
        <f>_xlfn.IFNA(IF(VLOOKUP($A643,sheet2!$A$1:$F$811,2,0)=3,"COINTESTAZIONE","CDG SINGOLO"),"CDG SINGOLO")</f>
        <v>COINTESTAZIONE</v>
      </c>
      <c r="I643" t="str">
        <f>IF(_xlfn.IFNA(IF(VLOOKUP($A643,sheet2!$A$1:$F$811,2,0)=3,"VEDI FOGLIO DATI SINGOLI COINTESTAZIONE",VLOOKUP($A643,sheet3!$A$1:$Q$2226,11,0)),VLOOKUP($A643,sheet3!$A$1:$Q$2226,11,0))=0,"SENZA PARTITA IVA",_xlfn.IFNA(IF(VLOOKUP($A643,sheet2!$A$1:$F$811,2,0)=3,"VEDI FOGLIO DATI SINGOLI COINTESTAZIONE",VLOOKUP($A643,sheet3!$A$1:$Q$2226,11,0)),VLOOKUP($A643,sheet3!$A$1:$Q$2226,11,0)))</f>
        <v>VEDI FOGLIO DATI SINGOLI COINTESTAZIONE</v>
      </c>
    </row>
    <row r="644" spans="1:9" x14ac:dyDescent="0.25">
      <c r="A644" s="6">
        <v>13034996</v>
      </c>
      <c r="B644" s="4" t="s">
        <v>1256</v>
      </c>
      <c r="C644" s="5" t="s">
        <v>1253</v>
      </c>
      <c r="D644" s="5" t="s">
        <v>1254</v>
      </c>
      <c r="E644" s="5" t="s">
        <v>649</v>
      </c>
      <c r="F644" s="7">
        <v>5983.31</v>
      </c>
      <c r="G644" t="str">
        <f>_xlfn.IFNA(IF(VLOOKUP($A644,sheet2!$A$1:$F$811,2,0)=3,"COINTESTAZIONE","CDG SINGOLO"),"CDG SINGOLO")</f>
        <v>CDG SINGOLO</v>
      </c>
      <c r="H644" t="str">
        <f>_xlfn.IFNA(IF(VLOOKUP($A644,sheet2!$A$1:$F$811,2,0)=3,"VEDI FOLGIO DATI SINGOLI DA COINTESTAZIONE",VLOOKUP($A644,sheet3!$A$1:$Q$2226,10,0)),VLOOKUP($A644,sheet3!$A$1:$Q$2226,10,0))</f>
        <v>STTLSN74P16B202C</v>
      </c>
      <c r="I644" t="str">
        <f>IF(_xlfn.IFNA(IF(VLOOKUP($A644,sheet2!$A$1:$F$811,2,0)=3,"VEDI FOGLIO DATI SINGOLI COINTESTAZIONE",VLOOKUP($A644,sheet3!$A$1:$Q$2226,11,0)),VLOOKUP($A644,sheet3!$A$1:$Q$2226,11,0))=0,"SENZA PARTITA IVA",_xlfn.IFNA(IF(VLOOKUP($A644,sheet2!$A$1:$F$811,2,0)=3,"VEDI FOGLIO DATI SINGOLI COINTESTAZIONE",VLOOKUP($A644,sheet3!$A$1:$Q$2226,11,0)),VLOOKUP($A644,sheet3!$A$1:$Q$2226,11,0)))</f>
        <v>SENZA PARTITA IVA</v>
      </c>
    </row>
    <row r="645" spans="1:9" x14ac:dyDescent="0.25">
      <c r="A645" s="6">
        <v>16387327</v>
      </c>
      <c r="B645" s="4" t="s">
        <v>1256</v>
      </c>
      <c r="C645" s="5" t="s">
        <v>1253</v>
      </c>
      <c r="D645" s="5" t="s">
        <v>1254</v>
      </c>
      <c r="E645" s="5" t="s">
        <v>650</v>
      </c>
      <c r="F645" s="7">
        <v>5969.58</v>
      </c>
      <c r="G645" t="str">
        <f>_xlfn.IFNA(IF(VLOOKUP($A645,sheet2!$A$1:$F$811,2,0)=3,"COINTESTAZIONE","CDG SINGOLO"),"CDG SINGOLO")</f>
        <v>CDG SINGOLO</v>
      </c>
      <c r="H645" t="str">
        <f>_xlfn.IFNA(IF(VLOOKUP($A645,sheet2!$A$1:$F$811,2,0)=3,"VEDI FOLGIO DATI SINGOLI DA COINTESTAZIONE",VLOOKUP($A645,sheet3!$A$1:$Q$2226,10,0)),VLOOKUP($A645,sheet3!$A$1:$Q$2226,10,0))</f>
        <v>CSCLSS88L57A486Y</v>
      </c>
      <c r="I645" t="str">
        <f>IF(_xlfn.IFNA(IF(VLOOKUP($A645,sheet2!$A$1:$F$811,2,0)=3,"VEDI FOGLIO DATI SINGOLI COINTESTAZIONE",VLOOKUP($A645,sheet3!$A$1:$Q$2226,11,0)),VLOOKUP($A645,sheet3!$A$1:$Q$2226,11,0))=0,"SENZA PARTITA IVA",_xlfn.IFNA(IF(VLOOKUP($A645,sheet2!$A$1:$F$811,2,0)=3,"VEDI FOGLIO DATI SINGOLI COINTESTAZIONE",VLOOKUP($A645,sheet3!$A$1:$Q$2226,11,0)),VLOOKUP($A645,sheet3!$A$1:$Q$2226,11,0)))</f>
        <v>SENZA PARTITA IVA</v>
      </c>
    </row>
    <row r="646" spans="1:9" x14ac:dyDescent="0.25">
      <c r="A646" s="6">
        <v>13204278</v>
      </c>
      <c r="B646" s="4" t="s">
        <v>1256</v>
      </c>
      <c r="C646" s="5" t="s">
        <v>1253</v>
      </c>
      <c r="D646" s="5" t="s">
        <v>1254</v>
      </c>
      <c r="E646" s="5" t="s">
        <v>651</v>
      </c>
      <c r="F646" s="7">
        <v>5960.42</v>
      </c>
      <c r="G646" t="str">
        <f>_xlfn.IFNA(IF(VLOOKUP($A646,sheet2!$A$1:$F$811,2,0)=3,"COINTESTAZIONE","CDG SINGOLO"),"CDG SINGOLO")</f>
        <v>CDG SINGOLO</v>
      </c>
      <c r="H646" t="str">
        <f>_xlfn.IFNA(IF(VLOOKUP($A646,sheet2!$A$1:$F$811,2,0)=3,"VEDI FOLGIO DATI SINGOLI DA COINTESTAZIONE",VLOOKUP($A646,sheet3!$A$1:$Q$2226,10,0)),VLOOKUP($A646,sheet3!$A$1:$Q$2226,10,0))</f>
        <v>ZBBSFN67H67H223V</v>
      </c>
      <c r="I646" t="str">
        <f>IF(_xlfn.IFNA(IF(VLOOKUP($A646,sheet2!$A$1:$F$811,2,0)=3,"VEDI FOGLIO DATI SINGOLI COINTESTAZIONE",VLOOKUP($A646,sheet3!$A$1:$Q$2226,11,0)),VLOOKUP($A646,sheet3!$A$1:$Q$2226,11,0))=0,"SENZA PARTITA IVA",_xlfn.IFNA(IF(VLOOKUP($A646,sheet2!$A$1:$F$811,2,0)=3,"VEDI FOGLIO DATI SINGOLI COINTESTAZIONE",VLOOKUP($A646,sheet3!$A$1:$Q$2226,11,0)),VLOOKUP($A646,sheet3!$A$1:$Q$2226,11,0)))</f>
        <v>SENZA PARTITA IVA</v>
      </c>
    </row>
    <row r="647" spans="1:9" x14ac:dyDescent="0.25">
      <c r="A647" s="6">
        <v>15672485</v>
      </c>
      <c r="B647" s="4" t="s">
        <v>1256</v>
      </c>
      <c r="C647" s="5" t="s">
        <v>1253</v>
      </c>
      <c r="D647" s="5" t="s">
        <v>1254</v>
      </c>
      <c r="E647" s="5" t="s">
        <v>652</v>
      </c>
      <c r="F647" s="7">
        <v>5950.23</v>
      </c>
      <c r="G647" t="str">
        <f>_xlfn.IFNA(IF(VLOOKUP($A647,sheet2!$A$1:$F$811,2,0)=3,"COINTESTAZIONE","CDG SINGOLO"),"CDG SINGOLO")</f>
        <v>CDG SINGOLO</v>
      </c>
      <c r="H647" t="str">
        <f>_xlfn.IFNA(IF(VLOOKUP($A647,sheet2!$A$1:$F$811,2,0)=3,"VEDI FOLGIO DATI SINGOLI DA COINTESTAZIONE",VLOOKUP($A647,sheet3!$A$1:$Q$2226,10,0)),VLOOKUP($A647,sheet3!$A$1:$Q$2226,10,0))</f>
        <v>JMNSTL63D49Z604N</v>
      </c>
      <c r="I647" t="str">
        <f>IF(_xlfn.IFNA(IF(VLOOKUP($A647,sheet2!$A$1:$F$811,2,0)=3,"VEDI FOGLIO DATI SINGOLI COINTESTAZIONE",VLOOKUP($A647,sheet3!$A$1:$Q$2226,11,0)),VLOOKUP($A647,sheet3!$A$1:$Q$2226,11,0))=0,"SENZA PARTITA IVA",_xlfn.IFNA(IF(VLOOKUP($A647,sheet2!$A$1:$F$811,2,0)=3,"VEDI FOGLIO DATI SINGOLI COINTESTAZIONE",VLOOKUP($A647,sheet3!$A$1:$Q$2226,11,0)),VLOOKUP($A647,sheet3!$A$1:$Q$2226,11,0)))</f>
        <v>SENZA PARTITA IVA</v>
      </c>
    </row>
    <row r="648" spans="1:9" x14ac:dyDescent="0.25">
      <c r="A648" s="6">
        <v>14997732</v>
      </c>
      <c r="B648" s="4" t="s">
        <v>1256</v>
      </c>
      <c r="C648" s="5" t="s">
        <v>1253</v>
      </c>
      <c r="D648" s="5" t="s">
        <v>1254</v>
      </c>
      <c r="E648" s="5" t="s">
        <v>653</v>
      </c>
      <c r="F648" s="7">
        <v>5946.58</v>
      </c>
      <c r="G648" t="str">
        <f>_xlfn.IFNA(IF(VLOOKUP($A648,sheet2!$A$1:$F$811,2,0)=3,"COINTESTAZIONE","CDG SINGOLO"),"CDG SINGOLO")</f>
        <v>CDG SINGOLO</v>
      </c>
      <c r="H648" t="str">
        <f>_xlfn.IFNA(IF(VLOOKUP($A648,sheet2!$A$1:$F$811,2,0)=3,"VEDI FOLGIO DATI SINGOLI DA COINTESTAZIONE",VLOOKUP($A648,sheet3!$A$1:$Q$2226,10,0)),VLOOKUP($A648,sheet3!$A$1:$Q$2226,10,0))</f>
        <v>LBRBGI61R30G964D</v>
      </c>
      <c r="I648" t="str">
        <f>IF(_xlfn.IFNA(IF(VLOOKUP($A648,sheet2!$A$1:$F$811,2,0)=3,"VEDI FOGLIO DATI SINGOLI COINTESTAZIONE",VLOOKUP($A648,sheet3!$A$1:$Q$2226,11,0)),VLOOKUP($A648,sheet3!$A$1:$Q$2226,11,0))=0,"SENZA PARTITA IVA",_xlfn.IFNA(IF(VLOOKUP($A648,sheet2!$A$1:$F$811,2,0)=3,"VEDI FOGLIO DATI SINGOLI COINTESTAZIONE",VLOOKUP($A648,sheet3!$A$1:$Q$2226,11,0)),VLOOKUP($A648,sheet3!$A$1:$Q$2226,11,0)))</f>
        <v>SENZA PARTITA IVA</v>
      </c>
    </row>
    <row r="649" spans="1:9" x14ac:dyDescent="0.25">
      <c r="A649" s="6">
        <v>14423935</v>
      </c>
      <c r="B649" s="4" t="s">
        <v>1256</v>
      </c>
      <c r="C649" s="5" t="s">
        <v>1253</v>
      </c>
      <c r="D649" s="5" t="s">
        <v>1254</v>
      </c>
      <c r="E649" s="5" t="s">
        <v>654</v>
      </c>
      <c r="F649" s="7">
        <v>5931.9800000000005</v>
      </c>
      <c r="G649" t="str">
        <f>_xlfn.IFNA(IF(VLOOKUP($A649,sheet2!$A$1:$F$811,2,0)=3,"COINTESTAZIONE","CDG SINGOLO"),"CDG SINGOLO")</f>
        <v>CDG SINGOLO</v>
      </c>
      <c r="H649" t="str">
        <f>_xlfn.IFNA(IF(VLOOKUP($A649,sheet2!$A$1:$F$811,2,0)=3,"VEDI FOLGIO DATI SINGOLI DA COINTESTAZIONE",VLOOKUP($A649,sheet3!$A$1:$Q$2226,10,0)),VLOOKUP($A649,sheet3!$A$1:$Q$2226,10,0))</f>
        <v>BLCFNC83E04D086G</v>
      </c>
      <c r="I649" t="str">
        <f>IF(_xlfn.IFNA(IF(VLOOKUP($A649,sheet2!$A$1:$F$811,2,0)=3,"VEDI FOGLIO DATI SINGOLI COINTESTAZIONE",VLOOKUP($A649,sheet3!$A$1:$Q$2226,11,0)),VLOOKUP($A649,sheet3!$A$1:$Q$2226,11,0))=0,"SENZA PARTITA IVA",_xlfn.IFNA(IF(VLOOKUP($A649,sheet2!$A$1:$F$811,2,0)=3,"VEDI FOGLIO DATI SINGOLI COINTESTAZIONE",VLOOKUP($A649,sheet3!$A$1:$Q$2226,11,0)),VLOOKUP($A649,sheet3!$A$1:$Q$2226,11,0)))</f>
        <v>SENZA PARTITA IVA</v>
      </c>
    </row>
    <row r="650" spans="1:9" x14ac:dyDescent="0.25">
      <c r="A650" s="6">
        <v>13483420</v>
      </c>
      <c r="B650" s="4" t="s">
        <v>1256</v>
      </c>
      <c r="C650" s="5" t="s">
        <v>1253</v>
      </c>
      <c r="D650" s="5" t="s">
        <v>1254</v>
      </c>
      <c r="E650" s="5" t="s">
        <v>655</v>
      </c>
      <c r="F650" s="7">
        <v>5923.32</v>
      </c>
      <c r="G650" t="str">
        <f>_xlfn.IFNA(IF(VLOOKUP($A650,sheet2!$A$1:$F$811,2,0)=3,"COINTESTAZIONE","CDG SINGOLO"),"CDG SINGOLO")</f>
        <v>CDG SINGOLO</v>
      </c>
      <c r="H650" t="str">
        <f>_xlfn.IFNA(IF(VLOOKUP($A650,sheet2!$A$1:$F$811,2,0)=3,"VEDI FOLGIO DATI SINGOLI DA COINTESTAZIONE",VLOOKUP($A650,sheet3!$A$1:$Q$2226,10,0)),VLOOKUP($A650,sheet3!$A$1:$Q$2226,10,0))</f>
        <v>XHFRTR69C11Z100T</v>
      </c>
      <c r="I650" t="str">
        <f>IF(_xlfn.IFNA(IF(VLOOKUP($A650,sheet2!$A$1:$F$811,2,0)=3,"VEDI FOGLIO DATI SINGOLI COINTESTAZIONE",VLOOKUP($A650,sheet3!$A$1:$Q$2226,11,0)),VLOOKUP($A650,sheet3!$A$1:$Q$2226,11,0))=0,"SENZA PARTITA IVA",_xlfn.IFNA(IF(VLOOKUP($A650,sheet2!$A$1:$F$811,2,0)=3,"VEDI FOGLIO DATI SINGOLI COINTESTAZIONE",VLOOKUP($A650,sheet3!$A$1:$Q$2226,11,0)),VLOOKUP($A650,sheet3!$A$1:$Q$2226,11,0)))</f>
        <v>SENZA PARTITA IVA</v>
      </c>
    </row>
    <row r="651" spans="1:9" x14ac:dyDescent="0.25">
      <c r="A651" s="6">
        <v>16250855</v>
      </c>
      <c r="B651" s="4" t="s">
        <v>1256</v>
      </c>
      <c r="C651" s="5" t="s">
        <v>1253</v>
      </c>
      <c r="D651" s="5" t="s">
        <v>1254</v>
      </c>
      <c r="E651" s="5" t="s">
        <v>13</v>
      </c>
      <c r="F651" s="7">
        <v>5905.03</v>
      </c>
      <c r="G651" t="str">
        <f>_xlfn.IFNA(IF(VLOOKUP($A651,sheet2!$A$1:$F$811,2,0)=3,"COINTESTAZIONE","CDG SINGOLO"),"CDG SINGOLO")</f>
        <v>CDG SINGOLO</v>
      </c>
      <c r="H651" t="str">
        <f>_xlfn.IFNA(IF(VLOOKUP($A651,sheet2!$A$1:$F$811,2,0)=3,"VEDI FOLGIO DATI SINGOLI DA COINTESTAZIONE",VLOOKUP($A651,sheet3!$A$1:$Q$2226,10,0)),VLOOKUP($A651,sheet3!$A$1:$Q$2226,10,0))</f>
        <v>GRDGPP54R23B429A</v>
      </c>
      <c r="I651" t="str">
        <f>IF(_xlfn.IFNA(IF(VLOOKUP($A651,sheet2!$A$1:$F$811,2,0)=3,"VEDI FOGLIO DATI SINGOLI COINTESTAZIONE",VLOOKUP($A651,sheet3!$A$1:$Q$2226,11,0)),VLOOKUP($A651,sheet3!$A$1:$Q$2226,11,0))=0,"SENZA PARTITA IVA",_xlfn.IFNA(IF(VLOOKUP($A651,sheet2!$A$1:$F$811,2,0)=3,"VEDI FOGLIO DATI SINGOLI COINTESTAZIONE",VLOOKUP($A651,sheet3!$A$1:$Q$2226,11,0)),VLOOKUP($A651,sheet3!$A$1:$Q$2226,11,0)))</f>
        <v>SENZA PARTITA IVA</v>
      </c>
    </row>
    <row r="652" spans="1:9" x14ac:dyDescent="0.25">
      <c r="A652" s="6">
        <v>15580455</v>
      </c>
      <c r="B652" s="4" t="s">
        <v>1256</v>
      </c>
      <c r="C652" s="5" t="s">
        <v>1253</v>
      </c>
      <c r="D652" s="5" t="s">
        <v>1254</v>
      </c>
      <c r="E652" s="5" t="s">
        <v>656</v>
      </c>
      <c r="F652" s="7">
        <v>5889.53</v>
      </c>
      <c r="G652" t="str">
        <f>_xlfn.IFNA(IF(VLOOKUP($A652,sheet2!$A$1:$F$811,2,0)=3,"COINTESTAZIONE","CDG SINGOLO"),"CDG SINGOLO")</f>
        <v>CDG SINGOLO</v>
      </c>
      <c r="H652" t="str">
        <f>_xlfn.IFNA(IF(VLOOKUP($A652,sheet2!$A$1:$F$811,2,0)=3,"VEDI FOLGIO DATI SINGOLI DA COINTESTAZIONE",VLOOKUP($A652,sheet3!$A$1:$Q$2226,10,0)),VLOOKUP($A652,sheet3!$A$1:$Q$2226,10,0))</f>
        <v>CCCMNN81E56D086D</v>
      </c>
      <c r="I652" t="str">
        <f>IF(_xlfn.IFNA(IF(VLOOKUP($A652,sheet2!$A$1:$F$811,2,0)=3,"VEDI FOGLIO DATI SINGOLI COINTESTAZIONE",VLOOKUP($A652,sheet3!$A$1:$Q$2226,11,0)),VLOOKUP($A652,sheet3!$A$1:$Q$2226,11,0))=0,"SENZA PARTITA IVA",_xlfn.IFNA(IF(VLOOKUP($A652,sheet2!$A$1:$F$811,2,0)=3,"VEDI FOGLIO DATI SINGOLI COINTESTAZIONE",VLOOKUP($A652,sheet3!$A$1:$Q$2226,11,0)),VLOOKUP($A652,sheet3!$A$1:$Q$2226,11,0)))</f>
        <v>SENZA PARTITA IVA</v>
      </c>
    </row>
    <row r="653" spans="1:9" x14ac:dyDescent="0.25">
      <c r="A653" s="6">
        <v>50068351</v>
      </c>
      <c r="B653" s="4" t="s">
        <v>1256</v>
      </c>
      <c r="C653" s="5" t="s">
        <v>1253</v>
      </c>
      <c r="D653" s="5" t="s">
        <v>1254</v>
      </c>
      <c r="E653" s="5" t="s">
        <v>657</v>
      </c>
      <c r="F653" s="7">
        <v>5887.44</v>
      </c>
      <c r="G653" t="str">
        <f>_xlfn.IFNA(IF(VLOOKUP($A653,sheet2!$A$1:$F$811,2,0)=3,"COINTESTAZIONE","CDG SINGOLO"),"CDG SINGOLO")</f>
        <v>CDG SINGOLO</v>
      </c>
      <c r="H653" t="str">
        <f>_xlfn.IFNA(IF(VLOOKUP($A653,sheet2!$A$1:$F$811,2,0)=3,"VEDI FOLGIO DATI SINGOLI DA COINTESTAZIONE",VLOOKUP($A653,sheet3!$A$1:$Q$2226,10,0)),VLOOKUP($A653,sheet3!$A$1:$Q$2226,10,0))</f>
        <v>MRBGNN56P22F610V</v>
      </c>
      <c r="I653" t="str">
        <f>IF(_xlfn.IFNA(IF(VLOOKUP($A653,sheet2!$A$1:$F$811,2,0)=3,"VEDI FOGLIO DATI SINGOLI COINTESTAZIONE",VLOOKUP($A653,sheet3!$A$1:$Q$2226,11,0)),VLOOKUP($A653,sheet3!$A$1:$Q$2226,11,0))=0,"SENZA PARTITA IVA",_xlfn.IFNA(IF(VLOOKUP($A653,sheet2!$A$1:$F$811,2,0)=3,"VEDI FOGLIO DATI SINGOLI COINTESTAZIONE",VLOOKUP($A653,sheet3!$A$1:$Q$2226,11,0)),VLOOKUP($A653,sheet3!$A$1:$Q$2226,11,0)))</f>
        <v>SENZA PARTITA IVA</v>
      </c>
    </row>
    <row r="654" spans="1:9" x14ac:dyDescent="0.25">
      <c r="A654" s="6">
        <v>14006931</v>
      </c>
      <c r="B654" s="4" t="s">
        <v>1256</v>
      </c>
      <c r="C654" s="5" t="s">
        <v>1253</v>
      </c>
      <c r="D654" s="5" t="s">
        <v>1254</v>
      </c>
      <c r="E654" s="5" t="s">
        <v>658</v>
      </c>
      <c r="F654" s="7">
        <v>5878.22</v>
      </c>
      <c r="G654" t="str">
        <f>_xlfn.IFNA(IF(VLOOKUP($A654,sheet2!$A$1:$F$811,2,0)=3,"COINTESTAZIONE","CDG SINGOLO"),"CDG SINGOLO")</f>
        <v>CDG SINGOLO</v>
      </c>
      <c r="H654" t="str">
        <f>_xlfn.IFNA(IF(VLOOKUP($A654,sheet2!$A$1:$F$811,2,0)=3,"VEDI FOLGIO DATI SINGOLI DA COINTESTAZIONE",VLOOKUP($A654,sheet3!$A$1:$Q$2226,10,0)),VLOOKUP($A654,sheet3!$A$1:$Q$2226,10,0))</f>
        <v>FLLMRA77S50F205J</v>
      </c>
      <c r="I654" t="str">
        <f>IF(_xlfn.IFNA(IF(VLOOKUP($A654,sheet2!$A$1:$F$811,2,0)=3,"VEDI FOGLIO DATI SINGOLI COINTESTAZIONE",VLOOKUP($A654,sheet3!$A$1:$Q$2226,11,0)),VLOOKUP($A654,sheet3!$A$1:$Q$2226,11,0))=0,"SENZA PARTITA IVA",_xlfn.IFNA(IF(VLOOKUP($A654,sheet2!$A$1:$F$811,2,0)=3,"VEDI FOGLIO DATI SINGOLI COINTESTAZIONE",VLOOKUP($A654,sheet3!$A$1:$Q$2226,11,0)),VLOOKUP($A654,sheet3!$A$1:$Q$2226,11,0)))</f>
        <v>SENZA PARTITA IVA</v>
      </c>
    </row>
    <row r="655" spans="1:9" x14ac:dyDescent="0.25">
      <c r="A655" s="6">
        <v>50193962</v>
      </c>
      <c r="B655" s="4" t="s">
        <v>1256</v>
      </c>
      <c r="C655" s="5" t="s">
        <v>1253</v>
      </c>
      <c r="D655" s="5" t="s">
        <v>1254</v>
      </c>
      <c r="E655" s="5" t="s">
        <v>659</v>
      </c>
      <c r="F655" s="7">
        <v>5871.79</v>
      </c>
      <c r="G655" t="str">
        <f>_xlfn.IFNA(IF(VLOOKUP($A655,sheet2!$A$1:$F$811,2,0)=3,"COINTESTAZIONE","CDG SINGOLO"),"CDG SINGOLO")</f>
        <v>CDG SINGOLO</v>
      </c>
      <c r="H655" t="str">
        <f>_xlfn.IFNA(IF(VLOOKUP($A655,sheet2!$A$1:$F$811,2,0)=3,"VEDI FOLGIO DATI SINGOLI DA COINTESTAZIONE",VLOOKUP($A655,sheet3!$A$1:$Q$2226,10,0)),VLOOKUP($A655,sheet3!$A$1:$Q$2226,10,0))</f>
        <v>MDRCML75E25F704H</v>
      </c>
      <c r="I655" t="str">
        <f>IF(_xlfn.IFNA(IF(VLOOKUP($A655,sheet2!$A$1:$F$811,2,0)=3,"VEDI FOGLIO DATI SINGOLI COINTESTAZIONE",VLOOKUP($A655,sheet3!$A$1:$Q$2226,11,0)),VLOOKUP($A655,sheet3!$A$1:$Q$2226,11,0))=0,"SENZA PARTITA IVA",_xlfn.IFNA(IF(VLOOKUP($A655,sheet2!$A$1:$F$811,2,0)=3,"VEDI FOGLIO DATI SINGOLI COINTESTAZIONE",VLOOKUP($A655,sheet3!$A$1:$Q$2226,11,0)),VLOOKUP($A655,sheet3!$A$1:$Q$2226,11,0)))</f>
        <v>SENZA PARTITA IVA</v>
      </c>
    </row>
    <row r="656" spans="1:9" x14ac:dyDescent="0.25">
      <c r="A656" s="6">
        <v>15430940</v>
      </c>
      <c r="B656" s="4" t="s">
        <v>1256</v>
      </c>
      <c r="C656" s="5" t="s">
        <v>1253</v>
      </c>
      <c r="D656" s="5" t="s">
        <v>1254</v>
      </c>
      <c r="E656" s="5" t="s">
        <v>660</v>
      </c>
      <c r="F656" s="7">
        <v>5871.3</v>
      </c>
      <c r="G656" t="str">
        <f>_xlfn.IFNA(IF(VLOOKUP($A656,sheet2!$A$1:$F$811,2,0)=3,"COINTESTAZIONE","CDG SINGOLO"),"CDG SINGOLO")</f>
        <v>COINTESTAZIONE</v>
      </c>
      <c r="I656" t="str">
        <f>IF(_xlfn.IFNA(IF(VLOOKUP($A656,sheet2!$A$1:$F$811,2,0)=3,"VEDI FOGLIO DATI SINGOLI COINTESTAZIONE",VLOOKUP($A656,sheet3!$A$1:$Q$2226,11,0)),VLOOKUP($A656,sheet3!$A$1:$Q$2226,11,0))=0,"SENZA PARTITA IVA",_xlfn.IFNA(IF(VLOOKUP($A656,sheet2!$A$1:$F$811,2,0)=3,"VEDI FOGLIO DATI SINGOLI COINTESTAZIONE",VLOOKUP($A656,sheet3!$A$1:$Q$2226,11,0)),VLOOKUP($A656,sheet3!$A$1:$Q$2226,11,0)))</f>
        <v>VEDI FOGLIO DATI SINGOLI COINTESTAZIONE</v>
      </c>
    </row>
    <row r="657" spans="1:9" x14ac:dyDescent="0.25">
      <c r="A657" s="6">
        <v>16206382</v>
      </c>
      <c r="B657" s="4" t="s">
        <v>1256</v>
      </c>
      <c r="C657" s="5" t="s">
        <v>1253</v>
      </c>
      <c r="D657" s="5" t="s">
        <v>1254</v>
      </c>
      <c r="E657" s="5" t="s">
        <v>661</v>
      </c>
      <c r="F657" s="7">
        <v>5847.53</v>
      </c>
      <c r="G657" t="str">
        <f>_xlfn.IFNA(IF(VLOOKUP($A657,sheet2!$A$1:$F$811,2,0)=3,"COINTESTAZIONE","CDG SINGOLO"),"CDG SINGOLO")</f>
        <v>CDG SINGOLO</v>
      </c>
      <c r="H657" t="str">
        <f>_xlfn.IFNA(IF(VLOOKUP($A657,sheet2!$A$1:$F$811,2,0)=3,"VEDI FOLGIO DATI SINGOLI DA COINTESTAZIONE",VLOOKUP($A657,sheet3!$A$1:$Q$2226,10,0)),VLOOKUP($A657,sheet3!$A$1:$Q$2226,10,0))</f>
        <v>TPNDFR95C10Z605M</v>
      </c>
      <c r="I657" t="str">
        <f>IF(_xlfn.IFNA(IF(VLOOKUP($A657,sheet2!$A$1:$F$811,2,0)=3,"VEDI FOGLIO DATI SINGOLI COINTESTAZIONE",VLOOKUP($A657,sheet3!$A$1:$Q$2226,11,0)),VLOOKUP($A657,sheet3!$A$1:$Q$2226,11,0))=0,"SENZA PARTITA IVA",_xlfn.IFNA(IF(VLOOKUP($A657,sheet2!$A$1:$F$811,2,0)=3,"VEDI FOGLIO DATI SINGOLI COINTESTAZIONE",VLOOKUP($A657,sheet3!$A$1:$Q$2226,11,0)),VLOOKUP($A657,sheet3!$A$1:$Q$2226,11,0)))</f>
        <v>SENZA PARTITA IVA</v>
      </c>
    </row>
    <row r="658" spans="1:9" x14ac:dyDescent="0.25">
      <c r="A658" s="6">
        <v>15680024</v>
      </c>
      <c r="B658" s="4" t="s">
        <v>1256</v>
      </c>
      <c r="C658" s="5" t="s">
        <v>1253</v>
      </c>
      <c r="D658" s="5" t="s">
        <v>1254</v>
      </c>
      <c r="E658" s="5" t="s">
        <v>662</v>
      </c>
      <c r="F658" s="7">
        <v>5834.68</v>
      </c>
      <c r="G658" t="str">
        <f>_xlfn.IFNA(IF(VLOOKUP($A658,sheet2!$A$1:$F$811,2,0)=3,"COINTESTAZIONE","CDG SINGOLO"),"CDG SINGOLO")</f>
        <v>CDG SINGOLO</v>
      </c>
      <c r="H658" t="str">
        <f>_xlfn.IFNA(IF(VLOOKUP($A658,sheet2!$A$1:$F$811,2,0)=3,"VEDI FOLGIO DATI SINGOLI DA COINTESTAZIONE",VLOOKUP($A658,sheet3!$A$1:$Q$2226,10,0)),VLOOKUP($A658,sheet3!$A$1:$Q$2226,10,0))</f>
        <v>BRMGNN91E28F839S</v>
      </c>
      <c r="I658" t="str">
        <f>IF(_xlfn.IFNA(IF(VLOOKUP($A658,sheet2!$A$1:$F$811,2,0)=3,"VEDI FOGLIO DATI SINGOLI COINTESTAZIONE",VLOOKUP($A658,sheet3!$A$1:$Q$2226,11,0)),VLOOKUP($A658,sheet3!$A$1:$Q$2226,11,0))=0,"SENZA PARTITA IVA",_xlfn.IFNA(IF(VLOOKUP($A658,sheet2!$A$1:$F$811,2,0)=3,"VEDI FOGLIO DATI SINGOLI COINTESTAZIONE",VLOOKUP($A658,sheet3!$A$1:$Q$2226,11,0)),VLOOKUP($A658,sheet3!$A$1:$Q$2226,11,0)))</f>
        <v>SENZA PARTITA IVA</v>
      </c>
    </row>
    <row r="659" spans="1:9" x14ac:dyDescent="0.25">
      <c r="A659" s="6">
        <v>12149156</v>
      </c>
      <c r="B659" s="4" t="s">
        <v>1256</v>
      </c>
      <c r="C659" s="5" t="s">
        <v>1253</v>
      </c>
      <c r="D659" s="5" t="s">
        <v>1254</v>
      </c>
      <c r="E659" s="5" t="s">
        <v>663</v>
      </c>
      <c r="F659" s="7">
        <v>5832.88</v>
      </c>
      <c r="G659" t="str">
        <f>_xlfn.IFNA(IF(VLOOKUP($A659,sheet2!$A$1:$F$811,2,0)=3,"COINTESTAZIONE","CDG SINGOLO"),"CDG SINGOLO")</f>
        <v>CDG SINGOLO</v>
      </c>
      <c r="H659" t="str">
        <f>_xlfn.IFNA(IF(VLOOKUP($A659,sheet2!$A$1:$F$811,2,0)=3,"VEDI FOLGIO DATI SINGOLI DA COINTESTAZIONE",VLOOKUP($A659,sheet3!$A$1:$Q$2226,10,0)),VLOOKUP($A659,sheet3!$A$1:$Q$2226,10,0))</f>
        <v>VTLSRG65T26L583Z</v>
      </c>
      <c r="I659" t="str">
        <f>IF(_xlfn.IFNA(IF(VLOOKUP($A659,sheet2!$A$1:$F$811,2,0)=3,"VEDI FOGLIO DATI SINGOLI COINTESTAZIONE",VLOOKUP($A659,sheet3!$A$1:$Q$2226,11,0)),VLOOKUP($A659,sheet3!$A$1:$Q$2226,11,0))=0,"SENZA PARTITA IVA",_xlfn.IFNA(IF(VLOOKUP($A659,sheet2!$A$1:$F$811,2,0)=3,"VEDI FOGLIO DATI SINGOLI COINTESTAZIONE",VLOOKUP($A659,sheet3!$A$1:$Q$2226,11,0)),VLOOKUP($A659,sheet3!$A$1:$Q$2226,11,0)))</f>
        <v>SENZA PARTITA IVA</v>
      </c>
    </row>
    <row r="660" spans="1:9" x14ac:dyDescent="0.25">
      <c r="A660" s="6">
        <v>12370233</v>
      </c>
      <c r="B660" s="4" t="s">
        <v>1256</v>
      </c>
      <c r="C660" s="5" t="s">
        <v>1253</v>
      </c>
      <c r="D660" s="5" t="s">
        <v>1254</v>
      </c>
      <c r="E660" s="5" t="s">
        <v>664</v>
      </c>
      <c r="F660" s="7">
        <v>5824.74</v>
      </c>
      <c r="G660" t="str">
        <f>_xlfn.IFNA(IF(VLOOKUP($A660,sheet2!$A$1:$F$811,2,0)=3,"COINTESTAZIONE","CDG SINGOLO"),"CDG SINGOLO")</f>
        <v>CDG SINGOLO</v>
      </c>
      <c r="H660" t="str">
        <f>_xlfn.IFNA(IF(VLOOKUP($A660,sheet2!$A$1:$F$811,2,0)=3,"VEDI FOLGIO DATI SINGOLI DA COINTESTAZIONE",VLOOKUP($A660,sheet3!$A$1:$Q$2226,10,0)),VLOOKUP($A660,sheet3!$A$1:$Q$2226,10,0))</f>
        <v>FRZGNI80D15F839T</v>
      </c>
      <c r="I660" t="str">
        <f>IF(_xlfn.IFNA(IF(VLOOKUP($A660,sheet2!$A$1:$F$811,2,0)=3,"VEDI FOGLIO DATI SINGOLI COINTESTAZIONE",VLOOKUP($A660,sheet3!$A$1:$Q$2226,11,0)),VLOOKUP($A660,sheet3!$A$1:$Q$2226,11,0))=0,"SENZA PARTITA IVA",_xlfn.IFNA(IF(VLOOKUP($A660,sheet2!$A$1:$F$811,2,0)=3,"VEDI FOGLIO DATI SINGOLI COINTESTAZIONE",VLOOKUP($A660,sheet3!$A$1:$Q$2226,11,0)),VLOOKUP($A660,sheet3!$A$1:$Q$2226,11,0)))</f>
        <v>SENZA PARTITA IVA</v>
      </c>
    </row>
    <row r="661" spans="1:9" x14ac:dyDescent="0.25">
      <c r="A661" s="6">
        <v>15068369</v>
      </c>
      <c r="B661" s="4" t="s">
        <v>1256</v>
      </c>
      <c r="C661" s="5" t="s">
        <v>1253</v>
      </c>
      <c r="D661" s="5" t="s">
        <v>1254</v>
      </c>
      <c r="E661" s="5" t="s">
        <v>665</v>
      </c>
      <c r="F661" s="7">
        <v>5823.75</v>
      </c>
      <c r="G661" t="str">
        <f>_xlfn.IFNA(IF(VLOOKUP($A661,sheet2!$A$1:$F$811,2,0)=3,"COINTESTAZIONE","CDG SINGOLO"),"CDG SINGOLO")</f>
        <v>CDG SINGOLO</v>
      </c>
      <c r="H661" t="str">
        <f>_xlfn.IFNA(IF(VLOOKUP($A661,sheet2!$A$1:$F$811,2,0)=3,"VEDI FOLGIO DATI SINGOLI DA COINTESTAZIONE",VLOOKUP($A661,sheet3!$A$1:$Q$2226,10,0)),VLOOKUP($A661,sheet3!$A$1:$Q$2226,10,0))</f>
        <v>LBBSVT52H10F839E</v>
      </c>
      <c r="I661" t="str">
        <f>IF(_xlfn.IFNA(IF(VLOOKUP($A661,sheet2!$A$1:$F$811,2,0)=3,"VEDI FOGLIO DATI SINGOLI COINTESTAZIONE",VLOOKUP($A661,sheet3!$A$1:$Q$2226,11,0)),VLOOKUP($A661,sheet3!$A$1:$Q$2226,11,0))=0,"SENZA PARTITA IVA",_xlfn.IFNA(IF(VLOOKUP($A661,sheet2!$A$1:$F$811,2,0)=3,"VEDI FOGLIO DATI SINGOLI COINTESTAZIONE",VLOOKUP($A661,sheet3!$A$1:$Q$2226,11,0)),VLOOKUP($A661,sheet3!$A$1:$Q$2226,11,0)))</f>
        <v>SENZA PARTITA IVA</v>
      </c>
    </row>
    <row r="662" spans="1:9" x14ac:dyDescent="0.25">
      <c r="A662" s="6">
        <v>16255594</v>
      </c>
      <c r="B662" s="4" t="s">
        <v>1256</v>
      </c>
      <c r="C662" s="5" t="s">
        <v>1253</v>
      </c>
      <c r="D662" s="5" t="s">
        <v>1254</v>
      </c>
      <c r="E662" s="5" t="s">
        <v>666</v>
      </c>
      <c r="F662" s="7">
        <v>5818.62</v>
      </c>
      <c r="G662" t="str">
        <f>_xlfn.IFNA(IF(VLOOKUP($A662,sheet2!$A$1:$F$811,2,0)=3,"COINTESTAZIONE","CDG SINGOLO"),"CDG SINGOLO")</f>
        <v>COINTESTAZIONE</v>
      </c>
      <c r="I662" t="str">
        <f>IF(_xlfn.IFNA(IF(VLOOKUP($A662,sheet2!$A$1:$F$811,2,0)=3,"VEDI FOGLIO DATI SINGOLI COINTESTAZIONE",VLOOKUP($A662,sheet3!$A$1:$Q$2226,11,0)),VLOOKUP($A662,sheet3!$A$1:$Q$2226,11,0))=0,"SENZA PARTITA IVA",_xlfn.IFNA(IF(VLOOKUP($A662,sheet2!$A$1:$F$811,2,0)=3,"VEDI FOGLIO DATI SINGOLI COINTESTAZIONE",VLOOKUP($A662,sheet3!$A$1:$Q$2226,11,0)),VLOOKUP($A662,sheet3!$A$1:$Q$2226,11,0)))</f>
        <v>VEDI FOGLIO DATI SINGOLI COINTESTAZIONE</v>
      </c>
    </row>
    <row r="663" spans="1:9" x14ac:dyDescent="0.25">
      <c r="A663" s="6">
        <v>15697254</v>
      </c>
      <c r="B663" s="4" t="s">
        <v>1256</v>
      </c>
      <c r="C663" s="5" t="s">
        <v>1253</v>
      </c>
      <c r="D663" s="5" t="s">
        <v>1254</v>
      </c>
      <c r="E663" s="5" t="s">
        <v>667</v>
      </c>
      <c r="F663" s="7">
        <v>5812.83</v>
      </c>
      <c r="G663" t="str">
        <f>_xlfn.IFNA(IF(VLOOKUP($A663,sheet2!$A$1:$F$811,2,0)=3,"COINTESTAZIONE","CDG SINGOLO"),"CDG SINGOLO")</f>
        <v>CDG SINGOLO</v>
      </c>
      <c r="H663" t="str">
        <f>_xlfn.IFNA(IF(VLOOKUP($A663,sheet2!$A$1:$F$811,2,0)=3,"VEDI FOLGIO DATI SINGOLI DA COINTESTAZIONE",VLOOKUP($A663,sheet3!$A$1:$Q$2226,10,0)),VLOOKUP($A663,sheet3!$A$1:$Q$2226,10,0))</f>
        <v>PPLNNN85A25D268L</v>
      </c>
      <c r="I663" t="str">
        <f>IF(_xlfn.IFNA(IF(VLOOKUP($A663,sheet2!$A$1:$F$811,2,0)=3,"VEDI FOGLIO DATI SINGOLI COINTESTAZIONE",VLOOKUP($A663,sheet3!$A$1:$Q$2226,11,0)),VLOOKUP($A663,sheet3!$A$1:$Q$2226,11,0))=0,"SENZA PARTITA IVA",_xlfn.IFNA(IF(VLOOKUP($A663,sheet2!$A$1:$F$811,2,0)=3,"VEDI FOGLIO DATI SINGOLI COINTESTAZIONE",VLOOKUP($A663,sheet3!$A$1:$Q$2226,11,0)),VLOOKUP($A663,sheet3!$A$1:$Q$2226,11,0)))</f>
        <v>SENZA PARTITA IVA</v>
      </c>
    </row>
    <row r="664" spans="1:9" x14ac:dyDescent="0.25">
      <c r="A664" s="6">
        <v>14781320</v>
      </c>
      <c r="B664" s="4" t="s">
        <v>1256</v>
      </c>
      <c r="C664" s="5" t="s">
        <v>1253</v>
      </c>
      <c r="D664" s="5" t="s">
        <v>1254</v>
      </c>
      <c r="E664" s="5" t="s">
        <v>668</v>
      </c>
      <c r="F664" s="7">
        <v>5798.4000000000005</v>
      </c>
      <c r="G664" t="str">
        <f>_xlfn.IFNA(IF(VLOOKUP($A664,sheet2!$A$1:$F$811,2,0)=3,"COINTESTAZIONE","CDG SINGOLO"),"CDG SINGOLO")</f>
        <v>CDG SINGOLO</v>
      </c>
      <c r="H664" t="str">
        <f>_xlfn.IFNA(IF(VLOOKUP($A664,sheet2!$A$1:$F$811,2,0)=3,"VEDI FOLGIO DATI SINGOLI DA COINTESTAZIONE",VLOOKUP($A664,sheet3!$A$1:$Q$2226,10,0)),VLOOKUP($A664,sheet3!$A$1:$Q$2226,10,0))</f>
        <v>LFNPIO58M18L273K</v>
      </c>
      <c r="I664" t="str">
        <f>IF(_xlfn.IFNA(IF(VLOOKUP($A664,sheet2!$A$1:$F$811,2,0)=3,"VEDI FOGLIO DATI SINGOLI COINTESTAZIONE",VLOOKUP($A664,sheet3!$A$1:$Q$2226,11,0)),VLOOKUP($A664,sheet3!$A$1:$Q$2226,11,0))=0,"SENZA PARTITA IVA",_xlfn.IFNA(IF(VLOOKUP($A664,sheet2!$A$1:$F$811,2,0)=3,"VEDI FOGLIO DATI SINGOLI COINTESTAZIONE",VLOOKUP($A664,sheet3!$A$1:$Q$2226,11,0)),VLOOKUP($A664,sheet3!$A$1:$Q$2226,11,0)))</f>
        <v>SENZA PARTITA IVA</v>
      </c>
    </row>
    <row r="665" spans="1:9" x14ac:dyDescent="0.25">
      <c r="A665" s="6">
        <v>16336889</v>
      </c>
      <c r="B665" s="4" t="s">
        <v>1256</v>
      </c>
      <c r="C665" s="5" t="s">
        <v>1253</v>
      </c>
      <c r="D665" s="5" t="s">
        <v>1254</v>
      </c>
      <c r="E665" s="5" t="s">
        <v>669</v>
      </c>
      <c r="F665" s="7">
        <v>5786.06</v>
      </c>
      <c r="G665" t="str">
        <f>_xlfn.IFNA(IF(VLOOKUP($A665,sheet2!$A$1:$F$811,2,0)=3,"COINTESTAZIONE","CDG SINGOLO"),"CDG SINGOLO")</f>
        <v>CDG SINGOLO</v>
      </c>
      <c r="H665" t="str">
        <f>_xlfn.IFNA(IF(VLOOKUP($A665,sheet2!$A$1:$F$811,2,0)=3,"VEDI FOLGIO DATI SINGOLI DA COINTESTAZIONE",VLOOKUP($A665,sheet3!$A$1:$Q$2226,10,0)),VLOOKUP($A665,sheet3!$A$1:$Q$2226,10,0))</f>
        <v>RAISFN91P14C034R</v>
      </c>
      <c r="I665" t="str">
        <f>IF(_xlfn.IFNA(IF(VLOOKUP($A665,sheet2!$A$1:$F$811,2,0)=3,"VEDI FOGLIO DATI SINGOLI COINTESTAZIONE",VLOOKUP($A665,sheet3!$A$1:$Q$2226,11,0)),VLOOKUP($A665,sheet3!$A$1:$Q$2226,11,0))=0,"SENZA PARTITA IVA",_xlfn.IFNA(IF(VLOOKUP($A665,sheet2!$A$1:$F$811,2,0)=3,"VEDI FOGLIO DATI SINGOLI COINTESTAZIONE",VLOOKUP($A665,sheet3!$A$1:$Q$2226,11,0)),VLOOKUP($A665,sheet3!$A$1:$Q$2226,11,0)))</f>
        <v>SENZA PARTITA IVA</v>
      </c>
    </row>
    <row r="666" spans="1:9" x14ac:dyDescent="0.25">
      <c r="A666" s="6">
        <v>11934659</v>
      </c>
      <c r="B666" s="4" t="s">
        <v>1256</v>
      </c>
      <c r="C666" s="5" t="s">
        <v>1253</v>
      </c>
      <c r="D666" s="5" t="s">
        <v>1254</v>
      </c>
      <c r="E666" s="5" t="s">
        <v>670</v>
      </c>
      <c r="F666" s="7">
        <v>5774.37</v>
      </c>
      <c r="G666" t="str">
        <f>_xlfn.IFNA(IF(VLOOKUP($A666,sheet2!$A$1:$F$811,2,0)=3,"COINTESTAZIONE","CDG SINGOLO"),"CDG SINGOLO")</f>
        <v>CDG SINGOLO</v>
      </c>
      <c r="H666" t="str">
        <f>_xlfn.IFNA(IF(VLOOKUP($A666,sheet2!$A$1:$F$811,2,0)=3,"VEDI FOLGIO DATI SINGOLI DA COINTESTAZIONE",VLOOKUP($A666,sheet3!$A$1:$Q$2226,10,0)),VLOOKUP($A666,sheet3!$A$1:$Q$2226,10,0))</f>
        <v>GLLNNN41D27F158L</v>
      </c>
      <c r="I666" t="str">
        <f>IF(_xlfn.IFNA(IF(VLOOKUP($A666,sheet2!$A$1:$F$811,2,0)=3,"VEDI FOGLIO DATI SINGOLI COINTESTAZIONE",VLOOKUP($A666,sheet3!$A$1:$Q$2226,11,0)),VLOOKUP($A666,sheet3!$A$1:$Q$2226,11,0))=0,"SENZA PARTITA IVA",_xlfn.IFNA(IF(VLOOKUP($A666,sheet2!$A$1:$F$811,2,0)=3,"VEDI FOGLIO DATI SINGOLI COINTESTAZIONE",VLOOKUP($A666,sheet3!$A$1:$Q$2226,11,0)),VLOOKUP($A666,sheet3!$A$1:$Q$2226,11,0)))</f>
        <v>SENZA PARTITA IVA</v>
      </c>
    </row>
    <row r="667" spans="1:9" x14ac:dyDescent="0.25">
      <c r="A667" s="6">
        <v>15337336</v>
      </c>
      <c r="B667" s="4" t="s">
        <v>1256</v>
      </c>
      <c r="C667" s="5" t="s">
        <v>1253</v>
      </c>
      <c r="D667" s="5" t="s">
        <v>1254</v>
      </c>
      <c r="E667" s="5" t="s">
        <v>671</v>
      </c>
      <c r="F667" s="7">
        <v>5772.69</v>
      </c>
      <c r="G667" t="str">
        <f>_xlfn.IFNA(IF(VLOOKUP($A667,sheet2!$A$1:$F$811,2,0)=3,"COINTESTAZIONE","CDG SINGOLO"),"CDG SINGOLO")</f>
        <v>CDG SINGOLO</v>
      </c>
      <c r="H667" t="str">
        <f>_xlfn.IFNA(IF(VLOOKUP($A667,sheet2!$A$1:$F$811,2,0)=3,"VEDI FOLGIO DATI SINGOLI DA COINTESTAZIONE",VLOOKUP($A667,sheet3!$A$1:$Q$2226,10,0)),VLOOKUP($A667,sheet3!$A$1:$Q$2226,10,0))</f>
        <v>PRRPTR59D16B771O</v>
      </c>
      <c r="I667" t="str">
        <f>IF(_xlfn.IFNA(IF(VLOOKUP($A667,sheet2!$A$1:$F$811,2,0)=3,"VEDI FOGLIO DATI SINGOLI COINTESTAZIONE",VLOOKUP($A667,sheet3!$A$1:$Q$2226,11,0)),VLOOKUP($A667,sheet3!$A$1:$Q$2226,11,0))=0,"SENZA PARTITA IVA",_xlfn.IFNA(IF(VLOOKUP($A667,sheet2!$A$1:$F$811,2,0)=3,"VEDI FOGLIO DATI SINGOLI COINTESTAZIONE",VLOOKUP($A667,sheet3!$A$1:$Q$2226,11,0)),VLOOKUP($A667,sheet3!$A$1:$Q$2226,11,0)))</f>
        <v>SENZA PARTITA IVA</v>
      </c>
    </row>
    <row r="668" spans="1:9" x14ac:dyDescent="0.25">
      <c r="A668" s="6">
        <v>13071616</v>
      </c>
      <c r="B668" s="4" t="s">
        <v>1256</v>
      </c>
      <c r="C668" s="5" t="s">
        <v>1253</v>
      </c>
      <c r="D668" s="5" t="s">
        <v>1254</v>
      </c>
      <c r="E668" s="5" t="s">
        <v>672</v>
      </c>
      <c r="F668" s="7">
        <v>5767.55</v>
      </c>
      <c r="G668" t="str">
        <f>_xlfn.IFNA(IF(VLOOKUP($A668,sheet2!$A$1:$F$811,2,0)=3,"COINTESTAZIONE","CDG SINGOLO"),"CDG SINGOLO")</f>
        <v>CDG SINGOLO</v>
      </c>
      <c r="H668" t="str">
        <f>_xlfn.IFNA(IF(VLOOKUP($A668,sheet2!$A$1:$F$811,2,0)=3,"VEDI FOLGIO DATI SINGOLI DA COINTESTAZIONE",VLOOKUP($A668,sheet3!$A$1:$Q$2226,10,0)),VLOOKUP($A668,sheet3!$A$1:$Q$2226,10,0))</f>
        <v>KLUBYO72T14Z318H</v>
      </c>
      <c r="I668" t="str">
        <f>IF(_xlfn.IFNA(IF(VLOOKUP($A668,sheet2!$A$1:$F$811,2,0)=3,"VEDI FOGLIO DATI SINGOLI COINTESTAZIONE",VLOOKUP($A668,sheet3!$A$1:$Q$2226,11,0)),VLOOKUP($A668,sheet3!$A$1:$Q$2226,11,0))=0,"SENZA PARTITA IVA",_xlfn.IFNA(IF(VLOOKUP($A668,sheet2!$A$1:$F$811,2,0)=3,"VEDI FOGLIO DATI SINGOLI COINTESTAZIONE",VLOOKUP($A668,sheet3!$A$1:$Q$2226,11,0)),VLOOKUP($A668,sheet3!$A$1:$Q$2226,11,0)))</f>
        <v>SENZA PARTITA IVA</v>
      </c>
    </row>
    <row r="669" spans="1:9" x14ac:dyDescent="0.25">
      <c r="A669" s="6">
        <v>15195617</v>
      </c>
      <c r="B669" s="4" t="s">
        <v>1256</v>
      </c>
      <c r="C669" s="5" t="s">
        <v>1253</v>
      </c>
      <c r="D669" s="5" t="s">
        <v>1254</v>
      </c>
      <c r="E669" s="5" t="s">
        <v>673</v>
      </c>
      <c r="F669" s="7">
        <v>5763.18</v>
      </c>
      <c r="G669" t="str">
        <f>_xlfn.IFNA(IF(VLOOKUP($A669,sheet2!$A$1:$F$811,2,0)=3,"COINTESTAZIONE","CDG SINGOLO"),"CDG SINGOLO")</f>
        <v>CDG SINGOLO</v>
      </c>
      <c r="H669" t="str">
        <f>_xlfn.IFNA(IF(VLOOKUP($A669,sheet2!$A$1:$F$811,2,0)=3,"VEDI FOLGIO DATI SINGOLI DA COINTESTAZIONE",VLOOKUP($A669,sheet3!$A$1:$Q$2226,10,0)),VLOOKUP($A669,sheet3!$A$1:$Q$2226,10,0))</f>
        <v>SLLMHL69L14G273A</v>
      </c>
      <c r="I669" t="str">
        <f>IF(_xlfn.IFNA(IF(VLOOKUP($A669,sheet2!$A$1:$F$811,2,0)=3,"VEDI FOGLIO DATI SINGOLI COINTESTAZIONE",VLOOKUP($A669,sheet3!$A$1:$Q$2226,11,0)),VLOOKUP($A669,sheet3!$A$1:$Q$2226,11,0))=0,"SENZA PARTITA IVA",_xlfn.IFNA(IF(VLOOKUP($A669,sheet2!$A$1:$F$811,2,0)=3,"VEDI FOGLIO DATI SINGOLI COINTESTAZIONE",VLOOKUP($A669,sheet3!$A$1:$Q$2226,11,0)),VLOOKUP($A669,sheet3!$A$1:$Q$2226,11,0)))</f>
        <v>SENZA PARTITA IVA</v>
      </c>
    </row>
    <row r="670" spans="1:9" x14ac:dyDescent="0.25">
      <c r="A670" s="6">
        <v>14642240</v>
      </c>
      <c r="B670" s="4" t="s">
        <v>1256</v>
      </c>
      <c r="C670" s="5" t="s">
        <v>1253</v>
      </c>
      <c r="D670" s="5" t="s">
        <v>1254</v>
      </c>
      <c r="E670" s="5" t="s">
        <v>674</v>
      </c>
      <c r="F670" s="7">
        <v>5753.12</v>
      </c>
      <c r="G670" t="str">
        <f>_xlfn.IFNA(IF(VLOOKUP($A670,sheet2!$A$1:$F$811,2,0)=3,"COINTESTAZIONE","CDG SINGOLO"),"CDG SINGOLO")</f>
        <v>CDG SINGOLO</v>
      </c>
      <c r="H670" t="str">
        <f>_xlfn.IFNA(IF(VLOOKUP($A670,sheet2!$A$1:$F$811,2,0)=3,"VEDI FOLGIO DATI SINGOLI DA COINTESTAZIONE",VLOOKUP($A670,sheet3!$A$1:$Q$2226,10,0)),VLOOKUP($A670,sheet3!$A$1:$Q$2226,10,0))</f>
        <v>CLSMLN73S12D810P</v>
      </c>
      <c r="I670" t="str">
        <f>IF(_xlfn.IFNA(IF(VLOOKUP($A670,sheet2!$A$1:$F$811,2,0)=3,"VEDI FOGLIO DATI SINGOLI COINTESTAZIONE",VLOOKUP($A670,sheet3!$A$1:$Q$2226,11,0)),VLOOKUP($A670,sheet3!$A$1:$Q$2226,11,0))=0,"SENZA PARTITA IVA",_xlfn.IFNA(IF(VLOOKUP($A670,sheet2!$A$1:$F$811,2,0)=3,"VEDI FOGLIO DATI SINGOLI COINTESTAZIONE",VLOOKUP($A670,sheet3!$A$1:$Q$2226,11,0)),VLOOKUP($A670,sheet3!$A$1:$Q$2226,11,0)))</f>
        <v>SENZA PARTITA IVA</v>
      </c>
    </row>
    <row r="671" spans="1:9" x14ac:dyDescent="0.25">
      <c r="A671" s="6">
        <v>12678207</v>
      </c>
      <c r="B671" s="4" t="s">
        <v>1256</v>
      </c>
      <c r="C671" s="5" t="s">
        <v>1253</v>
      </c>
      <c r="D671" s="5" t="s">
        <v>1254</v>
      </c>
      <c r="E671" s="5" t="s">
        <v>675</v>
      </c>
      <c r="F671" s="7">
        <v>5747.95</v>
      </c>
      <c r="G671" t="str">
        <f>_xlfn.IFNA(IF(VLOOKUP($A671,sheet2!$A$1:$F$811,2,0)=3,"COINTESTAZIONE","CDG SINGOLO"),"CDG SINGOLO")</f>
        <v>CDG SINGOLO</v>
      </c>
      <c r="H671" t="str">
        <f>_xlfn.IFNA(IF(VLOOKUP($A671,sheet2!$A$1:$F$811,2,0)=3,"VEDI FOLGIO DATI SINGOLI DA COINTESTAZIONE",VLOOKUP($A671,sheet3!$A$1:$Q$2226,10,0)),VLOOKUP($A671,sheet3!$A$1:$Q$2226,10,0))</f>
        <v>LRIFNC70D21L331K</v>
      </c>
      <c r="I671" t="str">
        <f>IF(_xlfn.IFNA(IF(VLOOKUP($A671,sheet2!$A$1:$F$811,2,0)=3,"VEDI FOGLIO DATI SINGOLI COINTESTAZIONE",VLOOKUP($A671,sheet3!$A$1:$Q$2226,11,0)),VLOOKUP($A671,sheet3!$A$1:$Q$2226,11,0))=0,"SENZA PARTITA IVA",_xlfn.IFNA(IF(VLOOKUP($A671,sheet2!$A$1:$F$811,2,0)=3,"VEDI FOGLIO DATI SINGOLI COINTESTAZIONE",VLOOKUP($A671,sheet3!$A$1:$Q$2226,11,0)),VLOOKUP($A671,sheet3!$A$1:$Q$2226,11,0)))</f>
        <v>SENZA PARTITA IVA</v>
      </c>
    </row>
    <row r="672" spans="1:9" x14ac:dyDescent="0.25">
      <c r="A672" s="6">
        <v>15669437</v>
      </c>
      <c r="B672" s="4" t="s">
        <v>1256</v>
      </c>
      <c r="C672" s="5" t="s">
        <v>1253</v>
      </c>
      <c r="D672" s="5" t="s">
        <v>1254</v>
      </c>
      <c r="E672" s="5" t="s">
        <v>676</v>
      </c>
      <c r="F672" s="7">
        <v>5738.74</v>
      </c>
      <c r="G672" t="str">
        <f>_xlfn.IFNA(IF(VLOOKUP($A672,sheet2!$A$1:$F$811,2,0)=3,"COINTESTAZIONE","CDG SINGOLO"),"CDG SINGOLO")</f>
        <v>CDG SINGOLO</v>
      </c>
      <c r="H672" t="str">
        <f>_xlfn.IFNA(IF(VLOOKUP($A672,sheet2!$A$1:$F$811,2,0)=3,"VEDI FOLGIO DATI SINGOLI DA COINTESTAZIONE",VLOOKUP($A672,sheet3!$A$1:$Q$2226,10,0)),VLOOKUP($A672,sheet3!$A$1:$Q$2226,10,0))</f>
        <v>VNTLSN83L22E041L</v>
      </c>
      <c r="I672" t="str">
        <f>IF(_xlfn.IFNA(IF(VLOOKUP($A672,sheet2!$A$1:$F$811,2,0)=3,"VEDI FOGLIO DATI SINGOLI COINTESTAZIONE",VLOOKUP($A672,sheet3!$A$1:$Q$2226,11,0)),VLOOKUP($A672,sheet3!$A$1:$Q$2226,11,0))=0,"SENZA PARTITA IVA",_xlfn.IFNA(IF(VLOOKUP($A672,sheet2!$A$1:$F$811,2,0)=3,"VEDI FOGLIO DATI SINGOLI COINTESTAZIONE",VLOOKUP($A672,sheet3!$A$1:$Q$2226,11,0)),VLOOKUP($A672,sheet3!$A$1:$Q$2226,11,0)))</f>
        <v>SENZA PARTITA IVA</v>
      </c>
    </row>
    <row r="673" spans="1:9" x14ac:dyDescent="0.25">
      <c r="A673" s="6">
        <v>11697199</v>
      </c>
      <c r="B673" s="4" t="s">
        <v>1256</v>
      </c>
      <c r="C673" s="5" t="s">
        <v>1253</v>
      </c>
      <c r="D673" s="5" t="s">
        <v>1254</v>
      </c>
      <c r="E673" s="5" t="s">
        <v>677</v>
      </c>
      <c r="F673" s="7">
        <v>5737.32</v>
      </c>
      <c r="G673" t="str">
        <f>_xlfn.IFNA(IF(VLOOKUP($A673,sheet2!$A$1:$F$811,2,0)=3,"COINTESTAZIONE","CDG SINGOLO"),"CDG SINGOLO")</f>
        <v>CDG SINGOLO</v>
      </c>
      <c r="H673" t="str">
        <f>_xlfn.IFNA(IF(VLOOKUP($A673,sheet2!$A$1:$F$811,2,0)=3,"VEDI FOLGIO DATI SINGOLI DA COINTESTAZIONE",VLOOKUP($A673,sheet3!$A$1:$Q$2226,10,0)),VLOOKUP($A673,sheet3!$A$1:$Q$2226,10,0))</f>
        <v>MNFCRS72M14B110S</v>
      </c>
      <c r="I673" t="str">
        <f>IF(_xlfn.IFNA(IF(VLOOKUP($A673,sheet2!$A$1:$F$811,2,0)=3,"VEDI FOGLIO DATI SINGOLI COINTESTAZIONE",VLOOKUP($A673,sheet3!$A$1:$Q$2226,11,0)),VLOOKUP($A673,sheet3!$A$1:$Q$2226,11,0))=0,"SENZA PARTITA IVA",_xlfn.IFNA(IF(VLOOKUP($A673,sheet2!$A$1:$F$811,2,0)=3,"VEDI FOGLIO DATI SINGOLI COINTESTAZIONE",VLOOKUP($A673,sheet3!$A$1:$Q$2226,11,0)),VLOOKUP($A673,sheet3!$A$1:$Q$2226,11,0)))</f>
        <v>SENZA PARTITA IVA</v>
      </c>
    </row>
    <row r="674" spans="1:9" x14ac:dyDescent="0.25">
      <c r="A674" s="6">
        <v>778105039</v>
      </c>
      <c r="B674" s="4" t="s">
        <v>1256</v>
      </c>
      <c r="C674" s="5" t="s">
        <v>1253</v>
      </c>
      <c r="D674" s="5" t="s">
        <v>1254</v>
      </c>
      <c r="E674" s="5" t="s">
        <v>678</v>
      </c>
      <c r="F674" s="7">
        <v>5727.5</v>
      </c>
      <c r="G674" t="str">
        <f>_xlfn.IFNA(IF(VLOOKUP($A674,sheet2!$A$1:$F$811,2,0)=3,"COINTESTAZIONE","CDG SINGOLO"),"CDG SINGOLO")</f>
        <v>CDG SINGOLO</v>
      </c>
      <c r="H674" t="str">
        <f>_xlfn.IFNA(IF(VLOOKUP($A674,sheet2!$A$1:$F$811,2,0)=3,"VEDI FOLGIO DATI SINGOLI DA COINTESTAZIONE",VLOOKUP($A674,sheet3!$A$1:$Q$2226,10,0)),VLOOKUP($A674,sheet3!$A$1:$Q$2226,10,0))</f>
        <v>RMNFTN60D61F839S</v>
      </c>
      <c r="I674" t="str">
        <f>IF(_xlfn.IFNA(IF(VLOOKUP($A674,sheet2!$A$1:$F$811,2,0)=3,"VEDI FOGLIO DATI SINGOLI COINTESTAZIONE",VLOOKUP($A674,sheet3!$A$1:$Q$2226,11,0)),VLOOKUP($A674,sheet3!$A$1:$Q$2226,11,0))=0,"SENZA PARTITA IVA",_xlfn.IFNA(IF(VLOOKUP($A674,sheet2!$A$1:$F$811,2,0)=3,"VEDI FOGLIO DATI SINGOLI COINTESTAZIONE",VLOOKUP($A674,sheet3!$A$1:$Q$2226,11,0)),VLOOKUP($A674,sheet3!$A$1:$Q$2226,11,0)))</f>
        <v>SENZA PARTITA IVA</v>
      </c>
    </row>
    <row r="675" spans="1:9" x14ac:dyDescent="0.25">
      <c r="A675" s="6">
        <v>16198291</v>
      </c>
      <c r="B675" s="4" t="s">
        <v>1256</v>
      </c>
      <c r="C675" s="5" t="s">
        <v>1253</v>
      </c>
      <c r="D675" s="5" t="s">
        <v>1254</v>
      </c>
      <c r="E675" s="5" t="s">
        <v>679</v>
      </c>
      <c r="F675" s="7">
        <v>5717.95</v>
      </c>
      <c r="G675" t="str">
        <f>_xlfn.IFNA(IF(VLOOKUP($A675,sheet2!$A$1:$F$811,2,0)=3,"COINTESTAZIONE","CDG SINGOLO"),"CDG SINGOLO")</f>
        <v>COINTESTAZIONE</v>
      </c>
      <c r="I675" t="str">
        <f>IF(_xlfn.IFNA(IF(VLOOKUP($A675,sheet2!$A$1:$F$811,2,0)=3,"VEDI FOGLIO DATI SINGOLI COINTESTAZIONE",VLOOKUP($A675,sheet3!$A$1:$Q$2226,11,0)),VLOOKUP($A675,sheet3!$A$1:$Q$2226,11,0))=0,"SENZA PARTITA IVA",_xlfn.IFNA(IF(VLOOKUP($A675,sheet2!$A$1:$F$811,2,0)=3,"VEDI FOGLIO DATI SINGOLI COINTESTAZIONE",VLOOKUP($A675,sheet3!$A$1:$Q$2226,11,0)),VLOOKUP($A675,sheet3!$A$1:$Q$2226,11,0)))</f>
        <v>VEDI FOGLIO DATI SINGOLI COINTESTAZIONE</v>
      </c>
    </row>
    <row r="676" spans="1:9" x14ac:dyDescent="0.25">
      <c r="A676" s="6">
        <v>16377867</v>
      </c>
      <c r="B676" s="4" t="s">
        <v>1256</v>
      </c>
      <c r="C676" s="5" t="s">
        <v>1253</v>
      </c>
      <c r="D676" s="5" t="s">
        <v>1254</v>
      </c>
      <c r="E676" s="5" t="s">
        <v>680</v>
      </c>
      <c r="F676" s="7">
        <v>5710.26</v>
      </c>
      <c r="G676" t="str">
        <f>_xlfn.IFNA(IF(VLOOKUP($A676,sheet2!$A$1:$F$811,2,0)=3,"COINTESTAZIONE","CDG SINGOLO"),"CDG SINGOLO")</f>
        <v>COINTESTAZIONE</v>
      </c>
      <c r="I676" t="str">
        <f>IF(_xlfn.IFNA(IF(VLOOKUP($A676,sheet2!$A$1:$F$811,2,0)=3,"VEDI FOGLIO DATI SINGOLI COINTESTAZIONE",VLOOKUP($A676,sheet3!$A$1:$Q$2226,11,0)),VLOOKUP($A676,sheet3!$A$1:$Q$2226,11,0))=0,"SENZA PARTITA IVA",_xlfn.IFNA(IF(VLOOKUP($A676,sheet2!$A$1:$F$811,2,0)=3,"VEDI FOGLIO DATI SINGOLI COINTESTAZIONE",VLOOKUP($A676,sheet3!$A$1:$Q$2226,11,0)),VLOOKUP($A676,sheet3!$A$1:$Q$2226,11,0)))</f>
        <v>VEDI FOGLIO DATI SINGOLI COINTESTAZIONE</v>
      </c>
    </row>
    <row r="677" spans="1:9" x14ac:dyDescent="0.25">
      <c r="A677" s="6">
        <v>13985156</v>
      </c>
      <c r="B677" s="4" t="s">
        <v>1256</v>
      </c>
      <c r="C677" s="5" t="s">
        <v>1253</v>
      </c>
      <c r="D677" s="5" t="s">
        <v>1254</v>
      </c>
      <c r="E677" s="5" t="s">
        <v>681</v>
      </c>
      <c r="F677" s="7">
        <v>5703</v>
      </c>
      <c r="G677" t="str">
        <f>_xlfn.IFNA(IF(VLOOKUP($A677,sheet2!$A$1:$F$811,2,0)=3,"COINTESTAZIONE","CDG SINGOLO"),"CDG SINGOLO")</f>
        <v>CDG SINGOLO</v>
      </c>
      <c r="H677" t="str">
        <f>_xlfn.IFNA(IF(VLOOKUP($A677,sheet2!$A$1:$F$811,2,0)=3,"VEDI FOLGIO DATI SINGOLI DA COINTESTAZIONE",VLOOKUP($A677,sheet3!$A$1:$Q$2226,10,0)),VLOOKUP($A677,sheet3!$A$1:$Q$2226,10,0))</f>
        <v>BNAMRS64L53B988G</v>
      </c>
      <c r="I677" t="str">
        <f>IF(_xlfn.IFNA(IF(VLOOKUP($A677,sheet2!$A$1:$F$811,2,0)=3,"VEDI FOGLIO DATI SINGOLI COINTESTAZIONE",VLOOKUP($A677,sheet3!$A$1:$Q$2226,11,0)),VLOOKUP($A677,sheet3!$A$1:$Q$2226,11,0))=0,"SENZA PARTITA IVA",_xlfn.IFNA(IF(VLOOKUP($A677,sheet2!$A$1:$F$811,2,0)=3,"VEDI FOGLIO DATI SINGOLI COINTESTAZIONE",VLOOKUP($A677,sheet3!$A$1:$Q$2226,11,0)),VLOOKUP($A677,sheet3!$A$1:$Q$2226,11,0)))</f>
        <v>SENZA PARTITA IVA</v>
      </c>
    </row>
    <row r="678" spans="1:9" x14ac:dyDescent="0.25">
      <c r="A678" s="6">
        <v>14215991</v>
      </c>
      <c r="B678" s="4" t="s">
        <v>1256</v>
      </c>
      <c r="C678" s="5" t="s">
        <v>1253</v>
      </c>
      <c r="D678" s="5" t="s">
        <v>1254</v>
      </c>
      <c r="E678" s="5" t="s">
        <v>682</v>
      </c>
      <c r="F678" s="7">
        <v>5697.11</v>
      </c>
      <c r="G678" t="str">
        <f>_xlfn.IFNA(IF(VLOOKUP($A678,sheet2!$A$1:$F$811,2,0)=3,"COINTESTAZIONE","CDG SINGOLO"),"CDG SINGOLO")</f>
        <v>CDG SINGOLO</v>
      </c>
      <c r="H678" t="str">
        <f>_xlfn.IFNA(IF(VLOOKUP($A678,sheet2!$A$1:$F$811,2,0)=3,"VEDI FOLGIO DATI SINGOLI DA COINTESTAZIONE",VLOOKUP($A678,sheet3!$A$1:$Q$2226,10,0)),VLOOKUP($A678,sheet3!$A$1:$Q$2226,10,0))</f>
        <v>BVLFNC71M25E506F</v>
      </c>
      <c r="I678" t="str">
        <f>IF(_xlfn.IFNA(IF(VLOOKUP($A678,sheet2!$A$1:$F$811,2,0)=3,"VEDI FOGLIO DATI SINGOLI COINTESTAZIONE",VLOOKUP($A678,sheet3!$A$1:$Q$2226,11,0)),VLOOKUP($A678,sheet3!$A$1:$Q$2226,11,0))=0,"SENZA PARTITA IVA",_xlfn.IFNA(IF(VLOOKUP($A678,sheet2!$A$1:$F$811,2,0)=3,"VEDI FOGLIO DATI SINGOLI COINTESTAZIONE",VLOOKUP($A678,sheet3!$A$1:$Q$2226,11,0)),VLOOKUP($A678,sheet3!$A$1:$Q$2226,11,0)))</f>
        <v>SENZA PARTITA IVA</v>
      </c>
    </row>
    <row r="679" spans="1:9" x14ac:dyDescent="0.25">
      <c r="A679" s="6">
        <v>14642882</v>
      </c>
      <c r="B679" s="4" t="s">
        <v>1256</v>
      </c>
      <c r="C679" s="5" t="s">
        <v>1253</v>
      </c>
      <c r="D679" s="5" t="s">
        <v>1254</v>
      </c>
      <c r="E679" s="5" t="s">
        <v>683</v>
      </c>
      <c r="F679" s="7">
        <v>5682.68</v>
      </c>
      <c r="G679" t="str">
        <f>_xlfn.IFNA(IF(VLOOKUP($A679,sheet2!$A$1:$F$811,2,0)=3,"COINTESTAZIONE","CDG SINGOLO"),"CDG SINGOLO")</f>
        <v>CDG SINGOLO</v>
      </c>
      <c r="H679" t="str">
        <f>_xlfn.IFNA(IF(VLOOKUP($A679,sheet2!$A$1:$F$811,2,0)=3,"VEDI FOLGIO DATI SINGOLI DA COINTESTAZIONE",VLOOKUP($A679,sheet3!$A$1:$Q$2226,10,0)),VLOOKUP($A679,sheet3!$A$1:$Q$2226,10,0))</f>
        <v>MHMSJD75B24Z236K</v>
      </c>
      <c r="I679" t="str">
        <f>IF(_xlfn.IFNA(IF(VLOOKUP($A679,sheet2!$A$1:$F$811,2,0)=3,"VEDI FOGLIO DATI SINGOLI COINTESTAZIONE",VLOOKUP($A679,sheet3!$A$1:$Q$2226,11,0)),VLOOKUP($A679,sheet3!$A$1:$Q$2226,11,0))=0,"SENZA PARTITA IVA",_xlfn.IFNA(IF(VLOOKUP($A679,sheet2!$A$1:$F$811,2,0)=3,"VEDI FOGLIO DATI SINGOLI COINTESTAZIONE",VLOOKUP($A679,sheet3!$A$1:$Q$2226,11,0)),VLOOKUP($A679,sheet3!$A$1:$Q$2226,11,0)))</f>
        <v>SENZA PARTITA IVA</v>
      </c>
    </row>
    <row r="680" spans="1:9" x14ac:dyDescent="0.25">
      <c r="A680" s="6">
        <v>14744970</v>
      </c>
      <c r="B680" s="4" t="s">
        <v>1256</v>
      </c>
      <c r="C680" s="5" t="s">
        <v>1253</v>
      </c>
      <c r="D680" s="5" t="s">
        <v>1254</v>
      </c>
      <c r="E680" s="5" t="s">
        <v>684</v>
      </c>
      <c r="F680" s="7">
        <v>5675.7300000000005</v>
      </c>
      <c r="G680" t="str">
        <f>_xlfn.IFNA(IF(VLOOKUP($A680,sheet2!$A$1:$F$811,2,0)=3,"COINTESTAZIONE","CDG SINGOLO"),"CDG SINGOLO")</f>
        <v>CDG SINGOLO</v>
      </c>
      <c r="H680" t="str">
        <f>_xlfn.IFNA(IF(VLOOKUP($A680,sheet2!$A$1:$F$811,2,0)=3,"VEDI FOLGIO DATI SINGOLI DA COINTESTAZIONE",VLOOKUP($A680,sheet3!$A$1:$Q$2226,10,0)),VLOOKUP($A680,sheet3!$A$1:$Q$2226,10,0))</f>
        <v>PLMCRN79L57F376L</v>
      </c>
      <c r="I680" t="str">
        <f>IF(_xlfn.IFNA(IF(VLOOKUP($A680,sheet2!$A$1:$F$811,2,0)=3,"VEDI FOGLIO DATI SINGOLI COINTESTAZIONE",VLOOKUP($A680,sheet3!$A$1:$Q$2226,11,0)),VLOOKUP($A680,sheet3!$A$1:$Q$2226,11,0))=0,"SENZA PARTITA IVA",_xlfn.IFNA(IF(VLOOKUP($A680,sheet2!$A$1:$F$811,2,0)=3,"VEDI FOGLIO DATI SINGOLI COINTESTAZIONE",VLOOKUP($A680,sheet3!$A$1:$Q$2226,11,0)),VLOOKUP($A680,sheet3!$A$1:$Q$2226,11,0)))</f>
        <v>SENZA PARTITA IVA</v>
      </c>
    </row>
    <row r="681" spans="1:9" x14ac:dyDescent="0.25">
      <c r="A681" s="6">
        <v>15846300</v>
      </c>
      <c r="B681" s="4" t="s">
        <v>1256</v>
      </c>
      <c r="C681" s="5" t="s">
        <v>1253</v>
      </c>
      <c r="D681" s="5" t="s">
        <v>1254</v>
      </c>
      <c r="E681" s="5" t="s">
        <v>685</v>
      </c>
      <c r="F681" s="7">
        <v>5665.93</v>
      </c>
      <c r="G681" t="str">
        <f>_xlfn.IFNA(IF(VLOOKUP($A681,sheet2!$A$1:$F$811,2,0)=3,"COINTESTAZIONE","CDG SINGOLO"),"CDG SINGOLO")</f>
        <v>CDG SINGOLO</v>
      </c>
      <c r="H681" t="str">
        <f>_xlfn.IFNA(IF(VLOOKUP($A681,sheet2!$A$1:$F$811,2,0)=3,"VEDI FOLGIO DATI SINGOLI DA COINTESTAZIONE",VLOOKUP($A681,sheet3!$A$1:$Q$2226,10,0)),VLOOKUP($A681,sheet3!$A$1:$Q$2226,10,0))</f>
        <v>SMBNCN87H22Z313P</v>
      </c>
      <c r="I681" t="str">
        <f>IF(_xlfn.IFNA(IF(VLOOKUP($A681,sheet2!$A$1:$F$811,2,0)=3,"VEDI FOGLIO DATI SINGOLI COINTESTAZIONE",VLOOKUP($A681,sheet3!$A$1:$Q$2226,11,0)),VLOOKUP($A681,sheet3!$A$1:$Q$2226,11,0))=0,"SENZA PARTITA IVA",_xlfn.IFNA(IF(VLOOKUP($A681,sheet2!$A$1:$F$811,2,0)=3,"VEDI FOGLIO DATI SINGOLI COINTESTAZIONE",VLOOKUP($A681,sheet3!$A$1:$Q$2226,11,0)),VLOOKUP($A681,sheet3!$A$1:$Q$2226,11,0)))</f>
        <v>SENZA PARTITA IVA</v>
      </c>
    </row>
    <row r="682" spans="1:9" x14ac:dyDescent="0.25">
      <c r="A682" s="6">
        <v>14011037</v>
      </c>
      <c r="B682" s="4" t="s">
        <v>1256</v>
      </c>
      <c r="C682" s="5" t="s">
        <v>1253</v>
      </c>
      <c r="D682" s="5" t="s">
        <v>1254</v>
      </c>
      <c r="E682" s="5" t="s">
        <v>686</v>
      </c>
      <c r="F682" s="7">
        <v>5654.33</v>
      </c>
      <c r="G682" t="str">
        <f>_xlfn.IFNA(IF(VLOOKUP($A682,sheet2!$A$1:$F$811,2,0)=3,"COINTESTAZIONE","CDG SINGOLO"),"CDG SINGOLO")</f>
        <v>CDG SINGOLO</v>
      </c>
      <c r="H682" t="str">
        <f>_xlfn.IFNA(IF(VLOOKUP($A682,sheet2!$A$1:$F$811,2,0)=3,"VEDI FOLGIO DATI SINGOLI DA COINTESTAZIONE",VLOOKUP($A682,sheet3!$A$1:$Q$2226,10,0)),VLOOKUP($A682,sheet3!$A$1:$Q$2226,10,0))</f>
        <v>CCORZO76M11C351Y</v>
      </c>
      <c r="I682" t="str">
        <f>IF(_xlfn.IFNA(IF(VLOOKUP($A682,sheet2!$A$1:$F$811,2,0)=3,"VEDI FOGLIO DATI SINGOLI COINTESTAZIONE",VLOOKUP($A682,sheet3!$A$1:$Q$2226,11,0)),VLOOKUP($A682,sheet3!$A$1:$Q$2226,11,0))=0,"SENZA PARTITA IVA",_xlfn.IFNA(IF(VLOOKUP($A682,sheet2!$A$1:$F$811,2,0)=3,"VEDI FOGLIO DATI SINGOLI COINTESTAZIONE",VLOOKUP($A682,sheet3!$A$1:$Q$2226,11,0)),VLOOKUP($A682,sheet3!$A$1:$Q$2226,11,0)))</f>
        <v>SENZA PARTITA IVA</v>
      </c>
    </row>
    <row r="683" spans="1:9" x14ac:dyDescent="0.25">
      <c r="A683" s="6">
        <v>15718631</v>
      </c>
      <c r="B683" s="4" t="s">
        <v>1256</v>
      </c>
      <c r="C683" s="5" t="s">
        <v>1253</v>
      </c>
      <c r="D683" s="5" t="s">
        <v>1254</v>
      </c>
      <c r="E683" s="5" t="s">
        <v>687</v>
      </c>
      <c r="F683" s="7">
        <v>5651.09</v>
      </c>
      <c r="G683" t="str">
        <f>_xlfn.IFNA(IF(VLOOKUP($A683,sheet2!$A$1:$F$811,2,0)=3,"COINTESTAZIONE","CDG SINGOLO"),"CDG SINGOLO")</f>
        <v>CDG SINGOLO</v>
      </c>
      <c r="H683" t="str">
        <f>_xlfn.IFNA(IF(VLOOKUP($A683,sheet2!$A$1:$F$811,2,0)=3,"VEDI FOLGIO DATI SINGOLI DA COINTESTAZIONE",VLOOKUP($A683,sheet3!$A$1:$Q$2226,10,0)),VLOOKUP($A683,sheet3!$A$1:$Q$2226,10,0))</f>
        <v>DMCRST32P47L806U</v>
      </c>
      <c r="I683" t="str">
        <f>IF(_xlfn.IFNA(IF(VLOOKUP($A683,sheet2!$A$1:$F$811,2,0)=3,"VEDI FOGLIO DATI SINGOLI COINTESTAZIONE",VLOOKUP($A683,sheet3!$A$1:$Q$2226,11,0)),VLOOKUP($A683,sheet3!$A$1:$Q$2226,11,0))=0,"SENZA PARTITA IVA",_xlfn.IFNA(IF(VLOOKUP($A683,sheet2!$A$1:$F$811,2,0)=3,"VEDI FOGLIO DATI SINGOLI COINTESTAZIONE",VLOOKUP($A683,sheet3!$A$1:$Q$2226,11,0)),VLOOKUP($A683,sheet3!$A$1:$Q$2226,11,0)))</f>
        <v>SENZA PARTITA IVA</v>
      </c>
    </row>
    <row r="684" spans="1:9" x14ac:dyDescent="0.25">
      <c r="A684" s="6">
        <v>15825863</v>
      </c>
      <c r="B684" s="4" t="s">
        <v>1256</v>
      </c>
      <c r="C684" s="5" t="s">
        <v>1253</v>
      </c>
      <c r="D684" s="5" t="s">
        <v>1254</v>
      </c>
      <c r="E684" s="5" t="s">
        <v>688</v>
      </c>
      <c r="F684" s="7">
        <v>5648.5</v>
      </c>
      <c r="G684" t="str">
        <f>_xlfn.IFNA(IF(VLOOKUP($A684,sheet2!$A$1:$F$811,2,0)=3,"COINTESTAZIONE","CDG SINGOLO"),"CDG SINGOLO")</f>
        <v>COINTESTAZIONE</v>
      </c>
      <c r="I684" t="str">
        <f>IF(_xlfn.IFNA(IF(VLOOKUP($A684,sheet2!$A$1:$F$811,2,0)=3,"VEDI FOGLIO DATI SINGOLI COINTESTAZIONE",VLOOKUP($A684,sheet3!$A$1:$Q$2226,11,0)),VLOOKUP($A684,sheet3!$A$1:$Q$2226,11,0))=0,"SENZA PARTITA IVA",_xlfn.IFNA(IF(VLOOKUP($A684,sheet2!$A$1:$F$811,2,0)=3,"VEDI FOGLIO DATI SINGOLI COINTESTAZIONE",VLOOKUP($A684,sheet3!$A$1:$Q$2226,11,0)),VLOOKUP($A684,sheet3!$A$1:$Q$2226,11,0)))</f>
        <v>VEDI FOGLIO DATI SINGOLI COINTESTAZIONE</v>
      </c>
    </row>
    <row r="685" spans="1:9" x14ac:dyDescent="0.25">
      <c r="A685" s="6">
        <v>13733679</v>
      </c>
      <c r="B685" s="4" t="s">
        <v>1256</v>
      </c>
      <c r="C685" s="5" t="s">
        <v>1253</v>
      </c>
      <c r="D685" s="5" t="s">
        <v>1254</v>
      </c>
      <c r="E685" s="5" t="s">
        <v>689</v>
      </c>
      <c r="F685" s="7">
        <v>5644.1</v>
      </c>
      <c r="G685" t="str">
        <f>_xlfn.IFNA(IF(VLOOKUP($A685,sheet2!$A$1:$F$811,2,0)=3,"COINTESTAZIONE","CDG SINGOLO"),"CDG SINGOLO")</f>
        <v>CDG SINGOLO</v>
      </c>
      <c r="H685" t="str">
        <f>_xlfn.IFNA(IF(VLOOKUP($A685,sheet2!$A$1:$F$811,2,0)=3,"VEDI FOLGIO DATI SINGOLI DA COINTESTAZIONE",VLOOKUP($A685,sheet3!$A$1:$Q$2226,10,0)),VLOOKUP($A685,sheet3!$A$1:$Q$2226,10,0))</f>
        <v>LSTCMN66T28D513T</v>
      </c>
      <c r="I685">
        <f>IF(_xlfn.IFNA(IF(VLOOKUP($A685,sheet2!$A$1:$F$811,2,0)=3,"VEDI FOGLIO DATI SINGOLI COINTESTAZIONE",VLOOKUP($A685,sheet3!$A$1:$Q$2226,11,0)),VLOOKUP($A685,sheet3!$A$1:$Q$2226,11,0))=0,"SENZA PARTITA IVA",_xlfn.IFNA(IF(VLOOKUP($A685,sheet2!$A$1:$F$811,2,0)=3,"VEDI FOGLIO DATI SINGOLI COINTESTAZIONE",VLOOKUP($A685,sheet3!$A$1:$Q$2226,11,0)),VLOOKUP($A685,sheet3!$A$1:$Q$2226,11,0)))</f>
        <v>5373270965</v>
      </c>
    </row>
    <row r="686" spans="1:9" x14ac:dyDescent="0.25">
      <c r="A686" s="6">
        <v>15838416</v>
      </c>
      <c r="B686" s="4" t="s">
        <v>1256</v>
      </c>
      <c r="C686" s="5" t="s">
        <v>1253</v>
      </c>
      <c r="D686" s="5" t="s">
        <v>1254</v>
      </c>
      <c r="E686" s="5" t="s">
        <v>690</v>
      </c>
      <c r="F686" s="7">
        <v>5635.8</v>
      </c>
      <c r="G686" t="str">
        <f>_xlfn.IFNA(IF(VLOOKUP($A686,sheet2!$A$1:$F$811,2,0)=3,"COINTESTAZIONE","CDG SINGOLO"),"CDG SINGOLO")</f>
        <v>COINTESTAZIONE</v>
      </c>
      <c r="I686" t="str">
        <f>IF(_xlfn.IFNA(IF(VLOOKUP($A686,sheet2!$A$1:$F$811,2,0)=3,"VEDI FOGLIO DATI SINGOLI COINTESTAZIONE",VLOOKUP($A686,sheet3!$A$1:$Q$2226,11,0)),VLOOKUP($A686,sheet3!$A$1:$Q$2226,11,0))=0,"SENZA PARTITA IVA",_xlfn.IFNA(IF(VLOOKUP($A686,sheet2!$A$1:$F$811,2,0)=3,"VEDI FOGLIO DATI SINGOLI COINTESTAZIONE",VLOOKUP($A686,sheet3!$A$1:$Q$2226,11,0)),VLOOKUP($A686,sheet3!$A$1:$Q$2226,11,0)))</f>
        <v>VEDI FOGLIO DATI SINGOLI COINTESTAZIONE</v>
      </c>
    </row>
    <row r="687" spans="1:9" x14ac:dyDescent="0.25">
      <c r="A687" s="6">
        <v>13174400</v>
      </c>
      <c r="B687" s="4" t="s">
        <v>1256</v>
      </c>
      <c r="C687" s="5" t="s">
        <v>1253</v>
      </c>
      <c r="D687" s="5" t="s">
        <v>1254</v>
      </c>
      <c r="E687" s="5" t="s">
        <v>691</v>
      </c>
      <c r="F687" s="7">
        <v>5620.36</v>
      </c>
      <c r="G687" t="str">
        <f>_xlfn.IFNA(IF(VLOOKUP($A687,sheet2!$A$1:$F$811,2,0)=3,"COINTESTAZIONE","CDG SINGOLO"),"CDG SINGOLO")</f>
        <v>CDG SINGOLO</v>
      </c>
      <c r="H687" t="str">
        <f>_xlfn.IFNA(IF(VLOOKUP($A687,sheet2!$A$1:$F$811,2,0)=3,"VEDI FOLGIO DATI SINGOLI DA COINTESTAZIONE",VLOOKUP($A687,sheet3!$A$1:$Q$2226,10,0)),VLOOKUP($A687,sheet3!$A$1:$Q$2226,10,0))</f>
        <v>LCNMHL68R11I158A</v>
      </c>
      <c r="I687" t="str">
        <f>IF(_xlfn.IFNA(IF(VLOOKUP($A687,sheet2!$A$1:$F$811,2,0)=3,"VEDI FOGLIO DATI SINGOLI COINTESTAZIONE",VLOOKUP($A687,sheet3!$A$1:$Q$2226,11,0)),VLOOKUP($A687,sheet3!$A$1:$Q$2226,11,0))=0,"SENZA PARTITA IVA",_xlfn.IFNA(IF(VLOOKUP($A687,sheet2!$A$1:$F$811,2,0)=3,"VEDI FOGLIO DATI SINGOLI COINTESTAZIONE",VLOOKUP($A687,sheet3!$A$1:$Q$2226,11,0)),VLOOKUP($A687,sheet3!$A$1:$Q$2226,11,0)))</f>
        <v>SENZA PARTITA IVA</v>
      </c>
    </row>
    <row r="688" spans="1:9" x14ac:dyDescent="0.25">
      <c r="A688" s="6">
        <v>12063679</v>
      </c>
      <c r="B688" s="4" t="s">
        <v>1256</v>
      </c>
      <c r="C688" s="5" t="s">
        <v>1253</v>
      </c>
      <c r="D688" s="5" t="s">
        <v>1254</v>
      </c>
      <c r="E688" s="5" t="s">
        <v>692</v>
      </c>
      <c r="F688" s="7">
        <v>5594.41</v>
      </c>
      <c r="G688" t="str">
        <f>_xlfn.IFNA(IF(VLOOKUP($A688,sheet2!$A$1:$F$811,2,0)=3,"COINTESTAZIONE","CDG SINGOLO"),"CDG SINGOLO")</f>
        <v>COINTESTAZIONE</v>
      </c>
      <c r="I688" t="str">
        <f>IF(_xlfn.IFNA(IF(VLOOKUP($A688,sheet2!$A$1:$F$811,2,0)=3,"VEDI FOGLIO DATI SINGOLI COINTESTAZIONE",VLOOKUP($A688,sheet3!$A$1:$Q$2226,11,0)),VLOOKUP($A688,sheet3!$A$1:$Q$2226,11,0))=0,"SENZA PARTITA IVA",_xlfn.IFNA(IF(VLOOKUP($A688,sheet2!$A$1:$F$811,2,0)=3,"VEDI FOGLIO DATI SINGOLI COINTESTAZIONE",VLOOKUP($A688,sheet3!$A$1:$Q$2226,11,0)),VLOOKUP($A688,sheet3!$A$1:$Q$2226,11,0)))</f>
        <v>VEDI FOGLIO DATI SINGOLI COINTESTAZIONE</v>
      </c>
    </row>
    <row r="689" spans="1:9" x14ac:dyDescent="0.25">
      <c r="A689" s="6">
        <v>11971696</v>
      </c>
      <c r="B689" s="4" t="s">
        <v>1256</v>
      </c>
      <c r="C689" s="5" t="s">
        <v>1253</v>
      </c>
      <c r="D689" s="5" t="s">
        <v>1254</v>
      </c>
      <c r="E689" s="5" t="s">
        <v>693</v>
      </c>
      <c r="F689" s="7">
        <v>5588.55</v>
      </c>
      <c r="G689" t="str">
        <f>_xlfn.IFNA(IF(VLOOKUP($A689,sheet2!$A$1:$F$811,2,0)=3,"COINTESTAZIONE","CDG SINGOLO"),"CDG SINGOLO")</f>
        <v>CDG SINGOLO</v>
      </c>
      <c r="H689" t="str">
        <f>_xlfn.IFNA(IF(VLOOKUP($A689,sheet2!$A$1:$F$811,2,0)=3,"VEDI FOLGIO DATI SINGOLI DA COINTESTAZIONE",VLOOKUP($A689,sheet3!$A$1:$Q$2226,10,0)),VLOOKUP($A689,sheet3!$A$1:$Q$2226,10,0))</f>
        <v>RMNFLC55C47F924C</v>
      </c>
      <c r="I689" t="str">
        <f>IF(_xlfn.IFNA(IF(VLOOKUP($A689,sheet2!$A$1:$F$811,2,0)=3,"VEDI FOGLIO DATI SINGOLI COINTESTAZIONE",VLOOKUP($A689,sheet3!$A$1:$Q$2226,11,0)),VLOOKUP($A689,sheet3!$A$1:$Q$2226,11,0))=0,"SENZA PARTITA IVA",_xlfn.IFNA(IF(VLOOKUP($A689,sheet2!$A$1:$F$811,2,0)=3,"VEDI FOGLIO DATI SINGOLI COINTESTAZIONE",VLOOKUP($A689,sheet3!$A$1:$Q$2226,11,0)),VLOOKUP($A689,sheet3!$A$1:$Q$2226,11,0)))</f>
        <v>SENZA PARTITA IVA</v>
      </c>
    </row>
    <row r="690" spans="1:9" x14ac:dyDescent="0.25">
      <c r="A690" s="6">
        <v>16442716</v>
      </c>
      <c r="B690" s="4" t="s">
        <v>1256</v>
      </c>
      <c r="C690" s="5" t="s">
        <v>1253</v>
      </c>
      <c r="D690" s="5" t="s">
        <v>1254</v>
      </c>
      <c r="E690" s="5" t="s">
        <v>694</v>
      </c>
      <c r="F690" s="7">
        <v>5571.89</v>
      </c>
      <c r="G690" t="str">
        <f>_xlfn.IFNA(IF(VLOOKUP($A690,sheet2!$A$1:$F$811,2,0)=3,"COINTESTAZIONE","CDG SINGOLO"),"CDG SINGOLO")</f>
        <v>CDG SINGOLO</v>
      </c>
      <c r="H690" t="str">
        <f>_xlfn.IFNA(IF(VLOOKUP($A690,sheet2!$A$1:$F$811,2,0)=3,"VEDI FOLGIO DATI SINGOLI DA COINTESTAZIONE",VLOOKUP($A690,sheet3!$A$1:$Q$2226,10,0)),VLOOKUP($A690,sheet3!$A$1:$Q$2226,10,0))</f>
        <v>PRRDNC93S02A091A</v>
      </c>
      <c r="I690" t="str">
        <f>IF(_xlfn.IFNA(IF(VLOOKUP($A690,sheet2!$A$1:$F$811,2,0)=3,"VEDI FOGLIO DATI SINGOLI COINTESTAZIONE",VLOOKUP($A690,sheet3!$A$1:$Q$2226,11,0)),VLOOKUP($A690,sheet3!$A$1:$Q$2226,11,0))=0,"SENZA PARTITA IVA",_xlfn.IFNA(IF(VLOOKUP($A690,sheet2!$A$1:$F$811,2,0)=3,"VEDI FOGLIO DATI SINGOLI COINTESTAZIONE",VLOOKUP($A690,sheet3!$A$1:$Q$2226,11,0)),VLOOKUP($A690,sheet3!$A$1:$Q$2226,11,0)))</f>
        <v>SENZA PARTITA IVA</v>
      </c>
    </row>
    <row r="691" spans="1:9" x14ac:dyDescent="0.25">
      <c r="A691" s="6">
        <v>14631005</v>
      </c>
      <c r="B691" s="4" t="s">
        <v>1256</v>
      </c>
      <c r="C691" s="5" t="s">
        <v>1253</v>
      </c>
      <c r="D691" s="5" t="s">
        <v>1254</v>
      </c>
      <c r="E691" s="5" t="s">
        <v>695</v>
      </c>
      <c r="F691" s="7">
        <v>5567.74</v>
      </c>
      <c r="G691" t="str">
        <f>_xlfn.IFNA(IF(VLOOKUP($A691,sheet2!$A$1:$F$811,2,0)=3,"COINTESTAZIONE","CDG SINGOLO"),"CDG SINGOLO")</f>
        <v>CDG SINGOLO</v>
      </c>
      <c r="H691" t="str">
        <f>_xlfn.IFNA(IF(VLOOKUP($A691,sheet2!$A$1:$F$811,2,0)=3,"VEDI FOLGIO DATI SINGOLI DA COINTESTAZIONE",VLOOKUP($A691,sheet3!$A$1:$Q$2226,10,0)),VLOOKUP($A691,sheet3!$A$1:$Q$2226,10,0))</f>
        <v>SLASDR60L10F257P</v>
      </c>
      <c r="I691" t="str">
        <f>IF(_xlfn.IFNA(IF(VLOOKUP($A691,sheet2!$A$1:$F$811,2,0)=3,"VEDI FOGLIO DATI SINGOLI COINTESTAZIONE",VLOOKUP($A691,sheet3!$A$1:$Q$2226,11,0)),VLOOKUP($A691,sheet3!$A$1:$Q$2226,11,0))=0,"SENZA PARTITA IVA",_xlfn.IFNA(IF(VLOOKUP($A691,sheet2!$A$1:$F$811,2,0)=3,"VEDI FOGLIO DATI SINGOLI COINTESTAZIONE",VLOOKUP($A691,sheet3!$A$1:$Q$2226,11,0)),VLOOKUP($A691,sheet3!$A$1:$Q$2226,11,0)))</f>
        <v>SENZA PARTITA IVA</v>
      </c>
    </row>
    <row r="692" spans="1:9" x14ac:dyDescent="0.25">
      <c r="A692" s="6">
        <v>16451634</v>
      </c>
      <c r="B692" s="4" t="s">
        <v>1256</v>
      </c>
      <c r="C692" s="5" t="s">
        <v>1253</v>
      </c>
      <c r="D692" s="5" t="s">
        <v>1254</v>
      </c>
      <c r="E692" s="5" t="s">
        <v>696</v>
      </c>
      <c r="F692" s="7">
        <v>5567.09</v>
      </c>
      <c r="G692" t="str">
        <f>_xlfn.IFNA(IF(VLOOKUP($A692,sheet2!$A$1:$F$811,2,0)=3,"COINTESTAZIONE","CDG SINGOLO"),"CDG SINGOLO")</f>
        <v>COINTESTAZIONE</v>
      </c>
      <c r="I692" t="str">
        <f>IF(_xlfn.IFNA(IF(VLOOKUP($A692,sheet2!$A$1:$F$811,2,0)=3,"VEDI FOGLIO DATI SINGOLI COINTESTAZIONE",VLOOKUP($A692,sheet3!$A$1:$Q$2226,11,0)),VLOOKUP($A692,sheet3!$A$1:$Q$2226,11,0))=0,"SENZA PARTITA IVA",_xlfn.IFNA(IF(VLOOKUP($A692,sheet2!$A$1:$F$811,2,0)=3,"VEDI FOGLIO DATI SINGOLI COINTESTAZIONE",VLOOKUP($A692,sheet3!$A$1:$Q$2226,11,0)),VLOOKUP($A692,sheet3!$A$1:$Q$2226,11,0)))</f>
        <v>VEDI FOGLIO DATI SINGOLI COINTESTAZIONE</v>
      </c>
    </row>
    <row r="693" spans="1:9" x14ac:dyDescent="0.25">
      <c r="A693" s="6">
        <v>16481925</v>
      </c>
      <c r="B693" s="4" t="s">
        <v>1256</v>
      </c>
      <c r="C693" s="5" t="s">
        <v>1253</v>
      </c>
      <c r="D693" s="5" t="s">
        <v>1255</v>
      </c>
      <c r="E693" s="5" t="s">
        <v>697</v>
      </c>
      <c r="F693" s="7">
        <v>5557.9</v>
      </c>
      <c r="G693" t="str">
        <f>_xlfn.IFNA(IF(VLOOKUP($A693,sheet2!$A$1:$F$811,2,0)=3,"COINTESTAZIONE","CDG SINGOLO"),"CDG SINGOLO")</f>
        <v>COINTESTAZIONE</v>
      </c>
      <c r="I693" t="str">
        <f>IF(_xlfn.IFNA(IF(VLOOKUP($A693,sheet2!$A$1:$F$811,2,0)=3,"VEDI FOGLIO DATI SINGOLI COINTESTAZIONE",VLOOKUP($A693,sheet3!$A$1:$Q$2226,11,0)),VLOOKUP($A693,sheet3!$A$1:$Q$2226,11,0))=0,"SENZA PARTITA IVA",_xlfn.IFNA(IF(VLOOKUP($A693,sheet2!$A$1:$F$811,2,0)=3,"VEDI FOGLIO DATI SINGOLI COINTESTAZIONE",VLOOKUP($A693,sheet3!$A$1:$Q$2226,11,0)),VLOOKUP($A693,sheet3!$A$1:$Q$2226,11,0)))</f>
        <v>VEDI FOGLIO DATI SINGOLI COINTESTAZIONE</v>
      </c>
    </row>
    <row r="694" spans="1:9" x14ac:dyDescent="0.25">
      <c r="A694" s="6">
        <v>13149198</v>
      </c>
      <c r="B694" s="4" t="s">
        <v>1256</v>
      </c>
      <c r="C694" s="5" t="s">
        <v>1253</v>
      </c>
      <c r="D694" s="5" t="s">
        <v>1254</v>
      </c>
      <c r="E694" s="5" t="s">
        <v>698</v>
      </c>
      <c r="F694" s="7">
        <v>5553.15</v>
      </c>
      <c r="G694" t="str">
        <f>_xlfn.IFNA(IF(VLOOKUP($A694,sheet2!$A$1:$F$811,2,0)=3,"COINTESTAZIONE","CDG SINGOLO"),"CDG SINGOLO")</f>
        <v>CDG SINGOLO</v>
      </c>
      <c r="H694" t="str">
        <f>_xlfn.IFNA(IF(VLOOKUP($A694,sheet2!$A$1:$F$811,2,0)=3,"VEDI FOLGIO DATI SINGOLI DA COINTESTAZIONE",VLOOKUP($A694,sheet3!$A$1:$Q$2226,10,0)),VLOOKUP($A694,sheet3!$A$1:$Q$2226,10,0))</f>
        <v>GRDDNT55M04G942G</v>
      </c>
      <c r="I694" t="str">
        <f>IF(_xlfn.IFNA(IF(VLOOKUP($A694,sheet2!$A$1:$F$811,2,0)=3,"VEDI FOGLIO DATI SINGOLI COINTESTAZIONE",VLOOKUP($A694,sheet3!$A$1:$Q$2226,11,0)),VLOOKUP($A694,sheet3!$A$1:$Q$2226,11,0))=0,"SENZA PARTITA IVA",_xlfn.IFNA(IF(VLOOKUP($A694,sheet2!$A$1:$F$811,2,0)=3,"VEDI FOGLIO DATI SINGOLI COINTESTAZIONE",VLOOKUP($A694,sheet3!$A$1:$Q$2226,11,0)),VLOOKUP($A694,sheet3!$A$1:$Q$2226,11,0)))</f>
        <v>SENZA PARTITA IVA</v>
      </c>
    </row>
    <row r="695" spans="1:9" x14ac:dyDescent="0.25">
      <c r="A695" s="6">
        <v>15459280</v>
      </c>
      <c r="B695" s="4" t="s">
        <v>1256</v>
      </c>
      <c r="C695" s="5" t="s">
        <v>1253</v>
      </c>
      <c r="D695" s="5" t="s">
        <v>1254</v>
      </c>
      <c r="E695" s="5" t="s">
        <v>699</v>
      </c>
      <c r="F695" s="7">
        <v>5542.1</v>
      </c>
      <c r="G695" t="str">
        <f>_xlfn.IFNA(IF(VLOOKUP($A695,sheet2!$A$1:$F$811,2,0)=3,"COINTESTAZIONE","CDG SINGOLO"),"CDG SINGOLO")</f>
        <v>COINTESTAZIONE</v>
      </c>
      <c r="I695" t="str">
        <f>IF(_xlfn.IFNA(IF(VLOOKUP($A695,sheet2!$A$1:$F$811,2,0)=3,"VEDI FOGLIO DATI SINGOLI COINTESTAZIONE",VLOOKUP($A695,sheet3!$A$1:$Q$2226,11,0)),VLOOKUP($A695,sheet3!$A$1:$Q$2226,11,0))=0,"SENZA PARTITA IVA",_xlfn.IFNA(IF(VLOOKUP($A695,sheet2!$A$1:$F$811,2,0)=3,"VEDI FOGLIO DATI SINGOLI COINTESTAZIONE",VLOOKUP($A695,sheet3!$A$1:$Q$2226,11,0)),VLOOKUP($A695,sheet3!$A$1:$Q$2226,11,0)))</f>
        <v>VEDI FOGLIO DATI SINGOLI COINTESTAZIONE</v>
      </c>
    </row>
    <row r="696" spans="1:9" x14ac:dyDescent="0.25">
      <c r="A696" s="6">
        <v>12582232</v>
      </c>
      <c r="B696" s="4" t="s">
        <v>1256</v>
      </c>
      <c r="C696" s="5" t="s">
        <v>1253</v>
      </c>
      <c r="D696" s="5" t="s">
        <v>1254</v>
      </c>
      <c r="E696" s="5" t="s">
        <v>700</v>
      </c>
      <c r="F696" s="7">
        <v>5541.52</v>
      </c>
      <c r="G696" t="str">
        <f>_xlfn.IFNA(IF(VLOOKUP($A696,sheet2!$A$1:$F$811,2,0)=3,"COINTESTAZIONE","CDG SINGOLO"),"CDG SINGOLO")</f>
        <v>CDG SINGOLO</v>
      </c>
      <c r="H696" t="str">
        <f>_xlfn.IFNA(IF(VLOOKUP($A696,sheet2!$A$1:$F$811,2,0)=3,"VEDI FOLGIO DATI SINGOLI DA COINTESTAZIONE",VLOOKUP($A696,sheet3!$A$1:$Q$2226,10,0)),VLOOKUP($A696,sheet3!$A$1:$Q$2226,10,0))</f>
        <v>LGTLDA44D20B936B</v>
      </c>
      <c r="I696" t="str">
        <f>IF(_xlfn.IFNA(IF(VLOOKUP($A696,sheet2!$A$1:$F$811,2,0)=3,"VEDI FOGLIO DATI SINGOLI COINTESTAZIONE",VLOOKUP($A696,sheet3!$A$1:$Q$2226,11,0)),VLOOKUP($A696,sheet3!$A$1:$Q$2226,11,0))=0,"SENZA PARTITA IVA",_xlfn.IFNA(IF(VLOOKUP($A696,sheet2!$A$1:$F$811,2,0)=3,"VEDI FOGLIO DATI SINGOLI COINTESTAZIONE",VLOOKUP($A696,sheet3!$A$1:$Q$2226,11,0)),VLOOKUP($A696,sheet3!$A$1:$Q$2226,11,0)))</f>
        <v>SENZA PARTITA IVA</v>
      </c>
    </row>
    <row r="697" spans="1:9" x14ac:dyDescent="0.25">
      <c r="A697" s="6">
        <v>16383130</v>
      </c>
      <c r="B697" s="4" t="s">
        <v>1256</v>
      </c>
      <c r="C697" s="5" t="s">
        <v>1253</v>
      </c>
      <c r="D697" s="5" t="s">
        <v>1254</v>
      </c>
      <c r="E697" s="5" t="s">
        <v>701</v>
      </c>
      <c r="F697" s="7">
        <v>5539.2</v>
      </c>
      <c r="G697" t="str">
        <f>_xlfn.IFNA(IF(VLOOKUP($A697,sheet2!$A$1:$F$811,2,0)=3,"COINTESTAZIONE","CDG SINGOLO"),"CDG SINGOLO")</f>
        <v>CDG SINGOLO</v>
      </c>
      <c r="H697" t="str">
        <f>_xlfn.IFNA(IF(VLOOKUP($A697,sheet2!$A$1:$F$811,2,0)=3,"VEDI FOLGIO DATI SINGOLI DA COINTESTAZIONE",VLOOKUP($A697,sheet3!$A$1:$Q$2226,10,0)),VLOOKUP($A697,sheet3!$A$1:$Q$2226,10,0))</f>
        <v>DVNSVR77H10D969F</v>
      </c>
      <c r="I697" t="str">
        <f>IF(_xlfn.IFNA(IF(VLOOKUP($A697,sheet2!$A$1:$F$811,2,0)=3,"VEDI FOGLIO DATI SINGOLI COINTESTAZIONE",VLOOKUP($A697,sheet3!$A$1:$Q$2226,11,0)),VLOOKUP($A697,sheet3!$A$1:$Q$2226,11,0))=0,"SENZA PARTITA IVA",_xlfn.IFNA(IF(VLOOKUP($A697,sheet2!$A$1:$F$811,2,0)=3,"VEDI FOGLIO DATI SINGOLI COINTESTAZIONE",VLOOKUP($A697,sheet3!$A$1:$Q$2226,11,0)),VLOOKUP($A697,sheet3!$A$1:$Q$2226,11,0)))</f>
        <v>SENZA PARTITA IVA</v>
      </c>
    </row>
    <row r="698" spans="1:9" x14ac:dyDescent="0.25">
      <c r="A698" s="6">
        <v>13504530</v>
      </c>
      <c r="B698" s="4" t="s">
        <v>1256</v>
      </c>
      <c r="C698" s="5" t="s">
        <v>1253</v>
      </c>
      <c r="D698" s="5" t="s">
        <v>1254</v>
      </c>
      <c r="E698" s="5" t="s">
        <v>702</v>
      </c>
      <c r="F698" s="7">
        <v>5532.98</v>
      </c>
      <c r="G698" t="str">
        <f>_xlfn.IFNA(IF(VLOOKUP($A698,sheet2!$A$1:$F$811,2,0)=3,"COINTESTAZIONE","CDG SINGOLO"),"CDG SINGOLO")</f>
        <v>CDG SINGOLO</v>
      </c>
      <c r="H698" t="str">
        <f>_xlfn.IFNA(IF(VLOOKUP($A698,sheet2!$A$1:$F$811,2,0)=3,"VEDI FOLGIO DATI SINGOLI DA COINTESTAZIONE",VLOOKUP($A698,sheet3!$A$1:$Q$2226,10,0)),VLOOKUP($A698,sheet3!$A$1:$Q$2226,10,0))</f>
        <v>CLPGNR76L06G942K</v>
      </c>
      <c r="I698" t="str">
        <f>IF(_xlfn.IFNA(IF(VLOOKUP($A698,sheet2!$A$1:$F$811,2,0)=3,"VEDI FOGLIO DATI SINGOLI COINTESTAZIONE",VLOOKUP($A698,sheet3!$A$1:$Q$2226,11,0)),VLOOKUP($A698,sheet3!$A$1:$Q$2226,11,0))=0,"SENZA PARTITA IVA",_xlfn.IFNA(IF(VLOOKUP($A698,sheet2!$A$1:$F$811,2,0)=3,"VEDI FOGLIO DATI SINGOLI COINTESTAZIONE",VLOOKUP($A698,sheet3!$A$1:$Q$2226,11,0)),VLOOKUP($A698,sheet3!$A$1:$Q$2226,11,0)))</f>
        <v>SENZA PARTITA IVA</v>
      </c>
    </row>
    <row r="699" spans="1:9" x14ac:dyDescent="0.25">
      <c r="A699" s="6">
        <v>14323176</v>
      </c>
      <c r="B699" s="4" t="s">
        <v>1256</v>
      </c>
      <c r="C699" s="5" t="s">
        <v>1253</v>
      </c>
      <c r="D699" s="5" t="s">
        <v>1254</v>
      </c>
      <c r="E699" s="5" t="s">
        <v>703</v>
      </c>
      <c r="F699" s="7">
        <v>5531.17</v>
      </c>
      <c r="G699" t="str">
        <f>_xlfn.IFNA(IF(VLOOKUP($A699,sheet2!$A$1:$F$811,2,0)=3,"COINTESTAZIONE","CDG SINGOLO"),"CDG SINGOLO")</f>
        <v>CDG SINGOLO</v>
      </c>
      <c r="H699" t="str">
        <f>_xlfn.IFNA(IF(VLOOKUP($A699,sheet2!$A$1:$F$811,2,0)=3,"VEDI FOLGIO DATI SINGOLI DA COINTESTAZIONE",VLOOKUP($A699,sheet3!$A$1:$Q$2226,10,0)),VLOOKUP($A699,sheet3!$A$1:$Q$2226,10,0))</f>
        <v>BVOFBA75L17L219P</v>
      </c>
      <c r="I699" t="str">
        <f>IF(_xlfn.IFNA(IF(VLOOKUP($A699,sheet2!$A$1:$F$811,2,0)=3,"VEDI FOGLIO DATI SINGOLI COINTESTAZIONE",VLOOKUP($A699,sheet3!$A$1:$Q$2226,11,0)),VLOOKUP($A699,sheet3!$A$1:$Q$2226,11,0))=0,"SENZA PARTITA IVA",_xlfn.IFNA(IF(VLOOKUP($A699,sheet2!$A$1:$F$811,2,0)=3,"VEDI FOGLIO DATI SINGOLI COINTESTAZIONE",VLOOKUP($A699,sheet3!$A$1:$Q$2226,11,0)),VLOOKUP($A699,sheet3!$A$1:$Q$2226,11,0)))</f>
        <v>SENZA PARTITA IVA</v>
      </c>
    </row>
    <row r="700" spans="1:9" x14ac:dyDescent="0.25">
      <c r="A700" s="6">
        <v>12560728</v>
      </c>
      <c r="B700" s="4" t="s">
        <v>1256</v>
      </c>
      <c r="C700" s="5" t="s">
        <v>1253</v>
      </c>
      <c r="D700" s="5" t="s">
        <v>1254</v>
      </c>
      <c r="E700" s="5" t="s">
        <v>704</v>
      </c>
      <c r="F700" s="7">
        <v>5521.6</v>
      </c>
      <c r="G700" t="str">
        <f>_xlfn.IFNA(IF(VLOOKUP($A700,sheet2!$A$1:$F$811,2,0)=3,"COINTESTAZIONE","CDG SINGOLO"),"CDG SINGOLO")</f>
        <v>CDG SINGOLO</v>
      </c>
      <c r="H700" t="str">
        <f>_xlfn.IFNA(IF(VLOOKUP($A700,sheet2!$A$1:$F$811,2,0)=3,"VEDI FOLGIO DATI SINGOLI DA COINTESTAZIONE",VLOOKUP($A700,sheet3!$A$1:$Q$2226,10,0)),VLOOKUP($A700,sheet3!$A$1:$Q$2226,10,0))</f>
        <v>PLULSF93L12D423J</v>
      </c>
      <c r="I700" t="str">
        <f>IF(_xlfn.IFNA(IF(VLOOKUP($A700,sheet2!$A$1:$F$811,2,0)=3,"VEDI FOGLIO DATI SINGOLI COINTESTAZIONE",VLOOKUP($A700,sheet3!$A$1:$Q$2226,11,0)),VLOOKUP($A700,sheet3!$A$1:$Q$2226,11,0))=0,"SENZA PARTITA IVA",_xlfn.IFNA(IF(VLOOKUP($A700,sheet2!$A$1:$F$811,2,0)=3,"VEDI FOGLIO DATI SINGOLI COINTESTAZIONE",VLOOKUP($A700,sheet3!$A$1:$Q$2226,11,0)),VLOOKUP($A700,sheet3!$A$1:$Q$2226,11,0)))</f>
        <v>SENZA PARTITA IVA</v>
      </c>
    </row>
    <row r="701" spans="1:9" x14ac:dyDescent="0.25">
      <c r="A701" s="6">
        <v>912012058</v>
      </c>
      <c r="B701" s="4" t="s">
        <v>1256</v>
      </c>
      <c r="C701" s="5" t="s">
        <v>1253</v>
      </c>
      <c r="D701" s="5" t="s">
        <v>1254</v>
      </c>
      <c r="E701" s="5" t="s">
        <v>705</v>
      </c>
      <c r="F701" s="7">
        <v>5520.35</v>
      </c>
      <c r="G701" t="str">
        <f>_xlfn.IFNA(IF(VLOOKUP($A701,sheet2!$A$1:$F$811,2,0)=3,"COINTESTAZIONE","CDG SINGOLO"),"CDG SINGOLO")</f>
        <v>CDG SINGOLO</v>
      </c>
      <c r="H701" t="str">
        <f>_xlfn.IFNA(IF(VLOOKUP($A701,sheet2!$A$1:$F$811,2,0)=3,"VEDI FOLGIO DATI SINGOLI DA COINTESTAZIONE",VLOOKUP($A701,sheet3!$A$1:$Q$2226,10,0)),VLOOKUP($A701,sheet3!$A$1:$Q$2226,10,0))</f>
        <v>BFLNNN50S01A315X</v>
      </c>
      <c r="I701" t="str">
        <f>IF(_xlfn.IFNA(IF(VLOOKUP($A701,sheet2!$A$1:$F$811,2,0)=3,"VEDI FOGLIO DATI SINGOLI COINTESTAZIONE",VLOOKUP($A701,sheet3!$A$1:$Q$2226,11,0)),VLOOKUP($A701,sheet3!$A$1:$Q$2226,11,0))=0,"SENZA PARTITA IVA",_xlfn.IFNA(IF(VLOOKUP($A701,sheet2!$A$1:$F$811,2,0)=3,"VEDI FOGLIO DATI SINGOLI COINTESTAZIONE",VLOOKUP($A701,sheet3!$A$1:$Q$2226,11,0)),VLOOKUP($A701,sheet3!$A$1:$Q$2226,11,0)))</f>
        <v>SENZA PARTITA IVA</v>
      </c>
    </row>
    <row r="702" spans="1:9" x14ac:dyDescent="0.25">
      <c r="A702" s="6">
        <v>16394198</v>
      </c>
      <c r="B702" s="4" t="s">
        <v>1256</v>
      </c>
      <c r="C702" s="5" t="s">
        <v>1253</v>
      </c>
      <c r="D702" s="5" t="s">
        <v>1254</v>
      </c>
      <c r="E702" s="5" t="s">
        <v>706</v>
      </c>
      <c r="F702" s="7">
        <v>5518.5</v>
      </c>
      <c r="G702" t="str">
        <f>_xlfn.IFNA(IF(VLOOKUP($A702,sheet2!$A$1:$F$811,2,0)=3,"COINTESTAZIONE","CDG SINGOLO"),"CDG SINGOLO")</f>
        <v>CDG SINGOLO</v>
      </c>
      <c r="H702" t="str">
        <f>_xlfn.IFNA(IF(VLOOKUP($A702,sheet2!$A$1:$F$811,2,0)=3,"VEDI FOLGIO DATI SINGOLI DA COINTESTAZIONE",VLOOKUP($A702,sheet3!$A$1:$Q$2226,10,0)),VLOOKUP($A702,sheet3!$A$1:$Q$2226,10,0))</f>
        <v>DNNLNA94T11Z313V</v>
      </c>
      <c r="I702" t="str">
        <f>IF(_xlfn.IFNA(IF(VLOOKUP($A702,sheet2!$A$1:$F$811,2,0)=3,"VEDI FOGLIO DATI SINGOLI COINTESTAZIONE",VLOOKUP($A702,sheet3!$A$1:$Q$2226,11,0)),VLOOKUP($A702,sheet3!$A$1:$Q$2226,11,0))=0,"SENZA PARTITA IVA",_xlfn.IFNA(IF(VLOOKUP($A702,sheet2!$A$1:$F$811,2,0)=3,"VEDI FOGLIO DATI SINGOLI COINTESTAZIONE",VLOOKUP($A702,sheet3!$A$1:$Q$2226,11,0)),VLOOKUP($A702,sheet3!$A$1:$Q$2226,11,0)))</f>
        <v>SENZA PARTITA IVA</v>
      </c>
    </row>
    <row r="703" spans="1:9" x14ac:dyDescent="0.25">
      <c r="A703" s="6">
        <v>14302130</v>
      </c>
      <c r="B703" s="4" t="s">
        <v>1256</v>
      </c>
      <c r="C703" s="5" t="s">
        <v>1253</v>
      </c>
      <c r="D703" s="5" t="s">
        <v>1254</v>
      </c>
      <c r="E703" s="5" t="s">
        <v>707</v>
      </c>
      <c r="F703" s="7">
        <v>5501.4</v>
      </c>
      <c r="G703" t="str">
        <f>_xlfn.IFNA(IF(VLOOKUP($A703,sheet2!$A$1:$F$811,2,0)=3,"COINTESTAZIONE","CDG SINGOLO"),"CDG SINGOLO")</f>
        <v>COINTESTAZIONE</v>
      </c>
      <c r="I703" t="str">
        <f>IF(_xlfn.IFNA(IF(VLOOKUP($A703,sheet2!$A$1:$F$811,2,0)=3,"VEDI FOGLIO DATI SINGOLI COINTESTAZIONE",VLOOKUP($A703,sheet3!$A$1:$Q$2226,11,0)),VLOOKUP($A703,sheet3!$A$1:$Q$2226,11,0))=0,"SENZA PARTITA IVA",_xlfn.IFNA(IF(VLOOKUP($A703,sheet2!$A$1:$F$811,2,0)=3,"VEDI FOGLIO DATI SINGOLI COINTESTAZIONE",VLOOKUP($A703,sheet3!$A$1:$Q$2226,11,0)),VLOOKUP($A703,sheet3!$A$1:$Q$2226,11,0)))</f>
        <v>VEDI FOGLIO DATI SINGOLI COINTESTAZIONE</v>
      </c>
    </row>
    <row r="704" spans="1:9" x14ac:dyDescent="0.25">
      <c r="A704" s="6">
        <v>15752498</v>
      </c>
      <c r="B704" s="4" t="s">
        <v>1256</v>
      </c>
      <c r="C704" s="5" t="s">
        <v>1253</v>
      </c>
      <c r="D704" s="5" t="s">
        <v>1254</v>
      </c>
      <c r="E704" s="5" t="s">
        <v>708</v>
      </c>
      <c r="F704" s="7">
        <v>5479.49</v>
      </c>
      <c r="G704" t="str">
        <f>_xlfn.IFNA(IF(VLOOKUP($A704,sheet2!$A$1:$F$811,2,0)=3,"COINTESTAZIONE","CDG SINGOLO"),"CDG SINGOLO")</f>
        <v>CDG SINGOLO</v>
      </c>
      <c r="H704" t="str">
        <f>_xlfn.IFNA(IF(VLOOKUP($A704,sheet2!$A$1:$F$811,2,0)=3,"VEDI FOLGIO DATI SINGOLI DA COINTESTAZIONE",VLOOKUP($A704,sheet3!$A$1:$Q$2226,10,0)),VLOOKUP($A704,sheet3!$A$1:$Q$2226,10,0))</f>
        <v>TRRBCJ74B09Z611H</v>
      </c>
      <c r="I704" t="str">
        <f>IF(_xlfn.IFNA(IF(VLOOKUP($A704,sheet2!$A$1:$F$811,2,0)=3,"VEDI FOGLIO DATI SINGOLI COINTESTAZIONE",VLOOKUP($A704,sheet3!$A$1:$Q$2226,11,0)),VLOOKUP($A704,sheet3!$A$1:$Q$2226,11,0))=0,"SENZA PARTITA IVA",_xlfn.IFNA(IF(VLOOKUP($A704,sheet2!$A$1:$F$811,2,0)=3,"VEDI FOGLIO DATI SINGOLI COINTESTAZIONE",VLOOKUP($A704,sheet3!$A$1:$Q$2226,11,0)),VLOOKUP($A704,sheet3!$A$1:$Q$2226,11,0)))</f>
        <v>SENZA PARTITA IVA</v>
      </c>
    </row>
    <row r="705" spans="1:9" x14ac:dyDescent="0.25">
      <c r="A705" s="6">
        <v>773029531</v>
      </c>
      <c r="B705" s="4" t="s">
        <v>1256</v>
      </c>
      <c r="C705" s="5" t="s">
        <v>1253</v>
      </c>
      <c r="D705" s="5" t="s">
        <v>1254</v>
      </c>
      <c r="E705" s="5" t="s">
        <v>709</v>
      </c>
      <c r="F705" s="7">
        <v>5472.44</v>
      </c>
      <c r="G705" t="str">
        <f>_xlfn.IFNA(IF(VLOOKUP($A705,sheet2!$A$1:$F$811,2,0)=3,"COINTESTAZIONE","CDG SINGOLO"),"CDG SINGOLO")</f>
        <v>CDG SINGOLO</v>
      </c>
      <c r="H705" t="str">
        <f>_xlfn.IFNA(IF(VLOOKUP($A705,sheet2!$A$1:$F$811,2,0)=3,"VEDI FOLGIO DATI SINGOLI DA COINTESTAZIONE",VLOOKUP($A705,sheet3!$A$1:$Q$2226,10,0)),VLOOKUP($A705,sheet3!$A$1:$Q$2226,10,0))</f>
        <v>DRSCMN59D20E716I</v>
      </c>
      <c r="I705" t="str">
        <f>IF(_xlfn.IFNA(IF(VLOOKUP($A705,sheet2!$A$1:$F$811,2,0)=3,"VEDI FOGLIO DATI SINGOLI COINTESTAZIONE",VLOOKUP($A705,sheet3!$A$1:$Q$2226,11,0)),VLOOKUP($A705,sheet3!$A$1:$Q$2226,11,0))=0,"SENZA PARTITA IVA",_xlfn.IFNA(IF(VLOOKUP($A705,sheet2!$A$1:$F$811,2,0)=3,"VEDI FOGLIO DATI SINGOLI COINTESTAZIONE",VLOOKUP($A705,sheet3!$A$1:$Q$2226,11,0)),VLOOKUP($A705,sheet3!$A$1:$Q$2226,11,0)))</f>
        <v>SENZA PARTITA IVA</v>
      </c>
    </row>
    <row r="706" spans="1:9" x14ac:dyDescent="0.25">
      <c r="A706" s="6">
        <v>912063212</v>
      </c>
      <c r="B706" s="4" t="s">
        <v>1256</v>
      </c>
      <c r="C706" s="5" t="s">
        <v>1253</v>
      </c>
      <c r="D706" s="5" t="s">
        <v>1254</v>
      </c>
      <c r="E706" s="5" t="s">
        <v>710</v>
      </c>
      <c r="F706" s="7">
        <v>5471.19</v>
      </c>
      <c r="G706" t="str">
        <f>_xlfn.IFNA(IF(VLOOKUP($A706,sheet2!$A$1:$F$811,2,0)=3,"COINTESTAZIONE","CDG SINGOLO"),"CDG SINGOLO")</f>
        <v>CDG SINGOLO</v>
      </c>
      <c r="H706" t="str">
        <f>_xlfn.IFNA(IF(VLOOKUP($A706,sheet2!$A$1:$F$811,2,0)=3,"VEDI FOLGIO DATI SINGOLI DA COINTESTAZIONE",VLOOKUP($A706,sheet3!$A$1:$Q$2226,10,0)),VLOOKUP($A706,sheet3!$A$1:$Q$2226,10,0))</f>
        <v>NTLCCT24T59I754B</v>
      </c>
      <c r="I706" t="str">
        <f>IF(_xlfn.IFNA(IF(VLOOKUP($A706,sheet2!$A$1:$F$811,2,0)=3,"VEDI FOGLIO DATI SINGOLI COINTESTAZIONE",VLOOKUP($A706,sheet3!$A$1:$Q$2226,11,0)),VLOOKUP($A706,sheet3!$A$1:$Q$2226,11,0))=0,"SENZA PARTITA IVA",_xlfn.IFNA(IF(VLOOKUP($A706,sheet2!$A$1:$F$811,2,0)=3,"VEDI FOGLIO DATI SINGOLI COINTESTAZIONE",VLOOKUP($A706,sheet3!$A$1:$Q$2226,11,0)),VLOOKUP($A706,sheet3!$A$1:$Q$2226,11,0)))</f>
        <v>SENZA PARTITA IVA</v>
      </c>
    </row>
    <row r="707" spans="1:9" x14ac:dyDescent="0.25">
      <c r="A707" s="6">
        <v>16217432</v>
      </c>
      <c r="B707" s="4" t="s">
        <v>1256</v>
      </c>
      <c r="C707" s="5" t="s">
        <v>1253</v>
      </c>
      <c r="D707" s="5" t="s">
        <v>1254</v>
      </c>
      <c r="E707" s="5" t="s">
        <v>711</v>
      </c>
      <c r="F707" s="7">
        <v>5470.88</v>
      </c>
      <c r="G707" t="str">
        <f>_xlfn.IFNA(IF(VLOOKUP($A707,sheet2!$A$1:$F$811,2,0)=3,"COINTESTAZIONE","CDG SINGOLO"),"CDG SINGOLO")</f>
        <v>CDG SINGOLO</v>
      </c>
      <c r="H707" t="str">
        <f>_xlfn.IFNA(IF(VLOOKUP($A707,sheet2!$A$1:$F$811,2,0)=3,"VEDI FOLGIO DATI SINGOLI DA COINTESTAZIONE",VLOOKUP($A707,sheet3!$A$1:$Q$2226,10,0)),VLOOKUP($A707,sheet3!$A$1:$Q$2226,10,0))</f>
        <v>MPLRRT57A16G273N</v>
      </c>
      <c r="I707" t="str">
        <f>IF(_xlfn.IFNA(IF(VLOOKUP($A707,sheet2!$A$1:$F$811,2,0)=3,"VEDI FOGLIO DATI SINGOLI COINTESTAZIONE",VLOOKUP($A707,sheet3!$A$1:$Q$2226,11,0)),VLOOKUP($A707,sheet3!$A$1:$Q$2226,11,0))=0,"SENZA PARTITA IVA",_xlfn.IFNA(IF(VLOOKUP($A707,sheet2!$A$1:$F$811,2,0)=3,"VEDI FOGLIO DATI SINGOLI COINTESTAZIONE",VLOOKUP($A707,sheet3!$A$1:$Q$2226,11,0)),VLOOKUP($A707,sheet3!$A$1:$Q$2226,11,0)))</f>
        <v>SENZA PARTITA IVA</v>
      </c>
    </row>
    <row r="708" spans="1:9" x14ac:dyDescent="0.25">
      <c r="A708" s="6">
        <v>14982901</v>
      </c>
      <c r="B708" s="4" t="s">
        <v>1256</v>
      </c>
      <c r="C708" s="5" t="s">
        <v>1253</v>
      </c>
      <c r="D708" s="5" t="s">
        <v>1254</v>
      </c>
      <c r="E708" s="5" t="s">
        <v>712</v>
      </c>
      <c r="F708" s="7">
        <v>5470.33</v>
      </c>
      <c r="G708" t="str">
        <f>_xlfn.IFNA(IF(VLOOKUP($A708,sheet2!$A$1:$F$811,2,0)=3,"COINTESTAZIONE","CDG SINGOLO"),"CDG SINGOLO")</f>
        <v>COINTESTAZIONE</v>
      </c>
      <c r="I708" t="str">
        <f>IF(_xlfn.IFNA(IF(VLOOKUP($A708,sheet2!$A$1:$F$811,2,0)=3,"VEDI FOGLIO DATI SINGOLI COINTESTAZIONE",VLOOKUP($A708,sheet3!$A$1:$Q$2226,11,0)),VLOOKUP($A708,sheet3!$A$1:$Q$2226,11,0))=0,"SENZA PARTITA IVA",_xlfn.IFNA(IF(VLOOKUP($A708,sheet2!$A$1:$F$811,2,0)=3,"VEDI FOGLIO DATI SINGOLI COINTESTAZIONE",VLOOKUP($A708,sheet3!$A$1:$Q$2226,11,0)),VLOOKUP($A708,sheet3!$A$1:$Q$2226,11,0)))</f>
        <v>VEDI FOGLIO DATI SINGOLI COINTESTAZIONE</v>
      </c>
    </row>
    <row r="709" spans="1:9" x14ac:dyDescent="0.25">
      <c r="A709" s="6">
        <v>912050950</v>
      </c>
      <c r="B709" s="4" t="s">
        <v>1256</v>
      </c>
      <c r="C709" s="5" t="s">
        <v>1253</v>
      </c>
      <c r="D709" s="5" t="s">
        <v>1254</v>
      </c>
      <c r="E709" s="5" t="s">
        <v>713</v>
      </c>
      <c r="F709" s="7">
        <v>5469.27</v>
      </c>
      <c r="G709" t="str">
        <f>_xlfn.IFNA(IF(VLOOKUP($A709,sheet2!$A$1:$F$811,2,0)=3,"COINTESTAZIONE","CDG SINGOLO"),"CDG SINGOLO")</f>
        <v>CDG SINGOLO</v>
      </c>
      <c r="H709" t="str">
        <f>_xlfn.IFNA(IF(VLOOKUP($A709,sheet2!$A$1:$F$811,2,0)=3,"VEDI FOLGIO DATI SINGOLI DA COINTESTAZIONE",VLOOKUP($A709,sheet3!$A$1:$Q$2226,10,0)),VLOOKUP($A709,sheet3!$A$1:$Q$2226,10,0))</f>
        <v>BLSMRN51B28G273M</v>
      </c>
      <c r="I709" t="str">
        <f>IF(_xlfn.IFNA(IF(VLOOKUP($A709,sheet2!$A$1:$F$811,2,0)=3,"VEDI FOGLIO DATI SINGOLI COINTESTAZIONE",VLOOKUP($A709,sheet3!$A$1:$Q$2226,11,0)),VLOOKUP($A709,sheet3!$A$1:$Q$2226,11,0))=0,"SENZA PARTITA IVA",_xlfn.IFNA(IF(VLOOKUP($A709,sheet2!$A$1:$F$811,2,0)=3,"VEDI FOGLIO DATI SINGOLI COINTESTAZIONE",VLOOKUP($A709,sheet3!$A$1:$Q$2226,11,0)),VLOOKUP($A709,sheet3!$A$1:$Q$2226,11,0)))</f>
        <v>SENZA PARTITA IVA</v>
      </c>
    </row>
    <row r="710" spans="1:9" x14ac:dyDescent="0.25">
      <c r="A710" s="6">
        <v>13598291</v>
      </c>
      <c r="B710" s="4" t="s">
        <v>1256</v>
      </c>
      <c r="C710" s="5" t="s">
        <v>1253</v>
      </c>
      <c r="D710" s="5" t="s">
        <v>1254</v>
      </c>
      <c r="E710" s="5" t="s">
        <v>714</v>
      </c>
      <c r="F710" s="7">
        <v>5464.29</v>
      </c>
      <c r="G710" t="str">
        <f>_xlfn.IFNA(IF(VLOOKUP($A710,sheet2!$A$1:$F$811,2,0)=3,"COINTESTAZIONE","CDG SINGOLO"),"CDG SINGOLO")</f>
        <v>CDG SINGOLO</v>
      </c>
      <c r="H710" t="str">
        <f>_xlfn.IFNA(IF(VLOOKUP($A710,sheet2!$A$1:$F$811,2,0)=3,"VEDI FOLGIO DATI SINGOLI DA COINTESTAZIONE",VLOOKUP($A710,sheet3!$A$1:$Q$2226,10,0)),VLOOKUP($A710,sheet3!$A$1:$Q$2226,10,0))</f>
        <v>FRZLNE82R48F839G</v>
      </c>
      <c r="I710" t="str">
        <f>IF(_xlfn.IFNA(IF(VLOOKUP($A710,sheet2!$A$1:$F$811,2,0)=3,"VEDI FOGLIO DATI SINGOLI COINTESTAZIONE",VLOOKUP($A710,sheet3!$A$1:$Q$2226,11,0)),VLOOKUP($A710,sheet3!$A$1:$Q$2226,11,0))=0,"SENZA PARTITA IVA",_xlfn.IFNA(IF(VLOOKUP($A710,sheet2!$A$1:$F$811,2,0)=3,"VEDI FOGLIO DATI SINGOLI COINTESTAZIONE",VLOOKUP($A710,sheet3!$A$1:$Q$2226,11,0)),VLOOKUP($A710,sheet3!$A$1:$Q$2226,11,0)))</f>
        <v>SENZA PARTITA IVA</v>
      </c>
    </row>
    <row r="711" spans="1:9" x14ac:dyDescent="0.25">
      <c r="A711" s="6">
        <v>16307586</v>
      </c>
      <c r="B711" s="4" t="s">
        <v>1256</v>
      </c>
      <c r="C711" s="5" t="s">
        <v>1253</v>
      </c>
      <c r="D711" s="5" t="s">
        <v>1254</v>
      </c>
      <c r="E711" s="5" t="s">
        <v>715</v>
      </c>
      <c r="F711" s="7">
        <v>5457.64</v>
      </c>
      <c r="G711" t="str">
        <f>_xlfn.IFNA(IF(VLOOKUP($A711,sheet2!$A$1:$F$811,2,0)=3,"COINTESTAZIONE","CDG SINGOLO"),"CDG SINGOLO")</f>
        <v>CDG SINGOLO</v>
      </c>
      <c r="H711" t="str">
        <f>_xlfn.IFNA(IF(VLOOKUP($A711,sheet2!$A$1:$F$811,2,0)=3,"VEDI FOLGIO DATI SINGOLI DA COINTESTAZIONE",VLOOKUP($A711,sheet3!$A$1:$Q$2226,10,0)),VLOOKUP($A711,sheet3!$A$1:$Q$2226,10,0))</f>
        <v>DNSBZR88T13Z318S</v>
      </c>
      <c r="I711" t="str">
        <f>IF(_xlfn.IFNA(IF(VLOOKUP($A711,sheet2!$A$1:$F$811,2,0)=3,"VEDI FOGLIO DATI SINGOLI COINTESTAZIONE",VLOOKUP($A711,sheet3!$A$1:$Q$2226,11,0)),VLOOKUP($A711,sheet3!$A$1:$Q$2226,11,0))=0,"SENZA PARTITA IVA",_xlfn.IFNA(IF(VLOOKUP($A711,sheet2!$A$1:$F$811,2,0)=3,"VEDI FOGLIO DATI SINGOLI COINTESTAZIONE",VLOOKUP($A711,sheet3!$A$1:$Q$2226,11,0)),VLOOKUP($A711,sheet3!$A$1:$Q$2226,11,0)))</f>
        <v>SENZA PARTITA IVA</v>
      </c>
    </row>
    <row r="712" spans="1:9" x14ac:dyDescent="0.25">
      <c r="A712" s="6">
        <v>16167887</v>
      </c>
      <c r="B712" s="4" t="s">
        <v>1256</v>
      </c>
      <c r="C712" s="5" t="s">
        <v>1253</v>
      </c>
      <c r="D712" s="5" t="s">
        <v>1254</v>
      </c>
      <c r="E712" s="5" t="s">
        <v>716</v>
      </c>
      <c r="F712" s="7">
        <v>5455.17</v>
      </c>
      <c r="G712" t="str">
        <f>_xlfn.IFNA(IF(VLOOKUP($A712,sheet2!$A$1:$F$811,2,0)=3,"COINTESTAZIONE","CDG SINGOLO"),"CDG SINGOLO")</f>
        <v>CDG SINGOLO</v>
      </c>
      <c r="H712" t="str">
        <f>_xlfn.IFNA(IF(VLOOKUP($A712,sheet2!$A$1:$F$811,2,0)=3,"VEDI FOLGIO DATI SINGOLI DA COINTESTAZIONE",VLOOKUP($A712,sheet3!$A$1:$Q$2226,10,0)),VLOOKUP($A712,sheet3!$A$1:$Q$2226,10,0))</f>
        <v>BLLLSN83H22I754G</v>
      </c>
      <c r="I712" t="str">
        <f>IF(_xlfn.IFNA(IF(VLOOKUP($A712,sheet2!$A$1:$F$811,2,0)=3,"VEDI FOGLIO DATI SINGOLI COINTESTAZIONE",VLOOKUP($A712,sheet3!$A$1:$Q$2226,11,0)),VLOOKUP($A712,sheet3!$A$1:$Q$2226,11,0))=0,"SENZA PARTITA IVA",_xlfn.IFNA(IF(VLOOKUP($A712,sheet2!$A$1:$F$811,2,0)=3,"VEDI FOGLIO DATI SINGOLI COINTESTAZIONE",VLOOKUP($A712,sheet3!$A$1:$Q$2226,11,0)),VLOOKUP($A712,sheet3!$A$1:$Q$2226,11,0)))</f>
        <v>SENZA PARTITA IVA</v>
      </c>
    </row>
    <row r="713" spans="1:9" x14ac:dyDescent="0.25">
      <c r="A713" s="6">
        <v>13436797</v>
      </c>
      <c r="B713" s="4" t="s">
        <v>1256</v>
      </c>
      <c r="C713" s="5" t="s">
        <v>1253</v>
      </c>
      <c r="D713" s="5" t="s">
        <v>1254</v>
      </c>
      <c r="E713" s="5" t="s">
        <v>717</v>
      </c>
      <c r="F713" s="7">
        <v>5449.15</v>
      </c>
      <c r="G713" t="str">
        <f>_xlfn.IFNA(IF(VLOOKUP($A713,sheet2!$A$1:$F$811,2,0)=3,"COINTESTAZIONE","CDG SINGOLO"),"CDG SINGOLO")</f>
        <v>CDG SINGOLO</v>
      </c>
      <c r="H713" t="str">
        <f>_xlfn.IFNA(IF(VLOOKUP($A713,sheet2!$A$1:$F$811,2,0)=3,"VEDI FOLGIO DATI SINGOLI DA COINTESTAZIONE",VLOOKUP($A713,sheet3!$A$1:$Q$2226,10,0)),VLOOKUP($A713,sheet3!$A$1:$Q$2226,10,0))</f>
        <v>BRCNLT44A61A393X</v>
      </c>
      <c r="I713" t="str">
        <f>IF(_xlfn.IFNA(IF(VLOOKUP($A713,sheet2!$A$1:$F$811,2,0)=3,"VEDI FOGLIO DATI SINGOLI COINTESTAZIONE",VLOOKUP($A713,sheet3!$A$1:$Q$2226,11,0)),VLOOKUP($A713,sheet3!$A$1:$Q$2226,11,0))=0,"SENZA PARTITA IVA",_xlfn.IFNA(IF(VLOOKUP($A713,sheet2!$A$1:$F$811,2,0)=3,"VEDI FOGLIO DATI SINGOLI COINTESTAZIONE",VLOOKUP($A713,sheet3!$A$1:$Q$2226,11,0)),VLOOKUP($A713,sheet3!$A$1:$Q$2226,11,0)))</f>
        <v>SENZA PARTITA IVA</v>
      </c>
    </row>
    <row r="714" spans="1:9" x14ac:dyDescent="0.25">
      <c r="A714" s="6">
        <v>14648370</v>
      </c>
      <c r="B714" s="4" t="s">
        <v>1256</v>
      </c>
      <c r="C714" s="5" t="s">
        <v>1253</v>
      </c>
      <c r="D714" s="5" t="s">
        <v>1254</v>
      </c>
      <c r="E714" s="5" t="s">
        <v>718</v>
      </c>
      <c r="F714" s="7">
        <v>5444.13</v>
      </c>
      <c r="G714" t="str">
        <f>_xlfn.IFNA(IF(VLOOKUP($A714,sheet2!$A$1:$F$811,2,0)=3,"COINTESTAZIONE","CDG SINGOLO"),"CDG SINGOLO")</f>
        <v>CDG SINGOLO</v>
      </c>
      <c r="H714" t="str">
        <f>_xlfn.IFNA(IF(VLOOKUP($A714,sheet2!$A$1:$F$811,2,0)=3,"VEDI FOLGIO DATI SINGOLI DA COINTESTAZIONE",VLOOKUP($A714,sheet3!$A$1:$Q$2226,10,0)),VLOOKUP($A714,sheet3!$A$1:$Q$2226,10,0))</f>
        <v>LMZMGR81D68D122P</v>
      </c>
      <c r="I714" t="str">
        <f>IF(_xlfn.IFNA(IF(VLOOKUP($A714,sheet2!$A$1:$F$811,2,0)=3,"VEDI FOGLIO DATI SINGOLI COINTESTAZIONE",VLOOKUP($A714,sheet3!$A$1:$Q$2226,11,0)),VLOOKUP($A714,sheet3!$A$1:$Q$2226,11,0))=0,"SENZA PARTITA IVA",_xlfn.IFNA(IF(VLOOKUP($A714,sheet2!$A$1:$F$811,2,0)=3,"VEDI FOGLIO DATI SINGOLI COINTESTAZIONE",VLOOKUP($A714,sheet3!$A$1:$Q$2226,11,0)),VLOOKUP($A714,sheet3!$A$1:$Q$2226,11,0)))</f>
        <v>SENZA PARTITA IVA</v>
      </c>
    </row>
    <row r="715" spans="1:9" x14ac:dyDescent="0.25">
      <c r="A715" s="6">
        <v>15161618</v>
      </c>
      <c r="B715" s="4" t="s">
        <v>1256</v>
      </c>
      <c r="C715" s="5" t="s">
        <v>1253</v>
      </c>
      <c r="D715" s="5" t="s">
        <v>1254</v>
      </c>
      <c r="E715" s="5" t="s">
        <v>719</v>
      </c>
      <c r="F715" s="7">
        <v>5437.01</v>
      </c>
      <c r="G715" t="str">
        <f>_xlfn.IFNA(IF(VLOOKUP($A715,sheet2!$A$1:$F$811,2,0)=3,"COINTESTAZIONE","CDG SINGOLO"),"CDG SINGOLO")</f>
        <v>COINTESTAZIONE</v>
      </c>
      <c r="I715" t="str">
        <f>IF(_xlfn.IFNA(IF(VLOOKUP($A715,sheet2!$A$1:$F$811,2,0)=3,"VEDI FOGLIO DATI SINGOLI COINTESTAZIONE",VLOOKUP($A715,sheet3!$A$1:$Q$2226,11,0)),VLOOKUP($A715,sheet3!$A$1:$Q$2226,11,0))=0,"SENZA PARTITA IVA",_xlfn.IFNA(IF(VLOOKUP($A715,sheet2!$A$1:$F$811,2,0)=3,"VEDI FOGLIO DATI SINGOLI COINTESTAZIONE",VLOOKUP($A715,sheet3!$A$1:$Q$2226,11,0)),VLOOKUP($A715,sheet3!$A$1:$Q$2226,11,0)))</f>
        <v>VEDI FOGLIO DATI SINGOLI COINTESTAZIONE</v>
      </c>
    </row>
    <row r="716" spans="1:9" x14ac:dyDescent="0.25">
      <c r="A716" s="6">
        <v>13683461</v>
      </c>
      <c r="B716" s="4" t="s">
        <v>1256</v>
      </c>
      <c r="C716" s="5" t="s">
        <v>1253</v>
      </c>
      <c r="D716" s="5" t="s">
        <v>1254</v>
      </c>
      <c r="E716" s="5" t="s">
        <v>720</v>
      </c>
      <c r="F716" s="7">
        <v>5436.1</v>
      </c>
      <c r="G716" t="str">
        <f>_xlfn.IFNA(IF(VLOOKUP($A716,sheet2!$A$1:$F$811,2,0)=3,"COINTESTAZIONE","CDG SINGOLO"),"CDG SINGOLO")</f>
        <v>CDG SINGOLO</v>
      </c>
      <c r="H716" t="str">
        <f>_xlfn.IFNA(IF(VLOOKUP($A716,sheet2!$A$1:$F$811,2,0)=3,"VEDI FOLGIO DATI SINGOLI DA COINTESTAZIONE",VLOOKUP($A716,sheet3!$A$1:$Q$2226,10,0)),VLOOKUP($A716,sheet3!$A$1:$Q$2226,10,0))</f>
        <v>MNUGPP69R70C351V</v>
      </c>
      <c r="I716" t="str">
        <f>IF(_xlfn.IFNA(IF(VLOOKUP($A716,sheet2!$A$1:$F$811,2,0)=3,"VEDI FOGLIO DATI SINGOLI COINTESTAZIONE",VLOOKUP($A716,sheet3!$A$1:$Q$2226,11,0)),VLOOKUP($A716,sheet3!$A$1:$Q$2226,11,0))=0,"SENZA PARTITA IVA",_xlfn.IFNA(IF(VLOOKUP($A716,sheet2!$A$1:$F$811,2,0)=3,"VEDI FOGLIO DATI SINGOLI COINTESTAZIONE",VLOOKUP($A716,sheet3!$A$1:$Q$2226,11,0)),VLOOKUP($A716,sheet3!$A$1:$Q$2226,11,0)))</f>
        <v>SENZA PARTITA IVA</v>
      </c>
    </row>
    <row r="717" spans="1:9" x14ac:dyDescent="0.25">
      <c r="A717" s="6">
        <v>16301745</v>
      </c>
      <c r="B717" s="4" t="s">
        <v>1256</v>
      </c>
      <c r="C717" s="5" t="s">
        <v>1253</v>
      </c>
      <c r="D717" s="5" t="s">
        <v>1254</v>
      </c>
      <c r="E717" s="5" t="s">
        <v>721</v>
      </c>
      <c r="F717" s="7">
        <v>5418.87</v>
      </c>
      <c r="G717" t="str">
        <f>_xlfn.IFNA(IF(VLOOKUP($A717,sheet2!$A$1:$F$811,2,0)=3,"COINTESTAZIONE","CDG SINGOLO"),"CDG SINGOLO")</f>
        <v>CDG SINGOLO</v>
      </c>
      <c r="H717" t="str">
        <f>_xlfn.IFNA(IF(VLOOKUP($A717,sheet2!$A$1:$F$811,2,0)=3,"VEDI FOLGIO DATI SINGOLI DA COINTESTAZIONE",VLOOKUP($A717,sheet3!$A$1:$Q$2226,10,0)),VLOOKUP($A717,sheet3!$A$1:$Q$2226,10,0))</f>
        <v>BNTLTZ68S50E897L</v>
      </c>
      <c r="I717" t="str">
        <f>IF(_xlfn.IFNA(IF(VLOOKUP($A717,sheet2!$A$1:$F$811,2,0)=3,"VEDI FOGLIO DATI SINGOLI COINTESTAZIONE",VLOOKUP($A717,sheet3!$A$1:$Q$2226,11,0)),VLOOKUP($A717,sheet3!$A$1:$Q$2226,11,0))=0,"SENZA PARTITA IVA",_xlfn.IFNA(IF(VLOOKUP($A717,sheet2!$A$1:$F$811,2,0)=3,"VEDI FOGLIO DATI SINGOLI COINTESTAZIONE",VLOOKUP($A717,sheet3!$A$1:$Q$2226,11,0)),VLOOKUP($A717,sheet3!$A$1:$Q$2226,11,0)))</f>
        <v>SENZA PARTITA IVA</v>
      </c>
    </row>
    <row r="718" spans="1:9" x14ac:dyDescent="0.25">
      <c r="A718" s="6">
        <v>12481076</v>
      </c>
      <c r="B718" s="4" t="s">
        <v>1256</v>
      </c>
      <c r="C718" s="5" t="s">
        <v>1253</v>
      </c>
      <c r="D718" s="5" t="s">
        <v>1254</v>
      </c>
      <c r="E718" s="5" t="s">
        <v>722</v>
      </c>
      <c r="F718" s="7">
        <v>5416.62</v>
      </c>
      <c r="G718" t="str">
        <f>_xlfn.IFNA(IF(VLOOKUP($A718,sheet2!$A$1:$F$811,2,0)=3,"COINTESTAZIONE","CDG SINGOLO"),"CDG SINGOLO")</f>
        <v>CDG SINGOLO</v>
      </c>
      <c r="H718" t="str">
        <f>_xlfn.IFNA(IF(VLOOKUP($A718,sheet2!$A$1:$F$811,2,0)=3,"VEDI FOLGIO DATI SINGOLI DA COINTESTAZIONE",VLOOKUP($A718,sheet3!$A$1:$Q$2226,10,0)),VLOOKUP($A718,sheet3!$A$1:$Q$2226,10,0))</f>
        <v>NNINNN73D65L063N</v>
      </c>
      <c r="I718" t="str">
        <f>IF(_xlfn.IFNA(IF(VLOOKUP($A718,sheet2!$A$1:$F$811,2,0)=3,"VEDI FOGLIO DATI SINGOLI COINTESTAZIONE",VLOOKUP($A718,sheet3!$A$1:$Q$2226,11,0)),VLOOKUP($A718,sheet3!$A$1:$Q$2226,11,0))=0,"SENZA PARTITA IVA",_xlfn.IFNA(IF(VLOOKUP($A718,sheet2!$A$1:$F$811,2,0)=3,"VEDI FOGLIO DATI SINGOLI COINTESTAZIONE",VLOOKUP($A718,sheet3!$A$1:$Q$2226,11,0)),VLOOKUP($A718,sheet3!$A$1:$Q$2226,11,0)))</f>
        <v>SENZA PARTITA IVA</v>
      </c>
    </row>
    <row r="719" spans="1:9" x14ac:dyDescent="0.25">
      <c r="A719" s="6">
        <v>13730912</v>
      </c>
      <c r="B719" s="4" t="s">
        <v>1256</v>
      </c>
      <c r="C719" s="5" t="s">
        <v>1253</v>
      </c>
      <c r="D719" s="5" t="s">
        <v>1254</v>
      </c>
      <c r="E719" s="5" t="s">
        <v>723</v>
      </c>
      <c r="F719" s="7">
        <v>5412.21</v>
      </c>
      <c r="G719" t="str">
        <f>_xlfn.IFNA(IF(VLOOKUP($A719,sheet2!$A$1:$F$811,2,0)=3,"COINTESTAZIONE","CDG SINGOLO"),"CDG SINGOLO")</f>
        <v>CDG SINGOLO</v>
      </c>
      <c r="H719" t="str">
        <f>_xlfn.IFNA(IF(VLOOKUP($A719,sheet2!$A$1:$F$811,2,0)=3,"VEDI FOLGIO DATI SINGOLI DA COINTESTAZIONE",VLOOKUP($A719,sheet3!$A$1:$Q$2226,10,0)),VLOOKUP($A719,sheet3!$A$1:$Q$2226,10,0))</f>
        <v>BRTPTR59H15F299O</v>
      </c>
      <c r="I719" t="str">
        <f>IF(_xlfn.IFNA(IF(VLOOKUP($A719,sheet2!$A$1:$F$811,2,0)=3,"VEDI FOGLIO DATI SINGOLI COINTESTAZIONE",VLOOKUP($A719,sheet3!$A$1:$Q$2226,11,0)),VLOOKUP($A719,sheet3!$A$1:$Q$2226,11,0))=0,"SENZA PARTITA IVA",_xlfn.IFNA(IF(VLOOKUP($A719,sheet2!$A$1:$F$811,2,0)=3,"VEDI FOGLIO DATI SINGOLI COINTESTAZIONE",VLOOKUP($A719,sheet3!$A$1:$Q$2226,11,0)),VLOOKUP($A719,sheet3!$A$1:$Q$2226,11,0)))</f>
        <v>SENZA PARTITA IVA</v>
      </c>
    </row>
    <row r="720" spans="1:9" x14ac:dyDescent="0.25">
      <c r="A720" s="6">
        <v>15488336</v>
      </c>
      <c r="B720" s="4" t="s">
        <v>1256</v>
      </c>
      <c r="C720" s="5" t="s">
        <v>1253</v>
      </c>
      <c r="D720" s="5" t="s">
        <v>1254</v>
      </c>
      <c r="E720" s="5" t="s">
        <v>724</v>
      </c>
      <c r="F720" s="7">
        <v>5404.09</v>
      </c>
      <c r="G720" t="str">
        <f>_xlfn.IFNA(IF(VLOOKUP($A720,sheet2!$A$1:$F$811,2,0)=3,"COINTESTAZIONE","CDG SINGOLO"),"CDG SINGOLO")</f>
        <v>CDG SINGOLO</v>
      </c>
      <c r="H720" t="str">
        <f>_xlfn.IFNA(IF(VLOOKUP($A720,sheet2!$A$1:$F$811,2,0)=3,"VEDI FOLGIO DATI SINGOLI DA COINTESTAZIONE",VLOOKUP($A720,sheet3!$A$1:$Q$2226,10,0)),VLOOKUP($A720,sheet3!$A$1:$Q$2226,10,0))</f>
        <v>STNJNE79C71Z129O</v>
      </c>
      <c r="I720" t="str">
        <f>IF(_xlfn.IFNA(IF(VLOOKUP($A720,sheet2!$A$1:$F$811,2,0)=3,"VEDI FOGLIO DATI SINGOLI COINTESTAZIONE",VLOOKUP($A720,sheet3!$A$1:$Q$2226,11,0)),VLOOKUP($A720,sheet3!$A$1:$Q$2226,11,0))=0,"SENZA PARTITA IVA",_xlfn.IFNA(IF(VLOOKUP($A720,sheet2!$A$1:$F$811,2,0)=3,"VEDI FOGLIO DATI SINGOLI COINTESTAZIONE",VLOOKUP($A720,sheet3!$A$1:$Q$2226,11,0)),VLOOKUP($A720,sheet3!$A$1:$Q$2226,11,0)))</f>
        <v>SENZA PARTITA IVA</v>
      </c>
    </row>
    <row r="721" spans="1:9" x14ac:dyDescent="0.25">
      <c r="A721" s="6">
        <v>16320093</v>
      </c>
      <c r="B721" s="4" t="s">
        <v>1256</v>
      </c>
      <c r="C721" s="5" t="s">
        <v>1253</v>
      </c>
      <c r="D721" s="5" t="s">
        <v>1254</v>
      </c>
      <c r="E721" s="5" t="s">
        <v>725</v>
      </c>
      <c r="F721" s="7">
        <v>5392.55</v>
      </c>
      <c r="G721" t="str">
        <f>_xlfn.IFNA(IF(VLOOKUP($A721,sheet2!$A$1:$F$811,2,0)=3,"COINTESTAZIONE","CDG SINGOLO"),"CDG SINGOLO")</f>
        <v>CDG SINGOLO</v>
      </c>
      <c r="H721" t="str">
        <f>_xlfn.IFNA(IF(VLOOKUP($A721,sheet2!$A$1:$F$811,2,0)=3,"VEDI FOLGIO DATI SINGOLI DA COINTESTAZIONE",VLOOKUP($A721,sheet3!$A$1:$Q$2226,10,0)),VLOOKUP($A721,sheet3!$A$1:$Q$2226,10,0))</f>
        <v>MRCNCL92S61H501A</v>
      </c>
      <c r="I721" t="str">
        <f>IF(_xlfn.IFNA(IF(VLOOKUP($A721,sheet2!$A$1:$F$811,2,0)=3,"VEDI FOGLIO DATI SINGOLI COINTESTAZIONE",VLOOKUP($A721,sheet3!$A$1:$Q$2226,11,0)),VLOOKUP($A721,sheet3!$A$1:$Q$2226,11,0))=0,"SENZA PARTITA IVA",_xlfn.IFNA(IF(VLOOKUP($A721,sheet2!$A$1:$F$811,2,0)=3,"VEDI FOGLIO DATI SINGOLI COINTESTAZIONE",VLOOKUP($A721,sheet3!$A$1:$Q$2226,11,0)),VLOOKUP($A721,sheet3!$A$1:$Q$2226,11,0)))</f>
        <v>SENZA PARTITA IVA</v>
      </c>
    </row>
    <row r="722" spans="1:9" x14ac:dyDescent="0.25">
      <c r="A722" s="6">
        <v>15100168</v>
      </c>
      <c r="B722" s="4" t="s">
        <v>1256</v>
      </c>
      <c r="C722" s="5" t="s">
        <v>1253</v>
      </c>
      <c r="D722" s="5" t="s">
        <v>1254</v>
      </c>
      <c r="E722" s="5" t="s">
        <v>726</v>
      </c>
      <c r="F722" s="7">
        <v>5383.92</v>
      </c>
      <c r="G722" t="str">
        <f>_xlfn.IFNA(IF(VLOOKUP($A722,sheet2!$A$1:$F$811,2,0)=3,"COINTESTAZIONE","CDG SINGOLO"),"CDG SINGOLO")</f>
        <v>CDG SINGOLO</v>
      </c>
      <c r="H722" t="str">
        <f>_xlfn.IFNA(IF(VLOOKUP($A722,sheet2!$A$1:$F$811,2,0)=3,"VEDI FOLGIO DATI SINGOLI DA COINTESTAZIONE",VLOOKUP($A722,sheet3!$A$1:$Q$2226,10,0)),VLOOKUP($A722,sheet3!$A$1:$Q$2226,10,0))</f>
        <v>MLWLRD75E14Z216E</v>
      </c>
      <c r="I722" t="str">
        <f>IF(_xlfn.IFNA(IF(VLOOKUP($A722,sheet2!$A$1:$F$811,2,0)=3,"VEDI FOGLIO DATI SINGOLI COINTESTAZIONE",VLOOKUP($A722,sheet3!$A$1:$Q$2226,11,0)),VLOOKUP($A722,sheet3!$A$1:$Q$2226,11,0))=0,"SENZA PARTITA IVA",_xlfn.IFNA(IF(VLOOKUP($A722,sheet2!$A$1:$F$811,2,0)=3,"VEDI FOGLIO DATI SINGOLI COINTESTAZIONE",VLOOKUP($A722,sheet3!$A$1:$Q$2226,11,0)),VLOOKUP($A722,sheet3!$A$1:$Q$2226,11,0)))</f>
        <v>SENZA PARTITA IVA</v>
      </c>
    </row>
    <row r="723" spans="1:9" x14ac:dyDescent="0.25">
      <c r="A723" s="6">
        <v>15573664</v>
      </c>
      <c r="B723" s="4" t="s">
        <v>1256</v>
      </c>
      <c r="C723" s="5" t="s">
        <v>1253</v>
      </c>
      <c r="D723" s="5" t="s">
        <v>1254</v>
      </c>
      <c r="E723" s="5" t="s">
        <v>727</v>
      </c>
      <c r="F723" s="7">
        <v>5351.8</v>
      </c>
      <c r="G723" t="str">
        <f>_xlfn.IFNA(IF(VLOOKUP($A723,sheet2!$A$1:$F$811,2,0)=3,"COINTESTAZIONE","CDG SINGOLO"),"CDG SINGOLO")</f>
        <v>CDG SINGOLO</v>
      </c>
      <c r="H723" t="str">
        <f>_xlfn.IFNA(IF(VLOOKUP($A723,sheet2!$A$1:$F$811,2,0)=3,"VEDI FOLGIO DATI SINGOLI DA COINTESTAZIONE",VLOOKUP($A723,sheet3!$A$1:$Q$2226,10,0)),VLOOKUP($A723,sheet3!$A$1:$Q$2226,10,0))</f>
        <v>GTMMLN74S29Z112M</v>
      </c>
      <c r="I723" t="str">
        <f>IF(_xlfn.IFNA(IF(VLOOKUP($A723,sheet2!$A$1:$F$811,2,0)=3,"VEDI FOGLIO DATI SINGOLI COINTESTAZIONE",VLOOKUP($A723,sheet3!$A$1:$Q$2226,11,0)),VLOOKUP($A723,sheet3!$A$1:$Q$2226,11,0))=0,"SENZA PARTITA IVA",_xlfn.IFNA(IF(VLOOKUP($A723,sheet2!$A$1:$F$811,2,0)=3,"VEDI FOGLIO DATI SINGOLI COINTESTAZIONE",VLOOKUP($A723,sheet3!$A$1:$Q$2226,11,0)),VLOOKUP($A723,sheet3!$A$1:$Q$2226,11,0)))</f>
        <v>SENZA PARTITA IVA</v>
      </c>
    </row>
    <row r="724" spans="1:9" x14ac:dyDescent="0.25">
      <c r="A724" s="6">
        <v>14663356</v>
      </c>
      <c r="B724" s="4" t="s">
        <v>1256</v>
      </c>
      <c r="C724" s="5" t="s">
        <v>1253</v>
      </c>
      <c r="D724" s="5" t="s">
        <v>1254</v>
      </c>
      <c r="E724" s="5" t="s">
        <v>728</v>
      </c>
      <c r="F724" s="7">
        <v>5347.89</v>
      </c>
      <c r="G724" t="str">
        <f>_xlfn.IFNA(IF(VLOOKUP($A724,sheet2!$A$1:$F$811,2,0)=3,"COINTESTAZIONE","CDG SINGOLO"),"CDG SINGOLO")</f>
        <v>CDG SINGOLO</v>
      </c>
      <c r="H724" t="str">
        <f>_xlfn.IFNA(IF(VLOOKUP($A724,sheet2!$A$1:$F$811,2,0)=3,"VEDI FOLGIO DATI SINGOLI DA COINTESTAZIONE",VLOOKUP($A724,sheet3!$A$1:$Q$2226,10,0)),VLOOKUP($A724,sheet3!$A$1:$Q$2226,10,0))</f>
        <v>FNTGRN75E67A940R</v>
      </c>
      <c r="I724" t="str">
        <f>IF(_xlfn.IFNA(IF(VLOOKUP($A724,sheet2!$A$1:$F$811,2,0)=3,"VEDI FOGLIO DATI SINGOLI COINTESTAZIONE",VLOOKUP($A724,sheet3!$A$1:$Q$2226,11,0)),VLOOKUP($A724,sheet3!$A$1:$Q$2226,11,0))=0,"SENZA PARTITA IVA",_xlfn.IFNA(IF(VLOOKUP($A724,sheet2!$A$1:$F$811,2,0)=3,"VEDI FOGLIO DATI SINGOLI COINTESTAZIONE",VLOOKUP($A724,sheet3!$A$1:$Q$2226,11,0)),VLOOKUP($A724,sheet3!$A$1:$Q$2226,11,0)))</f>
        <v>SENZA PARTITA IVA</v>
      </c>
    </row>
    <row r="725" spans="1:9" x14ac:dyDescent="0.25">
      <c r="A725" s="6">
        <v>15135214</v>
      </c>
      <c r="B725" s="4" t="s">
        <v>1256</v>
      </c>
      <c r="C725" s="5" t="s">
        <v>1253</v>
      </c>
      <c r="D725" s="5" t="s">
        <v>1254</v>
      </c>
      <c r="E725" s="5" t="s">
        <v>729</v>
      </c>
      <c r="F725" s="7">
        <v>5345</v>
      </c>
      <c r="G725" t="str">
        <f>_xlfn.IFNA(IF(VLOOKUP($A725,sheet2!$A$1:$F$811,2,0)=3,"COINTESTAZIONE","CDG SINGOLO"),"CDG SINGOLO")</f>
        <v>COINTESTAZIONE</v>
      </c>
      <c r="I725" t="str">
        <f>IF(_xlfn.IFNA(IF(VLOOKUP($A725,sheet2!$A$1:$F$811,2,0)=3,"VEDI FOGLIO DATI SINGOLI COINTESTAZIONE",VLOOKUP($A725,sheet3!$A$1:$Q$2226,11,0)),VLOOKUP($A725,sheet3!$A$1:$Q$2226,11,0))=0,"SENZA PARTITA IVA",_xlfn.IFNA(IF(VLOOKUP($A725,sheet2!$A$1:$F$811,2,0)=3,"VEDI FOGLIO DATI SINGOLI COINTESTAZIONE",VLOOKUP($A725,sheet3!$A$1:$Q$2226,11,0)),VLOOKUP($A725,sheet3!$A$1:$Q$2226,11,0)))</f>
        <v>VEDI FOGLIO DATI SINGOLI COINTESTAZIONE</v>
      </c>
    </row>
    <row r="726" spans="1:9" x14ac:dyDescent="0.25">
      <c r="A726" s="6">
        <v>13876854</v>
      </c>
      <c r="B726" s="4" t="s">
        <v>1256</v>
      </c>
      <c r="C726" s="5" t="s">
        <v>1253</v>
      </c>
      <c r="D726" s="5" t="s">
        <v>1254</v>
      </c>
      <c r="E726" s="5" t="s">
        <v>730</v>
      </c>
      <c r="F726" s="7">
        <v>5340.85</v>
      </c>
      <c r="G726" t="str">
        <f>_xlfn.IFNA(IF(VLOOKUP($A726,sheet2!$A$1:$F$811,2,0)=3,"COINTESTAZIONE","CDG SINGOLO"),"CDG SINGOLO")</f>
        <v>CDG SINGOLO</v>
      </c>
      <c r="H726" t="str">
        <f>_xlfn.IFNA(IF(VLOOKUP($A726,sheet2!$A$1:$F$811,2,0)=3,"VEDI FOLGIO DATI SINGOLI DA COINTESTAZIONE",VLOOKUP($A726,sheet3!$A$1:$Q$2226,10,0)),VLOOKUP($A726,sheet3!$A$1:$Q$2226,10,0))</f>
        <v>RBBFNC74R55F257L</v>
      </c>
      <c r="I726" t="str">
        <f>IF(_xlfn.IFNA(IF(VLOOKUP($A726,sheet2!$A$1:$F$811,2,0)=3,"VEDI FOGLIO DATI SINGOLI COINTESTAZIONE",VLOOKUP($A726,sheet3!$A$1:$Q$2226,11,0)),VLOOKUP($A726,sheet3!$A$1:$Q$2226,11,0))=0,"SENZA PARTITA IVA",_xlfn.IFNA(IF(VLOOKUP($A726,sheet2!$A$1:$F$811,2,0)=3,"VEDI FOGLIO DATI SINGOLI COINTESTAZIONE",VLOOKUP($A726,sheet3!$A$1:$Q$2226,11,0)),VLOOKUP($A726,sheet3!$A$1:$Q$2226,11,0)))</f>
        <v>SENZA PARTITA IVA</v>
      </c>
    </row>
    <row r="727" spans="1:9" x14ac:dyDescent="0.25">
      <c r="A727" s="6">
        <v>16245870</v>
      </c>
      <c r="B727" s="4" t="s">
        <v>1256</v>
      </c>
      <c r="C727" s="5" t="s">
        <v>1253</v>
      </c>
      <c r="D727" s="5" t="s">
        <v>1254</v>
      </c>
      <c r="E727" s="5" t="s">
        <v>731</v>
      </c>
      <c r="F727" s="7">
        <v>5337.3</v>
      </c>
      <c r="G727" t="str">
        <f>_xlfn.IFNA(IF(VLOOKUP($A727,sheet2!$A$1:$F$811,2,0)=3,"COINTESTAZIONE","CDG SINGOLO"),"CDG SINGOLO")</f>
        <v>COINTESTAZIONE</v>
      </c>
      <c r="I727" t="str">
        <f>IF(_xlfn.IFNA(IF(VLOOKUP($A727,sheet2!$A$1:$F$811,2,0)=3,"VEDI FOGLIO DATI SINGOLI COINTESTAZIONE",VLOOKUP($A727,sheet3!$A$1:$Q$2226,11,0)),VLOOKUP($A727,sheet3!$A$1:$Q$2226,11,0))=0,"SENZA PARTITA IVA",_xlfn.IFNA(IF(VLOOKUP($A727,sheet2!$A$1:$F$811,2,0)=3,"VEDI FOGLIO DATI SINGOLI COINTESTAZIONE",VLOOKUP($A727,sheet3!$A$1:$Q$2226,11,0)),VLOOKUP($A727,sheet3!$A$1:$Q$2226,11,0)))</f>
        <v>VEDI FOGLIO DATI SINGOLI COINTESTAZIONE</v>
      </c>
    </row>
    <row r="728" spans="1:9" x14ac:dyDescent="0.25">
      <c r="A728" s="6">
        <v>13093948</v>
      </c>
      <c r="B728" s="4" t="s">
        <v>1256</v>
      </c>
      <c r="C728" s="5" t="s">
        <v>1253</v>
      </c>
      <c r="D728" s="5" t="s">
        <v>1254</v>
      </c>
      <c r="E728" s="5" t="s">
        <v>732</v>
      </c>
      <c r="F728" s="7">
        <v>5327.1500000000005</v>
      </c>
      <c r="G728" t="str">
        <f>_xlfn.IFNA(IF(VLOOKUP($A728,sheet2!$A$1:$F$811,2,0)=3,"COINTESTAZIONE","CDG SINGOLO"),"CDG SINGOLO")</f>
        <v>CDG SINGOLO</v>
      </c>
      <c r="H728" t="str">
        <f>_xlfn.IFNA(IF(VLOOKUP($A728,sheet2!$A$1:$F$811,2,0)=3,"VEDI FOLGIO DATI SINGOLI DA COINTESTAZIONE",VLOOKUP($A728,sheet3!$A$1:$Q$2226,10,0)),VLOOKUP($A728,sheet3!$A$1:$Q$2226,10,0))</f>
        <v>RSANTN57C03I754I</v>
      </c>
      <c r="I728" t="str">
        <f>IF(_xlfn.IFNA(IF(VLOOKUP($A728,sheet2!$A$1:$F$811,2,0)=3,"VEDI FOGLIO DATI SINGOLI COINTESTAZIONE",VLOOKUP($A728,sheet3!$A$1:$Q$2226,11,0)),VLOOKUP($A728,sheet3!$A$1:$Q$2226,11,0))=0,"SENZA PARTITA IVA",_xlfn.IFNA(IF(VLOOKUP($A728,sheet2!$A$1:$F$811,2,0)=3,"VEDI FOGLIO DATI SINGOLI COINTESTAZIONE",VLOOKUP($A728,sheet3!$A$1:$Q$2226,11,0)),VLOOKUP($A728,sheet3!$A$1:$Q$2226,11,0)))</f>
        <v>SENZA PARTITA IVA</v>
      </c>
    </row>
    <row r="729" spans="1:9" x14ac:dyDescent="0.25">
      <c r="A729" s="6">
        <v>911076798</v>
      </c>
      <c r="B729" s="4" t="s">
        <v>1256</v>
      </c>
      <c r="C729" s="5" t="s">
        <v>1253</v>
      </c>
      <c r="D729" s="5" t="s">
        <v>1254</v>
      </c>
      <c r="E729" s="5" t="s">
        <v>733</v>
      </c>
      <c r="F729" s="7">
        <v>5324.95</v>
      </c>
      <c r="G729" t="str">
        <f>_xlfn.IFNA(IF(VLOOKUP($A729,sheet2!$A$1:$F$811,2,0)=3,"COINTESTAZIONE","CDG SINGOLO"),"CDG SINGOLO")</f>
        <v>COINTESTAZIONE</v>
      </c>
      <c r="I729" t="str">
        <f>IF(_xlfn.IFNA(IF(VLOOKUP($A729,sheet2!$A$1:$F$811,2,0)=3,"VEDI FOGLIO DATI SINGOLI COINTESTAZIONE",VLOOKUP($A729,sheet3!$A$1:$Q$2226,11,0)),VLOOKUP($A729,sheet3!$A$1:$Q$2226,11,0))=0,"SENZA PARTITA IVA",_xlfn.IFNA(IF(VLOOKUP($A729,sheet2!$A$1:$F$811,2,0)=3,"VEDI FOGLIO DATI SINGOLI COINTESTAZIONE",VLOOKUP($A729,sheet3!$A$1:$Q$2226,11,0)),VLOOKUP($A729,sheet3!$A$1:$Q$2226,11,0)))</f>
        <v>VEDI FOGLIO DATI SINGOLI COINTESTAZIONE</v>
      </c>
    </row>
    <row r="730" spans="1:9" x14ac:dyDescent="0.25">
      <c r="A730" s="6">
        <v>12562866</v>
      </c>
      <c r="B730" s="4" t="s">
        <v>1256</v>
      </c>
      <c r="C730" s="5" t="s">
        <v>1253</v>
      </c>
      <c r="D730" s="5" t="s">
        <v>1254</v>
      </c>
      <c r="E730" s="5" t="s">
        <v>734</v>
      </c>
      <c r="F730" s="7">
        <v>5317.28</v>
      </c>
      <c r="G730" t="str">
        <f>_xlfn.IFNA(IF(VLOOKUP($A730,sheet2!$A$1:$F$811,2,0)=3,"COINTESTAZIONE","CDG SINGOLO"),"CDG SINGOLO")</f>
        <v>CDG SINGOLO</v>
      </c>
      <c r="H730" t="str">
        <f>_xlfn.IFNA(IF(VLOOKUP($A730,sheet2!$A$1:$F$811,2,0)=3,"VEDI FOLGIO DATI SINGOLI DA COINTESTAZIONE",VLOOKUP($A730,sheet3!$A$1:$Q$2226,10,0)),VLOOKUP($A730,sheet3!$A$1:$Q$2226,10,0))</f>
        <v>PRBNTN61P20A064U</v>
      </c>
      <c r="I730" t="str">
        <f>IF(_xlfn.IFNA(IF(VLOOKUP($A730,sheet2!$A$1:$F$811,2,0)=3,"VEDI FOGLIO DATI SINGOLI COINTESTAZIONE",VLOOKUP($A730,sheet3!$A$1:$Q$2226,11,0)),VLOOKUP($A730,sheet3!$A$1:$Q$2226,11,0))=0,"SENZA PARTITA IVA",_xlfn.IFNA(IF(VLOOKUP($A730,sheet2!$A$1:$F$811,2,0)=3,"VEDI FOGLIO DATI SINGOLI COINTESTAZIONE",VLOOKUP($A730,sheet3!$A$1:$Q$2226,11,0)),VLOOKUP($A730,sheet3!$A$1:$Q$2226,11,0)))</f>
        <v>SENZA PARTITA IVA</v>
      </c>
    </row>
    <row r="731" spans="1:9" x14ac:dyDescent="0.25">
      <c r="A731" s="6">
        <v>15203775</v>
      </c>
      <c r="B731" s="4" t="s">
        <v>1256</v>
      </c>
      <c r="C731" s="5" t="s">
        <v>1253</v>
      </c>
      <c r="D731" s="5" t="s">
        <v>1254</v>
      </c>
      <c r="E731" s="5" t="s">
        <v>735</v>
      </c>
      <c r="F731" s="7">
        <v>5291.22</v>
      </c>
      <c r="G731" t="str">
        <f>_xlfn.IFNA(IF(VLOOKUP($A731,sheet2!$A$1:$F$811,2,0)=3,"COINTESTAZIONE","CDG SINGOLO"),"CDG SINGOLO")</f>
        <v>CDG SINGOLO</v>
      </c>
      <c r="H731" t="str">
        <f>_xlfn.IFNA(IF(VLOOKUP($A731,sheet2!$A$1:$F$811,2,0)=3,"VEDI FOLGIO DATI SINGOLI DA COINTESTAZIONE",VLOOKUP($A731,sheet3!$A$1:$Q$2226,10,0)),VLOOKUP($A731,sheet3!$A$1:$Q$2226,10,0))</f>
        <v>HMDNZR66D12Z236P</v>
      </c>
      <c r="I731" t="str">
        <f>IF(_xlfn.IFNA(IF(VLOOKUP($A731,sheet2!$A$1:$F$811,2,0)=3,"VEDI FOGLIO DATI SINGOLI COINTESTAZIONE",VLOOKUP($A731,sheet3!$A$1:$Q$2226,11,0)),VLOOKUP($A731,sheet3!$A$1:$Q$2226,11,0))=0,"SENZA PARTITA IVA",_xlfn.IFNA(IF(VLOOKUP($A731,sheet2!$A$1:$F$811,2,0)=3,"VEDI FOGLIO DATI SINGOLI COINTESTAZIONE",VLOOKUP($A731,sheet3!$A$1:$Q$2226,11,0)),VLOOKUP($A731,sheet3!$A$1:$Q$2226,11,0)))</f>
        <v>SENZA PARTITA IVA</v>
      </c>
    </row>
    <row r="732" spans="1:9" x14ac:dyDescent="0.25">
      <c r="A732" s="6">
        <v>15817626</v>
      </c>
      <c r="B732" s="4" t="s">
        <v>1256</v>
      </c>
      <c r="C732" s="5" t="s">
        <v>1253</v>
      </c>
      <c r="D732" s="5" t="s">
        <v>1254</v>
      </c>
      <c r="E732" s="5" t="s">
        <v>736</v>
      </c>
      <c r="F732" s="7">
        <v>5284.0899999999992</v>
      </c>
      <c r="G732" t="str">
        <f>_xlfn.IFNA(IF(VLOOKUP($A732,sheet2!$A$1:$F$811,2,0)=3,"COINTESTAZIONE","CDG SINGOLO"),"CDG SINGOLO")</f>
        <v>CDG SINGOLO</v>
      </c>
      <c r="H732" t="str">
        <f>_xlfn.IFNA(IF(VLOOKUP($A732,sheet2!$A$1:$F$811,2,0)=3,"VEDI FOLGIO DATI SINGOLI DA COINTESTAZIONE",VLOOKUP($A732,sheet3!$A$1:$Q$2226,10,0)),VLOOKUP($A732,sheet3!$A$1:$Q$2226,10,0))</f>
        <v>SNTCTN85D03Z602V</v>
      </c>
      <c r="I732" t="str">
        <f>IF(_xlfn.IFNA(IF(VLOOKUP($A732,sheet2!$A$1:$F$811,2,0)=3,"VEDI FOGLIO DATI SINGOLI COINTESTAZIONE",VLOOKUP($A732,sheet3!$A$1:$Q$2226,11,0)),VLOOKUP($A732,sheet3!$A$1:$Q$2226,11,0))=0,"SENZA PARTITA IVA",_xlfn.IFNA(IF(VLOOKUP($A732,sheet2!$A$1:$F$811,2,0)=3,"VEDI FOGLIO DATI SINGOLI COINTESTAZIONE",VLOOKUP($A732,sheet3!$A$1:$Q$2226,11,0)),VLOOKUP($A732,sheet3!$A$1:$Q$2226,11,0)))</f>
        <v>SENZA PARTITA IVA</v>
      </c>
    </row>
    <row r="733" spans="1:9" x14ac:dyDescent="0.25">
      <c r="A733" s="6">
        <v>16221451</v>
      </c>
      <c r="B733" s="4" t="s">
        <v>1256</v>
      </c>
      <c r="C733" s="5" t="s">
        <v>1253</v>
      </c>
      <c r="D733" s="5" t="s">
        <v>1254</v>
      </c>
      <c r="E733" s="5" t="s">
        <v>737</v>
      </c>
      <c r="F733" s="7">
        <v>5283.62</v>
      </c>
      <c r="G733" t="str">
        <f>_xlfn.IFNA(IF(VLOOKUP($A733,sheet2!$A$1:$F$811,2,0)=3,"COINTESTAZIONE","CDG SINGOLO"),"CDG SINGOLO")</f>
        <v>CDG SINGOLO</v>
      </c>
      <c r="H733" t="str">
        <f>_xlfn.IFNA(IF(VLOOKUP($A733,sheet2!$A$1:$F$811,2,0)=3,"VEDI FOLGIO DATI SINGOLI DA COINTESTAZIONE",VLOOKUP($A733,sheet3!$A$1:$Q$2226,10,0)),VLOOKUP($A733,sheet3!$A$1:$Q$2226,10,0))</f>
        <v>MMDKML75C20Z312O</v>
      </c>
      <c r="I733" t="str">
        <f>IF(_xlfn.IFNA(IF(VLOOKUP($A733,sheet2!$A$1:$F$811,2,0)=3,"VEDI FOGLIO DATI SINGOLI COINTESTAZIONE",VLOOKUP($A733,sheet3!$A$1:$Q$2226,11,0)),VLOOKUP($A733,sheet3!$A$1:$Q$2226,11,0))=0,"SENZA PARTITA IVA",_xlfn.IFNA(IF(VLOOKUP($A733,sheet2!$A$1:$F$811,2,0)=3,"VEDI FOGLIO DATI SINGOLI COINTESTAZIONE",VLOOKUP($A733,sheet3!$A$1:$Q$2226,11,0)),VLOOKUP($A733,sheet3!$A$1:$Q$2226,11,0)))</f>
        <v>SENZA PARTITA IVA</v>
      </c>
    </row>
    <row r="734" spans="1:9" x14ac:dyDescent="0.25">
      <c r="A734" s="6">
        <v>16487493</v>
      </c>
      <c r="B734" s="4" t="s">
        <v>1256</v>
      </c>
      <c r="C734" s="5" t="s">
        <v>1253</v>
      </c>
      <c r="D734" s="5" t="s">
        <v>1254</v>
      </c>
      <c r="E734" s="5" t="s">
        <v>738</v>
      </c>
      <c r="F734" s="7">
        <v>5268.85</v>
      </c>
      <c r="G734" t="str">
        <f>_xlfn.IFNA(IF(VLOOKUP($A734,sheet2!$A$1:$F$811,2,0)=3,"COINTESTAZIONE","CDG SINGOLO"),"CDG SINGOLO")</f>
        <v>CDG SINGOLO</v>
      </c>
      <c r="H734" t="str">
        <f>_xlfn.IFNA(IF(VLOOKUP($A734,sheet2!$A$1:$F$811,2,0)=3,"VEDI FOLGIO DATI SINGOLI DA COINTESTAZIONE",VLOOKUP($A734,sheet3!$A$1:$Q$2226,10,0)),VLOOKUP($A734,sheet3!$A$1:$Q$2226,10,0))</f>
        <v>BNVMLC82E43Z611T</v>
      </c>
      <c r="I734" t="str">
        <f>IF(_xlfn.IFNA(IF(VLOOKUP($A734,sheet2!$A$1:$F$811,2,0)=3,"VEDI FOGLIO DATI SINGOLI COINTESTAZIONE",VLOOKUP($A734,sheet3!$A$1:$Q$2226,11,0)),VLOOKUP($A734,sheet3!$A$1:$Q$2226,11,0))=0,"SENZA PARTITA IVA",_xlfn.IFNA(IF(VLOOKUP($A734,sheet2!$A$1:$F$811,2,0)=3,"VEDI FOGLIO DATI SINGOLI COINTESTAZIONE",VLOOKUP($A734,sheet3!$A$1:$Q$2226,11,0)),VLOOKUP($A734,sheet3!$A$1:$Q$2226,11,0)))</f>
        <v>SENZA PARTITA IVA</v>
      </c>
    </row>
    <row r="735" spans="1:9" x14ac:dyDescent="0.25">
      <c r="A735" s="6">
        <v>15916016</v>
      </c>
      <c r="B735" s="4" t="s">
        <v>1256</v>
      </c>
      <c r="C735" s="5" t="s">
        <v>1253</v>
      </c>
      <c r="D735" s="5" t="s">
        <v>1254</v>
      </c>
      <c r="E735" s="5" t="s">
        <v>739</v>
      </c>
      <c r="F735" s="7">
        <v>5268.36</v>
      </c>
      <c r="G735" t="str">
        <f>_xlfn.IFNA(IF(VLOOKUP($A735,sheet2!$A$1:$F$811,2,0)=3,"COINTESTAZIONE","CDG SINGOLO"),"CDG SINGOLO")</f>
        <v>CDG SINGOLO</v>
      </c>
      <c r="H735" t="str">
        <f>_xlfn.IFNA(IF(VLOOKUP($A735,sheet2!$A$1:$F$811,2,0)=3,"VEDI FOLGIO DATI SINGOLI DA COINTESTAZIONE",VLOOKUP($A735,sheet3!$A$1:$Q$2226,10,0)),VLOOKUP($A735,sheet3!$A$1:$Q$2226,10,0))</f>
        <v>CRTLNO78M71D969A</v>
      </c>
      <c r="I735" t="str">
        <f>IF(_xlfn.IFNA(IF(VLOOKUP($A735,sheet2!$A$1:$F$811,2,0)=3,"VEDI FOGLIO DATI SINGOLI COINTESTAZIONE",VLOOKUP($A735,sheet3!$A$1:$Q$2226,11,0)),VLOOKUP($A735,sheet3!$A$1:$Q$2226,11,0))=0,"SENZA PARTITA IVA",_xlfn.IFNA(IF(VLOOKUP($A735,sheet2!$A$1:$F$811,2,0)=3,"VEDI FOGLIO DATI SINGOLI COINTESTAZIONE",VLOOKUP($A735,sheet3!$A$1:$Q$2226,11,0)),VLOOKUP($A735,sheet3!$A$1:$Q$2226,11,0)))</f>
        <v>SENZA PARTITA IVA</v>
      </c>
    </row>
    <row r="736" spans="1:9" x14ac:dyDescent="0.25">
      <c r="A736" s="6">
        <v>16205326</v>
      </c>
      <c r="B736" s="4" t="s">
        <v>1256</v>
      </c>
      <c r="C736" s="5" t="s">
        <v>1253</v>
      </c>
      <c r="D736" s="5" t="s">
        <v>1254</v>
      </c>
      <c r="E736" s="5" t="s">
        <v>740</v>
      </c>
      <c r="F736" s="7">
        <v>5267.46</v>
      </c>
      <c r="G736" t="str">
        <f>_xlfn.IFNA(IF(VLOOKUP($A736,sheet2!$A$1:$F$811,2,0)=3,"COINTESTAZIONE","CDG SINGOLO"),"CDG SINGOLO")</f>
        <v>CDG SINGOLO</v>
      </c>
      <c r="H736" t="str">
        <f>_xlfn.IFNA(IF(VLOOKUP($A736,sheet2!$A$1:$F$811,2,0)=3,"VEDI FOLGIO DATI SINGOLI DA COINTESTAZIONE",VLOOKUP($A736,sheet3!$A$1:$Q$2226,10,0)),VLOOKUP($A736,sheet3!$A$1:$Q$2226,10,0))</f>
        <v>DDMLTD87L18Z129Y</v>
      </c>
      <c r="I736" t="str">
        <f>IF(_xlfn.IFNA(IF(VLOOKUP($A736,sheet2!$A$1:$F$811,2,0)=3,"VEDI FOGLIO DATI SINGOLI COINTESTAZIONE",VLOOKUP($A736,sheet3!$A$1:$Q$2226,11,0)),VLOOKUP($A736,sheet3!$A$1:$Q$2226,11,0))=0,"SENZA PARTITA IVA",_xlfn.IFNA(IF(VLOOKUP($A736,sheet2!$A$1:$F$811,2,0)=3,"VEDI FOGLIO DATI SINGOLI COINTESTAZIONE",VLOOKUP($A736,sheet3!$A$1:$Q$2226,11,0)),VLOOKUP($A736,sheet3!$A$1:$Q$2226,11,0)))</f>
        <v>SENZA PARTITA IVA</v>
      </c>
    </row>
    <row r="737" spans="1:9" x14ac:dyDescent="0.25">
      <c r="A737" s="6">
        <v>14613899</v>
      </c>
      <c r="B737" s="4" t="s">
        <v>1256</v>
      </c>
      <c r="C737" s="5" t="s">
        <v>1253</v>
      </c>
      <c r="D737" s="5" t="s">
        <v>1254</v>
      </c>
      <c r="E737" s="5" t="s">
        <v>741</v>
      </c>
      <c r="F737" s="7">
        <v>5256.02</v>
      </c>
      <c r="G737" t="str">
        <f>_xlfn.IFNA(IF(VLOOKUP($A737,sheet2!$A$1:$F$811,2,0)=3,"COINTESTAZIONE","CDG SINGOLO"),"CDG SINGOLO")</f>
        <v>CDG SINGOLO</v>
      </c>
      <c r="H737" t="str">
        <f>_xlfn.IFNA(IF(VLOOKUP($A737,sheet2!$A$1:$F$811,2,0)=3,"VEDI FOLGIO DATI SINGOLI DA COINTESTAZIONE",VLOOKUP($A737,sheet3!$A$1:$Q$2226,10,0)),VLOOKUP($A737,sheet3!$A$1:$Q$2226,10,0))</f>
        <v>MDKRDN68C22Z330B</v>
      </c>
      <c r="I737" t="str">
        <f>IF(_xlfn.IFNA(IF(VLOOKUP($A737,sheet2!$A$1:$F$811,2,0)=3,"VEDI FOGLIO DATI SINGOLI COINTESTAZIONE",VLOOKUP($A737,sheet3!$A$1:$Q$2226,11,0)),VLOOKUP($A737,sheet3!$A$1:$Q$2226,11,0))=0,"SENZA PARTITA IVA",_xlfn.IFNA(IF(VLOOKUP($A737,sheet2!$A$1:$F$811,2,0)=3,"VEDI FOGLIO DATI SINGOLI COINTESTAZIONE",VLOOKUP($A737,sheet3!$A$1:$Q$2226,11,0)),VLOOKUP($A737,sheet3!$A$1:$Q$2226,11,0)))</f>
        <v>SENZA PARTITA IVA</v>
      </c>
    </row>
    <row r="738" spans="1:9" x14ac:dyDescent="0.25">
      <c r="A738" s="6">
        <v>16421369</v>
      </c>
      <c r="B738" s="4" t="s">
        <v>1256</v>
      </c>
      <c r="C738" s="5" t="s">
        <v>1253</v>
      </c>
      <c r="D738" s="5" t="s">
        <v>1254</v>
      </c>
      <c r="E738" s="5" t="s">
        <v>742</v>
      </c>
      <c r="F738" s="7">
        <v>5253</v>
      </c>
      <c r="G738" t="str">
        <f>_xlfn.IFNA(IF(VLOOKUP($A738,sheet2!$A$1:$F$811,2,0)=3,"COINTESTAZIONE","CDG SINGOLO"),"CDG SINGOLO")</f>
        <v>COINTESTAZIONE</v>
      </c>
      <c r="I738" t="str">
        <f>IF(_xlfn.IFNA(IF(VLOOKUP($A738,sheet2!$A$1:$F$811,2,0)=3,"VEDI FOGLIO DATI SINGOLI COINTESTAZIONE",VLOOKUP($A738,sheet3!$A$1:$Q$2226,11,0)),VLOOKUP($A738,sheet3!$A$1:$Q$2226,11,0))=0,"SENZA PARTITA IVA",_xlfn.IFNA(IF(VLOOKUP($A738,sheet2!$A$1:$F$811,2,0)=3,"VEDI FOGLIO DATI SINGOLI COINTESTAZIONE",VLOOKUP($A738,sheet3!$A$1:$Q$2226,11,0)),VLOOKUP($A738,sheet3!$A$1:$Q$2226,11,0)))</f>
        <v>VEDI FOGLIO DATI SINGOLI COINTESTAZIONE</v>
      </c>
    </row>
    <row r="739" spans="1:9" x14ac:dyDescent="0.25">
      <c r="A739" s="6">
        <v>15175957</v>
      </c>
      <c r="B739" s="4" t="s">
        <v>1256</v>
      </c>
      <c r="C739" s="5" t="s">
        <v>1253</v>
      </c>
      <c r="D739" s="5" t="s">
        <v>1254</v>
      </c>
      <c r="E739" s="5" t="s">
        <v>743</v>
      </c>
      <c r="F739" s="7">
        <v>5251.89</v>
      </c>
      <c r="G739" t="str">
        <f>_xlfn.IFNA(IF(VLOOKUP($A739,sheet2!$A$1:$F$811,2,0)=3,"COINTESTAZIONE","CDG SINGOLO"),"CDG SINGOLO")</f>
        <v>COINTESTAZIONE</v>
      </c>
      <c r="I739" t="str">
        <f>IF(_xlfn.IFNA(IF(VLOOKUP($A739,sheet2!$A$1:$F$811,2,0)=3,"VEDI FOGLIO DATI SINGOLI COINTESTAZIONE",VLOOKUP($A739,sheet3!$A$1:$Q$2226,11,0)),VLOOKUP($A739,sheet3!$A$1:$Q$2226,11,0))=0,"SENZA PARTITA IVA",_xlfn.IFNA(IF(VLOOKUP($A739,sheet2!$A$1:$F$811,2,0)=3,"VEDI FOGLIO DATI SINGOLI COINTESTAZIONE",VLOOKUP($A739,sheet3!$A$1:$Q$2226,11,0)),VLOOKUP($A739,sheet3!$A$1:$Q$2226,11,0)))</f>
        <v>VEDI FOGLIO DATI SINGOLI COINTESTAZIONE</v>
      </c>
    </row>
    <row r="740" spans="1:9" x14ac:dyDescent="0.25">
      <c r="A740" s="6">
        <v>11823658</v>
      </c>
      <c r="B740" s="4" t="s">
        <v>1256</v>
      </c>
      <c r="C740" s="5" t="s">
        <v>1253</v>
      </c>
      <c r="D740" s="5" t="s">
        <v>1254</v>
      </c>
      <c r="E740" s="5" t="s">
        <v>744</v>
      </c>
      <c r="F740" s="7">
        <v>5247.8</v>
      </c>
      <c r="G740" t="str">
        <f>_xlfn.IFNA(IF(VLOOKUP($A740,sheet2!$A$1:$F$811,2,0)=3,"COINTESTAZIONE","CDG SINGOLO"),"CDG SINGOLO")</f>
        <v>CDG SINGOLO</v>
      </c>
      <c r="H740" t="str">
        <f>_xlfn.IFNA(IF(VLOOKUP($A740,sheet2!$A$1:$F$811,2,0)=3,"VEDI FOLGIO DATI SINGOLI DA COINTESTAZIONE",VLOOKUP($A740,sheet3!$A$1:$Q$2226,10,0)),VLOOKUP($A740,sheet3!$A$1:$Q$2226,10,0))</f>
        <v>RNZFRZ70D16H501M</v>
      </c>
      <c r="I740" t="str">
        <f>IF(_xlfn.IFNA(IF(VLOOKUP($A740,sheet2!$A$1:$F$811,2,0)=3,"VEDI FOGLIO DATI SINGOLI COINTESTAZIONE",VLOOKUP($A740,sheet3!$A$1:$Q$2226,11,0)),VLOOKUP($A740,sheet3!$A$1:$Q$2226,11,0))=0,"SENZA PARTITA IVA",_xlfn.IFNA(IF(VLOOKUP($A740,sheet2!$A$1:$F$811,2,0)=3,"VEDI FOGLIO DATI SINGOLI COINTESTAZIONE",VLOOKUP($A740,sheet3!$A$1:$Q$2226,11,0)),VLOOKUP($A740,sheet3!$A$1:$Q$2226,11,0)))</f>
        <v>SENZA PARTITA IVA</v>
      </c>
    </row>
    <row r="741" spans="1:9" x14ac:dyDescent="0.25">
      <c r="A741" s="6">
        <v>11390246</v>
      </c>
      <c r="B741" s="4" t="s">
        <v>1256</v>
      </c>
      <c r="C741" s="5" t="s">
        <v>1253</v>
      </c>
      <c r="D741" s="5" t="s">
        <v>1254</v>
      </c>
      <c r="E741" s="5" t="s">
        <v>745</v>
      </c>
      <c r="F741" s="7">
        <v>5247.5</v>
      </c>
      <c r="G741" t="str">
        <f>_xlfn.IFNA(IF(VLOOKUP($A741,sheet2!$A$1:$F$811,2,0)=3,"COINTESTAZIONE","CDG SINGOLO"),"CDG SINGOLO")</f>
        <v>CDG SINGOLO</v>
      </c>
      <c r="H741" t="str">
        <f>_xlfn.IFNA(IF(VLOOKUP($A741,sheet2!$A$1:$F$811,2,0)=3,"VEDI FOLGIO DATI SINGOLI DA COINTESTAZIONE",VLOOKUP($A741,sheet3!$A$1:$Q$2226,10,0)),VLOOKUP($A741,sheet3!$A$1:$Q$2226,10,0))</f>
        <v>CHRMRA54M17I342N</v>
      </c>
      <c r="I741" t="str">
        <f>IF(_xlfn.IFNA(IF(VLOOKUP($A741,sheet2!$A$1:$F$811,2,0)=3,"VEDI FOGLIO DATI SINGOLI COINTESTAZIONE",VLOOKUP($A741,sheet3!$A$1:$Q$2226,11,0)),VLOOKUP($A741,sheet3!$A$1:$Q$2226,11,0))=0,"SENZA PARTITA IVA",_xlfn.IFNA(IF(VLOOKUP($A741,sheet2!$A$1:$F$811,2,0)=3,"VEDI FOGLIO DATI SINGOLI COINTESTAZIONE",VLOOKUP($A741,sheet3!$A$1:$Q$2226,11,0)),VLOOKUP($A741,sheet3!$A$1:$Q$2226,11,0)))</f>
        <v>SENZA PARTITA IVA</v>
      </c>
    </row>
    <row r="742" spans="1:9" x14ac:dyDescent="0.25">
      <c r="A742" s="6">
        <v>16114355</v>
      </c>
      <c r="B742" s="4" t="s">
        <v>1256</v>
      </c>
      <c r="C742" s="5" t="s">
        <v>1253</v>
      </c>
      <c r="D742" s="5" t="s">
        <v>1254</v>
      </c>
      <c r="E742" s="5" t="s">
        <v>746</v>
      </c>
      <c r="F742" s="7">
        <v>5246.36</v>
      </c>
      <c r="G742" t="str">
        <f>_xlfn.IFNA(IF(VLOOKUP($A742,sheet2!$A$1:$F$811,2,0)=3,"COINTESTAZIONE","CDG SINGOLO"),"CDG SINGOLO")</f>
        <v>CDG SINGOLO</v>
      </c>
      <c r="H742" t="str">
        <f>_xlfn.IFNA(IF(VLOOKUP($A742,sheet2!$A$1:$F$811,2,0)=3,"VEDI FOLGIO DATI SINGOLI DA COINTESTAZIONE",VLOOKUP($A742,sheet3!$A$1:$Q$2226,10,0)),VLOOKUP($A742,sheet3!$A$1:$Q$2226,10,0))</f>
        <v>FNTNMR48R45E715J</v>
      </c>
      <c r="I742" t="str">
        <f>IF(_xlfn.IFNA(IF(VLOOKUP($A742,sheet2!$A$1:$F$811,2,0)=3,"VEDI FOGLIO DATI SINGOLI COINTESTAZIONE",VLOOKUP($A742,sheet3!$A$1:$Q$2226,11,0)),VLOOKUP($A742,sheet3!$A$1:$Q$2226,11,0))=0,"SENZA PARTITA IVA",_xlfn.IFNA(IF(VLOOKUP($A742,sheet2!$A$1:$F$811,2,0)=3,"VEDI FOGLIO DATI SINGOLI COINTESTAZIONE",VLOOKUP($A742,sheet3!$A$1:$Q$2226,11,0)),VLOOKUP($A742,sheet3!$A$1:$Q$2226,11,0)))</f>
        <v>SENZA PARTITA IVA</v>
      </c>
    </row>
    <row r="743" spans="1:9" x14ac:dyDescent="0.25">
      <c r="A743" s="6">
        <v>14614032</v>
      </c>
      <c r="B743" s="4" t="s">
        <v>1256</v>
      </c>
      <c r="C743" s="5" t="s">
        <v>1253</v>
      </c>
      <c r="D743" s="5" t="s">
        <v>1254</v>
      </c>
      <c r="E743" s="5" t="s">
        <v>747</v>
      </c>
      <c r="F743" s="7">
        <v>5241.47</v>
      </c>
      <c r="G743" t="str">
        <f>_xlfn.IFNA(IF(VLOOKUP($A743,sheet2!$A$1:$F$811,2,0)=3,"COINTESTAZIONE","CDG SINGOLO"),"CDG SINGOLO")</f>
        <v>CDG SINGOLO</v>
      </c>
      <c r="H743" t="str">
        <f>_xlfn.IFNA(IF(VLOOKUP($A743,sheet2!$A$1:$F$811,2,0)=3,"VEDI FOLGIO DATI SINGOLI DA COINTESTAZIONE",VLOOKUP($A743,sheet3!$A$1:$Q$2226,10,0)),VLOOKUP($A743,sheet3!$A$1:$Q$2226,10,0))</f>
        <v>VRZCST83B25C351E</v>
      </c>
      <c r="I743" t="str">
        <f>IF(_xlfn.IFNA(IF(VLOOKUP($A743,sheet2!$A$1:$F$811,2,0)=3,"VEDI FOGLIO DATI SINGOLI COINTESTAZIONE",VLOOKUP($A743,sheet3!$A$1:$Q$2226,11,0)),VLOOKUP($A743,sheet3!$A$1:$Q$2226,11,0))=0,"SENZA PARTITA IVA",_xlfn.IFNA(IF(VLOOKUP($A743,sheet2!$A$1:$F$811,2,0)=3,"VEDI FOGLIO DATI SINGOLI COINTESTAZIONE",VLOOKUP($A743,sheet3!$A$1:$Q$2226,11,0)),VLOOKUP($A743,sheet3!$A$1:$Q$2226,11,0)))</f>
        <v>SENZA PARTITA IVA</v>
      </c>
    </row>
    <row r="744" spans="1:9" x14ac:dyDescent="0.25">
      <c r="A744" s="6">
        <v>15411443</v>
      </c>
      <c r="B744" s="4" t="s">
        <v>1256</v>
      </c>
      <c r="C744" s="5" t="s">
        <v>1253</v>
      </c>
      <c r="D744" s="5" t="s">
        <v>1254</v>
      </c>
      <c r="E744" s="5" t="s">
        <v>748</v>
      </c>
      <c r="F744" s="7">
        <v>5237.21</v>
      </c>
      <c r="G744" t="str">
        <f>_xlfn.IFNA(IF(VLOOKUP($A744,sheet2!$A$1:$F$811,2,0)=3,"COINTESTAZIONE","CDG SINGOLO"),"CDG SINGOLO")</f>
        <v>CDG SINGOLO</v>
      </c>
      <c r="H744" t="str">
        <f>_xlfn.IFNA(IF(VLOOKUP($A744,sheet2!$A$1:$F$811,2,0)=3,"VEDI FOLGIO DATI SINGOLI DA COINTESTAZIONE",VLOOKUP($A744,sheet3!$A$1:$Q$2226,10,0)),VLOOKUP($A744,sheet3!$A$1:$Q$2226,10,0))</f>
        <v>CHMFNC94L26G348J</v>
      </c>
      <c r="I744" t="str">
        <f>IF(_xlfn.IFNA(IF(VLOOKUP($A744,sheet2!$A$1:$F$811,2,0)=3,"VEDI FOGLIO DATI SINGOLI COINTESTAZIONE",VLOOKUP($A744,sheet3!$A$1:$Q$2226,11,0)),VLOOKUP($A744,sheet3!$A$1:$Q$2226,11,0))=0,"SENZA PARTITA IVA",_xlfn.IFNA(IF(VLOOKUP($A744,sheet2!$A$1:$F$811,2,0)=3,"VEDI FOGLIO DATI SINGOLI COINTESTAZIONE",VLOOKUP($A744,sheet3!$A$1:$Q$2226,11,0)),VLOOKUP($A744,sheet3!$A$1:$Q$2226,11,0)))</f>
        <v>SENZA PARTITA IVA</v>
      </c>
    </row>
    <row r="745" spans="1:9" x14ac:dyDescent="0.25">
      <c r="A745" s="6">
        <v>15438205</v>
      </c>
      <c r="B745" s="4" t="s">
        <v>1256</v>
      </c>
      <c r="C745" s="5" t="s">
        <v>1253</v>
      </c>
      <c r="D745" s="5" t="s">
        <v>1254</v>
      </c>
      <c r="E745" s="5" t="s">
        <v>749</v>
      </c>
      <c r="F745" s="7">
        <v>5220.43</v>
      </c>
      <c r="G745" t="str">
        <f>_xlfn.IFNA(IF(VLOOKUP($A745,sheet2!$A$1:$F$811,2,0)=3,"COINTESTAZIONE","CDG SINGOLO"),"CDG SINGOLO")</f>
        <v>CDG SINGOLO</v>
      </c>
      <c r="H745" t="str">
        <f>_xlfn.IFNA(IF(VLOOKUP($A745,sheet2!$A$1:$F$811,2,0)=3,"VEDI FOLGIO DATI SINGOLI DA COINTESTAZIONE",VLOOKUP($A745,sheet3!$A$1:$Q$2226,10,0)),VLOOKUP($A745,sheet3!$A$1:$Q$2226,10,0))</f>
        <v>SPSMRA87E09F924W</v>
      </c>
      <c r="I745" t="str">
        <f>IF(_xlfn.IFNA(IF(VLOOKUP($A745,sheet2!$A$1:$F$811,2,0)=3,"VEDI FOGLIO DATI SINGOLI COINTESTAZIONE",VLOOKUP($A745,sheet3!$A$1:$Q$2226,11,0)),VLOOKUP($A745,sheet3!$A$1:$Q$2226,11,0))=0,"SENZA PARTITA IVA",_xlfn.IFNA(IF(VLOOKUP($A745,sheet2!$A$1:$F$811,2,0)=3,"VEDI FOGLIO DATI SINGOLI COINTESTAZIONE",VLOOKUP($A745,sheet3!$A$1:$Q$2226,11,0)),VLOOKUP($A745,sheet3!$A$1:$Q$2226,11,0)))</f>
        <v>SENZA PARTITA IVA</v>
      </c>
    </row>
    <row r="746" spans="1:9" x14ac:dyDescent="0.25">
      <c r="A746" s="6">
        <v>15102489</v>
      </c>
      <c r="B746" s="4" t="s">
        <v>1256</v>
      </c>
      <c r="C746" s="5" t="s">
        <v>1253</v>
      </c>
      <c r="D746" s="5" t="s">
        <v>1254</v>
      </c>
      <c r="E746" s="5" t="s">
        <v>750</v>
      </c>
      <c r="F746" s="7">
        <v>5218.3900000000003</v>
      </c>
      <c r="G746" t="str">
        <f>_xlfn.IFNA(IF(VLOOKUP($A746,sheet2!$A$1:$F$811,2,0)=3,"COINTESTAZIONE","CDG SINGOLO"),"CDG SINGOLO")</f>
        <v>CDG SINGOLO</v>
      </c>
      <c r="H746" t="str">
        <f>_xlfn.IFNA(IF(VLOOKUP($A746,sheet2!$A$1:$F$811,2,0)=3,"VEDI FOLGIO DATI SINGOLI DA COINTESTAZIONE",VLOOKUP($A746,sheet3!$A$1:$Q$2226,10,0)),VLOOKUP($A746,sheet3!$A$1:$Q$2226,10,0))</f>
        <v>DGRMNL79R69H501P</v>
      </c>
      <c r="I746" t="str">
        <f>IF(_xlfn.IFNA(IF(VLOOKUP($A746,sheet2!$A$1:$F$811,2,0)=3,"VEDI FOGLIO DATI SINGOLI COINTESTAZIONE",VLOOKUP($A746,sheet3!$A$1:$Q$2226,11,0)),VLOOKUP($A746,sheet3!$A$1:$Q$2226,11,0))=0,"SENZA PARTITA IVA",_xlfn.IFNA(IF(VLOOKUP($A746,sheet2!$A$1:$F$811,2,0)=3,"VEDI FOGLIO DATI SINGOLI COINTESTAZIONE",VLOOKUP($A746,sheet3!$A$1:$Q$2226,11,0)),VLOOKUP($A746,sheet3!$A$1:$Q$2226,11,0)))</f>
        <v>SENZA PARTITA IVA</v>
      </c>
    </row>
    <row r="747" spans="1:9" x14ac:dyDescent="0.25">
      <c r="A747" s="6">
        <v>14726241</v>
      </c>
      <c r="B747" s="4" t="s">
        <v>1256</v>
      </c>
      <c r="C747" s="5" t="s">
        <v>1253</v>
      </c>
      <c r="D747" s="5" t="s">
        <v>1254</v>
      </c>
      <c r="E747" s="5" t="s">
        <v>751</v>
      </c>
      <c r="F747" s="7">
        <v>5211.5</v>
      </c>
      <c r="G747" t="str">
        <f>_xlfn.IFNA(IF(VLOOKUP($A747,sheet2!$A$1:$F$811,2,0)=3,"COINTESTAZIONE","CDG SINGOLO"),"CDG SINGOLO")</f>
        <v>COINTESTAZIONE</v>
      </c>
      <c r="I747" t="str">
        <f>IF(_xlfn.IFNA(IF(VLOOKUP($A747,sheet2!$A$1:$F$811,2,0)=3,"VEDI FOGLIO DATI SINGOLI COINTESTAZIONE",VLOOKUP($A747,sheet3!$A$1:$Q$2226,11,0)),VLOOKUP($A747,sheet3!$A$1:$Q$2226,11,0))=0,"SENZA PARTITA IVA",_xlfn.IFNA(IF(VLOOKUP($A747,sheet2!$A$1:$F$811,2,0)=3,"VEDI FOGLIO DATI SINGOLI COINTESTAZIONE",VLOOKUP($A747,sheet3!$A$1:$Q$2226,11,0)),VLOOKUP($A747,sheet3!$A$1:$Q$2226,11,0)))</f>
        <v>VEDI FOGLIO DATI SINGOLI COINTESTAZIONE</v>
      </c>
    </row>
    <row r="748" spans="1:9" x14ac:dyDescent="0.25">
      <c r="A748" s="6">
        <v>15605052</v>
      </c>
      <c r="B748" s="4" t="s">
        <v>1256</v>
      </c>
      <c r="C748" s="5" t="s">
        <v>1253</v>
      </c>
      <c r="D748" s="5" t="s">
        <v>1254</v>
      </c>
      <c r="E748" s="5" t="s">
        <v>752</v>
      </c>
      <c r="F748" s="7">
        <v>5209.63</v>
      </c>
      <c r="G748" t="str">
        <f>_xlfn.IFNA(IF(VLOOKUP($A748,sheet2!$A$1:$F$811,2,0)=3,"COINTESTAZIONE","CDG SINGOLO"),"CDG SINGOLO")</f>
        <v>CDG SINGOLO</v>
      </c>
      <c r="H748" t="str">
        <f>_xlfn.IFNA(IF(VLOOKUP($A748,sheet2!$A$1:$F$811,2,0)=3,"VEDI FOLGIO DATI SINGOLI DA COINTESTAZIONE",VLOOKUP($A748,sheet3!$A$1:$Q$2226,10,0)),VLOOKUP($A748,sheet3!$A$1:$Q$2226,10,0))</f>
        <v>DRGMCV75E08C351L</v>
      </c>
      <c r="I748" t="str">
        <f>IF(_xlfn.IFNA(IF(VLOOKUP($A748,sheet2!$A$1:$F$811,2,0)=3,"VEDI FOGLIO DATI SINGOLI COINTESTAZIONE",VLOOKUP($A748,sheet3!$A$1:$Q$2226,11,0)),VLOOKUP($A748,sheet3!$A$1:$Q$2226,11,0))=0,"SENZA PARTITA IVA",_xlfn.IFNA(IF(VLOOKUP($A748,sheet2!$A$1:$F$811,2,0)=3,"VEDI FOGLIO DATI SINGOLI COINTESTAZIONE",VLOOKUP($A748,sheet3!$A$1:$Q$2226,11,0)),VLOOKUP($A748,sheet3!$A$1:$Q$2226,11,0)))</f>
        <v>SENZA PARTITA IVA</v>
      </c>
    </row>
    <row r="749" spans="1:9" x14ac:dyDescent="0.25">
      <c r="A749" s="6">
        <v>15018031</v>
      </c>
      <c r="B749" s="4" t="s">
        <v>1256</v>
      </c>
      <c r="C749" s="5" t="s">
        <v>1253</v>
      </c>
      <c r="D749" s="5" t="s">
        <v>1254</v>
      </c>
      <c r="E749" s="5" t="s">
        <v>753</v>
      </c>
      <c r="F749" s="7">
        <v>5201.76</v>
      </c>
      <c r="G749" t="str">
        <f>_xlfn.IFNA(IF(VLOOKUP($A749,sheet2!$A$1:$F$811,2,0)=3,"COINTESTAZIONE","CDG SINGOLO"),"CDG SINGOLO")</f>
        <v>COINTESTAZIONE</v>
      </c>
      <c r="I749" t="str">
        <f>IF(_xlfn.IFNA(IF(VLOOKUP($A749,sheet2!$A$1:$F$811,2,0)=3,"VEDI FOGLIO DATI SINGOLI COINTESTAZIONE",VLOOKUP($A749,sheet3!$A$1:$Q$2226,11,0)),VLOOKUP($A749,sheet3!$A$1:$Q$2226,11,0))=0,"SENZA PARTITA IVA",_xlfn.IFNA(IF(VLOOKUP($A749,sheet2!$A$1:$F$811,2,0)=3,"VEDI FOGLIO DATI SINGOLI COINTESTAZIONE",VLOOKUP($A749,sheet3!$A$1:$Q$2226,11,0)),VLOOKUP($A749,sheet3!$A$1:$Q$2226,11,0)))</f>
        <v>VEDI FOGLIO DATI SINGOLI COINTESTAZIONE</v>
      </c>
    </row>
    <row r="750" spans="1:9" x14ac:dyDescent="0.25">
      <c r="A750" s="6">
        <v>16527105</v>
      </c>
      <c r="B750" s="4" t="s">
        <v>1256</v>
      </c>
      <c r="C750" s="5" t="s">
        <v>1253</v>
      </c>
      <c r="D750" s="5" t="s">
        <v>1254</v>
      </c>
      <c r="E750" s="5" t="s">
        <v>754</v>
      </c>
      <c r="F750" s="7">
        <v>5183.6499999999996</v>
      </c>
      <c r="G750" t="str">
        <f>_xlfn.IFNA(IF(VLOOKUP($A750,sheet2!$A$1:$F$811,2,0)=3,"COINTESTAZIONE","CDG SINGOLO"),"CDG SINGOLO")</f>
        <v>CDG SINGOLO</v>
      </c>
      <c r="H750" t="str">
        <f>_xlfn.IFNA(IF(VLOOKUP($A750,sheet2!$A$1:$F$811,2,0)=3,"VEDI FOLGIO DATI SINGOLI DA COINTESTAZIONE",VLOOKUP($A750,sheet3!$A$1:$Q$2226,10,0)),VLOOKUP($A750,sheet3!$A$1:$Q$2226,10,0))</f>
        <v>PKOPNC83A20Z318J</v>
      </c>
      <c r="I750" t="str">
        <f>IF(_xlfn.IFNA(IF(VLOOKUP($A750,sheet2!$A$1:$F$811,2,0)=3,"VEDI FOGLIO DATI SINGOLI COINTESTAZIONE",VLOOKUP($A750,sheet3!$A$1:$Q$2226,11,0)),VLOOKUP($A750,sheet3!$A$1:$Q$2226,11,0))=0,"SENZA PARTITA IVA",_xlfn.IFNA(IF(VLOOKUP($A750,sheet2!$A$1:$F$811,2,0)=3,"VEDI FOGLIO DATI SINGOLI COINTESTAZIONE",VLOOKUP($A750,sheet3!$A$1:$Q$2226,11,0)),VLOOKUP($A750,sheet3!$A$1:$Q$2226,11,0)))</f>
        <v>SENZA PARTITA IVA</v>
      </c>
    </row>
    <row r="751" spans="1:9" x14ac:dyDescent="0.25">
      <c r="A751" s="6">
        <v>11337001</v>
      </c>
      <c r="B751" s="4" t="s">
        <v>1256</v>
      </c>
      <c r="C751" s="5" t="s">
        <v>1253</v>
      </c>
      <c r="D751" s="5" t="s">
        <v>1254</v>
      </c>
      <c r="E751" s="5" t="s">
        <v>755</v>
      </c>
      <c r="F751" s="7">
        <v>5179.8900000000003</v>
      </c>
      <c r="G751" t="str">
        <f>_xlfn.IFNA(IF(VLOOKUP($A751,sheet2!$A$1:$F$811,2,0)=3,"COINTESTAZIONE","CDG SINGOLO"),"CDG SINGOLO")</f>
        <v>CDG SINGOLO</v>
      </c>
      <c r="H751" t="str">
        <f>_xlfn.IFNA(IF(VLOOKUP($A751,sheet2!$A$1:$F$811,2,0)=3,"VEDI FOLGIO DATI SINGOLI DA COINTESTAZIONE",VLOOKUP($A751,sheet3!$A$1:$Q$2226,10,0)),VLOOKUP($A751,sheet3!$A$1:$Q$2226,10,0))</f>
        <v>MRNNTN63T11B581U</v>
      </c>
      <c r="I751">
        <f>IF(_xlfn.IFNA(IF(VLOOKUP($A751,sheet2!$A$1:$F$811,2,0)=3,"VEDI FOGLIO DATI SINGOLI COINTESTAZIONE",VLOOKUP($A751,sheet3!$A$1:$Q$2226,11,0)),VLOOKUP($A751,sheet3!$A$1:$Q$2226,11,0))=0,"SENZA PARTITA IVA",_xlfn.IFNA(IF(VLOOKUP($A751,sheet2!$A$1:$F$811,2,0)=3,"VEDI FOGLIO DATI SINGOLI COINTESTAZIONE",VLOOKUP($A751,sheet3!$A$1:$Q$2226,11,0)),VLOOKUP($A751,sheet3!$A$1:$Q$2226,11,0)))</f>
        <v>3627350360</v>
      </c>
    </row>
    <row r="752" spans="1:9" x14ac:dyDescent="0.25">
      <c r="A752" s="6">
        <v>15946152</v>
      </c>
      <c r="B752" s="4" t="s">
        <v>1256</v>
      </c>
      <c r="C752" s="5" t="s">
        <v>1253</v>
      </c>
      <c r="D752" s="5" t="s">
        <v>1254</v>
      </c>
      <c r="E752" s="5" t="s">
        <v>756</v>
      </c>
      <c r="F752" s="7">
        <v>5177.8900000000003</v>
      </c>
      <c r="G752" t="str">
        <f>_xlfn.IFNA(IF(VLOOKUP($A752,sheet2!$A$1:$F$811,2,0)=3,"COINTESTAZIONE","CDG SINGOLO"),"CDG SINGOLO")</f>
        <v>CDG SINGOLO</v>
      </c>
      <c r="H752" t="str">
        <f>_xlfn.IFNA(IF(VLOOKUP($A752,sheet2!$A$1:$F$811,2,0)=3,"VEDI FOLGIO DATI SINGOLI DA COINTESTAZIONE",VLOOKUP($A752,sheet3!$A$1:$Q$2226,10,0)),VLOOKUP($A752,sheet3!$A$1:$Q$2226,10,0))</f>
        <v>RSSNNZ92E12F839A</v>
      </c>
      <c r="I752" t="str">
        <f>IF(_xlfn.IFNA(IF(VLOOKUP($A752,sheet2!$A$1:$F$811,2,0)=3,"VEDI FOGLIO DATI SINGOLI COINTESTAZIONE",VLOOKUP($A752,sheet3!$A$1:$Q$2226,11,0)),VLOOKUP($A752,sheet3!$A$1:$Q$2226,11,0))=0,"SENZA PARTITA IVA",_xlfn.IFNA(IF(VLOOKUP($A752,sheet2!$A$1:$F$811,2,0)=3,"VEDI FOGLIO DATI SINGOLI COINTESTAZIONE",VLOOKUP($A752,sheet3!$A$1:$Q$2226,11,0)),VLOOKUP($A752,sheet3!$A$1:$Q$2226,11,0)))</f>
        <v>SENZA PARTITA IVA</v>
      </c>
    </row>
    <row r="753" spans="1:9" x14ac:dyDescent="0.25">
      <c r="A753" s="6">
        <v>15175279</v>
      </c>
      <c r="B753" s="4" t="s">
        <v>1256</v>
      </c>
      <c r="C753" s="5" t="s">
        <v>1253</v>
      </c>
      <c r="D753" s="5" t="s">
        <v>1254</v>
      </c>
      <c r="E753" s="5" t="s">
        <v>757</v>
      </c>
      <c r="F753" s="7">
        <v>5173.9799999999996</v>
      </c>
      <c r="G753" t="str">
        <f>_xlfn.IFNA(IF(VLOOKUP($A753,sheet2!$A$1:$F$811,2,0)=3,"COINTESTAZIONE","CDG SINGOLO"),"CDG SINGOLO")</f>
        <v>COINTESTAZIONE</v>
      </c>
      <c r="I753" t="str">
        <f>IF(_xlfn.IFNA(IF(VLOOKUP($A753,sheet2!$A$1:$F$811,2,0)=3,"VEDI FOGLIO DATI SINGOLI COINTESTAZIONE",VLOOKUP($A753,sheet3!$A$1:$Q$2226,11,0)),VLOOKUP($A753,sheet3!$A$1:$Q$2226,11,0))=0,"SENZA PARTITA IVA",_xlfn.IFNA(IF(VLOOKUP($A753,sheet2!$A$1:$F$811,2,0)=3,"VEDI FOGLIO DATI SINGOLI COINTESTAZIONE",VLOOKUP($A753,sheet3!$A$1:$Q$2226,11,0)),VLOOKUP($A753,sheet3!$A$1:$Q$2226,11,0)))</f>
        <v>VEDI FOGLIO DATI SINGOLI COINTESTAZIONE</v>
      </c>
    </row>
    <row r="754" spans="1:9" x14ac:dyDescent="0.25">
      <c r="A754" s="6">
        <v>14067457</v>
      </c>
      <c r="B754" s="4" t="s">
        <v>1256</v>
      </c>
      <c r="C754" s="5" t="s">
        <v>1253</v>
      </c>
      <c r="D754" s="5" t="s">
        <v>1254</v>
      </c>
      <c r="E754" s="5" t="s">
        <v>758</v>
      </c>
      <c r="F754" s="7">
        <v>5167.13</v>
      </c>
      <c r="G754" t="str">
        <f>_xlfn.IFNA(IF(VLOOKUP($A754,sheet2!$A$1:$F$811,2,0)=3,"COINTESTAZIONE","CDG SINGOLO"),"CDG SINGOLO")</f>
        <v>CDG SINGOLO</v>
      </c>
      <c r="H754" t="str">
        <f>_xlfn.IFNA(IF(VLOOKUP($A754,sheet2!$A$1:$F$811,2,0)=3,"VEDI FOLGIO DATI SINGOLI DA COINTESTAZIONE",VLOOKUP($A754,sheet3!$A$1:$Q$2226,10,0)),VLOOKUP($A754,sheet3!$A$1:$Q$2226,10,0))</f>
        <v>BSCLCU80E14B885I</v>
      </c>
      <c r="I754" t="str">
        <f>IF(_xlfn.IFNA(IF(VLOOKUP($A754,sheet2!$A$1:$F$811,2,0)=3,"VEDI FOGLIO DATI SINGOLI COINTESTAZIONE",VLOOKUP($A754,sheet3!$A$1:$Q$2226,11,0)),VLOOKUP($A754,sheet3!$A$1:$Q$2226,11,0))=0,"SENZA PARTITA IVA",_xlfn.IFNA(IF(VLOOKUP($A754,sheet2!$A$1:$F$811,2,0)=3,"VEDI FOGLIO DATI SINGOLI COINTESTAZIONE",VLOOKUP($A754,sheet3!$A$1:$Q$2226,11,0)),VLOOKUP($A754,sheet3!$A$1:$Q$2226,11,0)))</f>
        <v>SENZA PARTITA IVA</v>
      </c>
    </row>
    <row r="755" spans="1:9" x14ac:dyDescent="0.25">
      <c r="A755" s="6">
        <v>13210816</v>
      </c>
      <c r="B755" s="4" t="s">
        <v>1256</v>
      </c>
      <c r="C755" s="5" t="s">
        <v>1253</v>
      </c>
      <c r="D755" s="5" t="s">
        <v>1254</v>
      </c>
      <c r="E755" s="5" t="s">
        <v>759</v>
      </c>
      <c r="F755" s="7">
        <v>5163.87</v>
      </c>
      <c r="G755" t="str">
        <f>_xlfn.IFNA(IF(VLOOKUP($A755,sheet2!$A$1:$F$811,2,0)=3,"COINTESTAZIONE","CDG SINGOLO"),"CDG SINGOLO")</f>
        <v>COINTESTAZIONE</v>
      </c>
      <c r="I755" t="str">
        <f>IF(_xlfn.IFNA(IF(VLOOKUP($A755,sheet2!$A$1:$F$811,2,0)=3,"VEDI FOGLIO DATI SINGOLI COINTESTAZIONE",VLOOKUP($A755,sheet3!$A$1:$Q$2226,11,0)),VLOOKUP($A755,sheet3!$A$1:$Q$2226,11,0))=0,"SENZA PARTITA IVA",_xlfn.IFNA(IF(VLOOKUP($A755,sheet2!$A$1:$F$811,2,0)=3,"VEDI FOGLIO DATI SINGOLI COINTESTAZIONE",VLOOKUP($A755,sheet3!$A$1:$Q$2226,11,0)),VLOOKUP($A755,sheet3!$A$1:$Q$2226,11,0)))</f>
        <v>VEDI FOGLIO DATI SINGOLI COINTESTAZIONE</v>
      </c>
    </row>
    <row r="756" spans="1:9" x14ac:dyDescent="0.25">
      <c r="A756" s="6">
        <v>14068133</v>
      </c>
      <c r="B756" s="4" t="s">
        <v>1256</v>
      </c>
      <c r="C756" s="5" t="s">
        <v>1253</v>
      </c>
      <c r="D756" s="5" t="s">
        <v>1254</v>
      </c>
      <c r="E756" s="5" t="s">
        <v>760</v>
      </c>
      <c r="F756" s="7">
        <v>5161.72</v>
      </c>
      <c r="G756" t="str">
        <f>_xlfn.IFNA(IF(VLOOKUP($A756,sheet2!$A$1:$F$811,2,0)=3,"COINTESTAZIONE","CDG SINGOLO"),"CDG SINGOLO")</f>
        <v>CDG SINGOLO</v>
      </c>
      <c r="H756" t="str">
        <f>_xlfn.IFNA(IF(VLOOKUP($A756,sheet2!$A$1:$F$811,2,0)=3,"VEDI FOLGIO DATI SINGOLI DA COINTESTAZIONE",VLOOKUP($A756,sheet3!$A$1:$Q$2226,10,0)),VLOOKUP($A756,sheet3!$A$1:$Q$2226,10,0))</f>
        <v>BRSGNN74E17E463M</v>
      </c>
      <c r="I756" t="str">
        <f>IF(_xlfn.IFNA(IF(VLOOKUP($A756,sheet2!$A$1:$F$811,2,0)=3,"VEDI FOGLIO DATI SINGOLI COINTESTAZIONE",VLOOKUP($A756,sheet3!$A$1:$Q$2226,11,0)),VLOOKUP($A756,sheet3!$A$1:$Q$2226,11,0))=0,"SENZA PARTITA IVA",_xlfn.IFNA(IF(VLOOKUP($A756,sheet2!$A$1:$F$811,2,0)=3,"VEDI FOGLIO DATI SINGOLI COINTESTAZIONE",VLOOKUP($A756,sheet3!$A$1:$Q$2226,11,0)),VLOOKUP($A756,sheet3!$A$1:$Q$2226,11,0)))</f>
        <v>SENZA PARTITA IVA</v>
      </c>
    </row>
    <row r="757" spans="1:9" x14ac:dyDescent="0.25">
      <c r="A757" s="6">
        <v>792038939</v>
      </c>
      <c r="B757" s="4" t="s">
        <v>1256</v>
      </c>
      <c r="C757" s="5" t="s">
        <v>1253</v>
      </c>
      <c r="D757" s="5" t="s">
        <v>1254</v>
      </c>
      <c r="E757" s="5" t="s">
        <v>761</v>
      </c>
      <c r="F757" s="7">
        <v>5149.33</v>
      </c>
      <c r="G757" t="str">
        <f>_xlfn.IFNA(IF(VLOOKUP($A757,sheet2!$A$1:$F$811,2,0)=3,"COINTESTAZIONE","CDG SINGOLO"),"CDG SINGOLO")</f>
        <v>CDG SINGOLO</v>
      </c>
      <c r="H757" t="str">
        <f>_xlfn.IFNA(IF(VLOOKUP($A757,sheet2!$A$1:$F$811,2,0)=3,"VEDI FOLGIO DATI SINGOLI DA COINTESTAZIONE",VLOOKUP($A757,sheet3!$A$1:$Q$2226,10,0)),VLOOKUP($A757,sheet3!$A$1:$Q$2226,10,0))</f>
        <v>NCCGPP65C20G187G</v>
      </c>
      <c r="I757" t="str">
        <f>IF(_xlfn.IFNA(IF(VLOOKUP($A757,sheet2!$A$1:$F$811,2,0)=3,"VEDI FOGLIO DATI SINGOLI COINTESTAZIONE",VLOOKUP($A757,sheet3!$A$1:$Q$2226,11,0)),VLOOKUP($A757,sheet3!$A$1:$Q$2226,11,0))=0,"SENZA PARTITA IVA",_xlfn.IFNA(IF(VLOOKUP($A757,sheet2!$A$1:$F$811,2,0)=3,"VEDI FOGLIO DATI SINGOLI COINTESTAZIONE",VLOOKUP($A757,sheet3!$A$1:$Q$2226,11,0)),VLOOKUP($A757,sheet3!$A$1:$Q$2226,11,0)))</f>
        <v>SENZA PARTITA IVA</v>
      </c>
    </row>
    <row r="758" spans="1:9" x14ac:dyDescent="0.25">
      <c r="A758" s="6">
        <v>16200461</v>
      </c>
      <c r="B758" s="4" t="s">
        <v>1256</v>
      </c>
      <c r="C758" s="5" t="s">
        <v>1253</v>
      </c>
      <c r="D758" s="5" t="s">
        <v>1254</v>
      </c>
      <c r="E758" s="5" t="s">
        <v>762</v>
      </c>
      <c r="F758" s="7">
        <v>5143.1499999999996</v>
      </c>
      <c r="G758" t="str">
        <f>_xlfn.IFNA(IF(VLOOKUP($A758,sheet2!$A$1:$F$811,2,0)=3,"COINTESTAZIONE","CDG SINGOLO"),"CDG SINGOLO")</f>
        <v>CDG SINGOLO</v>
      </c>
      <c r="H758" t="str">
        <f>_xlfn.IFNA(IF(VLOOKUP($A758,sheet2!$A$1:$F$811,2,0)=3,"VEDI FOLGIO DATI SINGOLI DA COINTESTAZIONE",VLOOKUP($A758,sheet3!$A$1:$Q$2226,10,0)),VLOOKUP($A758,sheet3!$A$1:$Q$2226,10,0))</f>
        <v>GNTMRK76P12G273Z</v>
      </c>
      <c r="I758" t="str">
        <f>IF(_xlfn.IFNA(IF(VLOOKUP($A758,sheet2!$A$1:$F$811,2,0)=3,"VEDI FOGLIO DATI SINGOLI COINTESTAZIONE",VLOOKUP($A758,sheet3!$A$1:$Q$2226,11,0)),VLOOKUP($A758,sheet3!$A$1:$Q$2226,11,0))=0,"SENZA PARTITA IVA",_xlfn.IFNA(IF(VLOOKUP($A758,sheet2!$A$1:$F$811,2,0)=3,"VEDI FOGLIO DATI SINGOLI COINTESTAZIONE",VLOOKUP($A758,sheet3!$A$1:$Q$2226,11,0)),VLOOKUP($A758,sheet3!$A$1:$Q$2226,11,0)))</f>
        <v>SENZA PARTITA IVA</v>
      </c>
    </row>
    <row r="759" spans="1:9" x14ac:dyDescent="0.25">
      <c r="A759" s="6">
        <v>15740024</v>
      </c>
      <c r="B759" s="4" t="s">
        <v>1256</v>
      </c>
      <c r="C759" s="5" t="s">
        <v>1253</v>
      </c>
      <c r="D759" s="5" t="s">
        <v>1254</v>
      </c>
      <c r="E759" s="5" t="s">
        <v>763</v>
      </c>
      <c r="F759" s="7">
        <v>5142.67</v>
      </c>
      <c r="G759" t="str">
        <f>_xlfn.IFNA(IF(VLOOKUP($A759,sheet2!$A$1:$F$811,2,0)=3,"COINTESTAZIONE","CDG SINGOLO"),"CDG SINGOLO")</f>
        <v>COINTESTAZIONE</v>
      </c>
      <c r="I759" t="str">
        <f>IF(_xlfn.IFNA(IF(VLOOKUP($A759,sheet2!$A$1:$F$811,2,0)=3,"VEDI FOGLIO DATI SINGOLI COINTESTAZIONE",VLOOKUP($A759,sheet3!$A$1:$Q$2226,11,0)),VLOOKUP($A759,sheet3!$A$1:$Q$2226,11,0))=0,"SENZA PARTITA IVA",_xlfn.IFNA(IF(VLOOKUP($A759,sheet2!$A$1:$F$811,2,0)=3,"VEDI FOGLIO DATI SINGOLI COINTESTAZIONE",VLOOKUP($A759,sheet3!$A$1:$Q$2226,11,0)),VLOOKUP($A759,sheet3!$A$1:$Q$2226,11,0)))</f>
        <v>VEDI FOGLIO DATI SINGOLI COINTESTAZIONE</v>
      </c>
    </row>
    <row r="760" spans="1:9" x14ac:dyDescent="0.25">
      <c r="A760" s="6">
        <v>15370368</v>
      </c>
      <c r="B760" s="4" t="s">
        <v>1256</v>
      </c>
      <c r="C760" s="5" t="s">
        <v>1253</v>
      </c>
      <c r="D760" s="5" t="s">
        <v>1254</v>
      </c>
      <c r="E760" s="5" t="s">
        <v>764</v>
      </c>
      <c r="F760" s="7">
        <v>5140.29</v>
      </c>
      <c r="G760" t="str">
        <f>_xlfn.IFNA(IF(VLOOKUP($A760,sheet2!$A$1:$F$811,2,0)=3,"COINTESTAZIONE","CDG SINGOLO"),"CDG SINGOLO")</f>
        <v>CDG SINGOLO</v>
      </c>
      <c r="H760" t="str">
        <f>_xlfn.IFNA(IF(VLOOKUP($A760,sheet2!$A$1:$F$811,2,0)=3,"VEDI FOLGIO DATI SINGOLI DA COINTESTAZIONE",VLOOKUP($A760,sheet3!$A$1:$Q$2226,10,0)),VLOOKUP($A760,sheet3!$A$1:$Q$2226,10,0))</f>
        <v>NGLNGL91S60G187L</v>
      </c>
      <c r="I760" t="str">
        <f>IF(_xlfn.IFNA(IF(VLOOKUP($A760,sheet2!$A$1:$F$811,2,0)=3,"VEDI FOGLIO DATI SINGOLI COINTESTAZIONE",VLOOKUP($A760,sheet3!$A$1:$Q$2226,11,0)),VLOOKUP($A760,sheet3!$A$1:$Q$2226,11,0))=0,"SENZA PARTITA IVA",_xlfn.IFNA(IF(VLOOKUP($A760,sheet2!$A$1:$F$811,2,0)=3,"VEDI FOGLIO DATI SINGOLI COINTESTAZIONE",VLOOKUP($A760,sheet3!$A$1:$Q$2226,11,0)),VLOOKUP($A760,sheet3!$A$1:$Q$2226,11,0)))</f>
        <v>SENZA PARTITA IVA</v>
      </c>
    </row>
    <row r="761" spans="1:9" x14ac:dyDescent="0.25">
      <c r="A761" s="6">
        <v>14704804</v>
      </c>
      <c r="B761" s="4" t="s">
        <v>1256</v>
      </c>
      <c r="C761" s="5" t="s">
        <v>1253</v>
      </c>
      <c r="D761" s="5" t="s">
        <v>1254</v>
      </c>
      <c r="E761" s="5" t="s">
        <v>765</v>
      </c>
      <c r="F761" s="7">
        <v>5128.9599999999991</v>
      </c>
      <c r="G761" t="str">
        <f>_xlfn.IFNA(IF(VLOOKUP($A761,sheet2!$A$1:$F$811,2,0)=3,"COINTESTAZIONE","CDG SINGOLO"),"CDG SINGOLO")</f>
        <v>CDG SINGOLO</v>
      </c>
      <c r="H761" t="str">
        <f>_xlfn.IFNA(IF(VLOOKUP($A761,sheet2!$A$1:$F$811,2,0)=3,"VEDI FOLGIO DATI SINGOLI DA COINTESTAZIONE",VLOOKUP($A761,sheet3!$A$1:$Q$2226,10,0)),VLOOKUP($A761,sheet3!$A$1:$Q$2226,10,0))</f>
        <v>GNNBTL88H09D423E</v>
      </c>
      <c r="I761" t="str">
        <f>IF(_xlfn.IFNA(IF(VLOOKUP($A761,sheet2!$A$1:$F$811,2,0)=3,"VEDI FOGLIO DATI SINGOLI COINTESTAZIONE",VLOOKUP($A761,sheet3!$A$1:$Q$2226,11,0)),VLOOKUP($A761,sheet3!$A$1:$Q$2226,11,0))=0,"SENZA PARTITA IVA",_xlfn.IFNA(IF(VLOOKUP($A761,sheet2!$A$1:$F$811,2,0)=3,"VEDI FOGLIO DATI SINGOLI COINTESTAZIONE",VLOOKUP($A761,sheet3!$A$1:$Q$2226,11,0)),VLOOKUP($A761,sheet3!$A$1:$Q$2226,11,0)))</f>
        <v>SENZA PARTITA IVA</v>
      </c>
    </row>
    <row r="762" spans="1:9" x14ac:dyDescent="0.25">
      <c r="A762" s="6">
        <v>16312609</v>
      </c>
      <c r="B762" s="4" t="s">
        <v>1256</v>
      </c>
      <c r="C762" s="5" t="s">
        <v>1253</v>
      </c>
      <c r="D762" s="5" t="s">
        <v>1254</v>
      </c>
      <c r="E762" s="5" t="s">
        <v>766</v>
      </c>
      <c r="F762" s="7">
        <v>5127.59</v>
      </c>
      <c r="G762" t="str">
        <f>_xlfn.IFNA(IF(VLOOKUP($A762,sheet2!$A$1:$F$811,2,0)=3,"COINTESTAZIONE","CDG SINGOLO"),"CDG SINGOLO")</f>
        <v>CDG SINGOLO</v>
      </c>
      <c r="H762" t="str">
        <f>_xlfn.IFNA(IF(VLOOKUP($A762,sheet2!$A$1:$F$811,2,0)=3,"VEDI FOLGIO DATI SINGOLI DA COINTESTAZIONE",VLOOKUP($A762,sheet3!$A$1:$Q$2226,10,0)),VLOOKUP($A762,sheet3!$A$1:$Q$2226,10,0))</f>
        <v>PRGSFN93T22Z129Q</v>
      </c>
      <c r="I762" t="str">
        <f>IF(_xlfn.IFNA(IF(VLOOKUP($A762,sheet2!$A$1:$F$811,2,0)=3,"VEDI FOGLIO DATI SINGOLI COINTESTAZIONE",VLOOKUP($A762,sheet3!$A$1:$Q$2226,11,0)),VLOOKUP($A762,sheet3!$A$1:$Q$2226,11,0))=0,"SENZA PARTITA IVA",_xlfn.IFNA(IF(VLOOKUP($A762,sheet2!$A$1:$F$811,2,0)=3,"VEDI FOGLIO DATI SINGOLI COINTESTAZIONE",VLOOKUP($A762,sheet3!$A$1:$Q$2226,11,0)),VLOOKUP($A762,sheet3!$A$1:$Q$2226,11,0)))</f>
        <v>SENZA PARTITA IVA</v>
      </c>
    </row>
    <row r="763" spans="1:9" x14ac:dyDescent="0.25">
      <c r="A763" s="6">
        <v>16102199</v>
      </c>
      <c r="B763" s="4" t="s">
        <v>1256</v>
      </c>
      <c r="C763" s="5" t="s">
        <v>1253</v>
      </c>
      <c r="D763" s="5" t="s">
        <v>1254</v>
      </c>
      <c r="E763" s="5" t="s">
        <v>767</v>
      </c>
      <c r="F763" s="7">
        <v>5117.62</v>
      </c>
      <c r="G763" t="str">
        <f>_xlfn.IFNA(IF(VLOOKUP($A763,sheet2!$A$1:$F$811,2,0)=3,"COINTESTAZIONE","CDG SINGOLO"),"CDG SINGOLO")</f>
        <v>CDG SINGOLO</v>
      </c>
      <c r="H763" t="str">
        <f>_xlfn.IFNA(IF(VLOOKUP($A763,sheet2!$A$1:$F$811,2,0)=3,"VEDI FOLGIO DATI SINGOLI DA COINTESTAZIONE",VLOOKUP($A763,sheet3!$A$1:$Q$2226,10,0)),VLOOKUP($A763,sheet3!$A$1:$Q$2226,10,0))</f>
        <v>MLFSFN69L08F704I</v>
      </c>
      <c r="I763" t="str">
        <f>IF(_xlfn.IFNA(IF(VLOOKUP($A763,sheet2!$A$1:$F$811,2,0)=3,"VEDI FOGLIO DATI SINGOLI COINTESTAZIONE",VLOOKUP($A763,sheet3!$A$1:$Q$2226,11,0)),VLOOKUP($A763,sheet3!$A$1:$Q$2226,11,0))=0,"SENZA PARTITA IVA",_xlfn.IFNA(IF(VLOOKUP($A763,sheet2!$A$1:$F$811,2,0)=3,"VEDI FOGLIO DATI SINGOLI COINTESTAZIONE",VLOOKUP($A763,sheet3!$A$1:$Q$2226,11,0)),VLOOKUP($A763,sheet3!$A$1:$Q$2226,11,0)))</f>
        <v>SENZA PARTITA IVA</v>
      </c>
    </row>
    <row r="764" spans="1:9" x14ac:dyDescent="0.25">
      <c r="A764" s="6">
        <v>12712904</v>
      </c>
      <c r="B764" s="4" t="s">
        <v>1256</v>
      </c>
      <c r="C764" s="5" t="s">
        <v>1253</v>
      </c>
      <c r="D764" s="5" t="s">
        <v>1254</v>
      </c>
      <c r="E764" s="5" t="s">
        <v>768</v>
      </c>
      <c r="F764" s="7">
        <v>5114.4399999999996</v>
      </c>
      <c r="G764" t="str">
        <f>_xlfn.IFNA(IF(VLOOKUP($A764,sheet2!$A$1:$F$811,2,0)=3,"COINTESTAZIONE","CDG SINGOLO"),"CDG SINGOLO")</f>
        <v>CDG SINGOLO</v>
      </c>
      <c r="H764" t="str">
        <f>_xlfn.IFNA(IF(VLOOKUP($A764,sheet2!$A$1:$F$811,2,0)=3,"VEDI FOLGIO DATI SINGOLI DA COINTESTAZIONE",VLOOKUP($A764,sheet3!$A$1:$Q$2226,10,0)),VLOOKUP($A764,sheet3!$A$1:$Q$2226,10,0))</f>
        <v>PTRMRA73P10E716I</v>
      </c>
      <c r="I764" t="str">
        <f>IF(_xlfn.IFNA(IF(VLOOKUP($A764,sheet2!$A$1:$F$811,2,0)=3,"VEDI FOGLIO DATI SINGOLI COINTESTAZIONE",VLOOKUP($A764,sheet3!$A$1:$Q$2226,11,0)),VLOOKUP($A764,sheet3!$A$1:$Q$2226,11,0))=0,"SENZA PARTITA IVA",_xlfn.IFNA(IF(VLOOKUP($A764,sheet2!$A$1:$F$811,2,0)=3,"VEDI FOGLIO DATI SINGOLI COINTESTAZIONE",VLOOKUP($A764,sheet3!$A$1:$Q$2226,11,0)),VLOOKUP($A764,sheet3!$A$1:$Q$2226,11,0)))</f>
        <v>SENZA PARTITA IVA</v>
      </c>
    </row>
    <row r="765" spans="1:9" x14ac:dyDescent="0.25">
      <c r="A765" s="6">
        <v>16372853</v>
      </c>
      <c r="B765" s="4" t="s">
        <v>1256</v>
      </c>
      <c r="C765" s="5" t="s">
        <v>1253</v>
      </c>
      <c r="D765" s="5" t="s">
        <v>1254</v>
      </c>
      <c r="E765" s="5" t="s">
        <v>769</v>
      </c>
      <c r="F765" s="7">
        <v>5111.2299999999996</v>
      </c>
      <c r="G765" t="str">
        <f>_xlfn.IFNA(IF(VLOOKUP($A765,sheet2!$A$1:$F$811,2,0)=3,"COINTESTAZIONE","CDG SINGOLO"),"CDG SINGOLO")</f>
        <v>CDG SINGOLO</v>
      </c>
      <c r="H765" t="str">
        <f>_xlfn.IFNA(IF(VLOOKUP($A765,sheet2!$A$1:$F$811,2,0)=3,"VEDI FOLGIO DATI SINGOLI DA COINTESTAZIONE",VLOOKUP($A765,sheet3!$A$1:$Q$2226,10,0)),VLOOKUP($A765,sheet3!$A$1:$Q$2226,10,0))</f>
        <v>BLLCRL74R59H501H</v>
      </c>
      <c r="I765" t="str">
        <f>IF(_xlfn.IFNA(IF(VLOOKUP($A765,sheet2!$A$1:$F$811,2,0)=3,"VEDI FOGLIO DATI SINGOLI COINTESTAZIONE",VLOOKUP($A765,sheet3!$A$1:$Q$2226,11,0)),VLOOKUP($A765,sheet3!$A$1:$Q$2226,11,0))=0,"SENZA PARTITA IVA",_xlfn.IFNA(IF(VLOOKUP($A765,sheet2!$A$1:$F$811,2,0)=3,"VEDI FOGLIO DATI SINGOLI COINTESTAZIONE",VLOOKUP($A765,sheet3!$A$1:$Q$2226,11,0)),VLOOKUP($A765,sheet3!$A$1:$Q$2226,11,0)))</f>
        <v>SENZA PARTITA IVA</v>
      </c>
    </row>
    <row r="766" spans="1:9" x14ac:dyDescent="0.25">
      <c r="A766" s="6">
        <v>14796910</v>
      </c>
      <c r="B766" s="4" t="s">
        <v>1256</v>
      </c>
      <c r="C766" s="5" t="s">
        <v>1253</v>
      </c>
      <c r="D766" s="5" t="s">
        <v>1254</v>
      </c>
      <c r="E766" s="5" t="s">
        <v>770</v>
      </c>
      <c r="F766" s="7">
        <v>5103.29</v>
      </c>
      <c r="G766" t="str">
        <f>_xlfn.IFNA(IF(VLOOKUP($A766,sheet2!$A$1:$F$811,2,0)=3,"COINTESTAZIONE","CDG SINGOLO"),"CDG SINGOLO")</f>
        <v>CDG SINGOLO</v>
      </c>
      <c r="H766" t="str">
        <f>_xlfn.IFNA(IF(VLOOKUP($A766,sheet2!$A$1:$F$811,2,0)=3,"VEDI FOLGIO DATI SINGOLI DA COINTESTAZIONE",VLOOKUP($A766,sheet3!$A$1:$Q$2226,10,0)),VLOOKUP($A766,sheet3!$A$1:$Q$2226,10,0))</f>
        <v>VNAFRZ64L12H501H</v>
      </c>
      <c r="I766" t="str">
        <f>IF(_xlfn.IFNA(IF(VLOOKUP($A766,sheet2!$A$1:$F$811,2,0)=3,"VEDI FOGLIO DATI SINGOLI COINTESTAZIONE",VLOOKUP($A766,sheet3!$A$1:$Q$2226,11,0)),VLOOKUP($A766,sheet3!$A$1:$Q$2226,11,0))=0,"SENZA PARTITA IVA",_xlfn.IFNA(IF(VLOOKUP($A766,sheet2!$A$1:$F$811,2,0)=3,"VEDI FOGLIO DATI SINGOLI COINTESTAZIONE",VLOOKUP($A766,sheet3!$A$1:$Q$2226,11,0)),VLOOKUP($A766,sheet3!$A$1:$Q$2226,11,0)))</f>
        <v>SENZA PARTITA IVA</v>
      </c>
    </row>
    <row r="767" spans="1:9" x14ac:dyDescent="0.25">
      <c r="A767" s="6">
        <v>12890860</v>
      </c>
      <c r="B767" s="4" t="s">
        <v>1256</v>
      </c>
      <c r="C767" s="5" t="s">
        <v>1253</v>
      </c>
      <c r="D767" s="5" t="s">
        <v>1254</v>
      </c>
      <c r="E767" s="5" t="s">
        <v>771</v>
      </c>
      <c r="F767" s="7">
        <v>5098.62</v>
      </c>
      <c r="G767" t="str">
        <f>_xlfn.IFNA(IF(VLOOKUP($A767,sheet2!$A$1:$F$811,2,0)=3,"COINTESTAZIONE","CDG SINGOLO"),"CDG SINGOLO")</f>
        <v>CDG SINGOLO</v>
      </c>
      <c r="H767" t="str">
        <f>_xlfn.IFNA(IF(VLOOKUP($A767,sheet2!$A$1:$F$811,2,0)=3,"VEDI FOLGIO DATI SINGOLI DA COINTESTAZIONE",VLOOKUP($A767,sheet3!$A$1:$Q$2226,10,0)),VLOOKUP($A767,sheet3!$A$1:$Q$2226,10,0))</f>
        <v>DZZRLL66S60L885W</v>
      </c>
      <c r="I767">
        <f>IF(_xlfn.IFNA(IF(VLOOKUP($A767,sheet2!$A$1:$F$811,2,0)=3,"VEDI FOGLIO DATI SINGOLI COINTESTAZIONE",VLOOKUP($A767,sheet3!$A$1:$Q$2226,11,0)),VLOOKUP($A767,sheet3!$A$1:$Q$2226,11,0))=0,"SENZA PARTITA IVA",_xlfn.IFNA(IF(VLOOKUP($A767,sheet2!$A$1:$F$811,2,0)=3,"VEDI FOGLIO DATI SINGOLI COINTESTAZIONE",VLOOKUP($A767,sheet3!$A$1:$Q$2226,11,0)),VLOOKUP($A767,sheet3!$A$1:$Q$2226,11,0)))</f>
        <v>3499700361</v>
      </c>
    </row>
    <row r="768" spans="1:9" x14ac:dyDescent="0.25">
      <c r="A768" s="6">
        <v>15313454</v>
      </c>
      <c r="B768" s="4" t="s">
        <v>1256</v>
      </c>
      <c r="C768" s="5" t="s">
        <v>1253</v>
      </c>
      <c r="D768" s="5" t="s">
        <v>1254</v>
      </c>
      <c r="E768" s="5" t="s">
        <v>772</v>
      </c>
      <c r="F768" s="7">
        <v>5094</v>
      </c>
      <c r="G768" t="str">
        <f>_xlfn.IFNA(IF(VLOOKUP($A768,sheet2!$A$1:$F$811,2,0)=3,"COINTESTAZIONE","CDG SINGOLO"),"CDG SINGOLO")</f>
        <v>CDG SINGOLO</v>
      </c>
      <c r="H768" t="str">
        <f>_xlfn.IFNA(IF(VLOOKUP($A768,sheet2!$A$1:$F$811,2,0)=3,"VEDI FOLGIO DATI SINGOLI DA COINTESTAZIONE",VLOOKUP($A768,sheet3!$A$1:$Q$2226,10,0)),VLOOKUP($A768,sheet3!$A$1:$Q$2226,10,0))</f>
        <v>BHDMRO93T18E507K</v>
      </c>
      <c r="I768" t="str">
        <f>IF(_xlfn.IFNA(IF(VLOOKUP($A768,sheet2!$A$1:$F$811,2,0)=3,"VEDI FOGLIO DATI SINGOLI COINTESTAZIONE",VLOOKUP($A768,sheet3!$A$1:$Q$2226,11,0)),VLOOKUP($A768,sheet3!$A$1:$Q$2226,11,0))=0,"SENZA PARTITA IVA",_xlfn.IFNA(IF(VLOOKUP($A768,sheet2!$A$1:$F$811,2,0)=3,"VEDI FOGLIO DATI SINGOLI COINTESTAZIONE",VLOOKUP($A768,sheet3!$A$1:$Q$2226,11,0)),VLOOKUP($A768,sheet3!$A$1:$Q$2226,11,0)))</f>
        <v>SENZA PARTITA IVA</v>
      </c>
    </row>
    <row r="769" spans="1:9" x14ac:dyDescent="0.25">
      <c r="A769" s="6">
        <v>15416900</v>
      </c>
      <c r="B769" s="4" t="s">
        <v>1256</v>
      </c>
      <c r="C769" s="5" t="s">
        <v>1253</v>
      </c>
      <c r="D769" s="5" t="s">
        <v>1254</v>
      </c>
      <c r="E769" s="5" t="s">
        <v>773</v>
      </c>
      <c r="F769" s="7">
        <v>5085.28</v>
      </c>
      <c r="G769" t="str">
        <f>_xlfn.IFNA(IF(VLOOKUP($A769,sheet2!$A$1:$F$811,2,0)=3,"COINTESTAZIONE","CDG SINGOLO"),"CDG SINGOLO")</f>
        <v>COINTESTAZIONE</v>
      </c>
      <c r="I769" t="str">
        <f>IF(_xlfn.IFNA(IF(VLOOKUP($A769,sheet2!$A$1:$F$811,2,0)=3,"VEDI FOGLIO DATI SINGOLI COINTESTAZIONE",VLOOKUP($A769,sheet3!$A$1:$Q$2226,11,0)),VLOOKUP($A769,sheet3!$A$1:$Q$2226,11,0))=0,"SENZA PARTITA IVA",_xlfn.IFNA(IF(VLOOKUP($A769,sheet2!$A$1:$F$811,2,0)=3,"VEDI FOGLIO DATI SINGOLI COINTESTAZIONE",VLOOKUP($A769,sheet3!$A$1:$Q$2226,11,0)),VLOOKUP($A769,sheet3!$A$1:$Q$2226,11,0)))</f>
        <v>VEDI FOGLIO DATI SINGOLI COINTESTAZIONE</v>
      </c>
    </row>
    <row r="770" spans="1:9" x14ac:dyDescent="0.25">
      <c r="A770" s="6">
        <v>11275276</v>
      </c>
      <c r="B770" s="4" t="s">
        <v>1256</v>
      </c>
      <c r="C770" s="5" t="s">
        <v>1253</v>
      </c>
      <c r="D770" s="5" t="s">
        <v>1254</v>
      </c>
      <c r="E770" s="5" t="s">
        <v>774</v>
      </c>
      <c r="F770" s="7">
        <v>5084.16</v>
      </c>
      <c r="G770" t="str">
        <f>_xlfn.IFNA(IF(VLOOKUP($A770,sheet2!$A$1:$F$811,2,0)=3,"COINTESTAZIONE","CDG SINGOLO"),"CDG SINGOLO")</f>
        <v>CDG SINGOLO</v>
      </c>
      <c r="H770" t="str">
        <f>_xlfn.IFNA(IF(VLOOKUP($A770,sheet2!$A$1:$F$811,2,0)=3,"VEDI FOLGIO DATI SINGOLI DA COINTESTAZIONE",VLOOKUP($A770,sheet3!$A$1:$Q$2226,10,0)),VLOOKUP($A770,sheet3!$A$1:$Q$2226,10,0))</f>
        <v>MLGPRZ52E64F257H</v>
      </c>
      <c r="I770" t="str">
        <f>IF(_xlfn.IFNA(IF(VLOOKUP($A770,sheet2!$A$1:$F$811,2,0)=3,"VEDI FOGLIO DATI SINGOLI COINTESTAZIONE",VLOOKUP($A770,sheet3!$A$1:$Q$2226,11,0)),VLOOKUP($A770,sheet3!$A$1:$Q$2226,11,0))=0,"SENZA PARTITA IVA",_xlfn.IFNA(IF(VLOOKUP($A770,sheet2!$A$1:$F$811,2,0)=3,"VEDI FOGLIO DATI SINGOLI COINTESTAZIONE",VLOOKUP($A770,sheet3!$A$1:$Q$2226,11,0)),VLOOKUP($A770,sheet3!$A$1:$Q$2226,11,0)))</f>
        <v>SENZA PARTITA IVA</v>
      </c>
    </row>
    <row r="771" spans="1:9" x14ac:dyDescent="0.25">
      <c r="A771" s="6">
        <v>15488832</v>
      </c>
      <c r="B771" s="4" t="s">
        <v>1256</v>
      </c>
      <c r="C771" s="5" t="s">
        <v>1253</v>
      </c>
      <c r="D771" s="5" t="s">
        <v>1254</v>
      </c>
      <c r="E771" s="5" t="s">
        <v>775</v>
      </c>
      <c r="F771" s="7">
        <v>5080.76</v>
      </c>
      <c r="G771" t="str">
        <f>_xlfn.IFNA(IF(VLOOKUP($A771,sheet2!$A$1:$F$811,2,0)=3,"COINTESTAZIONE","CDG SINGOLO"),"CDG SINGOLO")</f>
        <v>COINTESTAZIONE</v>
      </c>
      <c r="I771" t="str">
        <f>IF(_xlfn.IFNA(IF(VLOOKUP($A771,sheet2!$A$1:$F$811,2,0)=3,"VEDI FOGLIO DATI SINGOLI COINTESTAZIONE",VLOOKUP($A771,sheet3!$A$1:$Q$2226,11,0)),VLOOKUP($A771,sheet3!$A$1:$Q$2226,11,0))=0,"SENZA PARTITA IVA",_xlfn.IFNA(IF(VLOOKUP($A771,sheet2!$A$1:$F$811,2,0)=3,"VEDI FOGLIO DATI SINGOLI COINTESTAZIONE",VLOOKUP($A771,sheet3!$A$1:$Q$2226,11,0)),VLOOKUP($A771,sheet3!$A$1:$Q$2226,11,0)))</f>
        <v>VEDI FOGLIO DATI SINGOLI COINTESTAZIONE</v>
      </c>
    </row>
    <row r="772" spans="1:9" x14ac:dyDescent="0.25">
      <c r="A772" s="6">
        <v>16040489</v>
      </c>
      <c r="B772" s="4" t="s">
        <v>1256</v>
      </c>
      <c r="C772" s="5" t="s">
        <v>1253</v>
      </c>
      <c r="D772" s="5" t="s">
        <v>1254</v>
      </c>
      <c r="E772" s="5" t="s">
        <v>776</v>
      </c>
      <c r="F772" s="7">
        <v>5077.91</v>
      </c>
      <c r="G772" t="str">
        <f>_xlfn.IFNA(IF(VLOOKUP($A772,sheet2!$A$1:$F$811,2,0)=3,"COINTESTAZIONE","CDG SINGOLO"),"CDG SINGOLO")</f>
        <v>CDG SINGOLO</v>
      </c>
      <c r="H772" t="str">
        <f>_xlfn.IFNA(IF(VLOOKUP($A772,sheet2!$A$1:$F$811,2,0)=3,"VEDI FOLGIO DATI SINGOLI DA COINTESTAZIONE",VLOOKUP($A772,sheet3!$A$1:$Q$2226,10,0)),VLOOKUP($A772,sheet3!$A$1:$Q$2226,10,0))</f>
        <v>DMLWNK77A05Z209I</v>
      </c>
      <c r="I772" t="str">
        <f>IF(_xlfn.IFNA(IF(VLOOKUP($A772,sheet2!$A$1:$F$811,2,0)=3,"VEDI FOGLIO DATI SINGOLI COINTESTAZIONE",VLOOKUP($A772,sheet3!$A$1:$Q$2226,11,0)),VLOOKUP($A772,sheet3!$A$1:$Q$2226,11,0))=0,"SENZA PARTITA IVA",_xlfn.IFNA(IF(VLOOKUP($A772,sheet2!$A$1:$F$811,2,0)=3,"VEDI FOGLIO DATI SINGOLI COINTESTAZIONE",VLOOKUP($A772,sheet3!$A$1:$Q$2226,11,0)),VLOOKUP($A772,sheet3!$A$1:$Q$2226,11,0)))</f>
        <v>SENZA PARTITA IVA</v>
      </c>
    </row>
    <row r="773" spans="1:9" x14ac:dyDescent="0.25">
      <c r="A773" s="6">
        <v>16022870</v>
      </c>
      <c r="B773" s="4" t="s">
        <v>1256</v>
      </c>
      <c r="C773" s="5" t="s">
        <v>1253</v>
      </c>
      <c r="D773" s="5" t="s">
        <v>1254</v>
      </c>
      <c r="E773" s="5" t="s">
        <v>777</v>
      </c>
      <c r="F773" s="7">
        <v>5075.53</v>
      </c>
      <c r="G773" t="str">
        <f>_xlfn.IFNA(IF(VLOOKUP($A773,sheet2!$A$1:$F$811,2,0)=3,"COINTESTAZIONE","CDG SINGOLO"),"CDG SINGOLO")</f>
        <v>CDG SINGOLO</v>
      </c>
      <c r="H773" t="str">
        <f>_xlfn.IFNA(IF(VLOOKUP($A773,sheet2!$A$1:$F$811,2,0)=3,"VEDI FOLGIO DATI SINGOLI DA COINTESTAZIONE",VLOOKUP($A773,sheet3!$A$1:$Q$2226,10,0)),VLOOKUP($A773,sheet3!$A$1:$Q$2226,10,0))</f>
        <v>CRLDLL78L16D862S</v>
      </c>
      <c r="I773" t="str">
        <f>IF(_xlfn.IFNA(IF(VLOOKUP($A773,sheet2!$A$1:$F$811,2,0)=3,"VEDI FOGLIO DATI SINGOLI COINTESTAZIONE",VLOOKUP($A773,sheet3!$A$1:$Q$2226,11,0)),VLOOKUP($A773,sheet3!$A$1:$Q$2226,11,0))=0,"SENZA PARTITA IVA",_xlfn.IFNA(IF(VLOOKUP($A773,sheet2!$A$1:$F$811,2,0)=3,"VEDI FOGLIO DATI SINGOLI COINTESTAZIONE",VLOOKUP($A773,sheet3!$A$1:$Q$2226,11,0)),VLOOKUP($A773,sheet3!$A$1:$Q$2226,11,0)))</f>
        <v>SENZA PARTITA IVA</v>
      </c>
    </row>
    <row r="774" spans="1:9" x14ac:dyDescent="0.25">
      <c r="A774" s="6">
        <v>15291541</v>
      </c>
      <c r="B774" s="4" t="s">
        <v>1256</v>
      </c>
      <c r="C774" s="5" t="s">
        <v>1253</v>
      </c>
      <c r="D774" s="5" t="s">
        <v>1254</v>
      </c>
      <c r="E774" s="5" t="s">
        <v>778</v>
      </c>
      <c r="F774" s="7">
        <v>5069.28</v>
      </c>
      <c r="G774" t="str">
        <f>_xlfn.IFNA(IF(VLOOKUP($A774,sheet2!$A$1:$F$811,2,0)=3,"COINTESTAZIONE","CDG SINGOLO"),"CDG SINGOLO")</f>
        <v>CDG SINGOLO</v>
      </c>
      <c r="H774" t="str">
        <f>_xlfn.IFNA(IF(VLOOKUP($A774,sheet2!$A$1:$F$811,2,0)=3,"VEDI FOLGIO DATI SINGOLI DA COINTESTAZIONE",VLOOKUP($A774,sheet3!$A$1:$Q$2226,10,0)),VLOOKUP($A774,sheet3!$A$1:$Q$2226,10,0))</f>
        <v>ZNLCHR74A59G337B</v>
      </c>
      <c r="I774" t="str">
        <f>IF(_xlfn.IFNA(IF(VLOOKUP($A774,sheet2!$A$1:$F$811,2,0)=3,"VEDI FOGLIO DATI SINGOLI COINTESTAZIONE",VLOOKUP($A774,sheet3!$A$1:$Q$2226,11,0)),VLOOKUP($A774,sheet3!$A$1:$Q$2226,11,0))=0,"SENZA PARTITA IVA",_xlfn.IFNA(IF(VLOOKUP($A774,sheet2!$A$1:$F$811,2,0)=3,"VEDI FOGLIO DATI SINGOLI COINTESTAZIONE",VLOOKUP($A774,sheet3!$A$1:$Q$2226,11,0)),VLOOKUP($A774,sheet3!$A$1:$Q$2226,11,0)))</f>
        <v>SENZA PARTITA IVA</v>
      </c>
    </row>
    <row r="775" spans="1:9" x14ac:dyDescent="0.25">
      <c r="A775" s="6">
        <v>11550680</v>
      </c>
      <c r="B775" s="4" t="s">
        <v>1256</v>
      </c>
      <c r="C775" s="5" t="s">
        <v>1253</v>
      </c>
      <c r="D775" s="5" t="s">
        <v>1254</v>
      </c>
      <c r="E775" s="5" t="s">
        <v>779</v>
      </c>
      <c r="F775" s="7">
        <v>5067.72</v>
      </c>
      <c r="G775" t="str">
        <f>_xlfn.IFNA(IF(VLOOKUP($A775,sheet2!$A$1:$F$811,2,0)=3,"COINTESTAZIONE","CDG SINGOLO"),"CDG SINGOLO")</f>
        <v>CDG SINGOLO</v>
      </c>
      <c r="H775" t="str">
        <f>_xlfn.IFNA(IF(VLOOKUP($A775,sheet2!$A$1:$F$811,2,0)=3,"VEDI FOLGIO DATI SINGOLI DA COINTESTAZIONE",VLOOKUP($A775,sheet3!$A$1:$Q$2226,10,0)),VLOOKUP($A775,sheet3!$A$1:$Q$2226,10,0))</f>
        <v>MNGFNC55B09D122S</v>
      </c>
      <c r="I775" t="str">
        <f>IF(_xlfn.IFNA(IF(VLOOKUP($A775,sheet2!$A$1:$F$811,2,0)=3,"VEDI FOGLIO DATI SINGOLI COINTESTAZIONE",VLOOKUP($A775,sheet3!$A$1:$Q$2226,11,0)),VLOOKUP($A775,sheet3!$A$1:$Q$2226,11,0))=0,"SENZA PARTITA IVA",_xlfn.IFNA(IF(VLOOKUP($A775,sheet2!$A$1:$F$811,2,0)=3,"VEDI FOGLIO DATI SINGOLI COINTESTAZIONE",VLOOKUP($A775,sheet3!$A$1:$Q$2226,11,0)),VLOOKUP($A775,sheet3!$A$1:$Q$2226,11,0)))</f>
        <v>SENZA PARTITA IVA</v>
      </c>
    </row>
    <row r="776" spans="1:9" x14ac:dyDescent="0.25">
      <c r="A776" s="6">
        <v>16501461</v>
      </c>
      <c r="B776" s="4" t="s">
        <v>1256</v>
      </c>
      <c r="C776" s="5" t="s">
        <v>1253</v>
      </c>
      <c r="D776" s="5" t="s">
        <v>1254</v>
      </c>
      <c r="E776" s="5" t="s">
        <v>780</v>
      </c>
      <c r="F776" s="7">
        <v>5066.1000000000004</v>
      </c>
      <c r="G776" t="str">
        <f>_xlfn.IFNA(IF(VLOOKUP($A776,sheet2!$A$1:$F$811,2,0)=3,"COINTESTAZIONE","CDG SINGOLO"),"CDG SINGOLO")</f>
        <v>CDG SINGOLO</v>
      </c>
      <c r="H776" t="str">
        <f>_xlfn.IFNA(IF(VLOOKUP($A776,sheet2!$A$1:$F$811,2,0)=3,"VEDI FOLGIO DATI SINGOLI DA COINTESTAZIONE",VLOOKUP($A776,sheet3!$A$1:$Q$2226,10,0)),VLOOKUP($A776,sheet3!$A$1:$Q$2226,10,0))</f>
        <v>MNCFNC94E11H501O</v>
      </c>
      <c r="I776" t="str">
        <f>IF(_xlfn.IFNA(IF(VLOOKUP($A776,sheet2!$A$1:$F$811,2,0)=3,"VEDI FOGLIO DATI SINGOLI COINTESTAZIONE",VLOOKUP($A776,sheet3!$A$1:$Q$2226,11,0)),VLOOKUP($A776,sheet3!$A$1:$Q$2226,11,0))=0,"SENZA PARTITA IVA",_xlfn.IFNA(IF(VLOOKUP($A776,sheet2!$A$1:$F$811,2,0)=3,"VEDI FOGLIO DATI SINGOLI COINTESTAZIONE",VLOOKUP($A776,sheet3!$A$1:$Q$2226,11,0)),VLOOKUP($A776,sheet3!$A$1:$Q$2226,11,0)))</f>
        <v>SENZA PARTITA IVA</v>
      </c>
    </row>
    <row r="777" spans="1:9" x14ac:dyDescent="0.25">
      <c r="A777" s="6">
        <v>15597125</v>
      </c>
      <c r="B777" s="4" t="s">
        <v>1256</v>
      </c>
      <c r="C777" s="5" t="s">
        <v>1253</v>
      </c>
      <c r="D777" s="5" t="s">
        <v>1254</v>
      </c>
      <c r="E777" s="5" t="s">
        <v>781</v>
      </c>
      <c r="F777" s="7">
        <v>5061.12</v>
      </c>
      <c r="G777" t="str">
        <f>_xlfn.IFNA(IF(VLOOKUP($A777,sheet2!$A$1:$F$811,2,0)=3,"COINTESTAZIONE","CDG SINGOLO"),"CDG SINGOLO")</f>
        <v>CDG SINGOLO</v>
      </c>
      <c r="H777" t="str">
        <f>_xlfn.IFNA(IF(VLOOKUP($A777,sheet2!$A$1:$F$811,2,0)=3,"VEDI FOLGIO DATI SINGOLI DA COINTESTAZIONE",VLOOKUP($A777,sheet3!$A$1:$Q$2226,10,0)),VLOOKUP($A777,sheet3!$A$1:$Q$2226,10,0))</f>
        <v>NCHNNZ75P58A285Q</v>
      </c>
      <c r="I777" t="str">
        <f>IF(_xlfn.IFNA(IF(VLOOKUP($A777,sheet2!$A$1:$F$811,2,0)=3,"VEDI FOGLIO DATI SINGOLI COINTESTAZIONE",VLOOKUP($A777,sheet3!$A$1:$Q$2226,11,0)),VLOOKUP($A777,sheet3!$A$1:$Q$2226,11,0))=0,"SENZA PARTITA IVA",_xlfn.IFNA(IF(VLOOKUP($A777,sheet2!$A$1:$F$811,2,0)=3,"VEDI FOGLIO DATI SINGOLI COINTESTAZIONE",VLOOKUP($A777,sheet3!$A$1:$Q$2226,11,0)),VLOOKUP($A777,sheet3!$A$1:$Q$2226,11,0)))</f>
        <v>SENZA PARTITA IVA</v>
      </c>
    </row>
    <row r="778" spans="1:9" x14ac:dyDescent="0.25">
      <c r="A778" s="6">
        <v>797016301</v>
      </c>
      <c r="B778" s="4" t="s">
        <v>1256</v>
      </c>
      <c r="C778" s="5" t="s">
        <v>1253</v>
      </c>
      <c r="D778" s="5" t="s">
        <v>1254</v>
      </c>
      <c r="E778" s="5" t="s">
        <v>782</v>
      </c>
      <c r="F778" s="7">
        <v>5060.24</v>
      </c>
      <c r="G778" t="str">
        <f>_xlfn.IFNA(IF(VLOOKUP($A778,sheet2!$A$1:$F$811,2,0)=3,"COINTESTAZIONE","CDG SINGOLO"),"CDG SINGOLO")</f>
        <v>CDG SINGOLO</v>
      </c>
      <c r="H778" t="str">
        <f>_xlfn.IFNA(IF(VLOOKUP($A778,sheet2!$A$1:$F$811,2,0)=3,"VEDI FOLGIO DATI SINGOLI DA COINTESTAZIONE",VLOOKUP($A778,sheet3!$A$1:$Q$2226,10,0)),VLOOKUP($A778,sheet3!$A$1:$Q$2226,10,0))</f>
        <v>ZZRDNC65E22I093M</v>
      </c>
      <c r="I778" t="str">
        <f>IF(_xlfn.IFNA(IF(VLOOKUP($A778,sheet2!$A$1:$F$811,2,0)=3,"VEDI FOGLIO DATI SINGOLI COINTESTAZIONE",VLOOKUP($A778,sheet3!$A$1:$Q$2226,11,0)),VLOOKUP($A778,sheet3!$A$1:$Q$2226,11,0))=0,"SENZA PARTITA IVA",_xlfn.IFNA(IF(VLOOKUP($A778,sheet2!$A$1:$F$811,2,0)=3,"VEDI FOGLIO DATI SINGOLI COINTESTAZIONE",VLOOKUP($A778,sheet3!$A$1:$Q$2226,11,0)),VLOOKUP($A778,sheet3!$A$1:$Q$2226,11,0)))</f>
        <v>SENZA PARTITA IVA</v>
      </c>
    </row>
    <row r="779" spans="1:9" x14ac:dyDescent="0.25">
      <c r="A779" s="6">
        <v>13866953</v>
      </c>
      <c r="B779" s="4" t="s">
        <v>1256</v>
      </c>
      <c r="C779" s="5" t="s">
        <v>1253</v>
      </c>
      <c r="D779" s="5" t="s">
        <v>1254</v>
      </c>
      <c r="E779" s="5" t="s">
        <v>783</v>
      </c>
      <c r="F779" s="7">
        <v>5048.29</v>
      </c>
      <c r="G779" t="str">
        <f>_xlfn.IFNA(IF(VLOOKUP($A779,sheet2!$A$1:$F$811,2,0)=3,"COINTESTAZIONE","CDG SINGOLO"),"CDG SINGOLO")</f>
        <v>CDG SINGOLO</v>
      </c>
      <c r="H779" t="str">
        <f>_xlfn.IFNA(IF(VLOOKUP($A779,sheet2!$A$1:$F$811,2,0)=3,"VEDI FOLGIO DATI SINGOLI DA COINTESTAZIONE",VLOOKUP($A779,sheet3!$A$1:$Q$2226,10,0)),VLOOKUP($A779,sheet3!$A$1:$Q$2226,10,0))</f>
        <v>NREGMR90B04H223I</v>
      </c>
      <c r="I779" t="str">
        <f>IF(_xlfn.IFNA(IF(VLOOKUP($A779,sheet2!$A$1:$F$811,2,0)=3,"VEDI FOGLIO DATI SINGOLI COINTESTAZIONE",VLOOKUP($A779,sheet3!$A$1:$Q$2226,11,0)),VLOOKUP($A779,sheet3!$A$1:$Q$2226,11,0))=0,"SENZA PARTITA IVA",_xlfn.IFNA(IF(VLOOKUP($A779,sheet2!$A$1:$F$811,2,0)=3,"VEDI FOGLIO DATI SINGOLI COINTESTAZIONE",VLOOKUP($A779,sheet3!$A$1:$Q$2226,11,0)),VLOOKUP($A779,sheet3!$A$1:$Q$2226,11,0)))</f>
        <v>SENZA PARTITA IVA</v>
      </c>
    </row>
    <row r="780" spans="1:9" x14ac:dyDescent="0.25">
      <c r="A780" s="6">
        <v>15032122</v>
      </c>
      <c r="B780" s="4" t="s">
        <v>1256</v>
      </c>
      <c r="C780" s="5" t="s">
        <v>1253</v>
      </c>
      <c r="D780" s="5" t="s">
        <v>1254</v>
      </c>
      <c r="E780" s="5" t="s">
        <v>784</v>
      </c>
      <c r="F780" s="7">
        <v>5039.13</v>
      </c>
      <c r="G780" t="str">
        <f>_xlfn.IFNA(IF(VLOOKUP($A780,sheet2!$A$1:$F$811,2,0)=3,"COINTESTAZIONE","CDG SINGOLO"),"CDG SINGOLO")</f>
        <v>CDG SINGOLO</v>
      </c>
      <c r="H780" t="str">
        <f>_xlfn.IFNA(IF(VLOOKUP($A780,sheet2!$A$1:$F$811,2,0)=3,"VEDI FOLGIO DATI SINGOLI DA COINTESTAZIONE",VLOOKUP($A780,sheet3!$A$1:$Q$2226,10,0)),VLOOKUP($A780,sheet3!$A$1:$Q$2226,10,0))</f>
        <v>RHLCGZ78T29Z335P</v>
      </c>
      <c r="I780" t="str">
        <f>IF(_xlfn.IFNA(IF(VLOOKUP($A780,sheet2!$A$1:$F$811,2,0)=3,"VEDI FOGLIO DATI SINGOLI COINTESTAZIONE",VLOOKUP($A780,sheet3!$A$1:$Q$2226,11,0)),VLOOKUP($A780,sheet3!$A$1:$Q$2226,11,0))=0,"SENZA PARTITA IVA",_xlfn.IFNA(IF(VLOOKUP($A780,sheet2!$A$1:$F$811,2,0)=3,"VEDI FOGLIO DATI SINGOLI COINTESTAZIONE",VLOOKUP($A780,sheet3!$A$1:$Q$2226,11,0)),VLOOKUP($A780,sheet3!$A$1:$Q$2226,11,0)))</f>
        <v>SENZA PARTITA IVA</v>
      </c>
    </row>
    <row r="781" spans="1:9" x14ac:dyDescent="0.25">
      <c r="A781" s="6">
        <v>16087739</v>
      </c>
      <c r="B781" s="4" t="s">
        <v>1256</v>
      </c>
      <c r="C781" s="5" t="s">
        <v>1253</v>
      </c>
      <c r="D781" s="5" t="s">
        <v>1254</v>
      </c>
      <c r="E781" s="5" t="s">
        <v>785</v>
      </c>
      <c r="F781" s="7">
        <v>5037.9699999999993</v>
      </c>
      <c r="G781" t="str">
        <f>_xlfn.IFNA(IF(VLOOKUP($A781,sheet2!$A$1:$F$811,2,0)=3,"COINTESTAZIONE","CDG SINGOLO"),"CDG SINGOLO")</f>
        <v>CDG SINGOLO</v>
      </c>
      <c r="H781" t="str">
        <f>_xlfn.IFNA(IF(VLOOKUP($A781,sheet2!$A$1:$F$811,2,0)=3,"VEDI FOLGIO DATI SINGOLI DA COINTESTAZIONE",VLOOKUP($A781,sheet3!$A$1:$Q$2226,10,0)),VLOOKUP($A781,sheet3!$A$1:$Q$2226,10,0))</f>
        <v>NDRKSN90M41Z138A</v>
      </c>
      <c r="I781" t="str">
        <f>IF(_xlfn.IFNA(IF(VLOOKUP($A781,sheet2!$A$1:$F$811,2,0)=3,"VEDI FOGLIO DATI SINGOLI COINTESTAZIONE",VLOOKUP($A781,sheet3!$A$1:$Q$2226,11,0)),VLOOKUP($A781,sheet3!$A$1:$Q$2226,11,0))=0,"SENZA PARTITA IVA",_xlfn.IFNA(IF(VLOOKUP($A781,sheet2!$A$1:$F$811,2,0)=3,"VEDI FOGLIO DATI SINGOLI COINTESTAZIONE",VLOOKUP($A781,sheet3!$A$1:$Q$2226,11,0)),VLOOKUP($A781,sheet3!$A$1:$Q$2226,11,0)))</f>
        <v>SENZA PARTITA IVA</v>
      </c>
    </row>
    <row r="782" spans="1:9" x14ac:dyDescent="0.25">
      <c r="A782" s="6">
        <v>14294208</v>
      </c>
      <c r="B782" s="4" t="s">
        <v>1256</v>
      </c>
      <c r="C782" s="5" t="s">
        <v>1253</v>
      </c>
      <c r="D782" s="5" t="s">
        <v>1254</v>
      </c>
      <c r="E782" s="5" t="s">
        <v>786</v>
      </c>
      <c r="F782" s="7">
        <v>5034.3100000000004</v>
      </c>
      <c r="G782" t="str">
        <f>_xlfn.IFNA(IF(VLOOKUP($A782,sheet2!$A$1:$F$811,2,0)=3,"COINTESTAZIONE","CDG SINGOLO"),"CDG SINGOLO")</f>
        <v>CDG SINGOLO</v>
      </c>
      <c r="H782" t="str">
        <f>_xlfn.IFNA(IF(VLOOKUP($A782,sheet2!$A$1:$F$811,2,0)=3,"VEDI FOLGIO DATI SINGOLI DA COINTESTAZIONE",VLOOKUP($A782,sheet3!$A$1:$Q$2226,10,0)),VLOOKUP($A782,sheet3!$A$1:$Q$2226,10,0))</f>
        <v>GTTMRS61E42I624Y</v>
      </c>
      <c r="I782" t="str">
        <f>IF(_xlfn.IFNA(IF(VLOOKUP($A782,sheet2!$A$1:$F$811,2,0)=3,"VEDI FOGLIO DATI SINGOLI COINTESTAZIONE",VLOOKUP($A782,sheet3!$A$1:$Q$2226,11,0)),VLOOKUP($A782,sheet3!$A$1:$Q$2226,11,0))=0,"SENZA PARTITA IVA",_xlfn.IFNA(IF(VLOOKUP($A782,sheet2!$A$1:$F$811,2,0)=3,"VEDI FOGLIO DATI SINGOLI COINTESTAZIONE",VLOOKUP($A782,sheet3!$A$1:$Q$2226,11,0)),VLOOKUP($A782,sheet3!$A$1:$Q$2226,11,0)))</f>
        <v>SENZA PARTITA IVA</v>
      </c>
    </row>
    <row r="783" spans="1:9" x14ac:dyDescent="0.25">
      <c r="A783" s="6">
        <v>16263853</v>
      </c>
      <c r="B783" s="4" t="s">
        <v>1256</v>
      </c>
      <c r="C783" s="5" t="s">
        <v>1253</v>
      </c>
      <c r="D783" s="5" t="s">
        <v>1254</v>
      </c>
      <c r="E783" s="5" t="s">
        <v>787</v>
      </c>
      <c r="F783" s="7">
        <v>5032.0599999999995</v>
      </c>
      <c r="G783" t="str">
        <f>_xlfn.IFNA(IF(VLOOKUP($A783,sheet2!$A$1:$F$811,2,0)=3,"COINTESTAZIONE","CDG SINGOLO"),"CDG SINGOLO")</f>
        <v>CDG SINGOLO</v>
      </c>
      <c r="H783" t="str">
        <f>_xlfn.IFNA(IF(VLOOKUP($A783,sheet2!$A$1:$F$811,2,0)=3,"VEDI FOLGIO DATI SINGOLI DA COINTESTAZIONE",VLOOKUP($A783,sheet3!$A$1:$Q$2226,10,0)),VLOOKUP($A783,sheet3!$A$1:$Q$2226,10,0))</f>
        <v>PSCGPP87L27D122F</v>
      </c>
      <c r="I783" t="str">
        <f>IF(_xlfn.IFNA(IF(VLOOKUP($A783,sheet2!$A$1:$F$811,2,0)=3,"VEDI FOGLIO DATI SINGOLI COINTESTAZIONE",VLOOKUP($A783,sheet3!$A$1:$Q$2226,11,0)),VLOOKUP($A783,sheet3!$A$1:$Q$2226,11,0))=0,"SENZA PARTITA IVA",_xlfn.IFNA(IF(VLOOKUP($A783,sheet2!$A$1:$F$811,2,0)=3,"VEDI FOGLIO DATI SINGOLI COINTESTAZIONE",VLOOKUP($A783,sheet3!$A$1:$Q$2226,11,0)),VLOOKUP($A783,sheet3!$A$1:$Q$2226,11,0)))</f>
        <v>SENZA PARTITA IVA</v>
      </c>
    </row>
    <row r="784" spans="1:9" x14ac:dyDescent="0.25">
      <c r="A784" s="6">
        <v>15389108</v>
      </c>
      <c r="B784" s="4" t="s">
        <v>1256</v>
      </c>
      <c r="C784" s="5" t="s">
        <v>1253</v>
      </c>
      <c r="D784" s="5" t="s">
        <v>1254</v>
      </c>
      <c r="E784" s="5" t="s">
        <v>788</v>
      </c>
      <c r="F784" s="7">
        <v>5026.05</v>
      </c>
      <c r="G784" t="str">
        <f>_xlfn.IFNA(IF(VLOOKUP($A784,sheet2!$A$1:$F$811,2,0)=3,"COINTESTAZIONE","CDG SINGOLO"),"CDG SINGOLO")</f>
        <v>CDG SINGOLO</v>
      </c>
      <c r="H784" t="str">
        <f>_xlfn.IFNA(IF(VLOOKUP($A784,sheet2!$A$1:$F$811,2,0)=3,"VEDI FOLGIO DATI SINGOLI DA COINTESTAZIONE",VLOOKUP($A784,sheet3!$A$1:$Q$2226,10,0)),VLOOKUP($A784,sheet3!$A$1:$Q$2226,10,0))</f>
        <v>MBCVCN49A09F839V</v>
      </c>
      <c r="I784" t="str">
        <f>IF(_xlfn.IFNA(IF(VLOOKUP($A784,sheet2!$A$1:$F$811,2,0)=3,"VEDI FOGLIO DATI SINGOLI COINTESTAZIONE",VLOOKUP($A784,sheet3!$A$1:$Q$2226,11,0)),VLOOKUP($A784,sheet3!$A$1:$Q$2226,11,0))=0,"SENZA PARTITA IVA",_xlfn.IFNA(IF(VLOOKUP($A784,sheet2!$A$1:$F$811,2,0)=3,"VEDI FOGLIO DATI SINGOLI COINTESTAZIONE",VLOOKUP($A784,sheet3!$A$1:$Q$2226,11,0)),VLOOKUP($A784,sheet3!$A$1:$Q$2226,11,0)))</f>
        <v>SENZA PARTITA IVA</v>
      </c>
    </row>
    <row r="785" spans="1:9" x14ac:dyDescent="0.25">
      <c r="A785" s="6">
        <v>15379820</v>
      </c>
      <c r="B785" s="4" t="s">
        <v>1256</v>
      </c>
      <c r="C785" s="5" t="s">
        <v>1253</v>
      </c>
      <c r="D785" s="5" t="s">
        <v>1254</v>
      </c>
      <c r="E785" s="5" t="s">
        <v>789</v>
      </c>
      <c r="F785" s="7">
        <v>5018.6400000000003</v>
      </c>
      <c r="G785" t="str">
        <f>_xlfn.IFNA(IF(VLOOKUP($A785,sheet2!$A$1:$F$811,2,0)=3,"COINTESTAZIONE","CDG SINGOLO"),"CDG SINGOLO")</f>
        <v>COINTESTAZIONE</v>
      </c>
      <c r="I785" t="str">
        <f>IF(_xlfn.IFNA(IF(VLOOKUP($A785,sheet2!$A$1:$F$811,2,0)=3,"VEDI FOGLIO DATI SINGOLI COINTESTAZIONE",VLOOKUP($A785,sheet3!$A$1:$Q$2226,11,0)),VLOOKUP($A785,sheet3!$A$1:$Q$2226,11,0))=0,"SENZA PARTITA IVA",_xlfn.IFNA(IF(VLOOKUP($A785,sheet2!$A$1:$F$811,2,0)=3,"VEDI FOGLIO DATI SINGOLI COINTESTAZIONE",VLOOKUP($A785,sheet3!$A$1:$Q$2226,11,0)),VLOOKUP($A785,sheet3!$A$1:$Q$2226,11,0)))</f>
        <v>VEDI FOGLIO DATI SINGOLI COINTESTAZIONE</v>
      </c>
    </row>
    <row r="786" spans="1:9" x14ac:dyDescent="0.25">
      <c r="A786" s="6">
        <v>15010217</v>
      </c>
      <c r="B786" s="4" t="s">
        <v>1256</v>
      </c>
      <c r="C786" s="5" t="s">
        <v>1253</v>
      </c>
      <c r="D786" s="5" t="s">
        <v>1254</v>
      </c>
      <c r="E786" s="5" t="s">
        <v>790</v>
      </c>
      <c r="F786" s="7">
        <v>5017.32</v>
      </c>
      <c r="G786" t="str">
        <f>_xlfn.IFNA(IF(VLOOKUP($A786,sheet2!$A$1:$F$811,2,0)=3,"COINTESTAZIONE","CDG SINGOLO"),"CDG SINGOLO")</f>
        <v>CDG SINGOLO</v>
      </c>
      <c r="H786" t="str">
        <f>_xlfn.IFNA(IF(VLOOKUP($A786,sheet2!$A$1:$F$811,2,0)=3,"VEDI FOLGIO DATI SINGOLI DA COINTESTAZIONE",VLOOKUP($A786,sheet3!$A$1:$Q$2226,10,0)),VLOOKUP($A786,sheet3!$A$1:$Q$2226,10,0))</f>
        <v>PNNLGU77H12F839V</v>
      </c>
      <c r="I786" t="str">
        <f>IF(_xlfn.IFNA(IF(VLOOKUP($A786,sheet2!$A$1:$F$811,2,0)=3,"VEDI FOGLIO DATI SINGOLI COINTESTAZIONE",VLOOKUP($A786,sheet3!$A$1:$Q$2226,11,0)),VLOOKUP($A786,sheet3!$A$1:$Q$2226,11,0))=0,"SENZA PARTITA IVA",_xlfn.IFNA(IF(VLOOKUP($A786,sheet2!$A$1:$F$811,2,0)=3,"VEDI FOGLIO DATI SINGOLI COINTESTAZIONE",VLOOKUP($A786,sheet3!$A$1:$Q$2226,11,0)),VLOOKUP($A786,sheet3!$A$1:$Q$2226,11,0)))</f>
        <v>SENZA PARTITA IVA</v>
      </c>
    </row>
    <row r="787" spans="1:9" x14ac:dyDescent="0.25">
      <c r="A787" s="6">
        <v>15549759</v>
      </c>
      <c r="B787" s="4" t="s">
        <v>1256</v>
      </c>
      <c r="C787" s="5" t="s">
        <v>1253</v>
      </c>
      <c r="D787" s="5" t="s">
        <v>1254</v>
      </c>
      <c r="E787" s="5" t="s">
        <v>791</v>
      </c>
      <c r="F787" s="7">
        <v>5008.4399999999996</v>
      </c>
      <c r="G787" t="str">
        <f>_xlfn.IFNA(IF(VLOOKUP($A787,sheet2!$A$1:$F$811,2,0)=3,"COINTESTAZIONE","CDG SINGOLO"),"CDG SINGOLO")</f>
        <v>CDG SINGOLO</v>
      </c>
      <c r="H787" t="str">
        <f>_xlfn.IFNA(IF(VLOOKUP($A787,sheet2!$A$1:$F$811,2,0)=3,"VEDI FOLGIO DATI SINGOLI DA COINTESTAZIONE",VLOOKUP($A787,sheet3!$A$1:$Q$2226,10,0)),VLOOKUP($A787,sheet3!$A$1:$Q$2226,10,0))</f>
        <v>CLLGPP84S57H834J</v>
      </c>
      <c r="I787" t="str">
        <f>IF(_xlfn.IFNA(IF(VLOOKUP($A787,sheet2!$A$1:$F$811,2,0)=3,"VEDI FOGLIO DATI SINGOLI COINTESTAZIONE",VLOOKUP($A787,sheet3!$A$1:$Q$2226,11,0)),VLOOKUP($A787,sheet3!$A$1:$Q$2226,11,0))=0,"SENZA PARTITA IVA",_xlfn.IFNA(IF(VLOOKUP($A787,sheet2!$A$1:$F$811,2,0)=3,"VEDI FOGLIO DATI SINGOLI COINTESTAZIONE",VLOOKUP($A787,sheet3!$A$1:$Q$2226,11,0)),VLOOKUP($A787,sheet3!$A$1:$Q$2226,11,0)))</f>
        <v>SENZA PARTITA IVA</v>
      </c>
    </row>
    <row r="788" spans="1:9" x14ac:dyDescent="0.25">
      <c r="A788" s="6">
        <v>15338981</v>
      </c>
      <c r="B788" s="4" t="s">
        <v>1256</v>
      </c>
      <c r="C788" s="5" t="s">
        <v>1253</v>
      </c>
      <c r="D788" s="5" t="s">
        <v>1254</v>
      </c>
      <c r="E788" s="5" t="s">
        <v>792</v>
      </c>
      <c r="F788" s="7">
        <v>5006.75</v>
      </c>
      <c r="G788" t="str">
        <f>_xlfn.IFNA(IF(VLOOKUP($A788,sheet2!$A$1:$F$811,2,0)=3,"COINTESTAZIONE","CDG SINGOLO"),"CDG SINGOLO")</f>
        <v>CDG SINGOLO</v>
      </c>
      <c r="H788" t="str">
        <f>_xlfn.IFNA(IF(VLOOKUP($A788,sheet2!$A$1:$F$811,2,0)=3,"VEDI FOLGIO DATI SINGOLI DA COINTESTAZIONE",VLOOKUP($A788,sheet3!$A$1:$Q$2226,10,0)),VLOOKUP($A788,sheet3!$A$1:$Q$2226,10,0))</f>
        <v>SBDLNC79E53Z504R</v>
      </c>
      <c r="I788" t="str">
        <f>IF(_xlfn.IFNA(IF(VLOOKUP($A788,sheet2!$A$1:$F$811,2,0)=3,"VEDI FOGLIO DATI SINGOLI COINTESTAZIONE",VLOOKUP($A788,sheet3!$A$1:$Q$2226,11,0)),VLOOKUP($A788,sheet3!$A$1:$Q$2226,11,0))=0,"SENZA PARTITA IVA",_xlfn.IFNA(IF(VLOOKUP($A788,sheet2!$A$1:$F$811,2,0)=3,"VEDI FOGLIO DATI SINGOLI COINTESTAZIONE",VLOOKUP($A788,sheet3!$A$1:$Q$2226,11,0)),VLOOKUP($A788,sheet3!$A$1:$Q$2226,11,0)))</f>
        <v>SENZA PARTITA IVA</v>
      </c>
    </row>
    <row r="789" spans="1:9" x14ac:dyDescent="0.25">
      <c r="A789" s="6">
        <v>14793169</v>
      </c>
      <c r="B789" s="4" t="s">
        <v>1256</v>
      </c>
      <c r="C789" s="5" t="s">
        <v>1253</v>
      </c>
      <c r="D789" s="5" t="s">
        <v>1254</v>
      </c>
      <c r="E789" s="5" t="s">
        <v>793</v>
      </c>
      <c r="F789" s="7">
        <v>4992.21</v>
      </c>
      <c r="G789" t="str">
        <f>_xlfn.IFNA(IF(VLOOKUP($A789,sheet2!$A$1:$F$811,2,0)=3,"COINTESTAZIONE","CDG SINGOLO"),"CDG SINGOLO")</f>
        <v>COINTESTAZIONE</v>
      </c>
      <c r="I789" t="str">
        <f>IF(_xlfn.IFNA(IF(VLOOKUP($A789,sheet2!$A$1:$F$811,2,0)=3,"VEDI FOGLIO DATI SINGOLI COINTESTAZIONE",VLOOKUP($A789,sheet3!$A$1:$Q$2226,11,0)),VLOOKUP($A789,sheet3!$A$1:$Q$2226,11,0))=0,"SENZA PARTITA IVA",_xlfn.IFNA(IF(VLOOKUP($A789,sheet2!$A$1:$F$811,2,0)=3,"VEDI FOGLIO DATI SINGOLI COINTESTAZIONE",VLOOKUP($A789,sheet3!$A$1:$Q$2226,11,0)),VLOOKUP($A789,sheet3!$A$1:$Q$2226,11,0)))</f>
        <v>VEDI FOGLIO DATI SINGOLI COINTESTAZIONE</v>
      </c>
    </row>
    <row r="790" spans="1:9" x14ac:dyDescent="0.25">
      <c r="A790" s="6">
        <v>11672940</v>
      </c>
      <c r="B790" s="4" t="s">
        <v>1256</v>
      </c>
      <c r="C790" s="5" t="s">
        <v>1253</v>
      </c>
      <c r="D790" s="5" t="s">
        <v>1254</v>
      </c>
      <c r="E790" s="5" t="s">
        <v>794</v>
      </c>
      <c r="F790" s="7">
        <v>4978.93</v>
      </c>
      <c r="G790" t="str">
        <f>_xlfn.IFNA(IF(VLOOKUP($A790,sheet2!$A$1:$F$811,2,0)=3,"COINTESTAZIONE","CDG SINGOLO"),"CDG SINGOLO")</f>
        <v>CDG SINGOLO</v>
      </c>
      <c r="H790" t="str">
        <f>_xlfn.IFNA(IF(VLOOKUP($A790,sheet2!$A$1:$F$811,2,0)=3,"VEDI FOLGIO DATI SINGOLI DA COINTESTAZIONE",VLOOKUP($A790,sheet3!$A$1:$Q$2226,10,0)),VLOOKUP($A790,sheet3!$A$1:$Q$2226,10,0))</f>
        <v>PPTCMS63P07E974T</v>
      </c>
      <c r="I790" t="str">
        <f>IF(_xlfn.IFNA(IF(VLOOKUP($A790,sheet2!$A$1:$F$811,2,0)=3,"VEDI FOGLIO DATI SINGOLI COINTESTAZIONE",VLOOKUP($A790,sheet3!$A$1:$Q$2226,11,0)),VLOOKUP($A790,sheet3!$A$1:$Q$2226,11,0))=0,"SENZA PARTITA IVA",_xlfn.IFNA(IF(VLOOKUP($A790,sheet2!$A$1:$F$811,2,0)=3,"VEDI FOGLIO DATI SINGOLI COINTESTAZIONE",VLOOKUP($A790,sheet3!$A$1:$Q$2226,11,0)),VLOOKUP($A790,sheet3!$A$1:$Q$2226,11,0)))</f>
        <v>SENZA PARTITA IVA</v>
      </c>
    </row>
    <row r="791" spans="1:9" x14ac:dyDescent="0.25">
      <c r="A791" s="6">
        <v>776011177</v>
      </c>
      <c r="B791" s="4" t="s">
        <v>1256</v>
      </c>
      <c r="C791" s="5" t="s">
        <v>1253</v>
      </c>
      <c r="D791" s="5" t="s">
        <v>1254</v>
      </c>
      <c r="E791" s="5" t="s">
        <v>795</v>
      </c>
      <c r="F791" s="7">
        <v>4973.91</v>
      </c>
      <c r="G791" t="str">
        <f>_xlfn.IFNA(IF(VLOOKUP($A791,sheet2!$A$1:$F$811,2,0)=3,"COINTESTAZIONE","CDG SINGOLO"),"CDG SINGOLO")</f>
        <v>CDG SINGOLO</v>
      </c>
      <c r="H791" t="str">
        <f>_xlfn.IFNA(IF(VLOOKUP($A791,sheet2!$A$1:$F$811,2,0)=3,"VEDI FOLGIO DATI SINGOLI DA COINTESTAZIONE",VLOOKUP($A791,sheet3!$A$1:$Q$2226,10,0)),VLOOKUP($A791,sheet3!$A$1:$Q$2226,10,0))</f>
        <v>FLRNBR57T44C351T</v>
      </c>
      <c r="I791" t="str">
        <f>IF(_xlfn.IFNA(IF(VLOOKUP($A791,sheet2!$A$1:$F$811,2,0)=3,"VEDI FOGLIO DATI SINGOLI COINTESTAZIONE",VLOOKUP($A791,sheet3!$A$1:$Q$2226,11,0)),VLOOKUP($A791,sheet3!$A$1:$Q$2226,11,0))=0,"SENZA PARTITA IVA",_xlfn.IFNA(IF(VLOOKUP($A791,sheet2!$A$1:$F$811,2,0)=3,"VEDI FOGLIO DATI SINGOLI COINTESTAZIONE",VLOOKUP($A791,sheet3!$A$1:$Q$2226,11,0)),VLOOKUP($A791,sheet3!$A$1:$Q$2226,11,0)))</f>
        <v>SENZA PARTITA IVA</v>
      </c>
    </row>
    <row r="792" spans="1:9" x14ac:dyDescent="0.25">
      <c r="A792" s="6">
        <v>14994041</v>
      </c>
      <c r="B792" s="4" t="s">
        <v>1256</v>
      </c>
      <c r="C792" s="5" t="s">
        <v>1253</v>
      </c>
      <c r="D792" s="5" t="s">
        <v>1254</v>
      </c>
      <c r="E792" s="5" t="s">
        <v>796</v>
      </c>
      <c r="F792" s="7">
        <v>4968.1900000000005</v>
      </c>
      <c r="G792" t="str">
        <f>_xlfn.IFNA(IF(VLOOKUP($A792,sheet2!$A$1:$F$811,2,0)=3,"COINTESTAZIONE","CDG SINGOLO"),"CDG SINGOLO")</f>
        <v>CDG SINGOLO</v>
      </c>
      <c r="H792" t="str">
        <f>_xlfn.IFNA(IF(VLOOKUP($A792,sheet2!$A$1:$F$811,2,0)=3,"VEDI FOLGIO DATI SINGOLI DA COINTESTAZIONE",VLOOKUP($A792,sheet3!$A$1:$Q$2226,10,0)),VLOOKUP($A792,sheet3!$A$1:$Q$2226,10,0))</f>
        <v>CRSGPP89C01B602I</v>
      </c>
      <c r="I792" t="str">
        <f>IF(_xlfn.IFNA(IF(VLOOKUP($A792,sheet2!$A$1:$F$811,2,0)=3,"VEDI FOGLIO DATI SINGOLI COINTESTAZIONE",VLOOKUP($A792,sheet3!$A$1:$Q$2226,11,0)),VLOOKUP($A792,sheet3!$A$1:$Q$2226,11,0))=0,"SENZA PARTITA IVA",_xlfn.IFNA(IF(VLOOKUP($A792,sheet2!$A$1:$F$811,2,0)=3,"VEDI FOGLIO DATI SINGOLI COINTESTAZIONE",VLOOKUP($A792,sheet3!$A$1:$Q$2226,11,0)),VLOOKUP($A792,sheet3!$A$1:$Q$2226,11,0)))</f>
        <v>SENZA PARTITA IVA</v>
      </c>
    </row>
    <row r="793" spans="1:9" x14ac:dyDescent="0.25">
      <c r="A793" s="6">
        <v>16014982</v>
      </c>
      <c r="B793" s="4" t="s">
        <v>1256</v>
      </c>
      <c r="C793" s="5" t="s">
        <v>1253</v>
      </c>
      <c r="D793" s="5" t="s">
        <v>1254</v>
      </c>
      <c r="E793" s="5" t="s">
        <v>797</v>
      </c>
      <c r="F793" s="7">
        <v>4951.17</v>
      </c>
      <c r="G793" t="str">
        <f>_xlfn.IFNA(IF(VLOOKUP($A793,sheet2!$A$1:$F$811,2,0)=3,"COINTESTAZIONE","CDG SINGOLO"),"CDG SINGOLO")</f>
        <v>CDG SINGOLO</v>
      </c>
      <c r="H793" t="str">
        <f>_xlfn.IFNA(IF(VLOOKUP($A793,sheet2!$A$1:$F$811,2,0)=3,"VEDI FOLGIO DATI SINGOLI DA COINTESTAZIONE",VLOOKUP($A793,sheet3!$A$1:$Q$2226,10,0)),VLOOKUP($A793,sheet3!$A$1:$Q$2226,10,0))</f>
        <v>DGTTMS95E22H294Y</v>
      </c>
      <c r="I793" t="str">
        <f>IF(_xlfn.IFNA(IF(VLOOKUP($A793,sheet2!$A$1:$F$811,2,0)=3,"VEDI FOGLIO DATI SINGOLI COINTESTAZIONE",VLOOKUP($A793,sheet3!$A$1:$Q$2226,11,0)),VLOOKUP($A793,sheet3!$A$1:$Q$2226,11,0))=0,"SENZA PARTITA IVA",_xlfn.IFNA(IF(VLOOKUP($A793,sheet2!$A$1:$F$811,2,0)=3,"VEDI FOGLIO DATI SINGOLI COINTESTAZIONE",VLOOKUP($A793,sheet3!$A$1:$Q$2226,11,0)),VLOOKUP($A793,sheet3!$A$1:$Q$2226,11,0)))</f>
        <v>SENZA PARTITA IVA</v>
      </c>
    </row>
    <row r="794" spans="1:9" x14ac:dyDescent="0.25">
      <c r="A794" s="6">
        <v>15289880</v>
      </c>
      <c r="B794" s="4" t="s">
        <v>1256</v>
      </c>
      <c r="C794" s="5" t="s">
        <v>1253</v>
      </c>
      <c r="D794" s="5" t="s">
        <v>1254</v>
      </c>
      <c r="E794" s="5" t="s">
        <v>798</v>
      </c>
      <c r="F794" s="7">
        <v>4950.91</v>
      </c>
      <c r="G794" t="str">
        <f>_xlfn.IFNA(IF(VLOOKUP($A794,sheet2!$A$1:$F$811,2,0)=3,"COINTESTAZIONE","CDG SINGOLO"),"CDG SINGOLO")</f>
        <v>CDG SINGOLO</v>
      </c>
      <c r="H794" t="str">
        <f>_xlfn.IFNA(IF(VLOOKUP($A794,sheet2!$A$1:$F$811,2,0)=3,"VEDI FOLGIO DATI SINGOLI DA COINTESTAZIONE",VLOOKUP($A794,sheet3!$A$1:$Q$2226,10,0)),VLOOKUP($A794,sheet3!$A$1:$Q$2226,10,0))</f>
        <v>SLBPRN57H67Z129L</v>
      </c>
      <c r="I794" t="str">
        <f>IF(_xlfn.IFNA(IF(VLOOKUP($A794,sheet2!$A$1:$F$811,2,0)=3,"VEDI FOGLIO DATI SINGOLI COINTESTAZIONE",VLOOKUP($A794,sheet3!$A$1:$Q$2226,11,0)),VLOOKUP($A794,sheet3!$A$1:$Q$2226,11,0))=0,"SENZA PARTITA IVA",_xlfn.IFNA(IF(VLOOKUP($A794,sheet2!$A$1:$F$811,2,0)=3,"VEDI FOGLIO DATI SINGOLI COINTESTAZIONE",VLOOKUP($A794,sheet3!$A$1:$Q$2226,11,0)),VLOOKUP($A794,sheet3!$A$1:$Q$2226,11,0)))</f>
        <v>SENZA PARTITA IVA</v>
      </c>
    </row>
    <row r="795" spans="1:9" x14ac:dyDescent="0.25">
      <c r="A795" s="6">
        <v>15059647</v>
      </c>
      <c r="B795" s="4" t="s">
        <v>1256</v>
      </c>
      <c r="C795" s="5" t="s">
        <v>1253</v>
      </c>
      <c r="D795" s="5" t="s">
        <v>1254</v>
      </c>
      <c r="E795" s="5" t="s">
        <v>799</v>
      </c>
      <c r="F795" s="7">
        <v>4949.78</v>
      </c>
      <c r="G795" t="str">
        <f>_xlfn.IFNA(IF(VLOOKUP($A795,sheet2!$A$1:$F$811,2,0)=3,"COINTESTAZIONE","CDG SINGOLO"),"CDG SINGOLO")</f>
        <v>CDG SINGOLO</v>
      </c>
      <c r="H795" t="str">
        <f>_xlfn.IFNA(IF(VLOOKUP($A795,sheet2!$A$1:$F$811,2,0)=3,"VEDI FOLGIO DATI SINGOLI DA COINTESTAZIONE",VLOOKUP($A795,sheet3!$A$1:$Q$2226,10,0)),VLOOKUP($A795,sheet3!$A$1:$Q$2226,10,0))</f>
        <v>MLNCNZ62C65I660L</v>
      </c>
      <c r="I795" t="str">
        <f>IF(_xlfn.IFNA(IF(VLOOKUP($A795,sheet2!$A$1:$F$811,2,0)=3,"VEDI FOGLIO DATI SINGOLI COINTESTAZIONE",VLOOKUP($A795,sheet3!$A$1:$Q$2226,11,0)),VLOOKUP($A795,sheet3!$A$1:$Q$2226,11,0))=0,"SENZA PARTITA IVA",_xlfn.IFNA(IF(VLOOKUP($A795,sheet2!$A$1:$F$811,2,0)=3,"VEDI FOGLIO DATI SINGOLI COINTESTAZIONE",VLOOKUP($A795,sheet3!$A$1:$Q$2226,11,0)),VLOOKUP($A795,sheet3!$A$1:$Q$2226,11,0)))</f>
        <v>SENZA PARTITA IVA</v>
      </c>
    </row>
    <row r="796" spans="1:9" x14ac:dyDescent="0.25">
      <c r="A796" s="6">
        <v>16303432</v>
      </c>
      <c r="B796" s="4" t="s">
        <v>1256</v>
      </c>
      <c r="C796" s="5" t="s">
        <v>1253</v>
      </c>
      <c r="D796" s="5" t="s">
        <v>1254</v>
      </c>
      <c r="E796" s="5" t="s">
        <v>800</v>
      </c>
      <c r="F796" s="7">
        <v>4942.8500000000004</v>
      </c>
      <c r="G796" t="str">
        <f>_xlfn.IFNA(IF(VLOOKUP($A796,sheet2!$A$1:$F$811,2,0)=3,"COINTESTAZIONE","CDG SINGOLO"),"CDG SINGOLO")</f>
        <v>CDG SINGOLO</v>
      </c>
      <c r="H796" t="str">
        <f>_xlfn.IFNA(IF(VLOOKUP($A796,sheet2!$A$1:$F$811,2,0)=3,"VEDI FOLGIO DATI SINGOLI DA COINTESTAZIONE",VLOOKUP($A796,sheet3!$A$1:$Q$2226,10,0)),VLOOKUP($A796,sheet3!$A$1:$Q$2226,10,0))</f>
        <v>PNZGLN70T47F382J</v>
      </c>
      <c r="I796" t="str">
        <f>IF(_xlfn.IFNA(IF(VLOOKUP($A796,sheet2!$A$1:$F$811,2,0)=3,"VEDI FOGLIO DATI SINGOLI COINTESTAZIONE",VLOOKUP($A796,sheet3!$A$1:$Q$2226,11,0)),VLOOKUP($A796,sheet3!$A$1:$Q$2226,11,0))=0,"SENZA PARTITA IVA",_xlfn.IFNA(IF(VLOOKUP($A796,sheet2!$A$1:$F$811,2,0)=3,"VEDI FOGLIO DATI SINGOLI COINTESTAZIONE",VLOOKUP($A796,sheet3!$A$1:$Q$2226,11,0)),VLOOKUP($A796,sheet3!$A$1:$Q$2226,11,0)))</f>
        <v>SENZA PARTITA IVA</v>
      </c>
    </row>
    <row r="797" spans="1:9" x14ac:dyDescent="0.25">
      <c r="A797" s="6">
        <v>15512686</v>
      </c>
      <c r="B797" s="4" t="s">
        <v>1256</v>
      </c>
      <c r="C797" s="5" t="s">
        <v>1253</v>
      </c>
      <c r="D797" s="5" t="s">
        <v>1254</v>
      </c>
      <c r="E797" s="5" t="s">
        <v>801</v>
      </c>
      <c r="F797" s="7">
        <v>4941.87</v>
      </c>
      <c r="G797" t="str">
        <f>_xlfn.IFNA(IF(VLOOKUP($A797,sheet2!$A$1:$F$811,2,0)=3,"COINTESTAZIONE","CDG SINGOLO"),"CDG SINGOLO")</f>
        <v>CDG SINGOLO</v>
      </c>
      <c r="H797" t="str">
        <f>_xlfn.IFNA(IF(VLOOKUP($A797,sheet2!$A$1:$F$811,2,0)=3,"VEDI FOLGIO DATI SINGOLI DA COINTESTAZIONE",VLOOKUP($A797,sheet3!$A$1:$Q$2226,10,0)),VLOOKUP($A797,sheet3!$A$1:$Q$2226,10,0))</f>
        <v>LSRDLA79T04Z330S</v>
      </c>
      <c r="I797" t="str">
        <f>IF(_xlfn.IFNA(IF(VLOOKUP($A797,sheet2!$A$1:$F$811,2,0)=3,"VEDI FOGLIO DATI SINGOLI COINTESTAZIONE",VLOOKUP($A797,sheet3!$A$1:$Q$2226,11,0)),VLOOKUP($A797,sheet3!$A$1:$Q$2226,11,0))=0,"SENZA PARTITA IVA",_xlfn.IFNA(IF(VLOOKUP($A797,sheet2!$A$1:$F$811,2,0)=3,"VEDI FOGLIO DATI SINGOLI COINTESTAZIONE",VLOOKUP($A797,sheet3!$A$1:$Q$2226,11,0)),VLOOKUP($A797,sheet3!$A$1:$Q$2226,11,0)))</f>
        <v>SENZA PARTITA IVA</v>
      </c>
    </row>
    <row r="798" spans="1:9" x14ac:dyDescent="0.25">
      <c r="A798" s="6">
        <v>14932535</v>
      </c>
      <c r="B798" s="4" t="s">
        <v>1256</v>
      </c>
      <c r="C798" s="5" t="s">
        <v>1253</v>
      </c>
      <c r="D798" s="5" t="s">
        <v>1254</v>
      </c>
      <c r="E798" s="5" t="s">
        <v>802</v>
      </c>
      <c r="F798" s="7">
        <v>4939.88</v>
      </c>
      <c r="G798" t="str">
        <f>_xlfn.IFNA(IF(VLOOKUP($A798,sheet2!$A$1:$F$811,2,0)=3,"COINTESTAZIONE","CDG SINGOLO"),"CDG SINGOLO")</f>
        <v>COINTESTAZIONE</v>
      </c>
      <c r="I798" t="str">
        <f>IF(_xlfn.IFNA(IF(VLOOKUP($A798,sheet2!$A$1:$F$811,2,0)=3,"VEDI FOGLIO DATI SINGOLI COINTESTAZIONE",VLOOKUP($A798,sheet3!$A$1:$Q$2226,11,0)),VLOOKUP($A798,sheet3!$A$1:$Q$2226,11,0))=0,"SENZA PARTITA IVA",_xlfn.IFNA(IF(VLOOKUP($A798,sheet2!$A$1:$F$811,2,0)=3,"VEDI FOGLIO DATI SINGOLI COINTESTAZIONE",VLOOKUP($A798,sheet3!$A$1:$Q$2226,11,0)),VLOOKUP($A798,sheet3!$A$1:$Q$2226,11,0)))</f>
        <v>VEDI FOGLIO DATI SINGOLI COINTESTAZIONE</v>
      </c>
    </row>
    <row r="799" spans="1:9" x14ac:dyDescent="0.25">
      <c r="A799" s="6">
        <v>16537840</v>
      </c>
      <c r="B799" s="4" t="s">
        <v>1256</v>
      </c>
      <c r="C799" s="5" t="s">
        <v>1253</v>
      </c>
      <c r="D799" s="5" t="s">
        <v>1254</v>
      </c>
      <c r="E799" s="5" t="s">
        <v>803</v>
      </c>
      <c r="F799" s="7">
        <v>4938.05</v>
      </c>
      <c r="G799" t="str">
        <f>_xlfn.IFNA(IF(VLOOKUP($A799,sheet2!$A$1:$F$811,2,0)=3,"COINTESTAZIONE","CDG SINGOLO"),"CDG SINGOLO")</f>
        <v>CDG SINGOLO</v>
      </c>
      <c r="H799" t="str">
        <f>_xlfn.IFNA(IF(VLOOKUP($A799,sheet2!$A$1:$F$811,2,0)=3,"VEDI FOLGIO DATI SINGOLI DA COINTESTAZIONE",VLOOKUP($A799,sheet3!$A$1:$Q$2226,10,0)),VLOOKUP($A799,sheet3!$A$1:$Q$2226,10,0))</f>
        <v>MRMSVT72E16F839K</v>
      </c>
      <c r="I799" t="str">
        <f>IF(_xlfn.IFNA(IF(VLOOKUP($A799,sheet2!$A$1:$F$811,2,0)=3,"VEDI FOGLIO DATI SINGOLI COINTESTAZIONE",VLOOKUP($A799,sheet3!$A$1:$Q$2226,11,0)),VLOOKUP($A799,sheet3!$A$1:$Q$2226,11,0))=0,"SENZA PARTITA IVA",_xlfn.IFNA(IF(VLOOKUP($A799,sheet2!$A$1:$F$811,2,0)=3,"VEDI FOGLIO DATI SINGOLI COINTESTAZIONE",VLOOKUP($A799,sheet3!$A$1:$Q$2226,11,0)),VLOOKUP($A799,sheet3!$A$1:$Q$2226,11,0)))</f>
        <v>SENZA PARTITA IVA</v>
      </c>
    </row>
    <row r="800" spans="1:9" x14ac:dyDescent="0.25">
      <c r="A800" s="6">
        <v>50109483</v>
      </c>
      <c r="B800" s="4" t="s">
        <v>1256</v>
      </c>
      <c r="C800" s="5" t="s">
        <v>1253</v>
      </c>
      <c r="D800" s="5" t="s">
        <v>1254</v>
      </c>
      <c r="E800" s="5" t="s">
        <v>804</v>
      </c>
      <c r="F800" s="7">
        <v>4935.6000000000004</v>
      </c>
      <c r="G800" t="str">
        <f>_xlfn.IFNA(IF(VLOOKUP($A800,sheet2!$A$1:$F$811,2,0)=3,"COINTESTAZIONE","CDG SINGOLO"),"CDG SINGOLO")</f>
        <v>CDG SINGOLO</v>
      </c>
      <c r="H800" t="str">
        <f>_xlfn.IFNA(IF(VLOOKUP($A800,sheet2!$A$1:$F$811,2,0)=3,"VEDI FOLGIO DATI SINGOLI DA COINTESTAZIONE",VLOOKUP($A800,sheet3!$A$1:$Q$2226,10,0)),VLOOKUP($A800,sheet3!$A$1:$Q$2226,10,0))</f>
        <v>PRRDVD81T12E974V</v>
      </c>
      <c r="I800" t="str">
        <f>IF(_xlfn.IFNA(IF(VLOOKUP($A800,sheet2!$A$1:$F$811,2,0)=3,"VEDI FOGLIO DATI SINGOLI COINTESTAZIONE",VLOOKUP($A800,sheet3!$A$1:$Q$2226,11,0)),VLOOKUP($A800,sheet3!$A$1:$Q$2226,11,0))=0,"SENZA PARTITA IVA",_xlfn.IFNA(IF(VLOOKUP($A800,sheet2!$A$1:$F$811,2,0)=3,"VEDI FOGLIO DATI SINGOLI COINTESTAZIONE",VLOOKUP($A800,sheet3!$A$1:$Q$2226,11,0)),VLOOKUP($A800,sheet3!$A$1:$Q$2226,11,0)))</f>
        <v>SENZA PARTITA IVA</v>
      </c>
    </row>
    <row r="801" spans="1:9" x14ac:dyDescent="0.25">
      <c r="A801" s="6">
        <v>15198450</v>
      </c>
      <c r="B801" s="4" t="s">
        <v>1256</v>
      </c>
      <c r="C801" s="5" t="s">
        <v>1253</v>
      </c>
      <c r="D801" s="5" t="s">
        <v>1254</v>
      </c>
      <c r="E801" s="5" t="s">
        <v>805</v>
      </c>
      <c r="F801" s="7">
        <v>4933.5</v>
      </c>
      <c r="G801" t="str">
        <f>_xlfn.IFNA(IF(VLOOKUP($A801,sheet2!$A$1:$F$811,2,0)=3,"COINTESTAZIONE","CDG SINGOLO"),"CDG SINGOLO")</f>
        <v>COINTESTAZIONE</v>
      </c>
      <c r="I801" t="str">
        <f>IF(_xlfn.IFNA(IF(VLOOKUP($A801,sheet2!$A$1:$F$811,2,0)=3,"VEDI FOGLIO DATI SINGOLI COINTESTAZIONE",VLOOKUP($A801,sheet3!$A$1:$Q$2226,11,0)),VLOOKUP($A801,sheet3!$A$1:$Q$2226,11,0))=0,"SENZA PARTITA IVA",_xlfn.IFNA(IF(VLOOKUP($A801,sheet2!$A$1:$F$811,2,0)=3,"VEDI FOGLIO DATI SINGOLI COINTESTAZIONE",VLOOKUP($A801,sheet3!$A$1:$Q$2226,11,0)),VLOOKUP($A801,sheet3!$A$1:$Q$2226,11,0)))</f>
        <v>VEDI FOGLIO DATI SINGOLI COINTESTAZIONE</v>
      </c>
    </row>
    <row r="802" spans="1:9" x14ac:dyDescent="0.25">
      <c r="A802" s="6">
        <v>773011112</v>
      </c>
      <c r="B802" s="4" t="s">
        <v>1256</v>
      </c>
      <c r="C802" s="5" t="s">
        <v>1253</v>
      </c>
      <c r="D802" s="5" t="s">
        <v>1254</v>
      </c>
      <c r="E802" s="5" t="s">
        <v>806</v>
      </c>
      <c r="F802" s="7">
        <v>4927.05</v>
      </c>
      <c r="G802" t="str">
        <f>_xlfn.IFNA(IF(VLOOKUP($A802,sheet2!$A$1:$F$811,2,0)=3,"COINTESTAZIONE","CDG SINGOLO"),"CDG SINGOLO")</f>
        <v>CDG SINGOLO</v>
      </c>
      <c r="H802" t="str">
        <f>_xlfn.IFNA(IF(VLOOKUP($A802,sheet2!$A$1:$F$811,2,0)=3,"VEDI FOLGIO DATI SINGOLI DA COINTESTAZIONE",VLOOKUP($A802,sheet3!$A$1:$Q$2226,10,0)),VLOOKUP($A802,sheet3!$A$1:$Q$2226,10,0))</f>
        <v>TSCFRI74C27B917N</v>
      </c>
      <c r="I802" t="str">
        <f>IF(_xlfn.IFNA(IF(VLOOKUP($A802,sheet2!$A$1:$F$811,2,0)=3,"VEDI FOGLIO DATI SINGOLI COINTESTAZIONE",VLOOKUP($A802,sheet3!$A$1:$Q$2226,11,0)),VLOOKUP($A802,sheet3!$A$1:$Q$2226,11,0))=0,"SENZA PARTITA IVA",_xlfn.IFNA(IF(VLOOKUP($A802,sheet2!$A$1:$F$811,2,0)=3,"VEDI FOGLIO DATI SINGOLI COINTESTAZIONE",VLOOKUP($A802,sheet3!$A$1:$Q$2226,11,0)),VLOOKUP($A802,sheet3!$A$1:$Q$2226,11,0)))</f>
        <v>SENZA PARTITA IVA</v>
      </c>
    </row>
    <row r="803" spans="1:9" x14ac:dyDescent="0.25">
      <c r="A803" s="6">
        <v>13384022</v>
      </c>
      <c r="B803" s="4" t="s">
        <v>1256</v>
      </c>
      <c r="C803" s="5" t="s">
        <v>1253</v>
      </c>
      <c r="D803" s="5" t="s">
        <v>1254</v>
      </c>
      <c r="E803" s="5" t="s">
        <v>807</v>
      </c>
      <c r="F803" s="7">
        <v>4923.1000000000004</v>
      </c>
      <c r="G803" t="str">
        <f>_xlfn.IFNA(IF(VLOOKUP($A803,sheet2!$A$1:$F$811,2,0)=3,"COINTESTAZIONE","CDG SINGOLO"),"CDG SINGOLO")</f>
        <v>CDG SINGOLO</v>
      </c>
      <c r="H803" t="str">
        <f>_xlfn.IFNA(IF(VLOOKUP($A803,sheet2!$A$1:$F$811,2,0)=3,"VEDI FOLGIO DATI SINGOLI DA COINTESTAZIONE",VLOOKUP($A803,sheet3!$A$1:$Q$2226,10,0)),VLOOKUP($A803,sheet3!$A$1:$Q$2226,10,0))</f>
        <v>TRLLRA62T53L872J</v>
      </c>
      <c r="I803" t="str">
        <f>IF(_xlfn.IFNA(IF(VLOOKUP($A803,sheet2!$A$1:$F$811,2,0)=3,"VEDI FOGLIO DATI SINGOLI COINTESTAZIONE",VLOOKUP($A803,sheet3!$A$1:$Q$2226,11,0)),VLOOKUP($A803,sheet3!$A$1:$Q$2226,11,0))=0,"SENZA PARTITA IVA",_xlfn.IFNA(IF(VLOOKUP($A803,sheet2!$A$1:$F$811,2,0)=3,"VEDI FOGLIO DATI SINGOLI COINTESTAZIONE",VLOOKUP($A803,sheet3!$A$1:$Q$2226,11,0)),VLOOKUP($A803,sheet3!$A$1:$Q$2226,11,0)))</f>
        <v>SENZA PARTITA IVA</v>
      </c>
    </row>
    <row r="804" spans="1:9" x14ac:dyDescent="0.25">
      <c r="A804" s="6">
        <v>14124799</v>
      </c>
      <c r="B804" s="4" t="s">
        <v>1256</v>
      </c>
      <c r="C804" s="5" t="s">
        <v>1253</v>
      </c>
      <c r="D804" s="5" t="s">
        <v>1254</v>
      </c>
      <c r="E804" s="5" t="s">
        <v>808</v>
      </c>
      <c r="F804" s="7">
        <v>4918.2299999999996</v>
      </c>
      <c r="G804" t="str">
        <f>_xlfn.IFNA(IF(VLOOKUP($A804,sheet2!$A$1:$F$811,2,0)=3,"COINTESTAZIONE","CDG SINGOLO"),"CDG SINGOLO")</f>
        <v>COINTESTAZIONE</v>
      </c>
      <c r="I804" t="str">
        <f>IF(_xlfn.IFNA(IF(VLOOKUP($A804,sheet2!$A$1:$F$811,2,0)=3,"VEDI FOGLIO DATI SINGOLI COINTESTAZIONE",VLOOKUP($A804,sheet3!$A$1:$Q$2226,11,0)),VLOOKUP($A804,sheet3!$A$1:$Q$2226,11,0))=0,"SENZA PARTITA IVA",_xlfn.IFNA(IF(VLOOKUP($A804,sheet2!$A$1:$F$811,2,0)=3,"VEDI FOGLIO DATI SINGOLI COINTESTAZIONE",VLOOKUP($A804,sheet3!$A$1:$Q$2226,11,0)),VLOOKUP($A804,sheet3!$A$1:$Q$2226,11,0)))</f>
        <v>VEDI FOGLIO DATI SINGOLI COINTESTAZIONE</v>
      </c>
    </row>
    <row r="805" spans="1:9" x14ac:dyDescent="0.25">
      <c r="A805" s="6">
        <v>775003979</v>
      </c>
      <c r="B805" s="4" t="s">
        <v>1256</v>
      </c>
      <c r="C805" s="5" t="s">
        <v>1253</v>
      </c>
      <c r="D805" s="5" t="s">
        <v>1254</v>
      </c>
      <c r="E805" s="5" t="s">
        <v>809</v>
      </c>
      <c r="F805" s="7">
        <v>4909.33</v>
      </c>
      <c r="G805" t="str">
        <f>_xlfn.IFNA(IF(VLOOKUP($A805,sheet2!$A$1:$F$811,2,0)=3,"COINTESTAZIONE","CDG SINGOLO"),"CDG SINGOLO")</f>
        <v>CDG SINGOLO</v>
      </c>
      <c r="H805" t="str">
        <f>_xlfn.IFNA(IF(VLOOKUP($A805,sheet2!$A$1:$F$811,2,0)=3,"VEDI FOLGIO DATI SINGOLI DA COINTESTAZIONE",VLOOKUP($A805,sheet3!$A$1:$Q$2226,10,0)),VLOOKUP($A805,sheet3!$A$1:$Q$2226,10,0))</f>
        <v>PLSFNC74T61D086R</v>
      </c>
      <c r="I805" t="str">
        <f>IF(_xlfn.IFNA(IF(VLOOKUP($A805,sheet2!$A$1:$F$811,2,0)=3,"VEDI FOGLIO DATI SINGOLI COINTESTAZIONE",VLOOKUP($A805,sheet3!$A$1:$Q$2226,11,0)),VLOOKUP($A805,sheet3!$A$1:$Q$2226,11,0))=0,"SENZA PARTITA IVA",_xlfn.IFNA(IF(VLOOKUP($A805,sheet2!$A$1:$F$811,2,0)=3,"VEDI FOGLIO DATI SINGOLI COINTESTAZIONE",VLOOKUP($A805,sheet3!$A$1:$Q$2226,11,0)),VLOOKUP($A805,sheet3!$A$1:$Q$2226,11,0)))</f>
        <v>SENZA PARTITA IVA</v>
      </c>
    </row>
    <row r="806" spans="1:9" x14ac:dyDescent="0.25">
      <c r="A806" s="6">
        <v>14586152</v>
      </c>
      <c r="B806" s="4" t="s">
        <v>1256</v>
      </c>
      <c r="C806" s="5" t="s">
        <v>1253</v>
      </c>
      <c r="D806" s="5" t="s">
        <v>1254</v>
      </c>
      <c r="E806" s="5" t="s">
        <v>810</v>
      </c>
      <c r="F806" s="7">
        <v>4909.1099999999997</v>
      </c>
      <c r="G806" t="str">
        <f>_xlfn.IFNA(IF(VLOOKUP($A806,sheet2!$A$1:$F$811,2,0)=3,"COINTESTAZIONE","CDG SINGOLO"),"CDG SINGOLO")</f>
        <v>COINTESTAZIONE</v>
      </c>
      <c r="I806" t="str">
        <f>IF(_xlfn.IFNA(IF(VLOOKUP($A806,sheet2!$A$1:$F$811,2,0)=3,"VEDI FOGLIO DATI SINGOLI COINTESTAZIONE",VLOOKUP($A806,sheet3!$A$1:$Q$2226,11,0)),VLOOKUP($A806,sheet3!$A$1:$Q$2226,11,0))=0,"SENZA PARTITA IVA",_xlfn.IFNA(IF(VLOOKUP($A806,sheet2!$A$1:$F$811,2,0)=3,"VEDI FOGLIO DATI SINGOLI COINTESTAZIONE",VLOOKUP($A806,sheet3!$A$1:$Q$2226,11,0)),VLOOKUP($A806,sheet3!$A$1:$Q$2226,11,0)))</f>
        <v>VEDI FOGLIO DATI SINGOLI COINTESTAZIONE</v>
      </c>
    </row>
    <row r="807" spans="1:9" x14ac:dyDescent="0.25">
      <c r="A807" s="6">
        <v>15736930</v>
      </c>
      <c r="B807" s="4" t="s">
        <v>1256</v>
      </c>
      <c r="C807" s="5" t="s">
        <v>1253</v>
      </c>
      <c r="D807" s="5" t="s">
        <v>1254</v>
      </c>
      <c r="E807" s="5" t="s">
        <v>811</v>
      </c>
      <c r="F807" s="7">
        <v>4908.28</v>
      </c>
      <c r="G807" t="str">
        <f>_xlfn.IFNA(IF(VLOOKUP($A807,sheet2!$A$1:$F$811,2,0)=3,"COINTESTAZIONE","CDG SINGOLO"),"CDG SINGOLO")</f>
        <v>CDG SINGOLO</v>
      </c>
      <c r="H807" t="str">
        <f>_xlfn.IFNA(IF(VLOOKUP($A807,sheet2!$A$1:$F$811,2,0)=3,"VEDI FOLGIO DATI SINGOLI DA COINTESTAZIONE",VLOOKUP($A807,sheet3!$A$1:$Q$2226,10,0)),VLOOKUP($A807,sheet3!$A$1:$Q$2226,10,0))</f>
        <v>MNDRGN46L60F443E</v>
      </c>
      <c r="I807" t="str">
        <f>IF(_xlfn.IFNA(IF(VLOOKUP($A807,sheet2!$A$1:$F$811,2,0)=3,"VEDI FOGLIO DATI SINGOLI COINTESTAZIONE",VLOOKUP($A807,sheet3!$A$1:$Q$2226,11,0)),VLOOKUP($A807,sheet3!$A$1:$Q$2226,11,0))=0,"SENZA PARTITA IVA",_xlfn.IFNA(IF(VLOOKUP($A807,sheet2!$A$1:$F$811,2,0)=3,"VEDI FOGLIO DATI SINGOLI COINTESTAZIONE",VLOOKUP($A807,sheet3!$A$1:$Q$2226,11,0)),VLOOKUP($A807,sheet3!$A$1:$Q$2226,11,0)))</f>
        <v>SENZA PARTITA IVA</v>
      </c>
    </row>
    <row r="808" spans="1:9" x14ac:dyDescent="0.25">
      <c r="A808" s="6">
        <v>16360626</v>
      </c>
      <c r="B808" s="4" t="s">
        <v>1256</v>
      </c>
      <c r="C808" s="5" t="s">
        <v>1253</v>
      </c>
      <c r="D808" s="5" t="s">
        <v>1254</v>
      </c>
      <c r="E808" s="5" t="s">
        <v>812</v>
      </c>
      <c r="F808" s="7">
        <v>4901.54</v>
      </c>
      <c r="G808" t="str">
        <f>_xlfn.IFNA(IF(VLOOKUP($A808,sheet2!$A$1:$F$811,2,0)=3,"COINTESTAZIONE","CDG SINGOLO"),"CDG SINGOLO")</f>
        <v>CDG SINGOLO</v>
      </c>
      <c r="H808" t="str">
        <f>_xlfn.IFNA(IF(VLOOKUP($A808,sheet2!$A$1:$F$811,2,0)=3,"VEDI FOLGIO DATI SINGOLI DA COINTESTAZIONE",VLOOKUP($A808,sheet3!$A$1:$Q$2226,10,0)),VLOOKUP($A808,sheet3!$A$1:$Q$2226,10,0))</f>
        <v>BLLPLN70P69A522K</v>
      </c>
      <c r="I808" t="str">
        <f>IF(_xlfn.IFNA(IF(VLOOKUP($A808,sheet2!$A$1:$F$811,2,0)=3,"VEDI FOGLIO DATI SINGOLI COINTESTAZIONE",VLOOKUP($A808,sheet3!$A$1:$Q$2226,11,0)),VLOOKUP($A808,sheet3!$A$1:$Q$2226,11,0))=0,"SENZA PARTITA IVA",_xlfn.IFNA(IF(VLOOKUP($A808,sheet2!$A$1:$F$811,2,0)=3,"VEDI FOGLIO DATI SINGOLI COINTESTAZIONE",VLOOKUP($A808,sheet3!$A$1:$Q$2226,11,0)),VLOOKUP($A808,sheet3!$A$1:$Q$2226,11,0)))</f>
        <v>SENZA PARTITA IVA</v>
      </c>
    </row>
    <row r="809" spans="1:9" x14ac:dyDescent="0.25">
      <c r="A809" s="6">
        <v>15215912</v>
      </c>
      <c r="B809" s="4" t="s">
        <v>1256</v>
      </c>
      <c r="C809" s="5" t="s">
        <v>1253</v>
      </c>
      <c r="D809" s="5" t="s">
        <v>1254</v>
      </c>
      <c r="E809" s="5" t="s">
        <v>813</v>
      </c>
      <c r="F809" s="7">
        <v>4901.16</v>
      </c>
      <c r="G809" t="str">
        <f>_xlfn.IFNA(IF(VLOOKUP($A809,sheet2!$A$1:$F$811,2,0)=3,"COINTESTAZIONE","CDG SINGOLO"),"CDG SINGOLO")</f>
        <v>COINTESTAZIONE</v>
      </c>
      <c r="I809" t="str">
        <f>IF(_xlfn.IFNA(IF(VLOOKUP($A809,sheet2!$A$1:$F$811,2,0)=3,"VEDI FOGLIO DATI SINGOLI COINTESTAZIONE",VLOOKUP($A809,sheet3!$A$1:$Q$2226,11,0)),VLOOKUP($A809,sheet3!$A$1:$Q$2226,11,0))=0,"SENZA PARTITA IVA",_xlfn.IFNA(IF(VLOOKUP($A809,sheet2!$A$1:$F$811,2,0)=3,"VEDI FOGLIO DATI SINGOLI COINTESTAZIONE",VLOOKUP($A809,sheet3!$A$1:$Q$2226,11,0)),VLOOKUP($A809,sheet3!$A$1:$Q$2226,11,0)))</f>
        <v>VEDI FOGLIO DATI SINGOLI COINTESTAZIONE</v>
      </c>
    </row>
    <row r="810" spans="1:9" x14ac:dyDescent="0.25">
      <c r="A810" s="6">
        <v>15110475</v>
      </c>
      <c r="B810" s="4" t="s">
        <v>1256</v>
      </c>
      <c r="C810" s="5" t="s">
        <v>1253</v>
      </c>
      <c r="D810" s="5" t="s">
        <v>1254</v>
      </c>
      <c r="E810" s="5" t="s">
        <v>814</v>
      </c>
      <c r="F810" s="7">
        <v>4890.41</v>
      </c>
      <c r="G810" t="str">
        <f>_xlfn.IFNA(IF(VLOOKUP($A810,sheet2!$A$1:$F$811,2,0)=3,"COINTESTAZIONE","CDG SINGOLO"),"CDG SINGOLO")</f>
        <v>CDG SINGOLO</v>
      </c>
      <c r="H810" t="str">
        <f>_xlfn.IFNA(IF(VLOOKUP($A810,sheet2!$A$1:$F$811,2,0)=3,"VEDI FOLGIO DATI SINGOLI DA COINTESTAZIONE",VLOOKUP($A810,sheet3!$A$1:$Q$2226,10,0)),VLOOKUP($A810,sheet3!$A$1:$Q$2226,10,0))</f>
        <v>KHYSDA75L23Z336N</v>
      </c>
      <c r="I810" t="str">
        <f>IF(_xlfn.IFNA(IF(VLOOKUP($A810,sheet2!$A$1:$F$811,2,0)=3,"VEDI FOGLIO DATI SINGOLI COINTESTAZIONE",VLOOKUP($A810,sheet3!$A$1:$Q$2226,11,0)),VLOOKUP($A810,sheet3!$A$1:$Q$2226,11,0))=0,"SENZA PARTITA IVA",_xlfn.IFNA(IF(VLOOKUP($A810,sheet2!$A$1:$F$811,2,0)=3,"VEDI FOGLIO DATI SINGOLI COINTESTAZIONE",VLOOKUP($A810,sheet3!$A$1:$Q$2226,11,0)),VLOOKUP($A810,sheet3!$A$1:$Q$2226,11,0)))</f>
        <v>SENZA PARTITA IVA</v>
      </c>
    </row>
    <row r="811" spans="1:9" x14ac:dyDescent="0.25">
      <c r="A811" s="6">
        <v>16088346</v>
      </c>
      <c r="B811" s="4" t="s">
        <v>1256</v>
      </c>
      <c r="C811" s="5" t="s">
        <v>1253</v>
      </c>
      <c r="D811" s="5" t="s">
        <v>1254</v>
      </c>
      <c r="E811" s="5" t="s">
        <v>815</v>
      </c>
      <c r="F811" s="7">
        <v>4889.8</v>
      </c>
      <c r="G811" t="str">
        <f>_xlfn.IFNA(IF(VLOOKUP($A811,sheet2!$A$1:$F$811,2,0)=3,"COINTESTAZIONE","CDG SINGOLO"),"CDG SINGOLO")</f>
        <v>CDG SINGOLO</v>
      </c>
      <c r="H811" t="str">
        <f>_xlfn.IFNA(IF(VLOOKUP($A811,sheet2!$A$1:$F$811,2,0)=3,"VEDI FOLGIO DATI SINGOLI DA COINTESTAZIONE",VLOOKUP($A811,sheet3!$A$1:$Q$2226,10,0)),VLOOKUP($A811,sheet3!$A$1:$Q$2226,10,0))</f>
        <v>RMNMNL89E16F839C</v>
      </c>
      <c r="I811" t="str">
        <f>IF(_xlfn.IFNA(IF(VLOOKUP($A811,sheet2!$A$1:$F$811,2,0)=3,"VEDI FOGLIO DATI SINGOLI COINTESTAZIONE",VLOOKUP($A811,sheet3!$A$1:$Q$2226,11,0)),VLOOKUP($A811,sheet3!$A$1:$Q$2226,11,0))=0,"SENZA PARTITA IVA",_xlfn.IFNA(IF(VLOOKUP($A811,sheet2!$A$1:$F$811,2,0)=3,"VEDI FOGLIO DATI SINGOLI COINTESTAZIONE",VLOOKUP($A811,sheet3!$A$1:$Q$2226,11,0)),VLOOKUP($A811,sheet3!$A$1:$Q$2226,11,0)))</f>
        <v>SENZA PARTITA IVA</v>
      </c>
    </row>
    <row r="812" spans="1:9" x14ac:dyDescent="0.25">
      <c r="A812" s="6">
        <v>50069926</v>
      </c>
      <c r="B812" s="4" t="s">
        <v>1256</v>
      </c>
      <c r="C812" s="5" t="s">
        <v>1253</v>
      </c>
      <c r="D812" s="5" t="s">
        <v>1254</v>
      </c>
      <c r="E812" s="5" t="s">
        <v>816</v>
      </c>
      <c r="F812" s="7">
        <v>4885.0600000000004</v>
      </c>
      <c r="G812" t="str">
        <f>_xlfn.IFNA(IF(VLOOKUP($A812,sheet2!$A$1:$F$811,2,0)=3,"COINTESTAZIONE","CDG SINGOLO"),"CDG SINGOLO")</f>
        <v>CDG SINGOLO</v>
      </c>
      <c r="H812" t="str">
        <f>_xlfn.IFNA(IF(VLOOKUP($A812,sheet2!$A$1:$F$811,2,0)=3,"VEDI FOLGIO DATI SINGOLI DA COINTESTAZIONE",VLOOKUP($A812,sheet3!$A$1:$Q$2226,10,0)),VLOOKUP($A812,sheet3!$A$1:$Q$2226,10,0))</f>
        <v>GNNSFN63M13A662G</v>
      </c>
      <c r="I812" t="str">
        <f>IF(_xlfn.IFNA(IF(VLOOKUP($A812,sheet2!$A$1:$F$811,2,0)=3,"VEDI FOGLIO DATI SINGOLI COINTESTAZIONE",VLOOKUP($A812,sheet3!$A$1:$Q$2226,11,0)),VLOOKUP($A812,sheet3!$A$1:$Q$2226,11,0))=0,"SENZA PARTITA IVA",_xlfn.IFNA(IF(VLOOKUP($A812,sheet2!$A$1:$F$811,2,0)=3,"VEDI FOGLIO DATI SINGOLI COINTESTAZIONE",VLOOKUP($A812,sheet3!$A$1:$Q$2226,11,0)),VLOOKUP($A812,sheet3!$A$1:$Q$2226,11,0)))</f>
        <v>SENZA PARTITA IVA</v>
      </c>
    </row>
    <row r="813" spans="1:9" x14ac:dyDescent="0.25">
      <c r="A813" s="6">
        <v>15294205</v>
      </c>
      <c r="B813" s="4" t="s">
        <v>1256</v>
      </c>
      <c r="C813" s="5" t="s">
        <v>1253</v>
      </c>
      <c r="D813" s="5" t="s">
        <v>1254</v>
      </c>
      <c r="E813" s="5" t="s">
        <v>817</v>
      </c>
      <c r="F813" s="7">
        <v>4861.74</v>
      </c>
      <c r="G813" t="str">
        <f>_xlfn.IFNA(IF(VLOOKUP($A813,sheet2!$A$1:$F$811,2,0)=3,"COINTESTAZIONE","CDG SINGOLO"),"CDG SINGOLO")</f>
        <v>CDG SINGOLO</v>
      </c>
      <c r="H813" t="str">
        <f>_xlfn.IFNA(IF(VLOOKUP($A813,sheet2!$A$1:$F$811,2,0)=3,"VEDI FOLGIO DATI SINGOLI DA COINTESTAZIONE",VLOOKUP($A813,sheet3!$A$1:$Q$2226,10,0)),VLOOKUP($A813,sheet3!$A$1:$Q$2226,10,0))</f>
        <v>RSSGBT58A14E648H</v>
      </c>
      <c r="I813" t="str">
        <f>IF(_xlfn.IFNA(IF(VLOOKUP($A813,sheet2!$A$1:$F$811,2,0)=3,"VEDI FOGLIO DATI SINGOLI COINTESTAZIONE",VLOOKUP($A813,sheet3!$A$1:$Q$2226,11,0)),VLOOKUP($A813,sheet3!$A$1:$Q$2226,11,0))=0,"SENZA PARTITA IVA",_xlfn.IFNA(IF(VLOOKUP($A813,sheet2!$A$1:$F$811,2,0)=3,"VEDI FOGLIO DATI SINGOLI COINTESTAZIONE",VLOOKUP($A813,sheet3!$A$1:$Q$2226,11,0)),VLOOKUP($A813,sheet3!$A$1:$Q$2226,11,0)))</f>
        <v>SENZA PARTITA IVA</v>
      </c>
    </row>
    <row r="814" spans="1:9" x14ac:dyDescent="0.25">
      <c r="A814" s="6">
        <v>11706534</v>
      </c>
      <c r="B814" s="4" t="s">
        <v>1256</v>
      </c>
      <c r="C814" s="5" t="s">
        <v>1253</v>
      </c>
      <c r="D814" s="5" t="s">
        <v>1254</v>
      </c>
      <c r="E814" s="5" t="s">
        <v>818</v>
      </c>
      <c r="F814" s="7">
        <v>4849.18</v>
      </c>
      <c r="G814" t="str">
        <f>_xlfn.IFNA(IF(VLOOKUP($A814,sheet2!$A$1:$F$811,2,0)=3,"COINTESTAZIONE","CDG SINGOLO"),"CDG SINGOLO")</f>
        <v>CDG SINGOLO</v>
      </c>
      <c r="H814" t="str">
        <f>_xlfn.IFNA(IF(VLOOKUP($A814,sheet2!$A$1:$F$811,2,0)=3,"VEDI FOLGIO DATI SINGOLI DA COINTESTAZIONE",VLOOKUP($A814,sheet3!$A$1:$Q$2226,10,0)),VLOOKUP($A814,sheet3!$A$1:$Q$2226,10,0))</f>
        <v>PTRCTN70T31C351D</v>
      </c>
      <c r="I814" t="str">
        <f>IF(_xlfn.IFNA(IF(VLOOKUP($A814,sheet2!$A$1:$F$811,2,0)=3,"VEDI FOGLIO DATI SINGOLI COINTESTAZIONE",VLOOKUP($A814,sheet3!$A$1:$Q$2226,11,0)),VLOOKUP($A814,sheet3!$A$1:$Q$2226,11,0))=0,"SENZA PARTITA IVA",_xlfn.IFNA(IF(VLOOKUP($A814,sheet2!$A$1:$F$811,2,0)=3,"VEDI FOGLIO DATI SINGOLI COINTESTAZIONE",VLOOKUP($A814,sheet3!$A$1:$Q$2226,11,0)),VLOOKUP($A814,sheet3!$A$1:$Q$2226,11,0)))</f>
        <v>SENZA PARTITA IVA</v>
      </c>
    </row>
    <row r="815" spans="1:9" x14ac:dyDescent="0.25">
      <c r="A815" s="6">
        <v>16168121</v>
      </c>
      <c r="B815" s="4" t="s">
        <v>1256</v>
      </c>
      <c r="C815" s="5" t="s">
        <v>1253</v>
      </c>
      <c r="D815" s="5" t="s">
        <v>1254</v>
      </c>
      <c r="E815" s="5" t="s">
        <v>819</v>
      </c>
      <c r="F815" s="7">
        <v>4847.72</v>
      </c>
      <c r="G815" t="str">
        <f>_xlfn.IFNA(IF(VLOOKUP($A815,sheet2!$A$1:$F$811,2,0)=3,"COINTESTAZIONE","CDG SINGOLO"),"CDG SINGOLO")</f>
        <v>CDG SINGOLO</v>
      </c>
      <c r="H815" t="str">
        <f>_xlfn.IFNA(IF(VLOOKUP($A815,sheet2!$A$1:$F$811,2,0)=3,"VEDI FOLGIO DATI SINGOLI DA COINTESTAZIONE",VLOOKUP($A815,sheet3!$A$1:$Q$2226,10,0)),VLOOKUP($A815,sheet3!$A$1:$Q$2226,10,0))</f>
        <v>PGIMTT89P30B354A</v>
      </c>
      <c r="I815" t="str">
        <f>IF(_xlfn.IFNA(IF(VLOOKUP($A815,sheet2!$A$1:$F$811,2,0)=3,"VEDI FOGLIO DATI SINGOLI COINTESTAZIONE",VLOOKUP($A815,sheet3!$A$1:$Q$2226,11,0)),VLOOKUP($A815,sheet3!$A$1:$Q$2226,11,0))=0,"SENZA PARTITA IVA",_xlfn.IFNA(IF(VLOOKUP($A815,sheet2!$A$1:$F$811,2,0)=3,"VEDI FOGLIO DATI SINGOLI COINTESTAZIONE",VLOOKUP($A815,sheet3!$A$1:$Q$2226,11,0)),VLOOKUP($A815,sheet3!$A$1:$Q$2226,11,0)))</f>
        <v>SENZA PARTITA IVA</v>
      </c>
    </row>
    <row r="816" spans="1:9" x14ac:dyDescent="0.25">
      <c r="A816" s="6">
        <v>14911128</v>
      </c>
      <c r="B816" s="4" t="s">
        <v>1256</v>
      </c>
      <c r="C816" s="5" t="s">
        <v>1253</v>
      </c>
      <c r="D816" s="5" t="s">
        <v>1254</v>
      </c>
      <c r="E816" s="5" t="s">
        <v>820</v>
      </c>
      <c r="F816" s="7">
        <v>4846.7700000000004</v>
      </c>
      <c r="G816" t="str">
        <f>_xlfn.IFNA(IF(VLOOKUP($A816,sheet2!$A$1:$F$811,2,0)=3,"COINTESTAZIONE","CDG SINGOLO"),"CDG SINGOLO")</f>
        <v>CDG SINGOLO</v>
      </c>
      <c r="H816" t="str">
        <f>_xlfn.IFNA(IF(VLOOKUP($A816,sheet2!$A$1:$F$811,2,0)=3,"VEDI FOLGIO DATI SINGOLI DA COINTESTAZIONE",VLOOKUP($A816,sheet3!$A$1:$Q$2226,10,0)),VLOOKUP($A816,sheet3!$A$1:$Q$2226,10,0))</f>
        <v>DMCSVT81H06G273S</v>
      </c>
      <c r="I816" t="str">
        <f>IF(_xlfn.IFNA(IF(VLOOKUP($A816,sheet2!$A$1:$F$811,2,0)=3,"VEDI FOGLIO DATI SINGOLI COINTESTAZIONE",VLOOKUP($A816,sheet3!$A$1:$Q$2226,11,0)),VLOOKUP($A816,sheet3!$A$1:$Q$2226,11,0))=0,"SENZA PARTITA IVA",_xlfn.IFNA(IF(VLOOKUP($A816,sheet2!$A$1:$F$811,2,0)=3,"VEDI FOGLIO DATI SINGOLI COINTESTAZIONE",VLOOKUP($A816,sheet3!$A$1:$Q$2226,11,0)),VLOOKUP($A816,sheet3!$A$1:$Q$2226,11,0)))</f>
        <v>SENZA PARTITA IVA</v>
      </c>
    </row>
    <row r="817" spans="1:9" x14ac:dyDescent="0.25">
      <c r="A817" s="6">
        <v>14555797</v>
      </c>
      <c r="B817" s="4" t="s">
        <v>1256</v>
      </c>
      <c r="C817" s="5" t="s">
        <v>1253</v>
      </c>
      <c r="D817" s="5" t="s">
        <v>1254</v>
      </c>
      <c r="E817" s="5" t="s">
        <v>821</v>
      </c>
      <c r="F817" s="7">
        <v>4842.1099999999997</v>
      </c>
      <c r="G817" t="str">
        <f>_xlfn.IFNA(IF(VLOOKUP($A817,sheet2!$A$1:$F$811,2,0)=3,"COINTESTAZIONE","CDG SINGOLO"),"CDG SINGOLO")</f>
        <v>CDG SINGOLO</v>
      </c>
      <c r="H817" t="str">
        <f>_xlfn.IFNA(IF(VLOOKUP($A817,sheet2!$A$1:$F$811,2,0)=3,"VEDI FOLGIO DATI SINGOLI DA COINTESTAZIONE",VLOOKUP($A817,sheet3!$A$1:$Q$2226,10,0)),VLOOKUP($A817,sheet3!$A$1:$Q$2226,10,0))</f>
        <v>PRJLIU75L63Z140E</v>
      </c>
      <c r="I817" t="str">
        <f>IF(_xlfn.IFNA(IF(VLOOKUP($A817,sheet2!$A$1:$F$811,2,0)=3,"VEDI FOGLIO DATI SINGOLI COINTESTAZIONE",VLOOKUP($A817,sheet3!$A$1:$Q$2226,11,0)),VLOOKUP($A817,sheet3!$A$1:$Q$2226,11,0))=0,"SENZA PARTITA IVA",_xlfn.IFNA(IF(VLOOKUP($A817,sheet2!$A$1:$F$811,2,0)=3,"VEDI FOGLIO DATI SINGOLI COINTESTAZIONE",VLOOKUP($A817,sheet3!$A$1:$Q$2226,11,0)),VLOOKUP($A817,sheet3!$A$1:$Q$2226,11,0)))</f>
        <v>SENZA PARTITA IVA</v>
      </c>
    </row>
    <row r="818" spans="1:9" x14ac:dyDescent="0.25">
      <c r="A818" s="6">
        <v>14800580</v>
      </c>
      <c r="B818" s="4" t="s">
        <v>1256</v>
      </c>
      <c r="C818" s="5" t="s">
        <v>1253</v>
      </c>
      <c r="D818" s="5" t="s">
        <v>1254</v>
      </c>
      <c r="E818" s="5" t="s">
        <v>822</v>
      </c>
      <c r="F818" s="7">
        <v>4838.1499999999996</v>
      </c>
      <c r="G818" t="str">
        <f>_xlfn.IFNA(IF(VLOOKUP($A818,sheet2!$A$1:$F$811,2,0)=3,"COINTESTAZIONE","CDG SINGOLO"),"CDG SINGOLO")</f>
        <v>CDG SINGOLO</v>
      </c>
      <c r="H818" t="str">
        <f>_xlfn.IFNA(IF(VLOOKUP($A818,sheet2!$A$1:$F$811,2,0)=3,"VEDI FOLGIO DATI SINGOLI DA COINTESTAZIONE",VLOOKUP($A818,sheet3!$A$1:$Q$2226,10,0)),VLOOKUP($A818,sheet3!$A$1:$Q$2226,10,0))</f>
        <v>SMLMMT76B14Z158D</v>
      </c>
      <c r="I818" t="str">
        <f>IF(_xlfn.IFNA(IF(VLOOKUP($A818,sheet2!$A$1:$F$811,2,0)=3,"VEDI FOGLIO DATI SINGOLI COINTESTAZIONE",VLOOKUP($A818,sheet3!$A$1:$Q$2226,11,0)),VLOOKUP($A818,sheet3!$A$1:$Q$2226,11,0))=0,"SENZA PARTITA IVA",_xlfn.IFNA(IF(VLOOKUP($A818,sheet2!$A$1:$F$811,2,0)=3,"VEDI FOGLIO DATI SINGOLI COINTESTAZIONE",VLOOKUP($A818,sheet3!$A$1:$Q$2226,11,0)),VLOOKUP($A818,sheet3!$A$1:$Q$2226,11,0)))</f>
        <v>SENZA PARTITA IVA</v>
      </c>
    </row>
    <row r="819" spans="1:9" x14ac:dyDescent="0.25">
      <c r="A819" s="6">
        <v>12730042</v>
      </c>
      <c r="B819" s="4" t="s">
        <v>1256</v>
      </c>
      <c r="C819" s="5" t="s">
        <v>1253</v>
      </c>
      <c r="D819" s="5" t="s">
        <v>1254</v>
      </c>
      <c r="E819" s="5" t="s">
        <v>823</v>
      </c>
      <c r="F819" s="7">
        <v>4837.58</v>
      </c>
      <c r="G819" t="str">
        <f>_xlfn.IFNA(IF(VLOOKUP($A819,sheet2!$A$1:$F$811,2,0)=3,"COINTESTAZIONE","CDG SINGOLO"),"CDG SINGOLO")</f>
        <v>CDG SINGOLO</v>
      </c>
      <c r="H819" t="str">
        <f>_xlfn.IFNA(IF(VLOOKUP($A819,sheet2!$A$1:$F$811,2,0)=3,"VEDI FOLGIO DATI SINGOLI DA COINTESTAZIONE",VLOOKUP($A819,sheet3!$A$1:$Q$2226,10,0)),VLOOKUP($A819,sheet3!$A$1:$Q$2226,10,0))</f>
        <v>DCNNDR83M25F704W</v>
      </c>
      <c r="I819" t="str">
        <f>IF(_xlfn.IFNA(IF(VLOOKUP($A819,sheet2!$A$1:$F$811,2,0)=3,"VEDI FOGLIO DATI SINGOLI COINTESTAZIONE",VLOOKUP($A819,sheet3!$A$1:$Q$2226,11,0)),VLOOKUP($A819,sheet3!$A$1:$Q$2226,11,0))=0,"SENZA PARTITA IVA",_xlfn.IFNA(IF(VLOOKUP($A819,sheet2!$A$1:$F$811,2,0)=3,"VEDI FOGLIO DATI SINGOLI COINTESTAZIONE",VLOOKUP($A819,sheet3!$A$1:$Q$2226,11,0)),VLOOKUP($A819,sheet3!$A$1:$Q$2226,11,0)))</f>
        <v>SENZA PARTITA IVA</v>
      </c>
    </row>
    <row r="820" spans="1:9" x14ac:dyDescent="0.25">
      <c r="A820" s="6">
        <v>50107283</v>
      </c>
      <c r="B820" s="4" t="s">
        <v>1256</v>
      </c>
      <c r="C820" s="5" t="s">
        <v>1253</v>
      </c>
      <c r="D820" s="5" t="s">
        <v>1254</v>
      </c>
      <c r="E820" s="5" t="s">
        <v>824</v>
      </c>
      <c r="F820" s="7">
        <v>4822.34</v>
      </c>
      <c r="G820" t="str">
        <f>_xlfn.IFNA(IF(VLOOKUP($A820,sheet2!$A$1:$F$811,2,0)=3,"COINTESTAZIONE","CDG SINGOLO"),"CDG SINGOLO")</f>
        <v>CDG SINGOLO</v>
      </c>
      <c r="H820" t="str">
        <f>_xlfn.IFNA(IF(VLOOKUP($A820,sheet2!$A$1:$F$811,2,0)=3,"VEDI FOLGIO DATI SINGOLI DA COINTESTAZIONE",VLOOKUP($A820,sheet3!$A$1:$Q$2226,10,0)),VLOOKUP($A820,sheet3!$A$1:$Q$2226,10,0))</f>
        <v>PRSGNN69P19D514Q</v>
      </c>
      <c r="I820" t="str">
        <f>IF(_xlfn.IFNA(IF(VLOOKUP($A820,sheet2!$A$1:$F$811,2,0)=3,"VEDI FOGLIO DATI SINGOLI COINTESTAZIONE",VLOOKUP($A820,sheet3!$A$1:$Q$2226,11,0)),VLOOKUP($A820,sheet3!$A$1:$Q$2226,11,0))=0,"SENZA PARTITA IVA",_xlfn.IFNA(IF(VLOOKUP($A820,sheet2!$A$1:$F$811,2,0)=3,"VEDI FOGLIO DATI SINGOLI COINTESTAZIONE",VLOOKUP($A820,sheet3!$A$1:$Q$2226,11,0)),VLOOKUP($A820,sheet3!$A$1:$Q$2226,11,0)))</f>
        <v>SENZA PARTITA IVA</v>
      </c>
    </row>
    <row r="821" spans="1:9" x14ac:dyDescent="0.25">
      <c r="A821" s="6">
        <v>13529316</v>
      </c>
      <c r="B821" s="4" t="s">
        <v>1256</v>
      </c>
      <c r="C821" s="5" t="s">
        <v>1253</v>
      </c>
      <c r="D821" s="5" t="s">
        <v>1254</v>
      </c>
      <c r="E821" s="5" t="s">
        <v>825</v>
      </c>
      <c r="F821" s="7">
        <v>4821.0600000000004</v>
      </c>
      <c r="G821" t="str">
        <f>_xlfn.IFNA(IF(VLOOKUP($A821,sheet2!$A$1:$F$811,2,0)=3,"COINTESTAZIONE","CDG SINGOLO"),"CDG SINGOLO")</f>
        <v>COINTESTAZIONE</v>
      </c>
      <c r="I821" t="str">
        <f>IF(_xlfn.IFNA(IF(VLOOKUP($A821,sheet2!$A$1:$F$811,2,0)=3,"VEDI FOGLIO DATI SINGOLI COINTESTAZIONE",VLOOKUP($A821,sheet3!$A$1:$Q$2226,11,0)),VLOOKUP($A821,sheet3!$A$1:$Q$2226,11,0))=0,"SENZA PARTITA IVA",_xlfn.IFNA(IF(VLOOKUP($A821,sheet2!$A$1:$F$811,2,0)=3,"VEDI FOGLIO DATI SINGOLI COINTESTAZIONE",VLOOKUP($A821,sheet3!$A$1:$Q$2226,11,0)),VLOOKUP($A821,sheet3!$A$1:$Q$2226,11,0)))</f>
        <v>VEDI FOGLIO DATI SINGOLI COINTESTAZIONE</v>
      </c>
    </row>
    <row r="822" spans="1:9" x14ac:dyDescent="0.25">
      <c r="A822" s="6">
        <v>11965460</v>
      </c>
      <c r="B822" s="4" t="s">
        <v>1256</v>
      </c>
      <c r="C822" s="5" t="s">
        <v>1253</v>
      </c>
      <c r="D822" s="5" t="s">
        <v>1254</v>
      </c>
      <c r="E822" s="5" t="s">
        <v>826</v>
      </c>
      <c r="F822" s="7">
        <v>4813.8900000000003</v>
      </c>
      <c r="G822" t="str">
        <f>_xlfn.IFNA(IF(VLOOKUP($A822,sheet2!$A$1:$F$811,2,0)=3,"COINTESTAZIONE","CDG SINGOLO"),"CDG SINGOLO")</f>
        <v>CDG SINGOLO</v>
      </c>
      <c r="H822" t="str">
        <f>_xlfn.IFNA(IF(VLOOKUP($A822,sheet2!$A$1:$F$811,2,0)=3,"VEDI FOLGIO DATI SINGOLI DA COINTESTAZIONE",VLOOKUP($A822,sheet3!$A$1:$Q$2226,10,0)),VLOOKUP($A822,sheet3!$A$1:$Q$2226,10,0))</f>
        <v>TLMVLN79M46F463P</v>
      </c>
      <c r="I822" t="str">
        <f>IF(_xlfn.IFNA(IF(VLOOKUP($A822,sheet2!$A$1:$F$811,2,0)=3,"VEDI FOGLIO DATI SINGOLI COINTESTAZIONE",VLOOKUP($A822,sheet3!$A$1:$Q$2226,11,0)),VLOOKUP($A822,sheet3!$A$1:$Q$2226,11,0))=0,"SENZA PARTITA IVA",_xlfn.IFNA(IF(VLOOKUP($A822,sheet2!$A$1:$F$811,2,0)=3,"VEDI FOGLIO DATI SINGOLI COINTESTAZIONE",VLOOKUP($A822,sheet3!$A$1:$Q$2226,11,0)),VLOOKUP($A822,sheet3!$A$1:$Q$2226,11,0)))</f>
        <v>SENZA PARTITA IVA</v>
      </c>
    </row>
    <row r="823" spans="1:9" x14ac:dyDescent="0.25">
      <c r="A823" s="6">
        <v>11148545</v>
      </c>
      <c r="B823" s="4" t="s">
        <v>1256</v>
      </c>
      <c r="C823" s="5" t="s">
        <v>1253</v>
      </c>
      <c r="D823" s="5" t="s">
        <v>1254</v>
      </c>
      <c r="E823" s="5" t="s">
        <v>827</v>
      </c>
      <c r="F823" s="7">
        <v>4808.3900000000003</v>
      </c>
      <c r="G823" t="str">
        <f>_xlfn.IFNA(IF(VLOOKUP($A823,sheet2!$A$1:$F$811,2,0)=3,"COINTESTAZIONE","CDG SINGOLO"),"CDG SINGOLO")</f>
        <v>CDG SINGOLO</v>
      </c>
      <c r="H823" t="str">
        <f>_xlfn.IFNA(IF(VLOOKUP($A823,sheet2!$A$1:$F$811,2,0)=3,"VEDI FOLGIO DATI SINGOLI DA COINTESTAZIONE",VLOOKUP($A823,sheet3!$A$1:$Q$2226,10,0)),VLOOKUP($A823,sheet3!$A$1:$Q$2226,10,0))</f>
        <v>CRBLBT63P57C219U</v>
      </c>
      <c r="I823" t="str">
        <f>IF(_xlfn.IFNA(IF(VLOOKUP($A823,sheet2!$A$1:$F$811,2,0)=3,"VEDI FOGLIO DATI SINGOLI COINTESTAZIONE",VLOOKUP($A823,sheet3!$A$1:$Q$2226,11,0)),VLOOKUP($A823,sheet3!$A$1:$Q$2226,11,0))=0,"SENZA PARTITA IVA",_xlfn.IFNA(IF(VLOOKUP($A823,sheet2!$A$1:$F$811,2,0)=3,"VEDI FOGLIO DATI SINGOLI COINTESTAZIONE",VLOOKUP($A823,sheet3!$A$1:$Q$2226,11,0)),VLOOKUP($A823,sheet3!$A$1:$Q$2226,11,0)))</f>
        <v>SENZA PARTITA IVA</v>
      </c>
    </row>
    <row r="824" spans="1:9" x14ac:dyDescent="0.25">
      <c r="A824" s="6">
        <v>50095065</v>
      </c>
      <c r="B824" s="4" t="s">
        <v>1256</v>
      </c>
      <c r="C824" s="5" t="s">
        <v>1253</v>
      </c>
      <c r="D824" s="5" t="s">
        <v>1254</v>
      </c>
      <c r="E824" s="5" t="s">
        <v>828</v>
      </c>
      <c r="F824" s="7">
        <v>4804.75</v>
      </c>
      <c r="G824" t="str">
        <f>_xlfn.IFNA(IF(VLOOKUP($A824,sheet2!$A$1:$F$811,2,0)=3,"COINTESTAZIONE","CDG SINGOLO"),"CDG SINGOLO")</f>
        <v>COINTESTAZIONE</v>
      </c>
      <c r="I824" t="str">
        <f>IF(_xlfn.IFNA(IF(VLOOKUP($A824,sheet2!$A$1:$F$811,2,0)=3,"VEDI FOGLIO DATI SINGOLI COINTESTAZIONE",VLOOKUP($A824,sheet3!$A$1:$Q$2226,11,0)),VLOOKUP($A824,sheet3!$A$1:$Q$2226,11,0))=0,"SENZA PARTITA IVA",_xlfn.IFNA(IF(VLOOKUP($A824,sheet2!$A$1:$F$811,2,0)=3,"VEDI FOGLIO DATI SINGOLI COINTESTAZIONE",VLOOKUP($A824,sheet3!$A$1:$Q$2226,11,0)),VLOOKUP($A824,sheet3!$A$1:$Q$2226,11,0)))</f>
        <v>VEDI FOGLIO DATI SINGOLI COINTESTAZIONE</v>
      </c>
    </row>
    <row r="825" spans="1:9" x14ac:dyDescent="0.25">
      <c r="A825" s="6">
        <v>16272691</v>
      </c>
      <c r="B825" s="4" t="s">
        <v>1256</v>
      </c>
      <c r="C825" s="5" t="s">
        <v>1253</v>
      </c>
      <c r="D825" s="5" t="s">
        <v>1254</v>
      </c>
      <c r="E825" s="5" t="s">
        <v>829</v>
      </c>
      <c r="F825" s="7">
        <v>4798.43</v>
      </c>
      <c r="G825" t="str">
        <f>_xlfn.IFNA(IF(VLOOKUP($A825,sheet2!$A$1:$F$811,2,0)=3,"COINTESTAZIONE","CDG SINGOLO"),"CDG SINGOLO")</f>
        <v>COINTESTAZIONE</v>
      </c>
      <c r="I825" t="str">
        <f>IF(_xlfn.IFNA(IF(VLOOKUP($A825,sheet2!$A$1:$F$811,2,0)=3,"VEDI FOGLIO DATI SINGOLI COINTESTAZIONE",VLOOKUP($A825,sheet3!$A$1:$Q$2226,11,0)),VLOOKUP($A825,sheet3!$A$1:$Q$2226,11,0))=0,"SENZA PARTITA IVA",_xlfn.IFNA(IF(VLOOKUP($A825,sheet2!$A$1:$F$811,2,0)=3,"VEDI FOGLIO DATI SINGOLI COINTESTAZIONE",VLOOKUP($A825,sheet3!$A$1:$Q$2226,11,0)),VLOOKUP($A825,sheet3!$A$1:$Q$2226,11,0)))</f>
        <v>VEDI FOGLIO DATI SINGOLI COINTESTAZIONE</v>
      </c>
    </row>
    <row r="826" spans="1:9" x14ac:dyDescent="0.25">
      <c r="A826" s="6">
        <v>14722857</v>
      </c>
      <c r="B826" s="4" t="s">
        <v>1256</v>
      </c>
      <c r="C826" s="5" t="s">
        <v>1253</v>
      </c>
      <c r="D826" s="5" t="s">
        <v>1254</v>
      </c>
      <c r="E826" s="5" t="s">
        <v>830</v>
      </c>
      <c r="F826" s="7">
        <v>4794.4799999999996</v>
      </c>
      <c r="G826" t="str">
        <f>_xlfn.IFNA(IF(VLOOKUP($A826,sheet2!$A$1:$F$811,2,0)=3,"COINTESTAZIONE","CDG SINGOLO"),"CDG SINGOLO")</f>
        <v>CDG SINGOLO</v>
      </c>
      <c r="H826" t="str">
        <f>_xlfn.IFNA(IF(VLOOKUP($A826,sheet2!$A$1:$F$811,2,0)=3,"VEDI FOLGIO DATI SINGOLI DA COINTESTAZIONE",VLOOKUP($A826,sheet3!$A$1:$Q$2226,10,0)),VLOOKUP($A826,sheet3!$A$1:$Q$2226,10,0))</f>
        <v>TRNCRL91S23G273K</v>
      </c>
      <c r="I826" t="str">
        <f>IF(_xlfn.IFNA(IF(VLOOKUP($A826,sheet2!$A$1:$F$811,2,0)=3,"VEDI FOGLIO DATI SINGOLI COINTESTAZIONE",VLOOKUP($A826,sheet3!$A$1:$Q$2226,11,0)),VLOOKUP($A826,sheet3!$A$1:$Q$2226,11,0))=0,"SENZA PARTITA IVA",_xlfn.IFNA(IF(VLOOKUP($A826,sheet2!$A$1:$F$811,2,0)=3,"VEDI FOGLIO DATI SINGOLI COINTESTAZIONE",VLOOKUP($A826,sheet3!$A$1:$Q$2226,11,0)),VLOOKUP($A826,sheet3!$A$1:$Q$2226,11,0)))</f>
        <v>SENZA PARTITA IVA</v>
      </c>
    </row>
    <row r="827" spans="1:9" x14ac:dyDescent="0.25">
      <c r="A827" s="6">
        <v>11952877</v>
      </c>
      <c r="B827" s="4" t="s">
        <v>1256</v>
      </c>
      <c r="C827" s="5" t="s">
        <v>1253</v>
      </c>
      <c r="D827" s="5" t="s">
        <v>1254</v>
      </c>
      <c r="E827" s="5" t="s">
        <v>831</v>
      </c>
      <c r="F827" s="7">
        <v>4793.6399999999994</v>
      </c>
      <c r="G827" t="str">
        <f>_xlfn.IFNA(IF(VLOOKUP($A827,sheet2!$A$1:$F$811,2,0)=3,"COINTESTAZIONE","CDG SINGOLO"),"CDG SINGOLO")</f>
        <v>CDG SINGOLO</v>
      </c>
      <c r="H827" t="str">
        <f>_xlfn.IFNA(IF(VLOOKUP($A827,sheet2!$A$1:$F$811,2,0)=3,"VEDI FOLGIO DATI SINGOLI DA COINTESTAZIONE",VLOOKUP($A827,sheet3!$A$1:$Q$2226,10,0)),VLOOKUP($A827,sheet3!$A$1:$Q$2226,10,0))</f>
        <v>TRSSVT70D26A184S</v>
      </c>
      <c r="I827" t="str">
        <f>IF(_xlfn.IFNA(IF(VLOOKUP($A827,sheet2!$A$1:$F$811,2,0)=3,"VEDI FOGLIO DATI SINGOLI COINTESTAZIONE",VLOOKUP($A827,sheet3!$A$1:$Q$2226,11,0)),VLOOKUP($A827,sheet3!$A$1:$Q$2226,11,0))=0,"SENZA PARTITA IVA",_xlfn.IFNA(IF(VLOOKUP($A827,sheet2!$A$1:$F$811,2,0)=3,"VEDI FOGLIO DATI SINGOLI COINTESTAZIONE",VLOOKUP($A827,sheet3!$A$1:$Q$2226,11,0)),VLOOKUP($A827,sheet3!$A$1:$Q$2226,11,0)))</f>
        <v>SENZA PARTITA IVA</v>
      </c>
    </row>
    <row r="828" spans="1:9" x14ac:dyDescent="0.25">
      <c r="A828" s="6">
        <v>14464505</v>
      </c>
      <c r="B828" s="4" t="s">
        <v>1256</v>
      </c>
      <c r="C828" s="5" t="s">
        <v>1253</v>
      </c>
      <c r="D828" s="5" t="s">
        <v>1254</v>
      </c>
      <c r="E828" s="5" t="s">
        <v>832</v>
      </c>
      <c r="F828" s="7">
        <v>4783.29</v>
      </c>
      <c r="G828" t="str">
        <f>_xlfn.IFNA(IF(VLOOKUP($A828,sheet2!$A$1:$F$811,2,0)=3,"COINTESTAZIONE","CDG SINGOLO"),"CDG SINGOLO")</f>
        <v>COINTESTAZIONE</v>
      </c>
      <c r="I828" t="str">
        <f>IF(_xlfn.IFNA(IF(VLOOKUP($A828,sheet2!$A$1:$F$811,2,0)=3,"VEDI FOGLIO DATI SINGOLI COINTESTAZIONE",VLOOKUP($A828,sheet3!$A$1:$Q$2226,11,0)),VLOOKUP($A828,sheet3!$A$1:$Q$2226,11,0))=0,"SENZA PARTITA IVA",_xlfn.IFNA(IF(VLOOKUP($A828,sheet2!$A$1:$F$811,2,0)=3,"VEDI FOGLIO DATI SINGOLI COINTESTAZIONE",VLOOKUP($A828,sheet3!$A$1:$Q$2226,11,0)),VLOOKUP($A828,sheet3!$A$1:$Q$2226,11,0)))</f>
        <v>VEDI FOGLIO DATI SINGOLI COINTESTAZIONE</v>
      </c>
    </row>
    <row r="829" spans="1:9" x14ac:dyDescent="0.25">
      <c r="A829" s="6">
        <v>912008760</v>
      </c>
      <c r="B829" s="4" t="s">
        <v>1256</v>
      </c>
      <c r="C829" s="5" t="s">
        <v>1253</v>
      </c>
      <c r="D829" s="5" t="s">
        <v>1254</v>
      </c>
      <c r="E829" s="5" t="s">
        <v>833</v>
      </c>
      <c r="F829" s="7">
        <v>4782.8999999999996</v>
      </c>
      <c r="G829" t="str">
        <f>_xlfn.IFNA(IF(VLOOKUP($A829,sheet2!$A$1:$F$811,2,0)=3,"COINTESTAZIONE","CDG SINGOLO"),"CDG SINGOLO")</f>
        <v>CDG SINGOLO</v>
      </c>
      <c r="H829" t="str">
        <f>_xlfn.IFNA(IF(VLOOKUP($A829,sheet2!$A$1:$F$811,2,0)=3,"VEDI FOLGIO DATI SINGOLI DA COINTESTAZIONE",VLOOKUP($A829,sheet3!$A$1:$Q$2226,10,0)),VLOOKUP($A829,sheet3!$A$1:$Q$2226,10,0))</f>
        <v>RJCDNI68E45Z118R</v>
      </c>
      <c r="I829" t="str">
        <f>IF(_xlfn.IFNA(IF(VLOOKUP($A829,sheet2!$A$1:$F$811,2,0)=3,"VEDI FOGLIO DATI SINGOLI COINTESTAZIONE",VLOOKUP($A829,sheet3!$A$1:$Q$2226,11,0)),VLOOKUP($A829,sheet3!$A$1:$Q$2226,11,0))=0,"SENZA PARTITA IVA",_xlfn.IFNA(IF(VLOOKUP($A829,sheet2!$A$1:$F$811,2,0)=3,"VEDI FOGLIO DATI SINGOLI COINTESTAZIONE",VLOOKUP($A829,sheet3!$A$1:$Q$2226,11,0)),VLOOKUP($A829,sheet3!$A$1:$Q$2226,11,0)))</f>
        <v>SENZA PARTITA IVA</v>
      </c>
    </row>
    <row r="830" spans="1:9" x14ac:dyDescent="0.25">
      <c r="A830" s="6">
        <v>16167006</v>
      </c>
      <c r="B830" s="4" t="s">
        <v>1256</v>
      </c>
      <c r="C830" s="5" t="s">
        <v>1253</v>
      </c>
      <c r="D830" s="5" t="s">
        <v>1254</v>
      </c>
      <c r="E830" s="5" t="s">
        <v>834</v>
      </c>
      <c r="F830" s="7">
        <v>4780.71</v>
      </c>
      <c r="G830" t="str">
        <f>_xlfn.IFNA(IF(VLOOKUP($A830,sheet2!$A$1:$F$811,2,0)=3,"COINTESTAZIONE","CDG SINGOLO"),"CDG SINGOLO")</f>
        <v>CDG SINGOLO</v>
      </c>
      <c r="H830" t="str">
        <f>_xlfn.IFNA(IF(VLOOKUP($A830,sheet2!$A$1:$F$811,2,0)=3,"VEDI FOLGIO DATI SINGOLI DA COINTESTAZIONE",VLOOKUP($A830,sheet3!$A$1:$Q$2226,10,0)),VLOOKUP($A830,sheet3!$A$1:$Q$2226,10,0))</f>
        <v>RCRFNC49H06G722V</v>
      </c>
      <c r="I830" t="str">
        <f>IF(_xlfn.IFNA(IF(VLOOKUP($A830,sheet2!$A$1:$F$811,2,0)=3,"VEDI FOGLIO DATI SINGOLI COINTESTAZIONE",VLOOKUP($A830,sheet3!$A$1:$Q$2226,11,0)),VLOOKUP($A830,sheet3!$A$1:$Q$2226,11,0))=0,"SENZA PARTITA IVA",_xlfn.IFNA(IF(VLOOKUP($A830,sheet2!$A$1:$F$811,2,0)=3,"VEDI FOGLIO DATI SINGOLI COINTESTAZIONE",VLOOKUP($A830,sheet3!$A$1:$Q$2226,11,0)),VLOOKUP($A830,sheet3!$A$1:$Q$2226,11,0)))</f>
        <v>SENZA PARTITA IVA</v>
      </c>
    </row>
    <row r="831" spans="1:9" x14ac:dyDescent="0.25">
      <c r="A831" s="6">
        <v>16418915</v>
      </c>
      <c r="B831" s="4" t="s">
        <v>1256</v>
      </c>
      <c r="C831" s="5" t="s">
        <v>1253</v>
      </c>
      <c r="D831" s="5" t="s">
        <v>1254</v>
      </c>
      <c r="E831" s="5" t="s">
        <v>835</v>
      </c>
      <c r="F831" s="7">
        <v>4778.1499999999996</v>
      </c>
      <c r="G831" t="str">
        <f>_xlfn.IFNA(IF(VLOOKUP($A831,sheet2!$A$1:$F$811,2,0)=3,"COINTESTAZIONE","CDG SINGOLO"),"CDG SINGOLO")</f>
        <v>CDG SINGOLO</v>
      </c>
      <c r="H831" t="str">
        <f>_xlfn.IFNA(IF(VLOOKUP($A831,sheet2!$A$1:$F$811,2,0)=3,"VEDI FOLGIO DATI SINGOLI DA COINTESTAZIONE",VLOOKUP($A831,sheet3!$A$1:$Q$2226,10,0)),VLOOKUP($A831,sheet3!$A$1:$Q$2226,10,0))</f>
        <v>SPNNTN73S17F839D</v>
      </c>
      <c r="I831" t="str">
        <f>IF(_xlfn.IFNA(IF(VLOOKUP($A831,sheet2!$A$1:$F$811,2,0)=3,"VEDI FOGLIO DATI SINGOLI COINTESTAZIONE",VLOOKUP($A831,sheet3!$A$1:$Q$2226,11,0)),VLOOKUP($A831,sheet3!$A$1:$Q$2226,11,0))=0,"SENZA PARTITA IVA",_xlfn.IFNA(IF(VLOOKUP($A831,sheet2!$A$1:$F$811,2,0)=3,"VEDI FOGLIO DATI SINGOLI COINTESTAZIONE",VLOOKUP($A831,sheet3!$A$1:$Q$2226,11,0)),VLOOKUP($A831,sheet3!$A$1:$Q$2226,11,0)))</f>
        <v>SENZA PARTITA IVA</v>
      </c>
    </row>
    <row r="832" spans="1:9" x14ac:dyDescent="0.25">
      <c r="A832" s="6">
        <v>14842181</v>
      </c>
      <c r="B832" s="4" t="s">
        <v>1256</v>
      </c>
      <c r="C832" s="5" t="s">
        <v>1253</v>
      </c>
      <c r="D832" s="5" t="s">
        <v>1254</v>
      </c>
      <c r="E832" s="5" t="s">
        <v>836</v>
      </c>
      <c r="F832" s="7">
        <v>4777.53</v>
      </c>
      <c r="G832" t="str">
        <f>_xlfn.IFNA(IF(VLOOKUP($A832,sheet2!$A$1:$F$811,2,0)=3,"COINTESTAZIONE","CDG SINGOLO"),"CDG SINGOLO")</f>
        <v>CDG SINGOLO</v>
      </c>
      <c r="H832" t="str">
        <f>_xlfn.IFNA(IF(VLOOKUP($A832,sheet2!$A$1:$F$811,2,0)=3,"VEDI FOLGIO DATI SINGOLI DA COINTESTAZIONE",VLOOKUP($A832,sheet3!$A$1:$Q$2226,10,0)),VLOOKUP($A832,sheet3!$A$1:$Q$2226,10,0))</f>
        <v>BGDRNI78D41Z118J</v>
      </c>
      <c r="I832" t="str">
        <f>IF(_xlfn.IFNA(IF(VLOOKUP($A832,sheet2!$A$1:$F$811,2,0)=3,"VEDI FOGLIO DATI SINGOLI COINTESTAZIONE",VLOOKUP($A832,sheet3!$A$1:$Q$2226,11,0)),VLOOKUP($A832,sheet3!$A$1:$Q$2226,11,0))=0,"SENZA PARTITA IVA",_xlfn.IFNA(IF(VLOOKUP($A832,sheet2!$A$1:$F$811,2,0)=3,"VEDI FOGLIO DATI SINGOLI COINTESTAZIONE",VLOOKUP($A832,sheet3!$A$1:$Q$2226,11,0)),VLOOKUP($A832,sheet3!$A$1:$Q$2226,11,0)))</f>
        <v>SENZA PARTITA IVA</v>
      </c>
    </row>
    <row r="833" spans="1:9" x14ac:dyDescent="0.25">
      <c r="A833" s="6">
        <v>15848783</v>
      </c>
      <c r="B833" s="4" t="s">
        <v>1256</v>
      </c>
      <c r="C833" s="5" t="s">
        <v>1253</v>
      </c>
      <c r="D833" s="5" t="s">
        <v>1254</v>
      </c>
      <c r="E833" s="5" t="s">
        <v>837</v>
      </c>
      <c r="F833" s="7">
        <v>4763.08</v>
      </c>
      <c r="G833" t="str">
        <f>_xlfn.IFNA(IF(VLOOKUP($A833,sheet2!$A$1:$F$811,2,0)=3,"COINTESTAZIONE","CDG SINGOLO"),"CDG SINGOLO")</f>
        <v>CDG SINGOLO</v>
      </c>
      <c r="H833" t="str">
        <f>_xlfn.IFNA(IF(VLOOKUP($A833,sheet2!$A$1:$F$811,2,0)=3,"VEDI FOLGIO DATI SINGOLI DA COINTESTAZIONE",VLOOKUP($A833,sheet3!$A$1:$Q$2226,10,0)),VLOOKUP($A833,sheet3!$A$1:$Q$2226,10,0))</f>
        <v>SNSMVL57S45Z254H</v>
      </c>
      <c r="I833" t="str">
        <f>IF(_xlfn.IFNA(IF(VLOOKUP($A833,sheet2!$A$1:$F$811,2,0)=3,"VEDI FOGLIO DATI SINGOLI COINTESTAZIONE",VLOOKUP($A833,sheet3!$A$1:$Q$2226,11,0)),VLOOKUP($A833,sheet3!$A$1:$Q$2226,11,0))=0,"SENZA PARTITA IVA",_xlfn.IFNA(IF(VLOOKUP($A833,sheet2!$A$1:$F$811,2,0)=3,"VEDI FOGLIO DATI SINGOLI COINTESTAZIONE",VLOOKUP($A833,sheet3!$A$1:$Q$2226,11,0)),VLOOKUP($A833,sheet3!$A$1:$Q$2226,11,0)))</f>
        <v>SENZA PARTITA IVA</v>
      </c>
    </row>
    <row r="834" spans="1:9" x14ac:dyDescent="0.25">
      <c r="A834" s="6">
        <v>11948800</v>
      </c>
      <c r="B834" s="4" t="s">
        <v>1256</v>
      </c>
      <c r="C834" s="5" t="s">
        <v>1253</v>
      </c>
      <c r="D834" s="5" t="s">
        <v>1254</v>
      </c>
      <c r="E834" s="5" t="s">
        <v>838</v>
      </c>
      <c r="F834" s="7">
        <v>4760</v>
      </c>
      <c r="G834" t="str">
        <f>_xlfn.IFNA(IF(VLOOKUP($A834,sheet2!$A$1:$F$811,2,0)=3,"COINTESTAZIONE","CDG SINGOLO"),"CDG SINGOLO")</f>
        <v>CDG SINGOLO</v>
      </c>
      <c r="H834" t="str">
        <f>_xlfn.IFNA(IF(VLOOKUP($A834,sheet2!$A$1:$F$811,2,0)=3,"VEDI FOLGIO DATI SINGOLI DA COINTESTAZIONE",VLOOKUP($A834,sheet3!$A$1:$Q$2226,10,0)),VLOOKUP($A834,sheet3!$A$1:$Q$2226,10,0))</f>
        <v>RRCGTN31H12D086R</v>
      </c>
      <c r="I834" t="str">
        <f>IF(_xlfn.IFNA(IF(VLOOKUP($A834,sheet2!$A$1:$F$811,2,0)=3,"VEDI FOGLIO DATI SINGOLI COINTESTAZIONE",VLOOKUP($A834,sheet3!$A$1:$Q$2226,11,0)),VLOOKUP($A834,sheet3!$A$1:$Q$2226,11,0))=0,"SENZA PARTITA IVA",_xlfn.IFNA(IF(VLOOKUP($A834,sheet2!$A$1:$F$811,2,0)=3,"VEDI FOGLIO DATI SINGOLI COINTESTAZIONE",VLOOKUP($A834,sheet3!$A$1:$Q$2226,11,0)),VLOOKUP($A834,sheet3!$A$1:$Q$2226,11,0)))</f>
        <v>SENZA PARTITA IVA</v>
      </c>
    </row>
    <row r="835" spans="1:9" x14ac:dyDescent="0.25">
      <c r="A835" s="6">
        <v>15688041</v>
      </c>
      <c r="B835" s="4" t="s">
        <v>1256</v>
      </c>
      <c r="C835" s="5" t="s">
        <v>1253</v>
      </c>
      <c r="D835" s="5" t="s">
        <v>1254</v>
      </c>
      <c r="E835" s="5" t="s">
        <v>839</v>
      </c>
      <c r="F835" s="7">
        <v>4758.2299999999996</v>
      </c>
      <c r="G835" t="str">
        <f>_xlfn.IFNA(IF(VLOOKUP($A835,sheet2!$A$1:$F$811,2,0)=3,"COINTESTAZIONE","CDG SINGOLO"),"CDG SINGOLO")</f>
        <v>CDG SINGOLO</v>
      </c>
      <c r="H835" t="str">
        <f>_xlfn.IFNA(IF(VLOOKUP($A835,sheet2!$A$1:$F$811,2,0)=3,"VEDI FOLGIO DATI SINGOLI DA COINTESTAZIONE",VLOOKUP($A835,sheet3!$A$1:$Q$2226,10,0)),VLOOKUP($A835,sheet3!$A$1:$Q$2226,10,0))</f>
        <v>YVNLSY91E15Z138W</v>
      </c>
      <c r="I835" t="str">
        <f>IF(_xlfn.IFNA(IF(VLOOKUP($A835,sheet2!$A$1:$F$811,2,0)=3,"VEDI FOGLIO DATI SINGOLI COINTESTAZIONE",VLOOKUP($A835,sheet3!$A$1:$Q$2226,11,0)),VLOOKUP($A835,sheet3!$A$1:$Q$2226,11,0))=0,"SENZA PARTITA IVA",_xlfn.IFNA(IF(VLOOKUP($A835,sheet2!$A$1:$F$811,2,0)=3,"VEDI FOGLIO DATI SINGOLI COINTESTAZIONE",VLOOKUP($A835,sheet3!$A$1:$Q$2226,11,0)),VLOOKUP($A835,sheet3!$A$1:$Q$2226,11,0)))</f>
        <v>SENZA PARTITA IVA</v>
      </c>
    </row>
    <row r="836" spans="1:9" x14ac:dyDescent="0.25">
      <c r="A836" s="6">
        <v>15411619</v>
      </c>
      <c r="B836" s="4" t="s">
        <v>1256</v>
      </c>
      <c r="C836" s="5" t="s">
        <v>1253</v>
      </c>
      <c r="D836" s="5" t="s">
        <v>1254</v>
      </c>
      <c r="E836" s="5" t="s">
        <v>840</v>
      </c>
      <c r="F836" s="7">
        <v>4757.6499999999996</v>
      </c>
      <c r="G836" t="str">
        <f>_xlfn.IFNA(IF(VLOOKUP($A836,sheet2!$A$1:$F$811,2,0)=3,"COINTESTAZIONE","CDG SINGOLO"),"CDG SINGOLO")</f>
        <v>CDG SINGOLO</v>
      </c>
      <c r="H836" t="str">
        <f>_xlfn.IFNA(IF(VLOOKUP($A836,sheet2!$A$1:$F$811,2,0)=3,"VEDI FOLGIO DATI SINGOLI DA COINTESTAZIONE",VLOOKUP($A836,sheet3!$A$1:$Q$2226,10,0)),VLOOKUP($A836,sheet3!$A$1:$Q$2226,10,0))</f>
        <v>TTTMNL79M22Z318L</v>
      </c>
      <c r="I836" t="str">
        <f>IF(_xlfn.IFNA(IF(VLOOKUP($A836,sheet2!$A$1:$F$811,2,0)=3,"VEDI FOGLIO DATI SINGOLI COINTESTAZIONE",VLOOKUP($A836,sheet3!$A$1:$Q$2226,11,0)),VLOOKUP($A836,sheet3!$A$1:$Q$2226,11,0))=0,"SENZA PARTITA IVA",_xlfn.IFNA(IF(VLOOKUP($A836,sheet2!$A$1:$F$811,2,0)=3,"VEDI FOGLIO DATI SINGOLI COINTESTAZIONE",VLOOKUP($A836,sheet3!$A$1:$Q$2226,11,0)),VLOOKUP($A836,sheet3!$A$1:$Q$2226,11,0)))</f>
        <v>SENZA PARTITA IVA</v>
      </c>
    </row>
    <row r="837" spans="1:9" x14ac:dyDescent="0.25">
      <c r="A837" s="6">
        <v>15701421</v>
      </c>
      <c r="B837" s="4" t="s">
        <v>1256</v>
      </c>
      <c r="C837" s="5" t="s">
        <v>1253</v>
      </c>
      <c r="D837" s="5" t="s">
        <v>1254</v>
      </c>
      <c r="E837" s="5" t="s">
        <v>841</v>
      </c>
      <c r="F837" s="7">
        <v>4757.18</v>
      </c>
      <c r="G837" t="str">
        <f>_xlfn.IFNA(IF(VLOOKUP($A837,sheet2!$A$1:$F$811,2,0)=3,"COINTESTAZIONE","CDG SINGOLO"),"CDG SINGOLO")</f>
        <v>CDG SINGOLO</v>
      </c>
      <c r="H837" t="str">
        <f>_xlfn.IFNA(IF(VLOOKUP($A837,sheet2!$A$1:$F$811,2,0)=3,"VEDI FOLGIO DATI SINGOLI DA COINTESTAZIONE",VLOOKUP($A837,sheet3!$A$1:$Q$2226,10,0)),VLOOKUP($A837,sheet3!$A$1:$Q$2226,10,0))</f>
        <v>VLNSVN73M71I754K</v>
      </c>
      <c r="I837" t="str">
        <f>IF(_xlfn.IFNA(IF(VLOOKUP($A837,sheet2!$A$1:$F$811,2,0)=3,"VEDI FOGLIO DATI SINGOLI COINTESTAZIONE",VLOOKUP($A837,sheet3!$A$1:$Q$2226,11,0)),VLOOKUP($A837,sheet3!$A$1:$Q$2226,11,0))=0,"SENZA PARTITA IVA",_xlfn.IFNA(IF(VLOOKUP($A837,sheet2!$A$1:$F$811,2,0)=3,"VEDI FOGLIO DATI SINGOLI COINTESTAZIONE",VLOOKUP($A837,sheet3!$A$1:$Q$2226,11,0)),VLOOKUP($A837,sheet3!$A$1:$Q$2226,11,0)))</f>
        <v>SENZA PARTITA IVA</v>
      </c>
    </row>
    <row r="838" spans="1:9" x14ac:dyDescent="0.25">
      <c r="A838" s="6">
        <v>15154840</v>
      </c>
      <c r="B838" s="4" t="s">
        <v>1256</v>
      </c>
      <c r="C838" s="5" t="s">
        <v>1253</v>
      </c>
      <c r="D838" s="5" t="s">
        <v>1254</v>
      </c>
      <c r="E838" s="5" t="s">
        <v>842</v>
      </c>
      <c r="F838" s="7">
        <v>4755.13</v>
      </c>
      <c r="G838" t="str">
        <f>_xlfn.IFNA(IF(VLOOKUP($A838,sheet2!$A$1:$F$811,2,0)=3,"COINTESTAZIONE","CDG SINGOLO"),"CDG SINGOLO")</f>
        <v>CDG SINGOLO</v>
      </c>
      <c r="H838" t="str">
        <f>_xlfn.IFNA(IF(VLOOKUP($A838,sheet2!$A$1:$F$811,2,0)=3,"VEDI FOLGIO DATI SINGOLI DA COINTESTAZIONE",VLOOKUP($A838,sheet3!$A$1:$Q$2226,10,0)),VLOOKUP($A838,sheet3!$A$1:$Q$2226,10,0))</f>
        <v>RTRFRC93A56Z112W</v>
      </c>
      <c r="I838" t="str">
        <f>IF(_xlfn.IFNA(IF(VLOOKUP($A838,sheet2!$A$1:$F$811,2,0)=3,"VEDI FOGLIO DATI SINGOLI COINTESTAZIONE",VLOOKUP($A838,sheet3!$A$1:$Q$2226,11,0)),VLOOKUP($A838,sheet3!$A$1:$Q$2226,11,0))=0,"SENZA PARTITA IVA",_xlfn.IFNA(IF(VLOOKUP($A838,sheet2!$A$1:$F$811,2,0)=3,"VEDI FOGLIO DATI SINGOLI COINTESTAZIONE",VLOOKUP($A838,sheet3!$A$1:$Q$2226,11,0)),VLOOKUP($A838,sheet3!$A$1:$Q$2226,11,0)))</f>
        <v>SENZA PARTITA IVA</v>
      </c>
    </row>
    <row r="839" spans="1:9" x14ac:dyDescent="0.25">
      <c r="A839" s="6">
        <v>14351316</v>
      </c>
      <c r="B839" s="4" t="s">
        <v>1256</v>
      </c>
      <c r="C839" s="5" t="s">
        <v>1253</v>
      </c>
      <c r="D839" s="5" t="s">
        <v>1254</v>
      </c>
      <c r="E839" s="5" t="s">
        <v>843</v>
      </c>
      <c r="F839" s="7">
        <v>4754.6099999999997</v>
      </c>
      <c r="G839" t="str">
        <f>_xlfn.IFNA(IF(VLOOKUP($A839,sheet2!$A$1:$F$811,2,0)=3,"COINTESTAZIONE","CDG SINGOLO"),"CDG SINGOLO")</f>
        <v>CDG SINGOLO</v>
      </c>
      <c r="H839" t="str">
        <f>H84</f>
        <v>CRNRCR59H14C351O</v>
      </c>
      <c r="I839" t="str">
        <f>IF(_xlfn.IFNA(IF(VLOOKUP($A839,sheet2!$A$1:$F$811,2,0)=3,"VEDI FOGLIO DATI SINGOLI COINTESTAZIONE",VLOOKUP($A839,sheet3!$A$1:$Q$2226,11,0)),VLOOKUP($A839,sheet3!$A$1:$Q$2226,11,0))=0,"SENZA PARTITA IVA",_xlfn.IFNA(IF(VLOOKUP($A839,sheet2!$A$1:$F$811,2,0)=3,"VEDI FOGLIO DATI SINGOLI COINTESTAZIONE",VLOOKUP($A839,sheet3!$A$1:$Q$2226,11,0)),VLOOKUP($A839,sheet3!$A$1:$Q$2226,11,0)))</f>
        <v>SENZA PARTITA IVA</v>
      </c>
    </row>
    <row r="840" spans="1:9" x14ac:dyDescent="0.25">
      <c r="A840" s="6">
        <v>12080586</v>
      </c>
      <c r="B840" s="4" t="s">
        <v>1256</v>
      </c>
      <c r="C840" s="5" t="s">
        <v>1253</v>
      </c>
      <c r="D840" s="5" t="s">
        <v>1254</v>
      </c>
      <c r="E840" s="5" t="s">
        <v>844</v>
      </c>
      <c r="F840" s="7">
        <v>4749</v>
      </c>
      <c r="G840" t="str">
        <f>_xlfn.IFNA(IF(VLOOKUP($A840,sheet2!$A$1:$F$811,2,0)=3,"COINTESTAZIONE","CDG SINGOLO"),"CDG SINGOLO")</f>
        <v>COINTESTAZIONE</v>
      </c>
      <c r="I840" t="str">
        <f>IF(_xlfn.IFNA(IF(VLOOKUP($A840,sheet2!$A$1:$F$811,2,0)=3,"VEDI FOGLIO DATI SINGOLI COINTESTAZIONE",VLOOKUP($A840,sheet3!$A$1:$Q$2226,11,0)),VLOOKUP($A840,sheet3!$A$1:$Q$2226,11,0))=0,"SENZA PARTITA IVA",_xlfn.IFNA(IF(VLOOKUP($A840,sheet2!$A$1:$F$811,2,0)=3,"VEDI FOGLIO DATI SINGOLI COINTESTAZIONE",VLOOKUP($A840,sheet3!$A$1:$Q$2226,11,0)),VLOOKUP($A840,sheet3!$A$1:$Q$2226,11,0)))</f>
        <v>VEDI FOGLIO DATI SINGOLI COINTESTAZIONE</v>
      </c>
    </row>
    <row r="841" spans="1:9" x14ac:dyDescent="0.25">
      <c r="A841" s="6">
        <v>16133473</v>
      </c>
      <c r="B841" s="4" t="s">
        <v>1256</v>
      </c>
      <c r="C841" s="5" t="s">
        <v>1253</v>
      </c>
      <c r="D841" s="5" t="s">
        <v>1254</v>
      </c>
      <c r="E841" s="5" t="s">
        <v>845</v>
      </c>
      <c r="F841" s="7">
        <v>4744.38</v>
      </c>
      <c r="G841" t="str">
        <f>_xlfn.IFNA(IF(VLOOKUP($A841,sheet2!$A$1:$F$811,2,0)=3,"COINTESTAZIONE","CDG SINGOLO"),"CDG SINGOLO")</f>
        <v>CDG SINGOLO</v>
      </c>
      <c r="H841" t="str">
        <f>_xlfn.IFNA(IF(VLOOKUP($A841,sheet2!$A$1:$F$811,2,0)=3,"VEDI FOLGIO DATI SINGOLI DA COINTESTAZIONE",VLOOKUP($A841,sheet3!$A$1:$Q$2226,10,0)),VLOOKUP($A841,sheet3!$A$1:$Q$2226,10,0))</f>
        <v>LSRNNI63A58Z254C</v>
      </c>
      <c r="I841" t="str">
        <f>IF(_xlfn.IFNA(IF(VLOOKUP($A841,sheet2!$A$1:$F$811,2,0)=3,"VEDI FOGLIO DATI SINGOLI COINTESTAZIONE",VLOOKUP($A841,sheet3!$A$1:$Q$2226,11,0)),VLOOKUP($A841,sheet3!$A$1:$Q$2226,11,0))=0,"SENZA PARTITA IVA",_xlfn.IFNA(IF(VLOOKUP($A841,sheet2!$A$1:$F$811,2,0)=3,"VEDI FOGLIO DATI SINGOLI COINTESTAZIONE",VLOOKUP($A841,sheet3!$A$1:$Q$2226,11,0)),VLOOKUP($A841,sheet3!$A$1:$Q$2226,11,0)))</f>
        <v>SENZA PARTITA IVA</v>
      </c>
    </row>
    <row r="842" spans="1:9" x14ac:dyDescent="0.25">
      <c r="A842" s="6">
        <v>16138444</v>
      </c>
      <c r="B842" s="4" t="s">
        <v>1256</v>
      </c>
      <c r="C842" s="5" t="s">
        <v>1253</v>
      </c>
      <c r="D842" s="5" t="s">
        <v>1254</v>
      </c>
      <c r="E842" s="5" t="s">
        <v>846</v>
      </c>
      <c r="F842" s="7">
        <v>4738.76</v>
      </c>
      <c r="G842" t="str">
        <f>_xlfn.IFNA(IF(VLOOKUP($A842,sheet2!$A$1:$F$811,2,0)=3,"COINTESTAZIONE","CDG SINGOLO"),"CDG SINGOLO")</f>
        <v>CDG SINGOLO</v>
      </c>
      <c r="H842" t="str">
        <f>_xlfn.IFNA(IF(VLOOKUP($A842,sheet2!$A$1:$F$811,2,0)=3,"VEDI FOLGIO DATI SINGOLI DA COINTESTAZIONE",VLOOKUP($A842,sheet3!$A$1:$Q$2226,10,0)),VLOOKUP($A842,sheet3!$A$1:$Q$2226,10,0))</f>
        <v>BLAYBA91S21Z330E</v>
      </c>
      <c r="I842" t="str">
        <f>IF(_xlfn.IFNA(IF(VLOOKUP($A842,sheet2!$A$1:$F$811,2,0)=3,"VEDI FOGLIO DATI SINGOLI COINTESTAZIONE",VLOOKUP($A842,sheet3!$A$1:$Q$2226,11,0)),VLOOKUP($A842,sheet3!$A$1:$Q$2226,11,0))=0,"SENZA PARTITA IVA",_xlfn.IFNA(IF(VLOOKUP($A842,sheet2!$A$1:$F$811,2,0)=3,"VEDI FOGLIO DATI SINGOLI COINTESTAZIONE",VLOOKUP($A842,sheet3!$A$1:$Q$2226,11,0)),VLOOKUP($A842,sheet3!$A$1:$Q$2226,11,0)))</f>
        <v>SENZA PARTITA IVA</v>
      </c>
    </row>
    <row r="843" spans="1:9" x14ac:dyDescent="0.25">
      <c r="A843" s="6">
        <v>16116568</v>
      </c>
      <c r="B843" s="4" t="s">
        <v>1256</v>
      </c>
      <c r="C843" s="5" t="s">
        <v>1253</v>
      </c>
      <c r="D843" s="5" t="s">
        <v>1254</v>
      </c>
      <c r="E843" s="5" t="s">
        <v>847</v>
      </c>
      <c r="F843" s="7">
        <v>4716.34</v>
      </c>
      <c r="G843" t="str">
        <f>_xlfn.IFNA(IF(VLOOKUP($A843,sheet2!$A$1:$F$811,2,0)=3,"COINTESTAZIONE","CDG SINGOLO"),"CDG SINGOLO")</f>
        <v>CDG SINGOLO</v>
      </c>
      <c r="H843" t="str">
        <f>_xlfn.IFNA(IF(VLOOKUP($A843,sheet2!$A$1:$F$811,2,0)=3,"VEDI FOLGIO DATI SINGOLI DA COINTESTAZIONE",VLOOKUP($A843,sheet3!$A$1:$Q$2226,10,0)),VLOOKUP($A843,sheet3!$A$1:$Q$2226,10,0))</f>
        <v>PLZCLL86T21C351F</v>
      </c>
      <c r="I843" t="str">
        <f>IF(_xlfn.IFNA(IF(VLOOKUP($A843,sheet2!$A$1:$F$811,2,0)=3,"VEDI FOGLIO DATI SINGOLI COINTESTAZIONE",VLOOKUP($A843,sheet3!$A$1:$Q$2226,11,0)),VLOOKUP($A843,sheet3!$A$1:$Q$2226,11,0))=0,"SENZA PARTITA IVA",_xlfn.IFNA(IF(VLOOKUP($A843,sheet2!$A$1:$F$811,2,0)=3,"VEDI FOGLIO DATI SINGOLI COINTESTAZIONE",VLOOKUP($A843,sheet3!$A$1:$Q$2226,11,0)),VLOOKUP($A843,sheet3!$A$1:$Q$2226,11,0)))</f>
        <v>SENZA PARTITA IVA</v>
      </c>
    </row>
    <row r="844" spans="1:9" x14ac:dyDescent="0.25">
      <c r="A844" s="6">
        <v>14118391</v>
      </c>
      <c r="B844" s="4" t="s">
        <v>1256</v>
      </c>
      <c r="C844" s="5" t="s">
        <v>1253</v>
      </c>
      <c r="D844" s="5" t="s">
        <v>1254</v>
      </c>
      <c r="E844" s="5" t="s">
        <v>848</v>
      </c>
      <c r="F844" s="7">
        <v>4716.33</v>
      </c>
      <c r="G844" t="str">
        <f>_xlfn.IFNA(IF(VLOOKUP($A844,sheet2!$A$1:$F$811,2,0)=3,"COINTESTAZIONE","CDG SINGOLO"),"CDG SINGOLO")</f>
        <v>CDG SINGOLO</v>
      </c>
      <c r="H844" t="str">
        <f>_xlfn.IFNA(IF(VLOOKUP($A844,sheet2!$A$1:$F$811,2,0)=3,"VEDI FOLGIO DATI SINGOLI DA COINTESTAZIONE",VLOOKUP($A844,sheet3!$A$1:$Q$2226,10,0)),VLOOKUP($A844,sheet3!$A$1:$Q$2226,10,0))</f>
        <v>JHARNE78D18Z100S</v>
      </c>
      <c r="I844" t="str">
        <f>IF(_xlfn.IFNA(IF(VLOOKUP($A844,sheet2!$A$1:$F$811,2,0)=3,"VEDI FOGLIO DATI SINGOLI COINTESTAZIONE",VLOOKUP($A844,sheet3!$A$1:$Q$2226,11,0)),VLOOKUP($A844,sheet3!$A$1:$Q$2226,11,0))=0,"SENZA PARTITA IVA",_xlfn.IFNA(IF(VLOOKUP($A844,sheet2!$A$1:$F$811,2,0)=3,"VEDI FOGLIO DATI SINGOLI COINTESTAZIONE",VLOOKUP($A844,sheet3!$A$1:$Q$2226,11,0)),VLOOKUP($A844,sheet3!$A$1:$Q$2226,11,0)))</f>
        <v>SENZA PARTITA IVA</v>
      </c>
    </row>
    <row r="845" spans="1:9" x14ac:dyDescent="0.25">
      <c r="A845" s="6">
        <v>15129795</v>
      </c>
      <c r="B845" s="4" t="s">
        <v>1256</v>
      </c>
      <c r="C845" s="5" t="s">
        <v>1253</v>
      </c>
      <c r="D845" s="5" t="s">
        <v>1254</v>
      </c>
      <c r="E845" s="5" t="s">
        <v>849</v>
      </c>
      <c r="F845" s="7">
        <v>4716.1899999999996</v>
      </c>
      <c r="G845" t="str">
        <f>_xlfn.IFNA(IF(VLOOKUP($A845,sheet2!$A$1:$F$811,2,0)=3,"COINTESTAZIONE","CDG SINGOLO"),"CDG SINGOLO")</f>
        <v>CDG SINGOLO</v>
      </c>
      <c r="H845" t="str">
        <f>_xlfn.IFNA(IF(VLOOKUP($A845,sheet2!$A$1:$F$811,2,0)=3,"VEDI FOLGIO DATI SINGOLI DA COINTESTAZIONE",VLOOKUP($A845,sheet3!$A$1:$Q$2226,10,0)),VLOOKUP($A845,sheet3!$A$1:$Q$2226,10,0))</f>
        <v>MHLVSL79A30Z129W</v>
      </c>
      <c r="I845" t="str">
        <f>IF(_xlfn.IFNA(IF(VLOOKUP($A845,sheet2!$A$1:$F$811,2,0)=3,"VEDI FOGLIO DATI SINGOLI COINTESTAZIONE",VLOOKUP($A845,sheet3!$A$1:$Q$2226,11,0)),VLOOKUP($A845,sheet3!$A$1:$Q$2226,11,0))=0,"SENZA PARTITA IVA",_xlfn.IFNA(IF(VLOOKUP($A845,sheet2!$A$1:$F$811,2,0)=3,"VEDI FOGLIO DATI SINGOLI COINTESTAZIONE",VLOOKUP($A845,sheet3!$A$1:$Q$2226,11,0)),VLOOKUP($A845,sheet3!$A$1:$Q$2226,11,0)))</f>
        <v>SENZA PARTITA IVA</v>
      </c>
    </row>
    <row r="846" spans="1:9" x14ac:dyDescent="0.25">
      <c r="A846" s="6">
        <v>11646364</v>
      </c>
      <c r="B846" s="4" t="s">
        <v>1256</v>
      </c>
      <c r="C846" s="5" t="s">
        <v>1253</v>
      </c>
      <c r="D846" s="5" t="s">
        <v>1254</v>
      </c>
      <c r="E846" s="5" t="s">
        <v>850</v>
      </c>
      <c r="F846" s="7">
        <v>4707.54</v>
      </c>
      <c r="G846" t="str">
        <f>_xlfn.IFNA(IF(VLOOKUP($A846,sheet2!$A$1:$F$811,2,0)=3,"COINTESTAZIONE","CDG SINGOLO"),"CDG SINGOLO")</f>
        <v>CDG SINGOLO</v>
      </c>
      <c r="H846" t="str">
        <f>_xlfn.IFNA(IF(VLOOKUP($A846,sheet2!$A$1:$F$811,2,0)=3,"VEDI FOLGIO DATI SINGOLI DA COINTESTAZIONE",VLOOKUP($A846,sheet3!$A$1:$Q$2226,10,0)),VLOOKUP($A846,sheet3!$A$1:$Q$2226,10,0))</f>
        <v>GRCCRN69A64H501Q</v>
      </c>
      <c r="I846" t="str">
        <f>IF(_xlfn.IFNA(IF(VLOOKUP($A846,sheet2!$A$1:$F$811,2,0)=3,"VEDI FOGLIO DATI SINGOLI COINTESTAZIONE",VLOOKUP($A846,sheet3!$A$1:$Q$2226,11,0)),VLOOKUP($A846,sheet3!$A$1:$Q$2226,11,0))=0,"SENZA PARTITA IVA",_xlfn.IFNA(IF(VLOOKUP($A846,sheet2!$A$1:$F$811,2,0)=3,"VEDI FOGLIO DATI SINGOLI COINTESTAZIONE",VLOOKUP($A846,sheet3!$A$1:$Q$2226,11,0)),VLOOKUP($A846,sheet3!$A$1:$Q$2226,11,0)))</f>
        <v>SENZA PARTITA IVA</v>
      </c>
    </row>
    <row r="847" spans="1:9" x14ac:dyDescent="0.25">
      <c r="A847" s="6">
        <v>15277574</v>
      </c>
      <c r="B847" s="4" t="s">
        <v>1256</v>
      </c>
      <c r="C847" s="5" t="s">
        <v>1253</v>
      </c>
      <c r="D847" s="5" t="s">
        <v>1254</v>
      </c>
      <c r="E847" s="5" t="s">
        <v>851</v>
      </c>
      <c r="F847" s="7">
        <v>4693</v>
      </c>
      <c r="G847" t="str">
        <f>_xlfn.IFNA(IF(VLOOKUP($A847,sheet2!$A$1:$F$811,2,0)=3,"COINTESTAZIONE","CDG SINGOLO"),"CDG SINGOLO")</f>
        <v>COINTESTAZIONE</v>
      </c>
      <c r="I847" t="str">
        <f>IF(_xlfn.IFNA(IF(VLOOKUP($A847,sheet2!$A$1:$F$811,2,0)=3,"VEDI FOGLIO DATI SINGOLI COINTESTAZIONE",VLOOKUP($A847,sheet3!$A$1:$Q$2226,11,0)),VLOOKUP($A847,sheet3!$A$1:$Q$2226,11,0))=0,"SENZA PARTITA IVA",_xlfn.IFNA(IF(VLOOKUP($A847,sheet2!$A$1:$F$811,2,0)=3,"VEDI FOGLIO DATI SINGOLI COINTESTAZIONE",VLOOKUP($A847,sheet3!$A$1:$Q$2226,11,0)),VLOOKUP($A847,sheet3!$A$1:$Q$2226,11,0)))</f>
        <v>VEDI FOGLIO DATI SINGOLI COINTESTAZIONE</v>
      </c>
    </row>
    <row r="848" spans="1:9" x14ac:dyDescent="0.25">
      <c r="A848" s="6">
        <v>11179731</v>
      </c>
      <c r="B848" s="4" t="s">
        <v>1256</v>
      </c>
      <c r="C848" s="5" t="s">
        <v>1253</v>
      </c>
      <c r="D848" s="5" t="s">
        <v>1254</v>
      </c>
      <c r="E848" s="5" t="s">
        <v>852</v>
      </c>
      <c r="F848" s="7">
        <v>4690.1899999999996</v>
      </c>
      <c r="G848" t="str">
        <f>_xlfn.IFNA(IF(VLOOKUP($A848,sheet2!$A$1:$F$811,2,0)=3,"COINTESTAZIONE","CDG SINGOLO"),"CDG SINGOLO")</f>
        <v>CDG SINGOLO</v>
      </c>
      <c r="H848" t="str">
        <f>_xlfn.IFNA(IF(VLOOKUP($A848,sheet2!$A$1:$F$811,2,0)=3,"VEDI FOLGIO DATI SINGOLI DA COINTESTAZIONE",VLOOKUP($A848,sheet3!$A$1:$Q$2226,10,0)),VLOOKUP($A848,sheet3!$A$1:$Q$2226,10,0))</f>
        <v>MRCMRC67H16C219Q</v>
      </c>
      <c r="I848" t="str">
        <f>IF(_xlfn.IFNA(IF(VLOOKUP($A848,sheet2!$A$1:$F$811,2,0)=3,"VEDI FOGLIO DATI SINGOLI COINTESTAZIONE",VLOOKUP($A848,sheet3!$A$1:$Q$2226,11,0)),VLOOKUP($A848,sheet3!$A$1:$Q$2226,11,0))=0,"SENZA PARTITA IVA",_xlfn.IFNA(IF(VLOOKUP($A848,sheet2!$A$1:$F$811,2,0)=3,"VEDI FOGLIO DATI SINGOLI COINTESTAZIONE",VLOOKUP($A848,sheet3!$A$1:$Q$2226,11,0)),VLOOKUP($A848,sheet3!$A$1:$Q$2226,11,0)))</f>
        <v>SENZA PARTITA IVA</v>
      </c>
    </row>
    <row r="849" spans="1:9" x14ac:dyDescent="0.25">
      <c r="A849" s="6">
        <v>15865425</v>
      </c>
      <c r="B849" s="4" t="s">
        <v>1256</v>
      </c>
      <c r="C849" s="5" t="s">
        <v>1253</v>
      </c>
      <c r="D849" s="5" t="s">
        <v>1254</v>
      </c>
      <c r="E849" s="5" t="s">
        <v>853</v>
      </c>
      <c r="F849" s="7">
        <v>4686.13</v>
      </c>
      <c r="G849" t="str">
        <f>_xlfn.IFNA(IF(VLOOKUP($A849,sheet2!$A$1:$F$811,2,0)=3,"COINTESTAZIONE","CDG SINGOLO"),"CDG SINGOLO")</f>
        <v>CDG SINGOLO</v>
      </c>
      <c r="H849" t="str">
        <f>_xlfn.IFNA(IF(VLOOKUP($A849,sheet2!$A$1:$F$811,2,0)=3,"VEDI FOLGIO DATI SINGOLI DA COINTESTAZIONE",VLOOKUP($A849,sheet3!$A$1:$Q$2226,10,0)),VLOOKUP($A849,sheet3!$A$1:$Q$2226,10,0))</f>
        <v>CRSGSC93S60M208D</v>
      </c>
      <c r="I849" t="str">
        <f>IF(_xlfn.IFNA(IF(VLOOKUP($A849,sheet2!$A$1:$F$811,2,0)=3,"VEDI FOGLIO DATI SINGOLI COINTESTAZIONE",VLOOKUP($A849,sheet3!$A$1:$Q$2226,11,0)),VLOOKUP($A849,sheet3!$A$1:$Q$2226,11,0))=0,"SENZA PARTITA IVA",_xlfn.IFNA(IF(VLOOKUP($A849,sheet2!$A$1:$F$811,2,0)=3,"VEDI FOGLIO DATI SINGOLI COINTESTAZIONE",VLOOKUP($A849,sheet3!$A$1:$Q$2226,11,0)),VLOOKUP($A849,sheet3!$A$1:$Q$2226,11,0)))</f>
        <v>SENZA PARTITA IVA</v>
      </c>
    </row>
    <row r="850" spans="1:9" x14ac:dyDescent="0.25">
      <c r="A850" s="6">
        <v>16464765</v>
      </c>
      <c r="B850" s="4" t="s">
        <v>1256</v>
      </c>
      <c r="C850" s="5" t="s">
        <v>1253</v>
      </c>
      <c r="D850" s="5" t="s">
        <v>1254</v>
      </c>
      <c r="E850" s="5" t="s">
        <v>854</v>
      </c>
      <c r="F850" s="7">
        <v>4684</v>
      </c>
      <c r="G850" t="str">
        <f>_xlfn.IFNA(IF(VLOOKUP($A850,sheet2!$A$1:$F$811,2,0)=3,"COINTESTAZIONE","CDG SINGOLO"),"CDG SINGOLO")</f>
        <v>CDG SINGOLO</v>
      </c>
      <c r="H850" t="str">
        <f>_xlfn.IFNA(IF(VLOOKUP($A850,sheet2!$A$1:$F$811,2,0)=3,"VEDI FOLGIO DATI SINGOLI DA COINTESTAZIONE",VLOOKUP($A850,sheet3!$A$1:$Q$2226,10,0)),VLOOKUP($A850,sheet3!$A$1:$Q$2226,10,0))</f>
        <v>DRUNCL67B16Z129Z</v>
      </c>
      <c r="I850" t="str">
        <f>IF(_xlfn.IFNA(IF(VLOOKUP($A850,sheet2!$A$1:$F$811,2,0)=3,"VEDI FOGLIO DATI SINGOLI COINTESTAZIONE",VLOOKUP($A850,sheet3!$A$1:$Q$2226,11,0)),VLOOKUP($A850,sheet3!$A$1:$Q$2226,11,0))=0,"SENZA PARTITA IVA",_xlfn.IFNA(IF(VLOOKUP($A850,sheet2!$A$1:$F$811,2,0)=3,"VEDI FOGLIO DATI SINGOLI COINTESTAZIONE",VLOOKUP($A850,sheet3!$A$1:$Q$2226,11,0)),VLOOKUP($A850,sheet3!$A$1:$Q$2226,11,0)))</f>
        <v>SENZA PARTITA IVA</v>
      </c>
    </row>
    <row r="851" spans="1:9" x14ac:dyDescent="0.25">
      <c r="A851" s="6">
        <v>12123944</v>
      </c>
      <c r="B851" s="4" t="s">
        <v>1256</v>
      </c>
      <c r="C851" s="5" t="s">
        <v>1253</v>
      </c>
      <c r="D851" s="5" t="s">
        <v>1254</v>
      </c>
      <c r="E851" s="5" t="s">
        <v>855</v>
      </c>
      <c r="F851" s="7">
        <v>4674</v>
      </c>
      <c r="G851" t="str">
        <f>_xlfn.IFNA(IF(VLOOKUP($A851,sheet2!$A$1:$F$811,2,0)=3,"COINTESTAZIONE","CDG SINGOLO"),"CDG SINGOLO")</f>
        <v>CDG SINGOLO</v>
      </c>
      <c r="H851" t="str">
        <f>_xlfn.IFNA(IF(VLOOKUP($A851,sheet2!$A$1:$F$811,2,0)=3,"VEDI FOLGIO DATI SINGOLI DA COINTESTAZIONE",VLOOKUP($A851,sheet3!$A$1:$Q$2226,10,0)),VLOOKUP($A851,sheet3!$A$1:$Q$2226,10,0))</f>
        <v>PNSFPP72M30G964E</v>
      </c>
      <c r="I851" t="str">
        <f>IF(_xlfn.IFNA(IF(VLOOKUP($A851,sheet2!$A$1:$F$811,2,0)=3,"VEDI FOGLIO DATI SINGOLI COINTESTAZIONE",VLOOKUP($A851,sheet3!$A$1:$Q$2226,11,0)),VLOOKUP($A851,sheet3!$A$1:$Q$2226,11,0))=0,"SENZA PARTITA IVA",_xlfn.IFNA(IF(VLOOKUP($A851,sheet2!$A$1:$F$811,2,0)=3,"VEDI FOGLIO DATI SINGOLI COINTESTAZIONE",VLOOKUP($A851,sheet3!$A$1:$Q$2226,11,0)),VLOOKUP($A851,sheet3!$A$1:$Q$2226,11,0)))</f>
        <v>SENZA PARTITA IVA</v>
      </c>
    </row>
    <row r="852" spans="1:9" x14ac:dyDescent="0.25">
      <c r="A852" s="6">
        <v>13521874</v>
      </c>
      <c r="B852" s="4" t="s">
        <v>1256</v>
      </c>
      <c r="C852" s="5" t="s">
        <v>1253</v>
      </c>
      <c r="D852" s="5" t="s">
        <v>1254</v>
      </c>
      <c r="E852" s="5" t="s">
        <v>856</v>
      </c>
      <c r="F852" s="7">
        <v>4670.79</v>
      </c>
      <c r="G852" t="str">
        <f>_xlfn.IFNA(IF(VLOOKUP($A852,sheet2!$A$1:$F$811,2,0)=3,"COINTESTAZIONE","CDG SINGOLO"),"CDG SINGOLO")</f>
        <v>CDG SINGOLO</v>
      </c>
      <c r="H852" t="str">
        <f>_xlfn.IFNA(IF(VLOOKUP($A852,sheet2!$A$1:$F$811,2,0)=3,"VEDI FOLGIO DATI SINGOLI DA COINTESTAZIONE",VLOOKUP($A852,sheet3!$A$1:$Q$2226,10,0)),VLOOKUP($A852,sheet3!$A$1:$Q$2226,10,0))</f>
        <v>MNTFTT32L54C426I</v>
      </c>
      <c r="I852" t="str">
        <f>IF(_xlfn.IFNA(IF(VLOOKUP($A852,sheet2!$A$1:$F$811,2,0)=3,"VEDI FOGLIO DATI SINGOLI COINTESTAZIONE",VLOOKUP($A852,sheet3!$A$1:$Q$2226,11,0)),VLOOKUP($A852,sheet3!$A$1:$Q$2226,11,0))=0,"SENZA PARTITA IVA",_xlfn.IFNA(IF(VLOOKUP($A852,sheet2!$A$1:$F$811,2,0)=3,"VEDI FOGLIO DATI SINGOLI COINTESTAZIONE",VLOOKUP($A852,sheet3!$A$1:$Q$2226,11,0)),VLOOKUP($A852,sheet3!$A$1:$Q$2226,11,0)))</f>
        <v>SENZA PARTITA IVA</v>
      </c>
    </row>
    <row r="853" spans="1:9" x14ac:dyDescent="0.25">
      <c r="A853" s="6">
        <v>14311736</v>
      </c>
      <c r="B853" s="4" t="s">
        <v>1256</v>
      </c>
      <c r="C853" s="5" t="s">
        <v>1253</v>
      </c>
      <c r="D853" s="5" t="s">
        <v>1254</v>
      </c>
      <c r="E853" s="5" t="s">
        <v>857</v>
      </c>
      <c r="F853" s="7">
        <v>4667.57</v>
      </c>
      <c r="G853" t="str">
        <f>_xlfn.IFNA(IF(VLOOKUP($A853,sheet2!$A$1:$F$811,2,0)=3,"COINTESTAZIONE","CDG SINGOLO"),"CDG SINGOLO")</f>
        <v>CDG SINGOLO</v>
      </c>
      <c r="H853" t="str">
        <f>_xlfn.IFNA(IF(VLOOKUP($A853,sheet2!$A$1:$F$811,2,0)=3,"VEDI FOLGIO DATI SINGOLI DA COINTESTAZIONE",VLOOKUP($A853,sheet3!$A$1:$Q$2226,10,0)),VLOOKUP($A853,sheet3!$A$1:$Q$2226,10,0))</f>
        <v>FBRMNL79R13H501X</v>
      </c>
      <c r="I853" t="str">
        <f>IF(_xlfn.IFNA(IF(VLOOKUP($A853,sheet2!$A$1:$F$811,2,0)=3,"VEDI FOGLIO DATI SINGOLI COINTESTAZIONE",VLOOKUP($A853,sheet3!$A$1:$Q$2226,11,0)),VLOOKUP($A853,sheet3!$A$1:$Q$2226,11,0))=0,"SENZA PARTITA IVA",_xlfn.IFNA(IF(VLOOKUP($A853,sheet2!$A$1:$F$811,2,0)=3,"VEDI FOGLIO DATI SINGOLI COINTESTAZIONE",VLOOKUP($A853,sheet3!$A$1:$Q$2226,11,0)),VLOOKUP($A853,sheet3!$A$1:$Q$2226,11,0)))</f>
        <v>SENZA PARTITA IVA</v>
      </c>
    </row>
    <row r="854" spans="1:9" x14ac:dyDescent="0.25">
      <c r="A854" s="6">
        <v>911098808</v>
      </c>
      <c r="B854" s="4" t="s">
        <v>1256</v>
      </c>
      <c r="C854" s="5" t="s">
        <v>1253</v>
      </c>
      <c r="D854" s="5" t="s">
        <v>1254</v>
      </c>
      <c r="E854" s="5" t="s">
        <v>858</v>
      </c>
      <c r="F854" s="7">
        <v>4666.1099999999997</v>
      </c>
      <c r="G854" t="str">
        <f>_xlfn.IFNA(IF(VLOOKUP($A854,sheet2!$A$1:$F$811,2,0)=3,"COINTESTAZIONE","CDG SINGOLO"),"CDG SINGOLO")</f>
        <v>CDG SINGOLO</v>
      </c>
      <c r="H854" t="str">
        <f>_xlfn.IFNA(IF(VLOOKUP($A854,sheet2!$A$1:$F$811,2,0)=3,"VEDI FOLGIO DATI SINGOLI DA COINTESTAZIONE",VLOOKUP($A854,sheet3!$A$1:$Q$2226,10,0)),VLOOKUP($A854,sheet3!$A$1:$Q$2226,10,0))</f>
        <v>CSGLSS81B09C034F</v>
      </c>
      <c r="I854" t="str">
        <f>IF(_xlfn.IFNA(IF(VLOOKUP($A854,sheet2!$A$1:$F$811,2,0)=3,"VEDI FOGLIO DATI SINGOLI COINTESTAZIONE",VLOOKUP($A854,sheet3!$A$1:$Q$2226,11,0)),VLOOKUP($A854,sheet3!$A$1:$Q$2226,11,0))=0,"SENZA PARTITA IVA",_xlfn.IFNA(IF(VLOOKUP($A854,sheet2!$A$1:$F$811,2,0)=3,"VEDI FOGLIO DATI SINGOLI COINTESTAZIONE",VLOOKUP($A854,sheet3!$A$1:$Q$2226,11,0)),VLOOKUP($A854,sheet3!$A$1:$Q$2226,11,0)))</f>
        <v>SENZA PARTITA IVA</v>
      </c>
    </row>
    <row r="855" spans="1:9" x14ac:dyDescent="0.25">
      <c r="A855" s="6">
        <v>15785455</v>
      </c>
      <c r="B855" s="4" t="s">
        <v>1256</v>
      </c>
      <c r="C855" s="5" t="s">
        <v>1253</v>
      </c>
      <c r="D855" s="5" t="s">
        <v>1254</v>
      </c>
      <c r="E855" s="5" t="s">
        <v>859</v>
      </c>
      <c r="F855" s="7">
        <v>4664.6499999999996</v>
      </c>
      <c r="G855" t="str">
        <f>_xlfn.IFNA(IF(VLOOKUP($A855,sheet2!$A$1:$F$811,2,0)=3,"COINTESTAZIONE","CDG SINGOLO"),"CDG SINGOLO")</f>
        <v>CDG SINGOLO</v>
      </c>
      <c r="H855" t="str">
        <f>_xlfn.IFNA(IF(VLOOKUP($A855,sheet2!$A$1:$F$811,2,0)=3,"VEDI FOLGIO DATI SINGOLI DA COINTESTAZIONE",VLOOKUP($A855,sheet3!$A$1:$Q$2226,10,0)),VLOOKUP($A855,sheet3!$A$1:$Q$2226,10,0))</f>
        <v>CHSSVT89R30A841E</v>
      </c>
      <c r="I855" t="str">
        <f>IF(_xlfn.IFNA(IF(VLOOKUP($A855,sheet2!$A$1:$F$811,2,0)=3,"VEDI FOGLIO DATI SINGOLI COINTESTAZIONE",VLOOKUP($A855,sheet3!$A$1:$Q$2226,11,0)),VLOOKUP($A855,sheet3!$A$1:$Q$2226,11,0))=0,"SENZA PARTITA IVA",_xlfn.IFNA(IF(VLOOKUP($A855,sheet2!$A$1:$F$811,2,0)=3,"VEDI FOGLIO DATI SINGOLI COINTESTAZIONE",VLOOKUP($A855,sheet3!$A$1:$Q$2226,11,0)),VLOOKUP($A855,sheet3!$A$1:$Q$2226,11,0)))</f>
        <v>SENZA PARTITA IVA</v>
      </c>
    </row>
    <row r="856" spans="1:9" x14ac:dyDescent="0.25">
      <c r="A856" s="6">
        <v>13927203</v>
      </c>
      <c r="B856" s="4" t="s">
        <v>1256</v>
      </c>
      <c r="C856" s="5" t="s">
        <v>1253</v>
      </c>
      <c r="D856" s="5" t="s">
        <v>1254</v>
      </c>
      <c r="E856" s="5" t="s">
        <v>860</v>
      </c>
      <c r="F856" s="7">
        <v>4658.59</v>
      </c>
      <c r="G856" t="str">
        <f>_xlfn.IFNA(IF(VLOOKUP($A856,sheet2!$A$1:$F$811,2,0)=3,"COINTESTAZIONE","CDG SINGOLO"),"CDG SINGOLO")</f>
        <v>CDG SINGOLO</v>
      </c>
      <c r="H856" t="str">
        <f>_xlfn.IFNA(IF(VLOOKUP($A856,sheet2!$A$1:$F$811,2,0)=3,"VEDI FOLGIO DATI SINGOLI DA COINTESTAZIONE",VLOOKUP($A856,sheet3!$A$1:$Q$2226,10,0)),VLOOKUP($A856,sheet3!$A$1:$Q$2226,10,0))</f>
        <v>CLTSFN52A21H501I</v>
      </c>
      <c r="I856" t="str">
        <f>IF(_xlfn.IFNA(IF(VLOOKUP($A856,sheet2!$A$1:$F$811,2,0)=3,"VEDI FOGLIO DATI SINGOLI COINTESTAZIONE",VLOOKUP($A856,sheet3!$A$1:$Q$2226,11,0)),VLOOKUP($A856,sheet3!$A$1:$Q$2226,11,0))=0,"SENZA PARTITA IVA",_xlfn.IFNA(IF(VLOOKUP($A856,sheet2!$A$1:$F$811,2,0)=3,"VEDI FOGLIO DATI SINGOLI COINTESTAZIONE",VLOOKUP($A856,sheet3!$A$1:$Q$2226,11,0)),VLOOKUP($A856,sheet3!$A$1:$Q$2226,11,0)))</f>
        <v>SENZA PARTITA IVA</v>
      </c>
    </row>
    <row r="857" spans="1:9" x14ac:dyDescent="0.25">
      <c r="A857" s="6">
        <v>15458009</v>
      </c>
      <c r="B857" s="4" t="s">
        <v>1256</v>
      </c>
      <c r="C857" s="5" t="s">
        <v>1253</v>
      </c>
      <c r="D857" s="5" t="s">
        <v>1254</v>
      </c>
      <c r="E857" s="5" t="s">
        <v>861</v>
      </c>
      <c r="F857" s="7">
        <v>4658.54</v>
      </c>
      <c r="G857" t="str">
        <f>_xlfn.IFNA(IF(VLOOKUP($A857,sheet2!$A$1:$F$811,2,0)=3,"COINTESTAZIONE","CDG SINGOLO"),"CDG SINGOLO")</f>
        <v>CDG SINGOLO</v>
      </c>
      <c r="H857" t="str">
        <f>_xlfn.IFNA(IF(VLOOKUP($A857,sheet2!$A$1:$F$811,2,0)=3,"VEDI FOLGIO DATI SINGOLI DA COINTESTAZIONE",VLOOKUP($A857,sheet3!$A$1:$Q$2226,10,0)),VLOOKUP($A857,sheet3!$A$1:$Q$2226,10,0))</f>
        <v>PRRRBR65R59Z602F</v>
      </c>
      <c r="I857" t="str">
        <f>IF(_xlfn.IFNA(IF(VLOOKUP($A857,sheet2!$A$1:$F$811,2,0)=3,"VEDI FOGLIO DATI SINGOLI COINTESTAZIONE",VLOOKUP($A857,sheet3!$A$1:$Q$2226,11,0)),VLOOKUP($A857,sheet3!$A$1:$Q$2226,11,0))=0,"SENZA PARTITA IVA",_xlfn.IFNA(IF(VLOOKUP($A857,sheet2!$A$1:$F$811,2,0)=3,"VEDI FOGLIO DATI SINGOLI COINTESTAZIONE",VLOOKUP($A857,sheet3!$A$1:$Q$2226,11,0)),VLOOKUP($A857,sheet3!$A$1:$Q$2226,11,0)))</f>
        <v>SENZA PARTITA IVA</v>
      </c>
    </row>
    <row r="858" spans="1:9" x14ac:dyDescent="0.25">
      <c r="A858" s="6">
        <v>16160908</v>
      </c>
      <c r="B858" s="4" t="s">
        <v>1256</v>
      </c>
      <c r="C858" s="5" t="s">
        <v>1253</v>
      </c>
      <c r="D858" s="5" t="s">
        <v>1254</v>
      </c>
      <c r="E858" s="5" t="s">
        <v>862</v>
      </c>
      <c r="F858" s="7">
        <v>4657.88</v>
      </c>
      <c r="G858" t="str">
        <f>_xlfn.IFNA(IF(VLOOKUP($A858,sheet2!$A$1:$F$811,2,0)=3,"COINTESTAZIONE","CDG SINGOLO"),"CDG SINGOLO")</f>
        <v>CDG SINGOLO</v>
      </c>
      <c r="H858" t="str">
        <f>_xlfn.IFNA(IF(VLOOKUP($A858,sheet2!$A$1:$F$811,2,0)=3,"VEDI FOLGIO DATI SINGOLI DA COINTESTAZIONE",VLOOKUP($A858,sheet3!$A$1:$Q$2226,10,0)),VLOOKUP($A858,sheet3!$A$1:$Q$2226,10,0))</f>
        <v>FRNBGI63M15C351I</v>
      </c>
      <c r="I858" t="str">
        <f>IF(_xlfn.IFNA(IF(VLOOKUP($A858,sheet2!$A$1:$F$811,2,0)=3,"VEDI FOGLIO DATI SINGOLI COINTESTAZIONE",VLOOKUP($A858,sheet3!$A$1:$Q$2226,11,0)),VLOOKUP($A858,sheet3!$A$1:$Q$2226,11,0))=0,"SENZA PARTITA IVA",_xlfn.IFNA(IF(VLOOKUP($A858,sheet2!$A$1:$F$811,2,0)=3,"VEDI FOGLIO DATI SINGOLI COINTESTAZIONE",VLOOKUP($A858,sheet3!$A$1:$Q$2226,11,0)),VLOOKUP($A858,sheet3!$A$1:$Q$2226,11,0)))</f>
        <v>SENZA PARTITA IVA</v>
      </c>
    </row>
    <row r="859" spans="1:9" x14ac:dyDescent="0.25">
      <c r="A859" s="6">
        <v>13693991</v>
      </c>
      <c r="B859" s="4" t="s">
        <v>1256</v>
      </c>
      <c r="C859" s="5" t="s">
        <v>1253</v>
      </c>
      <c r="D859" s="5" t="s">
        <v>1254</v>
      </c>
      <c r="E859" s="5" t="s">
        <v>863</v>
      </c>
      <c r="F859" s="7">
        <v>4654.8900000000003</v>
      </c>
      <c r="G859" t="str">
        <f>_xlfn.IFNA(IF(VLOOKUP($A859,sheet2!$A$1:$F$811,2,0)=3,"COINTESTAZIONE","CDG SINGOLO"),"CDG SINGOLO")</f>
        <v>CDG SINGOLO</v>
      </c>
      <c r="H859" t="str">
        <f>_xlfn.IFNA(IF(VLOOKUP($A859,sheet2!$A$1:$F$811,2,0)=3,"VEDI FOLGIO DATI SINGOLI DA COINTESTAZIONE",VLOOKUP($A859,sheet3!$A$1:$Q$2226,10,0)),VLOOKUP($A859,sheet3!$A$1:$Q$2226,10,0))</f>
        <v>PGLLSN80L16D086L</v>
      </c>
      <c r="I859" t="str">
        <f>IF(_xlfn.IFNA(IF(VLOOKUP($A859,sheet2!$A$1:$F$811,2,0)=3,"VEDI FOGLIO DATI SINGOLI COINTESTAZIONE",VLOOKUP($A859,sheet3!$A$1:$Q$2226,11,0)),VLOOKUP($A859,sheet3!$A$1:$Q$2226,11,0))=0,"SENZA PARTITA IVA",_xlfn.IFNA(IF(VLOOKUP($A859,sheet2!$A$1:$F$811,2,0)=3,"VEDI FOGLIO DATI SINGOLI COINTESTAZIONE",VLOOKUP($A859,sheet3!$A$1:$Q$2226,11,0)),VLOOKUP($A859,sheet3!$A$1:$Q$2226,11,0)))</f>
        <v>SENZA PARTITA IVA</v>
      </c>
    </row>
    <row r="860" spans="1:9" x14ac:dyDescent="0.25">
      <c r="A860" s="6">
        <v>780011908</v>
      </c>
      <c r="B860" s="4" t="s">
        <v>1256</v>
      </c>
      <c r="C860" s="5" t="s">
        <v>1253</v>
      </c>
      <c r="D860" s="5" t="s">
        <v>1254</v>
      </c>
      <c r="E860" s="5" t="s">
        <v>864</v>
      </c>
      <c r="F860" s="7">
        <v>4644.5</v>
      </c>
      <c r="G860" t="str">
        <f>_xlfn.IFNA(IF(VLOOKUP($A860,sheet2!$A$1:$F$811,2,0)=3,"COINTESTAZIONE","CDG SINGOLO"),"CDG SINGOLO")</f>
        <v>CDG SINGOLO</v>
      </c>
      <c r="H860" t="str">
        <f>_xlfn.IFNA(IF(VLOOKUP($A860,sheet2!$A$1:$F$811,2,0)=3,"VEDI FOLGIO DATI SINGOLI DA COINTESTAZIONE",VLOOKUP($A860,sheet3!$A$1:$Q$2226,10,0)),VLOOKUP($A860,sheet3!$A$1:$Q$2226,10,0))</f>
        <v>GRCMGR69A53C349W</v>
      </c>
      <c r="I860" t="str">
        <f>IF(_xlfn.IFNA(IF(VLOOKUP($A860,sheet2!$A$1:$F$811,2,0)=3,"VEDI FOGLIO DATI SINGOLI COINTESTAZIONE",VLOOKUP($A860,sheet3!$A$1:$Q$2226,11,0)),VLOOKUP($A860,sheet3!$A$1:$Q$2226,11,0))=0,"SENZA PARTITA IVA",_xlfn.IFNA(IF(VLOOKUP($A860,sheet2!$A$1:$F$811,2,0)=3,"VEDI FOGLIO DATI SINGOLI COINTESTAZIONE",VLOOKUP($A860,sheet3!$A$1:$Q$2226,11,0)),VLOOKUP($A860,sheet3!$A$1:$Q$2226,11,0)))</f>
        <v>SENZA PARTITA IVA</v>
      </c>
    </row>
    <row r="861" spans="1:9" x14ac:dyDescent="0.25">
      <c r="A861" s="6">
        <v>16008269</v>
      </c>
      <c r="B861" s="4" t="s">
        <v>1256</v>
      </c>
      <c r="C861" s="5" t="s">
        <v>1253</v>
      </c>
      <c r="D861" s="5" t="s">
        <v>1254</v>
      </c>
      <c r="E861" s="5" t="s">
        <v>865</v>
      </c>
      <c r="F861" s="7">
        <v>4643.41</v>
      </c>
      <c r="G861" t="str">
        <f>_xlfn.IFNA(IF(VLOOKUP($A861,sheet2!$A$1:$F$811,2,0)=3,"COINTESTAZIONE","CDG SINGOLO"),"CDG SINGOLO")</f>
        <v>CDG SINGOLO</v>
      </c>
      <c r="H861" t="str">
        <f>_xlfn.IFNA(IF(VLOOKUP($A861,sheet2!$A$1:$F$811,2,0)=3,"VEDI FOLGIO DATI SINGOLI DA COINTESTAZIONE",VLOOKUP($A861,sheet3!$A$1:$Q$2226,10,0)),VLOOKUP($A861,sheet3!$A$1:$Q$2226,10,0))</f>
        <v>CCCNLT71R52L407R</v>
      </c>
      <c r="I861" t="str">
        <f>IF(_xlfn.IFNA(IF(VLOOKUP($A861,sheet2!$A$1:$F$811,2,0)=3,"VEDI FOGLIO DATI SINGOLI COINTESTAZIONE",VLOOKUP($A861,sheet3!$A$1:$Q$2226,11,0)),VLOOKUP($A861,sheet3!$A$1:$Q$2226,11,0))=0,"SENZA PARTITA IVA",_xlfn.IFNA(IF(VLOOKUP($A861,sheet2!$A$1:$F$811,2,0)=3,"VEDI FOGLIO DATI SINGOLI COINTESTAZIONE",VLOOKUP($A861,sheet3!$A$1:$Q$2226,11,0)),VLOOKUP($A861,sheet3!$A$1:$Q$2226,11,0)))</f>
        <v>SENZA PARTITA IVA</v>
      </c>
    </row>
    <row r="862" spans="1:9" x14ac:dyDescent="0.25">
      <c r="A862" s="6">
        <v>911080891</v>
      </c>
      <c r="B862" s="4" t="s">
        <v>1256</v>
      </c>
      <c r="C862" s="5" t="s">
        <v>1253</v>
      </c>
      <c r="D862" s="5" t="s">
        <v>1254</v>
      </c>
      <c r="E862" s="5" t="s">
        <v>866</v>
      </c>
      <c r="F862" s="7">
        <v>4640.75</v>
      </c>
      <c r="G862" t="str">
        <f>_xlfn.IFNA(IF(VLOOKUP($A862,sheet2!$A$1:$F$811,2,0)=3,"COINTESTAZIONE","CDG SINGOLO"),"CDG SINGOLO")</f>
        <v>CDG SINGOLO</v>
      </c>
      <c r="H862" t="str">
        <f>_xlfn.IFNA(IF(VLOOKUP($A862,sheet2!$A$1:$F$811,2,0)=3,"VEDI FOLGIO DATI SINGOLI DA COINTESTAZIONE",VLOOKUP($A862,sheet3!$A$1:$Q$2226,10,0)),VLOOKUP($A862,sheet3!$A$1:$Q$2226,10,0))</f>
        <v>CVDLDS73A57Z604F</v>
      </c>
      <c r="I862">
        <f>IF(_xlfn.IFNA(IF(VLOOKUP($A862,sheet2!$A$1:$F$811,2,0)=3,"VEDI FOGLIO DATI SINGOLI COINTESTAZIONE",VLOOKUP($A862,sheet3!$A$1:$Q$2226,11,0)),VLOOKUP($A862,sheet3!$A$1:$Q$2226,11,0))=0,"SENZA PARTITA IVA",_xlfn.IFNA(IF(VLOOKUP($A862,sheet2!$A$1:$F$811,2,0)=3,"VEDI FOGLIO DATI SINGOLI COINTESTAZIONE",VLOOKUP($A862,sheet3!$A$1:$Q$2226,11,0)),VLOOKUP($A862,sheet3!$A$1:$Q$2226,11,0)))</f>
        <v>5677600487</v>
      </c>
    </row>
    <row r="863" spans="1:9" x14ac:dyDescent="0.25">
      <c r="A863" s="6">
        <v>15596399</v>
      </c>
      <c r="B863" s="4" t="s">
        <v>1256</v>
      </c>
      <c r="C863" s="5" t="s">
        <v>1253</v>
      </c>
      <c r="D863" s="5" t="s">
        <v>1254</v>
      </c>
      <c r="E863" s="5" t="s">
        <v>867</v>
      </c>
      <c r="F863" s="7">
        <v>4618.24</v>
      </c>
      <c r="G863" t="str">
        <f>_xlfn.IFNA(IF(VLOOKUP($A863,sheet2!$A$1:$F$811,2,0)=3,"COINTESTAZIONE","CDG SINGOLO"),"CDG SINGOLO")</f>
        <v>CDG SINGOLO</v>
      </c>
      <c r="H863" t="str">
        <f>_xlfn.IFNA(IF(VLOOKUP($A863,sheet2!$A$1:$F$811,2,0)=3,"VEDI FOLGIO DATI SINGOLI DA COINTESTAZIONE",VLOOKUP($A863,sheet3!$A$1:$Q$2226,10,0)),VLOOKUP($A863,sheet3!$A$1:$Q$2226,10,0))</f>
        <v>RZZNNA77E57L219A</v>
      </c>
      <c r="I863" t="str">
        <f>IF(_xlfn.IFNA(IF(VLOOKUP($A863,sheet2!$A$1:$F$811,2,0)=3,"VEDI FOGLIO DATI SINGOLI COINTESTAZIONE",VLOOKUP($A863,sheet3!$A$1:$Q$2226,11,0)),VLOOKUP($A863,sheet3!$A$1:$Q$2226,11,0))=0,"SENZA PARTITA IVA",_xlfn.IFNA(IF(VLOOKUP($A863,sheet2!$A$1:$F$811,2,0)=3,"VEDI FOGLIO DATI SINGOLI COINTESTAZIONE",VLOOKUP($A863,sheet3!$A$1:$Q$2226,11,0)),VLOOKUP($A863,sheet3!$A$1:$Q$2226,11,0)))</f>
        <v>SENZA PARTITA IVA</v>
      </c>
    </row>
    <row r="864" spans="1:9" x14ac:dyDescent="0.25">
      <c r="A864" s="6">
        <v>16429669</v>
      </c>
      <c r="B864" s="4" t="s">
        <v>1256</v>
      </c>
      <c r="C864" s="5" t="s">
        <v>1253</v>
      </c>
      <c r="D864" s="5" t="s">
        <v>1254</v>
      </c>
      <c r="E864" s="5" t="s">
        <v>868</v>
      </c>
      <c r="F864" s="7">
        <v>4617.01</v>
      </c>
      <c r="G864" t="str">
        <f>_xlfn.IFNA(IF(VLOOKUP($A864,sheet2!$A$1:$F$811,2,0)=3,"COINTESTAZIONE","CDG SINGOLO"),"CDG SINGOLO")</f>
        <v>COINTESTAZIONE</v>
      </c>
      <c r="I864" t="str">
        <f>IF(_xlfn.IFNA(IF(VLOOKUP($A864,sheet2!$A$1:$F$811,2,0)=3,"VEDI FOGLIO DATI SINGOLI COINTESTAZIONE",VLOOKUP($A864,sheet3!$A$1:$Q$2226,11,0)),VLOOKUP($A864,sheet3!$A$1:$Q$2226,11,0))=0,"SENZA PARTITA IVA",_xlfn.IFNA(IF(VLOOKUP($A864,sheet2!$A$1:$F$811,2,0)=3,"VEDI FOGLIO DATI SINGOLI COINTESTAZIONE",VLOOKUP($A864,sheet3!$A$1:$Q$2226,11,0)),VLOOKUP($A864,sheet3!$A$1:$Q$2226,11,0)))</f>
        <v>VEDI FOGLIO DATI SINGOLI COINTESTAZIONE</v>
      </c>
    </row>
    <row r="865" spans="1:9" x14ac:dyDescent="0.25">
      <c r="A865" s="6">
        <v>16052157</v>
      </c>
      <c r="B865" s="4" t="s">
        <v>1256</v>
      </c>
      <c r="C865" s="5" t="s">
        <v>1253</v>
      </c>
      <c r="D865" s="5" t="s">
        <v>1254</v>
      </c>
      <c r="E865" s="5" t="s">
        <v>869</v>
      </c>
      <c r="F865" s="7">
        <v>4612.3</v>
      </c>
      <c r="G865" t="str">
        <f>_xlfn.IFNA(IF(VLOOKUP($A865,sheet2!$A$1:$F$811,2,0)=3,"COINTESTAZIONE","CDG SINGOLO"),"CDG SINGOLO")</f>
        <v>CDG SINGOLO</v>
      </c>
      <c r="H865" t="str">
        <f>_xlfn.IFNA(IF(VLOOKUP($A865,sheet2!$A$1:$F$811,2,0)=3,"VEDI FOLGIO DATI SINGOLI DA COINTESTAZIONE",VLOOKUP($A865,sheet3!$A$1:$Q$2226,10,0)),VLOOKUP($A865,sheet3!$A$1:$Q$2226,10,0))</f>
        <v>SNSLRT56E21B354X</v>
      </c>
      <c r="I865" t="str">
        <f>IF(_xlfn.IFNA(IF(VLOOKUP($A865,sheet2!$A$1:$F$811,2,0)=3,"VEDI FOGLIO DATI SINGOLI COINTESTAZIONE",VLOOKUP($A865,sheet3!$A$1:$Q$2226,11,0)),VLOOKUP($A865,sheet3!$A$1:$Q$2226,11,0))=0,"SENZA PARTITA IVA",_xlfn.IFNA(IF(VLOOKUP($A865,sheet2!$A$1:$F$811,2,0)=3,"VEDI FOGLIO DATI SINGOLI COINTESTAZIONE",VLOOKUP($A865,sheet3!$A$1:$Q$2226,11,0)),VLOOKUP($A865,sheet3!$A$1:$Q$2226,11,0)))</f>
        <v>SENZA PARTITA IVA</v>
      </c>
    </row>
    <row r="866" spans="1:9" x14ac:dyDescent="0.25">
      <c r="A866" s="6">
        <v>16367434</v>
      </c>
      <c r="B866" s="4" t="s">
        <v>1256</v>
      </c>
      <c r="C866" s="5" t="s">
        <v>1253</v>
      </c>
      <c r="D866" s="5" t="s">
        <v>1254</v>
      </c>
      <c r="E866" s="5" t="s">
        <v>870</v>
      </c>
      <c r="F866" s="7">
        <v>4609.53</v>
      </c>
      <c r="G866" t="str">
        <f>_xlfn.IFNA(IF(VLOOKUP($A866,sheet2!$A$1:$F$811,2,0)=3,"COINTESTAZIONE","CDG SINGOLO"),"CDG SINGOLO")</f>
        <v>CDG SINGOLO</v>
      </c>
      <c r="H866" t="str">
        <f>_xlfn.IFNA(IF(VLOOKUP($A866,sheet2!$A$1:$F$811,2,0)=3,"VEDI FOLGIO DATI SINGOLI DA COINTESTAZIONE",VLOOKUP($A866,sheet3!$A$1:$Q$2226,10,0)),VLOOKUP($A866,sheet3!$A$1:$Q$2226,10,0))</f>
        <v>MNAYRD86B02Z368Y</v>
      </c>
      <c r="I866" t="str">
        <f>IF(_xlfn.IFNA(IF(VLOOKUP($A866,sheet2!$A$1:$F$811,2,0)=3,"VEDI FOGLIO DATI SINGOLI COINTESTAZIONE",VLOOKUP($A866,sheet3!$A$1:$Q$2226,11,0)),VLOOKUP($A866,sheet3!$A$1:$Q$2226,11,0))=0,"SENZA PARTITA IVA",_xlfn.IFNA(IF(VLOOKUP($A866,sheet2!$A$1:$F$811,2,0)=3,"VEDI FOGLIO DATI SINGOLI COINTESTAZIONE",VLOOKUP($A866,sheet3!$A$1:$Q$2226,11,0)),VLOOKUP($A866,sheet3!$A$1:$Q$2226,11,0)))</f>
        <v>SENZA PARTITA IVA</v>
      </c>
    </row>
    <row r="867" spans="1:9" x14ac:dyDescent="0.25">
      <c r="A867" s="6">
        <v>15274390</v>
      </c>
      <c r="B867" s="4" t="s">
        <v>1256</v>
      </c>
      <c r="C867" s="5" t="s">
        <v>1253</v>
      </c>
      <c r="D867" s="5" t="s">
        <v>1254</v>
      </c>
      <c r="E867" s="5" t="s">
        <v>871</v>
      </c>
      <c r="F867" s="7">
        <v>4603.38</v>
      </c>
      <c r="G867" t="str">
        <f>_xlfn.IFNA(IF(VLOOKUP($A867,sheet2!$A$1:$F$811,2,0)=3,"COINTESTAZIONE","CDG SINGOLO"),"CDG SINGOLO")</f>
        <v>CDG SINGOLO</v>
      </c>
      <c r="H867" t="str">
        <f>_xlfn.IFNA(IF(VLOOKUP($A867,sheet2!$A$1:$F$811,2,0)=3,"VEDI FOLGIO DATI SINGOLI DA COINTESTAZIONE",VLOOKUP($A867,sheet3!$A$1:$Q$2226,10,0)),VLOOKUP($A867,sheet3!$A$1:$Q$2226,10,0))</f>
        <v>RCCMNL80B12G999K</v>
      </c>
      <c r="I867" t="str">
        <f>IF(_xlfn.IFNA(IF(VLOOKUP($A867,sheet2!$A$1:$F$811,2,0)=3,"VEDI FOGLIO DATI SINGOLI COINTESTAZIONE",VLOOKUP($A867,sheet3!$A$1:$Q$2226,11,0)),VLOOKUP($A867,sheet3!$A$1:$Q$2226,11,0))=0,"SENZA PARTITA IVA",_xlfn.IFNA(IF(VLOOKUP($A867,sheet2!$A$1:$F$811,2,0)=3,"VEDI FOGLIO DATI SINGOLI COINTESTAZIONE",VLOOKUP($A867,sheet3!$A$1:$Q$2226,11,0)),VLOOKUP($A867,sheet3!$A$1:$Q$2226,11,0)))</f>
        <v>SENZA PARTITA IVA</v>
      </c>
    </row>
    <row r="868" spans="1:9" x14ac:dyDescent="0.25">
      <c r="A868" s="6">
        <v>15998892</v>
      </c>
      <c r="B868" s="4" t="s">
        <v>1256</v>
      </c>
      <c r="C868" s="5" t="s">
        <v>1253</v>
      </c>
      <c r="D868" s="5" t="s">
        <v>1254</v>
      </c>
      <c r="E868" s="5" t="s">
        <v>872</v>
      </c>
      <c r="F868" s="7">
        <v>4603.01</v>
      </c>
      <c r="G868" t="str">
        <f>_xlfn.IFNA(IF(VLOOKUP($A868,sheet2!$A$1:$F$811,2,0)=3,"COINTESTAZIONE","CDG SINGOLO"),"CDG SINGOLO")</f>
        <v>CDG SINGOLO</v>
      </c>
      <c r="H868" t="str">
        <f>_xlfn.IFNA(IF(VLOOKUP($A868,sheet2!$A$1:$F$811,2,0)=3,"VEDI FOLGIO DATI SINGOLI DA COINTESTAZIONE",VLOOKUP($A868,sheet3!$A$1:$Q$2226,10,0)),VLOOKUP($A868,sheet3!$A$1:$Q$2226,10,0))</f>
        <v>MHMHMD71P16Z336C</v>
      </c>
      <c r="I868" t="str">
        <f>IF(_xlfn.IFNA(IF(VLOOKUP($A868,sheet2!$A$1:$F$811,2,0)=3,"VEDI FOGLIO DATI SINGOLI COINTESTAZIONE",VLOOKUP($A868,sheet3!$A$1:$Q$2226,11,0)),VLOOKUP($A868,sheet3!$A$1:$Q$2226,11,0))=0,"SENZA PARTITA IVA",_xlfn.IFNA(IF(VLOOKUP($A868,sheet2!$A$1:$F$811,2,0)=3,"VEDI FOGLIO DATI SINGOLI COINTESTAZIONE",VLOOKUP($A868,sheet3!$A$1:$Q$2226,11,0)),VLOOKUP($A868,sheet3!$A$1:$Q$2226,11,0)))</f>
        <v>SENZA PARTITA IVA</v>
      </c>
    </row>
    <row r="869" spans="1:9" x14ac:dyDescent="0.25">
      <c r="A869" s="6">
        <v>16187512</v>
      </c>
      <c r="B869" s="4" t="s">
        <v>1256</v>
      </c>
      <c r="C869" s="5" t="s">
        <v>1253</v>
      </c>
      <c r="D869" s="5" t="s">
        <v>1254</v>
      </c>
      <c r="E869" s="5" t="s">
        <v>873</v>
      </c>
      <c r="F869" s="7">
        <v>4599.33</v>
      </c>
      <c r="G869" t="str">
        <f>_xlfn.IFNA(IF(VLOOKUP($A869,sheet2!$A$1:$F$811,2,0)=3,"COINTESTAZIONE","CDG SINGOLO"),"CDG SINGOLO")</f>
        <v>CDG SINGOLO</v>
      </c>
      <c r="H869" t="str">
        <f>_xlfn.IFNA(IF(VLOOKUP($A869,sheet2!$A$1:$F$811,2,0)=3,"VEDI FOLGIO DATI SINGOLI DA COINTESTAZIONE",VLOOKUP($A869,sheet3!$A$1:$Q$2226,10,0)),VLOOKUP($A869,sheet3!$A$1:$Q$2226,10,0))</f>
        <v>PLCNGL80C44B619D</v>
      </c>
      <c r="I869" t="str">
        <f>IF(_xlfn.IFNA(IF(VLOOKUP($A869,sheet2!$A$1:$F$811,2,0)=3,"VEDI FOGLIO DATI SINGOLI COINTESTAZIONE",VLOOKUP($A869,sheet3!$A$1:$Q$2226,11,0)),VLOOKUP($A869,sheet3!$A$1:$Q$2226,11,0))=0,"SENZA PARTITA IVA",_xlfn.IFNA(IF(VLOOKUP($A869,sheet2!$A$1:$F$811,2,0)=3,"VEDI FOGLIO DATI SINGOLI COINTESTAZIONE",VLOOKUP($A869,sheet3!$A$1:$Q$2226,11,0)),VLOOKUP($A869,sheet3!$A$1:$Q$2226,11,0)))</f>
        <v>SENZA PARTITA IVA</v>
      </c>
    </row>
    <row r="870" spans="1:9" x14ac:dyDescent="0.25">
      <c r="A870" s="6">
        <v>50017787</v>
      </c>
      <c r="B870" s="4" t="s">
        <v>1256</v>
      </c>
      <c r="C870" s="5" t="s">
        <v>1253</v>
      </c>
      <c r="D870" s="5" t="s">
        <v>1254</v>
      </c>
      <c r="E870" s="5" t="s">
        <v>874</v>
      </c>
      <c r="F870" s="7">
        <v>4597.63</v>
      </c>
      <c r="G870" t="str">
        <f>_xlfn.IFNA(IF(VLOOKUP($A870,sheet2!$A$1:$F$811,2,0)=3,"COINTESTAZIONE","CDG SINGOLO"),"CDG SINGOLO")</f>
        <v>CDG SINGOLO</v>
      </c>
      <c r="H870" t="str">
        <f>_xlfn.IFNA(IF(VLOOKUP($A870,sheet2!$A$1:$F$811,2,0)=3,"VEDI FOLGIO DATI SINGOLI DA COINTESTAZIONE",VLOOKUP($A870,sheet3!$A$1:$Q$2226,10,0)),VLOOKUP($A870,sheet3!$A$1:$Q$2226,10,0))</f>
        <v>MNGNEE73L29C978M</v>
      </c>
      <c r="I870" t="str">
        <f>IF(_xlfn.IFNA(IF(VLOOKUP($A870,sheet2!$A$1:$F$811,2,0)=3,"VEDI FOGLIO DATI SINGOLI COINTESTAZIONE",VLOOKUP($A870,sheet3!$A$1:$Q$2226,11,0)),VLOOKUP($A870,sheet3!$A$1:$Q$2226,11,0))=0,"SENZA PARTITA IVA",_xlfn.IFNA(IF(VLOOKUP($A870,sheet2!$A$1:$F$811,2,0)=3,"VEDI FOGLIO DATI SINGOLI COINTESTAZIONE",VLOOKUP($A870,sheet3!$A$1:$Q$2226,11,0)),VLOOKUP($A870,sheet3!$A$1:$Q$2226,11,0)))</f>
        <v>SENZA PARTITA IVA</v>
      </c>
    </row>
    <row r="871" spans="1:9" x14ac:dyDescent="0.25">
      <c r="A871" s="6">
        <v>16256537</v>
      </c>
      <c r="B871" s="4" t="s">
        <v>1256</v>
      </c>
      <c r="C871" s="5" t="s">
        <v>1253</v>
      </c>
      <c r="D871" s="5" t="s">
        <v>1254</v>
      </c>
      <c r="E871" s="5" t="s">
        <v>875</v>
      </c>
      <c r="F871" s="7">
        <v>4593.25</v>
      </c>
      <c r="G871" t="str">
        <f>_xlfn.IFNA(IF(VLOOKUP($A871,sheet2!$A$1:$F$811,2,0)=3,"COINTESTAZIONE","CDG SINGOLO"),"CDG SINGOLO")</f>
        <v>CDG SINGOLO</v>
      </c>
      <c r="H871" t="str">
        <f>_xlfn.IFNA(IF(VLOOKUP($A871,sheet2!$A$1:$F$811,2,0)=3,"VEDI FOLGIO DATI SINGOLI DA COINTESTAZIONE",VLOOKUP($A871,sheet3!$A$1:$Q$2226,10,0)),VLOOKUP($A871,sheet3!$A$1:$Q$2226,10,0))</f>
        <v>MDNMNC86H46I496V</v>
      </c>
      <c r="I871" t="str">
        <f>IF(_xlfn.IFNA(IF(VLOOKUP($A871,sheet2!$A$1:$F$811,2,0)=3,"VEDI FOGLIO DATI SINGOLI COINTESTAZIONE",VLOOKUP($A871,sheet3!$A$1:$Q$2226,11,0)),VLOOKUP($A871,sheet3!$A$1:$Q$2226,11,0))=0,"SENZA PARTITA IVA",_xlfn.IFNA(IF(VLOOKUP($A871,sheet2!$A$1:$F$811,2,0)=3,"VEDI FOGLIO DATI SINGOLI COINTESTAZIONE",VLOOKUP($A871,sheet3!$A$1:$Q$2226,11,0)),VLOOKUP($A871,sheet3!$A$1:$Q$2226,11,0)))</f>
        <v>SENZA PARTITA IVA</v>
      </c>
    </row>
    <row r="872" spans="1:9" x14ac:dyDescent="0.25">
      <c r="A872" s="6">
        <v>16496748</v>
      </c>
      <c r="B872" s="4" t="s">
        <v>1256</v>
      </c>
      <c r="C872" s="5" t="s">
        <v>1253</v>
      </c>
      <c r="D872" s="5" t="s">
        <v>1254</v>
      </c>
      <c r="E872" s="5" t="s">
        <v>876</v>
      </c>
      <c r="F872" s="7">
        <v>4577.92</v>
      </c>
      <c r="G872" t="str">
        <f>_xlfn.IFNA(IF(VLOOKUP($A872,sheet2!$A$1:$F$811,2,0)=3,"COINTESTAZIONE","CDG SINGOLO"),"CDG SINGOLO")</f>
        <v>CDG SINGOLO</v>
      </c>
      <c r="H872" t="str">
        <f>_xlfn.IFNA(IF(VLOOKUP($A872,sheet2!$A$1:$F$811,2,0)=3,"VEDI FOLGIO DATI SINGOLI DA COINTESTAZIONE",VLOOKUP($A872,sheet3!$A$1:$Q$2226,10,0)),VLOOKUP($A872,sheet3!$A$1:$Q$2226,10,0))</f>
        <v>TKWYSF79C08Z330R</v>
      </c>
      <c r="I872" t="str">
        <f>IF(_xlfn.IFNA(IF(VLOOKUP($A872,sheet2!$A$1:$F$811,2,0)=3,"VEDI FOGLIO DATI SINGOLI COINTESTAZIONE",VLOOKUP($A872,sheet3!$A$1:$Q$2226,11,0)),VLOOKUP($A872,sheet3!$A$1:$Q$2226,11,0))=0,"SENZA PARTITA IVA",_xlfn.IFNA(IF(VLOOKUP($A872,sheet2!$A$1:$F$811,2,0)=3,"VEDI FOGLIO DATI SINGOLI COINTESTAZIONE",VLOOKUP($A872,sheet3!$A$1:$Q$2226,11,0)),VLOOKUP($A872,sheet3!$A$1:$Q$2226,11,0)))</f>
        <v>SENZA PARTITA IVA</v>
      </c>
    </row>
    <row r="873" spans="1:9" x14ac:dyDescent="0.25">
      <c r="A873" s="6">
        <v>15239598</v>
      </c>
      <c r="B873" s="4" t="s">
        <v>1256</v>
      </c>
      <c r="C873" s="5" t="s">
        <v>1253</v>
      </c>
      <c r="D873" s="5" t="s">
        <v>1254</v>
      </c>
      <c r="E873" s="5" t="s">
        <v>877</v>
      </c>
      <c r="F873" s="7">
        <v>4577.1500000000005</v>
      </c>
      <c r="G873" t="str">
        <f>_xlfn.IFNA(IF(VLOOKUP($A873,sheet2!$A$1:$F$811,2,0)=3,"COINTESTAZIONE","CDG SINGOLO"),"CDG SINGOLO")</f>
        <v>CDG SINGOLO</v>
      </c>
      <c r="H873" t="str">
        <f>_xlfn.IFNA(IF(VLOOKUP($A873,sheet2!$A$1:$F$811,2,0)=3,"VEDI FOLGIO DATI SINGOLI DA COINTESTAZIONE",VLOOKUP($A873,sheet3!$A$1:$Q$2226,10,0)),VLOOKUP($A873,sheet3!$A$1:$Q$2226,10,0))</f>
        <v>FRINCL66S24G702U</v>
      </c>
      <c r="I873" t="str">
        <f>IF(_xlfn.IFNA(IF(VLOOKUP($A873,sheet2!$A$1:$F$811,2,0)=3,"VEDI FOGLIO DATI SINGOLI COINTESTAZIONE",VLOOKUP($A873,sheet3!$A$1:$Q$2226,11,0)),VLOOKUP($A873,sheet3!$A$1:$Q$2226,11,0))=0,"SENZA PARTITA IVA",_xlfn.IFNA(IF(VLOOKUP($A873,sheet2!$A$1:$F$811,2,0)=3,"VEDI FOGLIO DATI SINGOLI COINTESTAZIONE",VLOOKUP($A873,sheet3!$A$1:$Q$2226,11,0)),VLOOKUP($A873,sheet3!$A$1:$Q$2226,11,0)))</f>
        <v>SENZA PARTITA IVA</v>
      </c>
    </row>
    <row r="874" spans="1:9" x14ac:dyDescent="0.25">
      <c r="A874" s="6">
        <v>15752240</v>
      </c>
      <c r="B874" s="4" t="s">
        <v>1256</v>
      </c>
      <c r="C874" s="5" t="s">
        <v>1253</v>
      </c>
      <c r="D874" s="5" t="s">
        <v>1254</v>
      </c>
      <c r="E874" s="5" t="s">
        <v>878</v>
      </c>
      <c r="F874" s="7">
        <v>4575.88</v>
      </c>
      <c r="G874" t="str">
        <f>_xlfn.IFNA(IF(VLOOKUP($A874,sheet2!$A$1:$F$811,2,0)=3,"COINTESTAZIONE","CDG SINGOLO"),"CDG SINGOLO")</f>
        <v>CDG SINGOLO</v>
      </c>
      <c r="H874" t="str">
        <f>_xlfn.IFNA(IF(VLOOKUP($A874,sheet2!$A$1:$F$811,2,0)=3,"VEDI FOLGIO DATI SINGOLI DA COINTESTAZIONE",VLOOKUP($A874,sheet3!$A$1:$Q$2226,10,0)),VLOOKUP($A874,sheet3!$A$1:$Q$2226,10,0))</f>
        <v>PKONKR75P20Z318G</v>
      </c>
      <c r="I874" t="str">
        <f>IF(_xlfn.IFNA(IF(VLOOKUP($A874,sheet2!$A$1:$F$811,2,0)=3,"VEDI FOGLIO DATI SINGOLI COINTESTAZIONE",VLOOKUP($A874,sheet3!$A$1:$Q$2226,11,0)),VLOOKUP($A874,sheet3!$A$1:$Q$2226,11,0))=0,"SENZA PARTITA IVA",_xlfn.IFNA(IF(VLOOKUP($A874,sheet2!$A$1:$F$811,2,0)=3,"VEDI FOGLIO DATI SINGOLI COINTESTAZIONE",VLOOKUP($A874,sheet3!$A$1:$Q$2226,11,0)),VLOOKUP($A874,sheet3!$A$1:$Q$2226,11,0)))</f>
        <v>SENZA PARTITA IVA</v>
      </c>
    </row>
    <row r="875" spans="1:9" x14ac:dyDescent="0.25">
      <c r="A875" s="6">
        <v>12973235</v>
      </c>
      <c r="B875" s="4" t="s">
        <v>1256</v>
      </c>
      <c r="C875" s="5" t="s">
        <v>1253</v>
      </c>
      <c r="D875" s="5" t="s">
        <v>1254</v>
      </c>
      <c r="E875" s="5" t="s">
        <v>879</v>
      </c>
      <c r="F875" s="7">
        <v>4566.37</v>
      </c>
      <c r="G875" t="str">
        <f>_xlfn.IFNA(IF(VLOOKUP($A875,sheet2!$A$1:$F$811,2,0)=3,"COINTESTAZIONE","CDG SINGOLO"),"CDG SINGOLO")</f>
        <v>CDG SINGOLO</v>
      </c>
      <c r="H875" t="str">
        <f>_xlfn.IFNA(IF(VLOOKUP($A875,sheet2!$A$1:$F$811,2,0)=3,"VEDI FOLGIO DATI SINGOLI DA COINTESTAZIONE",VLOOKUP($A875,sheet3!$A$1:$Q$2226,10,0)),VLOOKUP($A875,sheet3!$A$1:$Q$2226,10,0))</f>
        <v>GLSLCU85A17I462P</v>
      </c>
      <c r="I875" t="str">
        <f>IF(_xlfn.IFNA(IF(VLOOKUP($A875,sheet2!$A$1:$F$811,2,0)=3,"VEDI FOGLIO DATI SINGOLI COINTESTAZIONE",VLOOKUP($A875,sheet3!$A$1:$Q$2226,11,0)),VLOOKUP($A875,sheet3!$A$1:$Q$2226,11,0))=0,"SENZA PARTITA IVA",_xlfn.IFNA(IF(VLOOKUP($A875,sheet2!$A$1:$F$811,2,0)=3,"VEDI FOGLIO DATI SINGOLI COINTESTAZIONE",VLOOKUP($A875,sheet3!$A$1:$Q$2226,11,0)),VLOOKUP($A875,sheet3!$A$1:$Q$2226,11,0)))</f>
        <v>SENZA PARTITA IVA</v>
      </c>
    </row>
    <row r="876" spans="1:9" x14ac:dyDescent="0.25">
      <c r="A876" s="6">
        <v>16467679</v>
      </c>
      <c r="B876" s="4" t="s">
        <v>1256</v>
      </c>
      <c r="C876" s="5" t="s">
        <v>1253</v>
      </c>
      <c r="D876" s="5" t="s">
        <v>1254</v>
      </c>
      <c r="E876" s="5" t="s">
        <v>880</v>
      </c>
      <c r="F876" s="7">
        <v>4560.93</v>
      </c>
      <c r="G876" t="str">
        <f>_xlfn.IFNA(IF(VLOOKUP($A876,sheet2!$A$1:$F$811,2,0)=3,"COINTESTAZIONE","CDG SINGOLO"),"CDG SINGOLO")</f>
        <v>CDG SINGOLO</v>
      </c>
      <c r="H876" t="str">
        <f>_xlfn.IFNA(IF(VLOOKUP($A876,sheet2!$A$1:$F$811,2,0)=3,"VEDI FOLGIO DATI SINGOLI DA COINTESTAZIONE",VLOOKUP($A876,sheet3!$A$1:$Q$2226,10,0)),VLOOKUP($A876,sheet3!$A$1:$Q$2226,10,0))</f>
        <v>CPRGLC74A07B429I</v>
      </c>
      <c r="I876" t="str">
        <f>IF(_xlfn.IFNA(IF(VLOOKUP($A876,sheet2!$A$1:$F$811,2,0)=3,"VEDI FOGLIO DATI SINGOLI COINTESTAZIONE",VLOOKUP($A876,sheet3!$A$1:$Q$2226,11,0)),VLOOKUP($A876,sheet3!$A$1:$Q$2226,11,0))=0,"SENZA PARTITA IVA",_xlfn.IFNA(IF(VLOOKUP($A876,sheet2!$A$1:$F$811,2,0)=3,"VEDI FOGLIO DATI SINGOLI COINTESTAZIONE",VLOOKUP($A876,sheet3!$A$1:$Q$2226,11,0)),VLOOKUP($A876,sheet3!$A$1:$Q$2226,11,0)))</f>
        <v>SENZA PARTITA IVA</v>
      </c>
    </row>
    <row r="877" spans="1:9" x14ac:dyDescent="0.25">
      <c r="A877" s="6">
        <v>13549607</v>
      </c>
      <c r="B877" s="4" t="s">
        <v>1256</v>
      </c>
      <c r="C877" s="5" t="s">
        <v>1253</v>
      </c>
      <c r="D877" s="5" t="s">
        <v>1254</v>
      </c>
      <c r="E877" s="5" t="s">
        <v>881</v>
      </c>
      <c r="F877" s="7">
        <v>4554.12</v>
      </c>
      <c r="G877" t="str">
        <f>_xlfn.IFNA(IF(VLOOKUP($A877,sheet2!$A$1:$F$811,2,0)=3,"COINTESTAZIONE","CDG SINGOLO"),"CDG SINGOLO")</f>
        <v>CDG SINGOLO</v>
      </c>
      <c r="H877" t="str">
        <f>_xlfn.IFNA(IF(VLOOKUP($A877,sheet2!$A$1:$F$811,2,0)=3,"VEDI FOLGIO DATI SINGOLI DA COINTESTAZIONE",VLOOKUP($A877,sheet3!$A$1:$Q$2226,10,0)),VLOOKUP($A877,sheet3!$A$1:$Q$2226,10,0))</f>
        <v>MTTLRT77B13B110U</v>
      </c>
      <c r="I877" t="str">
        <f>IF(_xlfn.IFNA(IF(VLOOKUP($A877,sheet2!$A$1:$F$811,2,0)=3,"VEDI FOGLIO DATI SINGOLI COINTESTAZIONE",VLOOKUP($A877,sheet3!$A$1:$Q$2226,11,0)),VLOOKUP($A877,sheet3!$A$1:$Q$2226,11,0))=0,"SENZA PARTITA IVA",_xlfn.IFNA(IF(VLOOKUP($A877,sheet2!$A$1:$F$811,2,0)=3,"VEDI FOGLIO DATI SINGOLI COINTESTAZIONE",VLOOKUP($A877,sheet3!$A$1:$Q$2226,11,0)),VLOOKUP($A877,sheet3!$A$1:$Q$2226,11,0)))</f>
        <v>SENZA PARTITA IVA</v>
      </c>
    </row>
    <row r="878" spans="1:9" x14ac:dyDescent="0.25">
      <c r="A878" s="6">
        <v>16318793</v>
      </c>
      <c r="B878" s="4" t="s">
        <v>1256</v>
      </c>
      <c r="C878" s="5" t="s">
        <v>1253</v>
      </c>
      <c r="D878" s="5" t="s">
        <v>1254</v>
      </c>
      <c r="E878" s="5" t="s">
        <v>882</v>
      </c>
      <c r="F878" s="7">
        <v>4552.1899999999996</v>
      </c>
      <c r="G878" t="str">
        <f>_xlfn.IFNA(IF(VLOOKUP($A878,sheet2!$A$1:$F$811,2,0)=3,"COINTESTAZIONE","CDG SINGOLO"),"CDG SINGOLO")</f>
        <v>CDG SINGOLO</v>
      </c>
      <c r="H878" t="str">
        <f>_xlfn.IFNA(IF(VLOOKUP($A878,sheet2!$A$1:$F$811,2,0)=3,"VEDI FOLGIO DATI SINGOLI DA COINTESTAZIONE",VLOOKUP($A878,sheet3!$A$1:$Q$2226,10,0)),VLOOKUP($A878,sheet3!$A$1:$Q$2226,10,0))</f>
        <v>DPLMRC75M14I452V</v>
      </c>
      <c r="I878" t="str">
        <f>IF(_xlfn.IFNA(IF(VLOOKUP($A878,sheet2!$A$1:$F$811,2,0)=3,"VEDI FOGLIO DATI SINGOLI COINTESTAZIONE",VLOOKUP($A878,sheet3!$A$1:$Q$2226,11,0)),VLOOKUP($A878,sheet3!$A$1:$Q$2226,11,0))=0,"SENZA PARTITA IVA",_xlfn.IFNA(IF(VLOOKUP($A878,sheet2!$A$1:$F$811,2,0)=3,"VEDI FOGLIO DATI SINGOLI COINTESTAZIONE",VLOOKUP($A878,sheet3!$A$1:$Q$2226,11,0)),VLOOKUP($A878,sheet3!$A$1:$Q$2226,11,0)))</f>
        <v>SENZA PARTITA IVA</v>
      </c>
    </row>
    <row r="879" spans="1:9" x14ac:dyDescent="0.25">
      <c r="A879" s="6">
        <v>15763101</v>
      </c>
      <c r="B879" s="4" t="s">
        <v>1256</v>
      </c>
      <c r="C879" s="5" t="s">
        <v>1253</v>
      </c>
      <c r="D879" s="5" t="s">
        <v>1254</v>
      </c>
      <c r="E879" s="5" t="s">
        <v>883</v>
      </c>
      <c r="F879" s="7">
        <v>4549.84</v>
      </c>
      <c r="G879" t="str">
        <f>_xlfn.IFNA(IF(VLOOKUP($A879,sheet2!$A$1:$F$811,2,0)=3,"COINTESTAZIONE","CDG SINGOLO"),"CDG SINGOLO")</f>
        <v>CDG SINGOLO</v>
      </c>
      <c r="H879" t="str">
        <f>_xlfn.IFNA(IF(VLOOKUP($A879,sheet2!$A$1:$F$811,2,0)=3,"VEDI FOLGIO DATI SINGOLI DA COINTESTAZIONE",VLOOKUP($A879,sheet3!$A$1:$Q$2226,10,0)),VLOOKUP($A879,sheet3!$A$1:$Q$2226,10,0))</f>
        <v>PRRLRA88D42B354I</v>
      </c>
      <c r="I879" t="str">
        <f>IF(_xlfn.IFNA(IF(VLOOKUP($A879,sheet2!$A$1:$F$811,2,0)=3,"VEDI FOGLIO DATI SINGOLI COINTESTAZIONE",VLOOKUP($A879,sheet3!$A$1:$Q$2226,11,0)),VLOOKUP($A879,sheet3!$A$1:$Q$2226,11,0))=0,"SENZA PARTITA IVA",_xlfn.IFNA(IF(VLOOKUP($A879,sheet2!$A$1:$F$811,2,0)=3,"VEDI FOGLIO DATI SINGOLI COINTESTAZIONE",VLOOKUP($A879,sheet3!$A$1:$Q$2226,11,0)),VLOOKUP($A879,sheet3!$A$1:$Q$2226,11,0)))</f>
        <v>SENZA PARTITA IVA</v>
      </c>
    </row>
    <row r="880" spans="1:9" x14ac:dyDescent="0.25">
      <c r="A880" s="6">
        <v>16222136</v>
      </c>
      <c r="B880" s="4" t="s">
        <v>1256</v>
      </c>
      <c r="C880" s="5" t="s">
        <v>1253</v>
      </c>
      <c r="D880" s="5" t="s">
        <v>1254</v>
      </c>
      <c r="E880" s="5" t="s">
        <v>884</v>
      </c>
      <c r="F880" s="7">
        <v>4545.05</v>
      </c>
      <c r="G880" t="str">
        <f>_xlfn.IFNA(IF(VLOOKUP($A880,sheet2!$A$1:$F$811,2,0)=3,"COINTESTAZIONE","CDG SINGOLO"),"CDG SINGOLO")</f>
        <v>CDG SINGOLO</v>
      </c>
      <c r="H880" t="str">
        <f>_xlfn.IFNA(IF(VLOOKUP($A880,sheet2!$A$1:$F$811,2,0)=3,"VEDI FOLGIO DATI SINGOLI DA COINTESTAZIONE",VLOOKUP($A880,sheet3!$A$1:$Q$2226,10,0)),VLOOKUP($A880,sheet3!$A$1:$Q$2226,10,0))</f>
        <v>HNDMMD75C07Z352A</v>
      </c>
      <c r="I880" t="str">
        <f>IF(_xlfn.IFNA(IF(VLOOKUP($A880,sheet2!$A$1:$F$811,2,0)=3,"VEDI FOGLIO DATI SINGOLI COINTESTAZIONE",VLOOKUP($A880,sheet3!$A$1:$Q$2226,11,0)),VLOOKUP($A880,sheet3!$A$1:$Q$2226,11,0))=0,"SENZA PARTITA IVA",_xlfn.IFNA(IF(VLOOKUP($A880,sheet2!$A$1:$F$811,2,0)=3,"VEDI FOGLIO DATI SINGOLI COINTESTAZIONE",VLOOKUP($A880,sheet3!$A$1:$Q$2226,11,0)),VLOOKUP($A880,sheet3!$A$1:$Q$2226,11,0)))</f>
        <v>SENZA PARTITA IVA</v>
      </c>
    </row>
    <row r="881" spans="1:9" x14ac:dyDescent="0.25">
      <c r="A881" s="6">
        <v>15517421</v>
      </c>
      <c r="B881" s="4" t="s">
        <v>1256</v>
      </c>
      <c r="C881" s="5" t="s">
        <v>1253</v>
      </c>
      <c r="D881" s="5" t="s">
        <v>1254</v>
      </c>
      <c r="E881" s="5" t="s">
        <v>885</v>
      </c>
      <c r="F881" s="7">
        <v>4544</v>
      </c>
      <c r="G881" t="str">
        <f>_xlfn.IFNA(IF(VLOOKUP($A881,sheet2!$A$1:$F$811,2,0)=3,"COINTESTAZIONE","CDG SINGOLO"),"CDG SINGOLO")</f>
        <v>CDG SINGOLO</v>
      </c>
      <c r="H881" t="str">
        <f>_xlfn.IFNA(IF(VLOOKUP($A881,sheet2!$A$1:$F$811,2,0)=3,"VEDI FOLGIO DATI SINGOLI DA COINTESTAZIONE",VLOOKUP($A881,sheet3!$A$1:$Q$2226,10,0)),VLOOKUP($A881,sheet3!$A$1:$Q$2226,10,0))</f>
        <v>FRSFBA82P18A285N</v>
      </c>
      <c r="I881" t="str">
        <f>IF(_xlfn.IFNA(IF(VLOOKUP($A881,sheet2!$A$1:$F$811,2,0)=3,"VEDI FOGLIO DATI SINGOLI COINTESTAZIONE",VLOOKUP($A881,sheet3!$A$1:$Q$2226,11,0)),VLOOKUP($A881,sheet3!$A$1:$Q$2226,11,0))=0,"SENZA PARTITA IVA",_xlfn.IFNA(IF(VLOOKUP($A881,sheet2!$A$1:$F$811,2,0)=3,"VEDI FOGLIO DATI SINGOLI COINTESTAZIONE",VLOOKUP($A881,sheet3!$A$1:$Q$2226,11,0)),VLOOKUP($A881,sheet3!$A$1:$Q$2226,11,0)))</f>
        <v>SENZA PARTITA IVA</v>
      </c>
    </row>
    <row r="882" spans="1:9" x14ac:dyDescent="0.25">
      <c r="A882" s="6">
        <v>794161379</v>
      </c>
      <c r="B882" s="4" t="s">
        <v>1256</v>
      </c>
      <c r="C882" s="5" t="s">
        <v>1253</v>
      </c>
      <c r="D882" s="5" t="s">
        <v>1254</v>
      </c>
      <c r="E882" s="5" t="s">
        <v>886</v>
      </c>
      <c r="F882" s="7">
        <v>4540.16</v>
      </c>
      <c r="G882" t="str">
        <f>_xlfn.IFNA(IF(VLOOKUP($A882,sheet2!$A$1:$F$811,2,0)=3,"COINTESTAZIONE","CDG SINGOLO"),"CDG SINGOLO")</f>
        <v>CDG SINGOLO</v>
      </c>
      <c r="H882" t="str">
        <f>_xlfn.IFNA(IF(VLOOKUP($A882,sheet2!$A$1:$F$811,2,0)=3,"VEDI FOLGIO DATI SINGOLI DA COINTESTAZIONE",VLOOKUP($A882,sheet3!$A$1:$Q$2226,10,0)),VLOOKUP($A882,sheet3!$A$1:$Q$2226,10,0))</f>
        <v>MLNMRC74P04H501U</v>
      </c>
      <c r="I882" t="str">
        <f>IF(_xlfn.IFNA(IF(VLOOKUP($A882,sheet2!$A$1:$F$811,2,0)=3,"VEDI FOGLIO DATI SINGOLI COINTESTAZIONE",VLOOKUP($A882,sheet3!$A$1:$Q$2226,11,0)),VLOOKUP($A882,sheet3!$A$1:$Q$2226,11,0))=0,"SENZA PARTITA IVA",_xlfn.IFNA(IF(VLOOKUP($A882,sheet2!$A$1:$F$811,2,0)=3,"VEDI FOGLIO DATI SINGOLI COINTESTAZIONE",VLOOKUP($A882,sheet3!$A$1:$Q$2226,11,0)),VLOOKUP($A882,sheet3!$A$1:$Q$2226,11,0)))</f>
        <v>SENZA PARTITA IVA</v>
      </c>
    </row>
    <row r="883" spans="1:9" x14ac:dyDescent="0.25">
      <c r="A883" s="6">
        <v>14323442</v>
      </c>
      <c r="B883" s="4" t="s">
        <v>1256</v>
      </c>
      <c r="C883" s="5" t="s">
        <v>1253</v>
      </c>
      <c r="D883" s="5" t="s">
        <v>1254</v>
      </c>
      <c r="E883" s="5" t="s">
        <v>887</v>
      </c>
      <c r="F883" s="7">
        <v>4537.92</v>
      </c>
      <c r="G883" t="str">
        <f>_xlfn.IFNA(IF(VLOOKUP($A883,sheet2!$A$1:$F$811,2,0)=3,"COINTESTAZIONE","CDG SINGOLO"),"CDG SINGOLO")</f>
        <v>COINTESTAZIONE</v>
      </c>
      <c r="I883" t="str">
        <f>IF(_xlfn.IFNA(IF(VLOOKUP($A883,sheet2!$A$1:$F$811,2,0)=3,"VEDI FOGLIO DATI SINGOLI COINTESTAZIONE",VLOOKUP($A883,sheet3!$A$1:$Q$2226,11,0)),VLOOKUP($A883,sheet3!$A$1:$Q$2226,11,0))=0,"SENZA PARTITA IVA",_xlfn.IFNA(IF(VLOOKUP($A883,sheet2!$A$1:$F$811,2,0)=3,"VEDI FOGLIO DATI SINGOLI COINTESTAZIONE",VLOOKUP($A883,sheet3!$A$1:$Q$2226,11,0)),VLOOKUP($A883,sheet3!$A$1:$Q$2226,11,0)))</f>
        <v>VEDI FOGLIO DATI SINGOLI COINTESTAZIONE</v>
      </c>
    </row>
    <row r="884" spans="1:9" x14ac:dyDescent="0.25">
      <c r="A884" s="6">
        <v>15826704</v>
      </c>
      <c r="B884" s="4" t="s">
        <v>1256</v>
      </c>
      <c r="C884" s="5" t="s">
        <v>1253</v>
      </c>
      <c r="D884" s="5" t="s">
        <v>1254</v>
      </c>
      <c r="E884" s="5" t="s">
        <v>888</v>
      </c>
      <c r="F884" s="7">
        <v>4534.84</v>
      </c>
      <c r="G884" t="str">
        <f>_xlfn.IFNA(IF(VLOOKUP($A884,sheet2!$A$1:$F$811,2,0)=3,"COINTESTAZIONE","CDG SINGOLO"),"CDG SINGOLO")</f>
        <v>CDG SINGOLO</v>
      </c>
      <c r="H884" t="str">
        <f>_xlfn.IFNA(IF(VLOOKUP($A884,sheet2!$A$1:$F$811,2,0)=3,"VEDI FOLGIO DATI SINGOLI DA COINTESTAZIONE",VLOOKUP($A884,sheet3!$A$1:$Q$2226,10,0)),VLOOKUP($A884,sheet3!$A$1:$Q$2226,10,0))</f>
        <v>VLSCRD87P18Z604O</v>
      </c>
      <c r="I884" t="str">
        <f>IF(_xlfn.IFNA(IF(VLOOKUP($A884,sheet2!$A$1:$F$811,2,0)=3,"VEDI FOGLIO DATI SINGOLI COINTESTAZIONE",VLOOKUP($A884,sheet3!$A$1:$Q$2226,11,0)),VLOOKUP($A884,sheet3!$A$1:$Q$2226,11,0))=0,"SENZA PARTITA IVA",_xlfn.IFNA(IF(VLOOKUP($A884,sheet2!$A$1:$F$811,2,0)=3,"VEDI FOGLIO DATI SINGOLI COINTESTAZIONE",VLOOKUP($A884,sheet3!$A$1:$Q$2226,11,0)),VLOOKUP($A884,sheet3!$A$1:$Q$2226,11,0)))</f>
        <v>SENZA PARTITA IVA</v>
      </c>
    </row>
    <row r="885" spans="1:9" x14ac:dyDescent="0.25">
      <c r="A885" s="6">
        <v>16408306</v>
      </c>
      <c r="B885" s="4" t="s">
        <v>1256</v>
      </c>
      <c r="C885" s="5" t="s">
        <v>1253</v>
      </c>
      <c r="D885" s="5" t="s">
        <v>1254</v>
      </c>
      <c r="E885" s="5" t="s">
        <v>889</v>
      </c>
      <c r="F885" s="7">
        <v>4533.4799999999996</v>
      </c>
      <c r="G885" t="str">
        <f>_xlfn.IFNA(IF(VLOOKUP($A885,sheet2!$A$1:$F$811,2,0)=3,"COINTESTAZIONE","CDG SINGOLO"),"CDG SINGOLO")</f>
        <v>CDG SINGOLO</v>
      </c>
      <c r="H885" t="str">
        <f>_xlfn.IFNA(IF(VLOOKUP($A885,sheet2!$A$1:$F$811,2,0)=3,"VEDI FOLGIO DATI SINGOLI DA COINTESTAZIONE",VLOOKUP($A885,sheet3!$A$1:$Q$2226,10,0)),VLOOKUP($A885,sheet3!$A$1:$Q$2226,10,0))</f>
        <v>PRSSVT77E29E472E</v>
      </c>
      <c r="I885" t="str">
        <f>IF(_xlfn.IFNA(IF(VLOOKUP($A885,sheet2!$A$1:$F$811,2,0)=3,"VEDI FOGLIO DATI SINGOLI COINTESTAZIONE",VLOOKUP($A885,sheet3!$A$1:$Q$2226,11,0)),VLOOKUP($A885,sheet3!$A$1:$Q$2226,11,0))=0,"SENZA PARTITA IVA",_xlfn.IFNA(IF(VLOOKUP($A885,sheet2!$A$1:$F$811,2,0)=3,"VEDI FOGLIO DATI SINGOLI COINTESTAZIONE",VLOOKUP($A885,sheet3!$A$1:$Q$2226,11,0)),VLOOKUP($A885,sheet3!$A$1:$Q$2226,11,0)))</f>
        <v>SENZA PARTITA IVA</v>
      </c>
    </row>
    <row r="886" spans="1:9" x14ac:dyDescent="0.25">
      <c r="A886" s="6">
        <v>16515083</v>
      </c>
      <c r="B886" s="4" t="s">
        <v>1256</v>
      </c>
      <c r="C886" s="5" t="s">
        <v>1253</v>
      </c>
      <c r="D886" s="5" t="s">
        <v>1254</v>
      </c>
      <c r="E886" s="5" t="s">
        <v>890</v>
      </c>
      <c r="F886" s="7">
        <v>4531.87</v>
      </c>
      <c r="G886" t="str">
        <f>_xlfn.IFNA(IF(VLOOKUP($A886,sheet2!$A$1:$F$811,2,0)=3,"COINTESTAZIONE","CDG SINGOLO"),"CDG SINGOLO")</f>
        <v>CDG SINGOLO</v>
      </c>
      <c r="H886" t="str">
        <f>_xlfn.IFNA(IF(VLOOKUP($A886,sheet2!$A$1:$F$811,2,0)=3,"VEDI FOLGIO DATI SINGOLI DA COINTESTAZIONE",VLOOKUP($A886,sheet3!$A$1:$Q$2226,10,0)),VLOOKUP($A886,sheet3!$A$1:$Q$2226,10,0))</f>
        <v>RGGMRN66T45B354G</v>
      </c>
      <c r="I886" t="str">
        <f>IF(_xlfn.IFNA(IF(VLOOKUP($A886,sheet2!$A$1:$F$811,2,0)=3,"VEDI FOGLIO DATI SINGOLI COINTESTAZIONE",VLOOKUP($A886,sheet3!$A$1:$Q$2226,11,0)),VLOOKUP($A886,sheet3!$A$1:$Q$2226,11,0))=0,"SENZA PARTITA IVA",_xlfn.IFNA(IF(VLOOKUP($A886,sheet2!$A$1:$F$811,2,0)=3,"VEDI FOGLIO DATI SINGOLI COINTESTAZIONE",VLOOKUP($A886,sheet3!$A$1:$Q$2226,11,0)),VLOOKUP($A886,sheet3!$A$1:$Q$2226,11,0)))</f>
        <v>SENZA PARTITA IVA</v>
      </c>
    </row>
    <row r="887" spans="1:9" x14ac:dyDescent="0.25">
      <c r="A887" s="6">
        <v>15668945</v>
      </c>
      <c r="B887" s="4" t="s">
        <v>1256</v>
      </c>
      <c r="C887" s="5" t="s">
        <v>1253</v>
      </c>
      <c r="D887" s="5" t="s">
        <v>1254</v>
      </c>
      <c r="E887" s="5" t="s">
        <v>891</v>
      </c>
      <c r="F887" s="7">
        <v>4530.59</v>
      </c>
      <c r="G887" t="str">
        <f>_xlfn.IFNA(IF(VLOOKUP($A887,sheet2!$A$1:$F$811,2,0)=3,"COINTESTAZIONE","CDG SINGOLO"),"CDG SINGOLO")</f>
        <v>CDG SINGOLO</v>
      </c>
      <c r="H887" t="str">
        <f>_xlfn.IFNA(IF(VLOOKUP($A887,sheet2!$A$1:$F$811,2,0)=3,"VEDI FOLGIO DATI SINGOLI DA COINTESTAZIONE",VLOOKUP($A887,sheet3!$A$1:$Q$2226,10,0)),VLOOKUP($A887,sheet3!$A$1:$Q$2226,10,0))</f>
        <v>VSLMRN78C51Z129S</v>
      </c>
      <c r="I887" t="str">
        <f>IF(_xlfn.IFNA(IF(VLOOKUP($A887,sheet2!$A$1:$F$811,2,0)=3,"VEDI FOGLIO DATI SINGOLI COINTESTAZIONE",VLOOKUP($A887,sheet3!$A$1:$Q$2226,11,0)),VLOOKUP($A887,sheet3!$A$1:$Q$2226,11,0))=0,"SENZA PARTITA IVA",_xlfn.IFNA(IF(VLOOKUP($A887,sheet2!$A$1:$F$811,2,0)=3,"VEDI FOGLIO DATI SINGOLI COINTESTAZIONE",VLOOKUP($A887,sheet3!$A$1:$Q$2226,11,0)),VLOOKUP($A887,sheet3!$A$1:$Q$2226,11,0)))</f>
        <v>SENZA PARTITA IVA</v>
      </c>
    </row>
    <row r="888" spans="1:9" x14ac:dyDescent="0.25">
      <c r="A888" s="6">
        <v>15110058</v>
      </c>
      <c r="B888" s="4" t="s">
        <v>1256</v>
      </c>
      <c r="C888" s="5" t="s">
        <v>1253</v>
      </c>
      <c r="D888" s="5" t="s">
        <v>1254</v>
      </c>
      <c r="E888" s="5" t="s">
        <v>892</v>
      </c>
      <c r="F888" s="7">
        <v>4530.22</v>
      </c>
      <c r="G888" t="str">
        <f>_xlfn.IFNA(IF(VLOOKUP($A888,sheet2!$A$1:$F$811,2,0)=3,"COINTESTAZIONE","CDG SINGOLO"),"CDG SINGOLO")</f>
        <v>CDG SINGOLO</v>
      </c>
      <c r="H888" t="str">
        <f>_xlfn.IFNA(IF(VLOOKUP($A888,sheet2!$A$1:$F$811,2,0)=3,"VEDI FOLGIO DATI SINGOLI DA COINTESTAZIONE",VLOOKUP($A888,sheet3!$A$1:$Q$2226,10,0)),VLOOKUP($A888,sheet3!$A$1:$Q$2226,10,0))</f>
        <v>CMPVCN93L20B429T</v>
      </c>
      <c r="I888" t="str">
        <f>IF(_xlfn.IFNA(IF(VLOOKUP($A888,sheet2!$A$1:$F$811,2,0)=3,"VEDI FOGLIO DATI SINGOLI COINTESTAZIONE",VLOOKUP($A888,sheet3!$A$1:$Q$2226,11,0)),VLOOKUP($A888,sheet3!$A$1:$Q$2226,11,0))=0,"SENZA PARTITA IVA",_xlfn.IFNA(IF(VLOOKUP($A888,sheet2!$A$1:$F$811,2,0)=3,"VEDI FOGLIO DATI SINGOLI COINTESTAZIONE",VLOOKUP($A888,sheet3!$A$1:$Q$2226,11,0)),VLOOKUP($A888,sheet3!$A$1:$Q$2226,11,0)))</f>
        <v>SENZA PARTITA IVA</v>
      </c>
    </row>
    <row r="889" spans="1:9" x14ac:dyDescent="0.25">
      <c r="A889" s="6">
        <v>15810525</v>
      </c>
      <c r="B889" s="4" t="s">
        <v>1256</v>
      </c>
      <c r="C889" s="5" t="s">
        <v>1253</v>
      </c>
      <c r="D889" s="5" t="s">
        <v>1254</v>
      </c>
      <c r="E889" s="5" t="s">
        <v>893</v>
      </c>
      <c r="F889" s="7">
        <v>4525.9399999999996</v>
      </c>
      <c r="G889" t="str">
        <f>_xlfn.IFNA(IF(VLOOKUP($A889,sheet2!$A$1:$F$811,2,0)=3,"COINTESTAZIONE","CDG SINGOLO"),"CDG SINGOLO")</f>
        <v>CDG SINGOLO</v>
      </c>
      <c r="H889" t="str">
        <f>_xlfn.IFNA(IF(VLOOKUP($A889,sheet2!$A$1:$F$811,2,0)=3,"VEDI FOLGIO DATI SINGOLI DA COINTESTAZIONE",VLOOKUP($A889,sheet3!$A$1:$Q$2226,10,0)),VLOOKUP($A889,sheet3!$A$1:$Q$2226,10,0))</f>
        <v>FZIMMM87A26Z236J</v>
      </c>
      <c r="I889">
        <f>IF(_xlfn.IFNA(IF(VLOOKUP($A889,sheet2!$A$1:$F$811,2,0)=3,"VEDI FOGLIO DATI SINGOLI COINTESTAZIONE",VLOOKUP($A889,sheet3!$A$1:$Q$2226,11,0)),VLOOKUP($A889,sheet3!$A$1:$Q$2226,11,0))=0,"SENZA PARTITA IVA",_xlfn.IFNA(IF(VLOOKUP($A889,sheet2!$A$1:$F$811,2,0)=3,"VEDI FOGLIO DATI SINGOLI COINTESTAZIONE",VLOOKUP($A889,sheet3!$A$1:$Q$2226,11,0)),VLOOKUP($A889,sheet3!$A$1:$Q$2226,11,0)))</f>
        <v>7867151214</v>
      </c>
    </row>
    <row r="890" spans="1:9" x14ac:dyDescent="0.25">
      <c r="A890" s="6">
        <v>15522927</v>
      </c>
      <c r="B890" s="4" t="s">
        <v>1256</v>
      </c>
      <c r="C890" s="5" t="s">
        <v>1253</v>
      </c>
      <c r="D890" s="5" t="s">
        <v>1254</v>
      </c>
      <c r="E890" s="5" t="s">
        <v>894</v>
      </c>
      <c r="F890" s="7">
        <v>4518.9399999999996</v>
      </c>
      <c r="G890" t="str">
        <f>_xlfn.IFNA(IF(VLOOKUP($A890,sheet2!$A$1:$F$811,2,0)=3,"COINTESTAZIONE","CDG SINGOLO"),"CDG SINGOLO")</f>
        <v>COINTESTAZIONE</v>
      </c>
      <c r="I890" t="str">
        <f>IF(_xlfn.IFNA(IF(VLOOKUP($A890,sheet2!$A$1:$F$811,2,0)=3,"VEDI FOGLIO DATI SINGOLI COINTESTAZIONE",VLOOKUP($A890,sheet3!$A$1:$Q$2226,11,0)),VLOOKUP($A890,sheet3!$A$1:$Q$2226,11,0))=0,"SENZA PARTITA IVA",_xlfn.IFNA(IF(VLOOKUP($A890,sheet2!$A$1:$F$811,2,0)=3,"VEDI FOGLIO DATI SINGOLI COINTESTAZIONE",VLOOKUP($A890,sheet3!$A$1:$Q$2226,11,0)),VLOOKUP($A890,sheet3!$A$1:$Q$2226,11,0)))</f>
        <v>VEDI FOGLIO DATI SINGOLI COINTESTAZIONE</v>
      </c>
    </row>
    <row r="891" spans="1:9" x14ac:dyDescent="0.25">
      <c r="A891" s="6">
        <v>12114779</v>
      </c>
      <c r="B891" s="4" t="s">
        <v>1256</v>
      </c>
      <c r="C891" s="5" t="s">
        <v>1253</v>
      </c>
      <c r="D891" s="5" t="s">
        <v>1254</v>
      </c>
      <c r="E891" s="5" t="s">
        <v>895</v>
      </c>
      <c r="F891" s="7">
        <v>4516</v>
      </c>
      <c r="G891" t="str">
        <f>_xlfn.IFNA(IF(VLOOKUP($A891,sheet2!$A$1:$F$811,2,0)=3,"COINTESTAZIONE","CDG SINGOLO"),"CDG SINGOLO")</f>
        <v>CDG SINGOLO</v>
      </c>
      <c r="H891" t="str">
        <f>_xlfn.IFNA(IF(VLOOKUP($A891,sheet2!$A$1:$F$811,2,0)=3,"VEDI FOLGIO DATI SINGOLI DA COINTESTAZIONE",VLOOKUP($A891,sheet3!$A$1:$Q$2226,10,0)),VLOOKUP($A891,sheet3!$A$1:$Q$2226,10,0))</f>
        <v>DRMGTN40M02H501X</v>
      </c>
      <c r="I891" t="str">
        <f>IF(_xlfn.IFNA(IF(VLOOKUP($A891,sheet2!$A$1:$F$811,2,0)=3,"VEDI FOGLIO DATI SINGOLI COINTESTAZIONE",VLOOKUP($A891,sheet3!$A$1:$Q$2226,11,0)),VLOOKUP($A891,sheet3!$A$1:$Q$2226,11,0))=0,"SENZA PARTITA IVA",_xlfn.IFNA(IF(VLOOKUP($A891,sheet2!$A$1:$F$811,2,0)=3,"VEDI FOGLIO DATI SINGOLI COINTESTAZIONE",VLOOKUP($A891,sheet3!$A$1:$Q$2226,11,0)),VLOOKUP($A891,sheet3!$A$1:$Q$2226,11,0)))</f>
        <v>SENZA PARTITA IVA</v>
      </c>
    </row>
    <row r="892" spans="1:9" x14ac:dyDescent="0.25">
      <c r="A892" s="6">
        <v>15874808</v>
      </c>
      <c r="B892" s="4" t="s">
        <v>1256</v>
      </c>
      <c r="C892" s="5" t="s">
        <v>1253</v>
      </c>
      <c r="D892" s="5" t="s">
        <v>1254</v>
      </c>
      <c r="E892" s="5" t="s">
        <v>896</v>
      </c>
      <c r="F892" s="7">
        <v>4514.6099999999997</v>
      </c>
      <c r="G892" t="str">
        <f>_xlfn.IFNA(IF(VLOOKUP($A892,sheet2!$A$1:$F$811,2,0)=3,"COINTESTAZIONE","CDG SINGOLO"),"CDG SINGOLO")</f>
        <v>CDG SINGOLO</v>
      </c>
      <c r="H892" t="str">
        <f>_xlfn.IFNA(IF(VLOOKUP($A892,sheet2!$A$1:$F$811,2,0)=3,"VEDI FOLGIO DATI SINGOLI DA COINTESTAZIONE",VLOOKUP($A892,sheet3!$A$1:$Q$2226,10,0)),VLOOKUP($A892,sheet3!$A$1:$Q$2226,10,0))</f>
        <v>NNISFN63H03H501C</v>
      </c>
      <c r="I892" t="str">
        <f>IF(_xlfn.IFNA(IF(VLOOKUP($A892,sheet2!$A$1:$F$811,2,0)=3,"VEDI FOGLIO DATI SINGOLI COINTESTAZIONE",VLOOKUP($A892,sheet3!$A$1:$Q$2226,11,0)),VLOOKUP($A892,sheet3!$A$1:$Q$2226,11,0))=0,"SENZA PARTITA IVA",_xlfn.IFNA(IF(VLOOKUP($A892,sheet2!$A$1:$F$811,2,0)=3,"VEDI FOGLIO DATI SINGOLI COINTESTAZIONE",VLOOKUP($A892,sheet3!$A$1:$Q$2226,11,0)),VLOOKUP($A892,sheet3!$A$1:$Q$2226,11,0)))</f>
        <v>SENZA PARTITA IVA</v>
      </c>
    </row>
    <row r="893" spans="1:9" x14ac:dyDescent="0.25">
      <c r="A893" s="6">
        <v>14366130</v>
      </c>
      <c r="B893" s="4" t="s">
        <v>1256</v>
      </c>
      <c r="C893" s="5" t="s">
        <v>1253</v>
      </c>
      <c r="D893" s="5" t="s">
        <v>1254</v>
      </c>
      <c r="E893" s="5" t="s">
        <v>897</v>
      </c>
      <c r="F893" s="7">
        <v>4500.46</v>
      </c>
      <c r="G893" t="str">
        <f>_xlfn.IFNA(IF(VLOOKUP($A893,sheet2!$A$1:$F$811,2,0)=3,"COINTESTAZIONE","CDG SINGOLO"),"CDG SINGOLO")</f>
        <v>CDG SINGOLO</v>
      </c>
      <c r="H893" t="str">
        <f>_xlfn.IFNA(IF(VLOOKUP($A893,sheet2!$A$1:$F$811,2,0)=3,"VEDI FOLGIO DATI SINGOLI DA COINTESTAZIONE",VLOOKUP($A893,sheet3!$A$1:$Q$2226,10,0)),VLOOKUP($A893,sheet3!$A$1:$Q$2226,10,0))</f>
        <v>FLRDNC87P02A509V</v>
      </c>
      <c r="I893" t="str">
        <f>IF(_xlfn.IFNA(IF(VLOOKUP($A893,sheet2!$A$1:$F$811,2,0)=3,"VEDI FOGLIO DATI SINGOLI COINTESTAZIONE",VLOOKUP($A893,sheet3!$A$1:$Q$2226,11,0)),VLOOKUP($A893,sheet3!$A$1:$Q$2226,11,0))=0,"SENZA PARTITA IVA",_xlfn.IFNA(IF(VLOOKUP($A893,sheet2!$A$1:$F$811,2,0)=3,"VEDI FOGLIO DATI SINGOLI COINTESTAZIONE",VLOOKUP($A893,sheet3!$A$1:$Q$2226,11,0)),VLOOKUP($A893,sheet3!$A$1:$Q$2226,11,0)))</f>
        <v>SENZA PARTITA IVA</v>
      </c>
    </row>
    <row r="894" spans="1:9" x14ac:dyDescent="0.25">
      <c r="A894" s="6">
        <v>14970197</v>
      </c>
      <c r="B894" s="4" t="s">
        <v>1256</v>
      </c>
      <c r="C894" s="5" t="s">
        <v>1253</v>
      </c>
      <c r="D894" s="5" t="s">
        <v>1254</v>
      </c>
      <c r="E894" s="5" t="s">
        <v>898</v>
      </c>
      <c r="F894" s="7">
        <v>4500</v>
      </c>
      <c r="G894" t="str">
        <f>_xlfn.IFNA(IF(VLOOKUP($A894,sheet2!$A$1:$F$811,2,0)=3,"COINTESTAZIONE","CDG SINGOLO"),"CDG SINGOLO")</f>
        <v>CDG SINGOLO</v>
      </c>
      <c r="H894" t="str">
        <f>_xlfn.IFNA(IF(VLOOKUP($A894,sheet2!$A$1:$F$811,2,0)=3,"VEDI FOLGIO DATI SINGOLI DA COINTESTAZIONE",VLOOKUP($A894,sheet3!$A$1:$Q$2226,10,0)),VLOOKUP($A894,sheet3!$A$1:$Q$2226,10,0))</f>
        <v>SRIMRT58L58E463G</v>
      </c>
      <c r="I894" t="str">
        <f>IF(_xlfn.IFNA(IF(VLOOKUP($A894,sheet2!$A$1:$F$811,2,0)=3,"VEDI FOGLIO DATI SINGOLI COINTESTAZIONE",VLOOKUP($A894,sheet3!$A$1:$Q$2226,11,0)),VLOOKUP($A894,sheet3!$A$1:$Q$2226,11,0))=0,"SENZA PARTITA IVA",_xlfn.IFNA(IF(VLOOKUP($A894,sheet2!$A$1:$F$811,2,0)=3,"VEDI FOGLIO DATI SINGOLI COINTESTAZIONE",VLOOKUP($A894,sheet3!$A$1:$Q$2226,11,0)),VLOOKUP($A894,sheet3!$A$1:$Q$2226,11,0)))</f>
        <v>SENZA PARTITA IVA</v>
      </c>
    </row>
    <row r="895" spans="1:9" x14ac:dyDescent="0.25">
      <c r="A895" s="6">
        <v>13211861</v>
      </c>
      <c r="B895" s="4" t="s">
        <v>1256</v>
      </c>
      <c r="C895" s="5" t="s">
        <v>1253</v>
      </c>
      <c r="D895" s="5" t="s">
        <v>1254</v>
      </c>
      <c r="E895" s="5" t="s">
        <v>899</v>
      </c>
      <c r="F895" s="7">
        <v>4498.45</v>
      </c>
      <c r="G895" t="str">
        <f>_xlfn.IFNA(IF(VLOOKUP($A895,sheet2!$A$1:$F$811,2,0)=3,"COINTESTAZIONE","CDG SINGOLO"),"CDG SINGOLO")</f>
        <v>COINTESTAZIONE</v>
      </c>
      <c r="I895" t="str">
        <f>IF(_xlfn.IFNA(IF(VLOOKUP($A895,sheet2!$A$1:$F$811,2,0)=3,"VEDI FOGLIO DATI SINGOLI COINTESTAZIONE",VLOOKUP($A895,sheet3!$A$1:$Q$2226,11,0)),VLOOKUP($A895,sheet3!$A$1:$Q$2226,11,0))=0,"SENZA PARTITA IVA",_xlfn.IFNA(IF(VLOOKUP($A895,sheet2!$A$1:$F$811,2,0)=3,"VEDI FOGLIO DATI SINGOLI COINTESTAZIONE",VLOOKUP($A895,sheet3!$A$1:$Q$2226,11,0)),VLOOKUP($A895,sheet3!$A$1:$Q$2226,11,0)))</f>
        <v>VEDI FOGLIO DATI SINGOLI COINTESTAZIONE</v>
      </c>
    </row>
    <row r="896" spans="1:9" x14ac:dyDescent="0.25">
      <c r="A896" s="6">
        <v>912061283</v>
      </c>
      <c r="B896" s="4" t="s">
        <v>1256</v>
      </c>
      <c r="C896" s="5" t="s">
        <v>1253</v>
      </c>
      <c r="D896" s="5" t="s">
        <v>1254</v>
      </c>
      <c r="E896" s="5" t="s">
        <v>900</v>
      </c>
      <c r="F896" s="7">
        <v>4495.2</v>
      </c>
      <c r="G896" t="str">
        <f>_xlfn.IFNA(IF(VLOOKUP($A896,sheet2!$A$1:$F$811,2,0)=3,"COINTESTAZIONE","CDG SINGOLO"),"CDG SINGOLO")</f>
        <v>CDG SINGOLO</v>
      </c>
      <c r="H896" t="str">
        <f>_xlfn.IFNA(IF(VLOOKUP($A896,sheet2!$A$1:$F$811,2,0)=3,"VEDI FOLGIO DATI SINGOLI DA COINTESTAZIONE",VLOOKUP($A896,sheet3!$A$1:$Q$2226,10,0)),VLOOKUP($A896,sheet3!$A$1:$Q$2226,10,0))</f>
        <v>RCHNNN78R12H501C</v>
      </c>
      <c r="I896" t="str">
        <f>IF(_xlfn.IFNA(IF(VLOOKUP($A896,sheet2!$A$1:$F$811,2,0)=3,"VEDI FOGLIO DATI SINGOLI COINTESTAZIONE",VLOOKUP($A896,sheet3!$A$1:$Q$2226,11,0)),VLOOKUP($A896,sheet3!$A$1:$Q$2226,11,0))=0,"SENZA PARTITA IVA",_xlfn.IFNA(IF(VLOOKUP($A896,sheet2!$A$1:$F$811,2,0)=3,"VEDI FOGLIO DATI SINGOLI COINTESTAZIONE",VLOOKUP($A896,sheet3!$A$1:$Q$2226,11,0)),VLOOKUP($A896,sheet3!$A$1:$Q$2226,11,0)))</f>
        <v>SENZA PARTITA IVA</v>
      </c>
    </row>
    <row r="897" spans="1:9" x14ac:dyDescent="0.25">
      <c r="A897" s="6">
        <v>14945155</v>
      </c>
      <c r="B897" s="4" t="s">
        <v>1256</v>
      </c>
      <c r="C897" s="5" t="s">
        <v>1253</v>
      </c>
      <c r="D897" s="5" t="s">
        <v>1254</v>
      </c>
      <c r="E897" s="5" t="s">
        <v>901</v>
      </c>
      <c r="F897" s="7">
        <v>4494.8599999999997</v>
      </c>
      <c r="G897" t="str">
        <f>_xlfn.IFNA(IF(VLOOKUP($A897,sheet2!$A$1:$F$811,2,0)=3,"COINTESTAZIONE","CDG SINGOLO"),"CDG SINGOLO")</f>
        <v>CDG SINGOLO</v>
      </c>
      <c r="H897" t="str">
        <f>_xlfn.IFNA(IF(VLOOKUP($A897,sheet2!$A$1:$F$811,2,0)=3,"VEDI FOLGIO DATI SINGOLI DA COINTESTAZIONE",VLOOKUP($A897,sheet3!$A$1:$Q$2226,10,0)),VLOOKUP($A897,sheet3!$A$1:$Q$2226,10,0))</f>
        <v>PSCLNE82L51A944V</v>
      </c>
      <c r="I897" t="str">
        <f>IF(_xlfn.IFNA(IF(VLOOKUP($A897,sheet2!$A$1:$F$811,2,0)=3,"VEDI FOGLIO DATI SINGOLI COINTESTAZIONE",VLOOKUP($A897,sheet3!$A$1:$Q$2226,11,0)),VLOOKUP($A897,sheet3!$A$1:$Q$2226,11,0))=0,"SENZA PARTITA IVA",_xlfn.IFNA(IF(VLOOKUP($A897,sheet2!$A$1:$F$811,2,0)=3,"VEDI FOGLIO DATI SINGOLI COINTESTAZIONE",VLOOKUP($A897,sheet3!$A$1:$Q$2226,11,0)),VLOOKUP($A897,sheet3!$A$1:$Q$2226,11,0)))</f>
        <v>SENZA PARTITA IVA</v>
      </c>
    </row>
    <row r="898" spans="1:9" x14ac:dyDescent="0.25">
      <c r="A898" s="6">
        <v>15039401</v>
      </c>
      <c r="B898" s="4" t="s">
        <v>1256</v>
      </c>
      <c r="C898" s="5" t="s">
        <v>1253</v>
      </c>
      <c r="D898" s="5" t="s">
        <v>1254</v>
      </c>
      <c r="E898" s="5" t="s">
        <v>902</v>
      </c>
      <c r="F898" s="7">
        <v>4491.59</v>
      </c>
      <c r="G898" t="str">
        <f>_xlfn.IFNA(IF(VLOOKUP($A898,sheet2!$A$1:$F$811,2,0)=3,"COINTESTAZIONE","CDG SINGOLO"),"CDG SINGOLO")</f>
        <v>COINTESTAZIONE</v>
      </c>
      <c r="I898" t="str">
        <f>IF(_xlfn.IFNA(IF(VLOOKUP($A898,sheet2!$A$1:$F$811,2,0)=3,"VEDI FOGLIO DATI SINGOLI COINTESTAZIONE",VLOOKUP($A898,sheet3!$A$1:$Q$2226,11,0)),VLOOKUP($A898,sheet3!$A$1:$Q$2226,11,0))=0,"SENZA PARTITA IVA",_xlfn.IFNA(IF(VLOOKUP($A898,sheet2!$A$1:$F$811,2,0)=3,"VEDI FOGLIO DATI SINGOLI COINTESTAZIONE",VLOOKUP($A898,sheet3!$A$1:$Q$2226,11,0)),VLOOKUP($A898,sheet3!$A$1:$Q$2226,11,0)))</f>
        <v>VEDI FOGLIO DATI SINGOLI COINTESTAZIONE</v>
      </c>
    </row>
    <row r="899" spans="1:9" x14ac:dyDescent="0.25">
      <c r="A899" s="6">
        <v>799027050</v>
      </c>
      <c r="B899" s="4" t="s">
        <v>1256</v>
      </c>
      <c r="C899" s="5" t="s">
        <v>1253</v>
      </c>
      <c r="D899" s="5" t="s">
        <v>1254</v>
      </c>
      <c r="E899" s="5" t="s">
        <v>903</v>
      </c>
      <c r="F899" s="7">
        <v>4487.8100000000004</v>
      </c>
      <c r="G899" t="str">
        <f>_xlfn.IFNA(IF(VLOOKUP($A899,sheet2!$A$1:$F$811,2,0)=3,"COINTESTAZIONE","CDG SINGOLO"),"CDG SINGOLO")</f>
        <v>CDG SINGOLO</v>
      </c>
      <c r="H899" t="str">
        <f>_xlfn.IFNA(IF(VLOOKUP($A899,sheet2!$A$1:$F$811,2,0)=3,"VEDI FOLGIO DATI SINGOLI DA COINTESTAZIONE",VLOOKUP($A899,sheet3!$A$1:$Q$2226,10,0)),VLOOKUP($A899,sheet3!$A$1:$Q$2226,10,0))</f>
        <v>RZZGRG61B20F258Z</v>
      </c>
      <c r="I899" t="str">
        <f>IF(_xlfn.IFNA(IF(VLOOKUP($A899,sheet2!$A$1:$F$811,2,0)=3,"VEDI FOGLIO DATI SINGOLI COINTESTAZIONE",VLOOKUP($A899,sheet3!$A$1:$Q$2226,11,0)),VLOOKUP($A899,sheet3!$A$1:$Q$2226,11,0))=0,"SENZA PARTITA IVA",_xlfn.IFNA(IF(VLOOKUP($A899,sheet2!$A$1:$F$811,2,0)=3,"VEDI FOGLIO DATI SINGOLI COINTESTAZIONE",VLOOKUP($A899,sheet3!$A$1:$Q$2226,11,0)),VLOOKUP($A899,sheet3!$A$1:$Q$2226,11,0)))</f>
        <v>SENZA PARTITA IVA</v>
      </c>
    </row>
    <row r="900" spans="1:9" x14ac:dyDescent="0.25">
      <c r="A900" s="6">
        <v>16385714</v>
      </c>
      <c r="B900" s="4" t="s">
        <v>1256</v>
      </c>
      <c r="C900" s="5" t="s">
        <v>1253</v>
      </c>
      <c r="D900" s="5" t="s">
        <v>1254</v>
      </c>
      <c r="E900" s="5" t="s">
        <v>904</v>
      </c>
      <c r="F900" s="7">
        <v>4485.1099999999997</v>
      </c>
      <c r="G900" t="str">
        <f>_xlfn.IFNA(IF(VLOOKUP($A900,sheet2!$A$1:$F$811,2,0)=3,"COINTESTAZIONE","CDG SINGOLO"),"CDG SINGOLO")</f>
        <v>CDG SINGOLO</v>
      </c>
      <c r="H900" t="str">
        <f>_xlfn.IFNA(IF(VLOOKUP($A900,sheet2!$A$1:$F$811,2,0)=3,"VEDI FOLGIO DATI SINGOLI DA COINTESTAZIONE",VLOOKUP($A900,sheet3!$A$1:$Q$2226,10,0)),VLOOKUP($A900,sheet3!$A$1:$Q$2226,10,0))</f>
        <v>TLSMMD95A18Z330X</v>
      </c>
      <c r="I900" t="str">
        <f>IF(_xlfn.IFNA(IF(VLOOKUP($A900,sheet2!$A$1:$F$811,2,0)=3,"VEDI FOGLIO DATI SINGOLI COINTESTAZIONE",VLOOKUP($A900,sheet3!$A$1:$Q$2226,11,0)),VLOOKUP($A900,sheet3!$A$1:$Q$2226,11,0))=0,"SENZA PARTITA IVA",_xlfn.IFNA(IF(VLOOKUP($A900,sheet2!$A$1:$F$811,2,0)=3,"VEDI FOGLIO DATI SINGOLI COINTESTAZIONE",VLOOKUP($A900,sheet3!$A$1:$Q$2226,11,0)),VLOOKUP($A900,sheet3!$A$1:$Q$2226,11,0)))</f>
        <v>SENZA PARTITA IVA</v>
      </c>
    </row>
    <row r="901" spans="1:9" x14ac:dyDescent="0.25">
      <c r="A901" s="6">
        <v>15052899</v>
      </c>
      <c r="B901" s="4" t="s">
        <v>1256</v>
      </c>
      <c r="C901" s="5" t="s">
        <v>1253</v>
      </c>
      <c r="D901" s="5" t="s">
        <v>1254</v>
      </c>
      <c r="E901" s="5" t="s">
        <v>905</v>
      </c>
      <c r="F901" s="7">
        <v>4483.1000000000004</v>
      </c>
      <c r="G901" t="str">
        <f>_xlfn.IFNA(IF(VLOOKUP($A901,sheet2!$A$1:$F$811,2,0)=3,"COINTESTAZIONE","CDG SINGOLO"),"CDG SINGOLO")</f>
        <v>CDG SINGOLO</v>
      </c>
      <c r="H901" t="str">
        <f>_xlfn.IFNA(IF(VLOOKUP($A901,sheet2!$A$1:$F$811,2,0)=3,"VEDI FOLGIO DATI SINGOLI DA COINTESTAZIONE",VLOOKUP($A901,sheet3!$A$1:$Q$2226,10,0)),VLOOKUP($A901,sheet3!$A$1:$Q$2226,10,0))</f>
        <v>LTTMNC70R47I462P</v>
      </c>
      <c r="I901" t="str">
        <f>IF(_xlfn.IFNA(IF(VLOOKUP($A901,sheet2!$A$1:$F$811,2,0)=3,"VEDI FOGLIO DATI SINGOLI COINTESTAZIONE",VLOOKUP($A901,sheet3!$A$1:$Q$2226,11,0)),VLOOKUP($A901,sheet3!$A$1:$Q$2226,11,0))=0,"SENZA PARTITA IVA",_xlfn.IFNA(IF(VLOOKUP($A901,sheet2!$A$1:$F$811,2,0)=3,"VEDI FOGLIO DATI SINGOLI COINTESTAZIONE",VLOOKUP($A901,sheet3!$A$1:$Q$2226,11,0)),VLOOKUP($A901,sheet3!$A$1:$Q$2226,11,0)))</f>
        <v>SENZA PARTITA IVA</v>
      </c>
    </row>
    <row r="902" spans="1:9" x14ac:dyDescent="0.25">
      <c r="A902" s="6">
        <v>15141147</v>
      </c>
      <c r="B902" s="4" t="s">
        <v>1256</v>
      </c>
      <c r="C902" s="5" t="s">
        <v>1253</v>
      </c>
      <c r="D902" s="5" t="s">
        <v>1254</v>
      </c>
      <c r="E902" s="5" t="s">
        <v>906</v>
      </c>
      <c r="F902" s="7">
        <v>4482.3</v>
      </c>
      <c r="G902" t="str">
        <f>_xlfn.IFNA(IF(VLOOKUP($A902,sheet2!$A$1:$F$811,2,0)=3,"COINTESTAZIONE","CDG SINGOLO"),"CDG SINGOLO")</f>
        <v>CDG SINGOLO</v>
      </c>
      <c r="H902" t="str">
        <f>_xlfn.IFNA(IF(VLOOKUP($A902,sheet2!$A$1:$F$811,2,0)=3,"VEDI FOLGIO DATI SINGOLI DA COINTESTAZIONE",VLOOKUP($A902,sheet3!$A$1:$Q$2226,10,0)),VLOOKUP($A902,sheet3!$A$1:$Q$2226,10,0))</f>
        <v>PTRDLC78P26E506M</v>
      </c>
      <c r="I902" t="str">
        <f>IF(_xlfn.IFNA(IF(VLOOKUP($A902,sheet2!$A$1:$F$811,2,0)=3,"VEDI FOGLIO DATI SINGOLI COINTESTAZIONE",VLOOKUP($A902,sheet3!$A$1:$Q$2226,11,0)),VLOOKUP($A902,sheet3!$A$1:$Q$2226,11,0))=0,"SENZA PARTITA IVA",_xlfn.IFNA(IF(VLOOKUP($A902,sheet2!$A$1:$F$811,2,0)=3,"VEDI FOGLIO DATI SINGOLI COINTESTAZIONE",VLOOKUP($A902,sheet3!$A$1:$Q$2226,11,0)),VLOOKUP($A902,sheet3!$A$1:$Q$2226,11,0)))</f>
        <v>SENZA PARTITA IVA</v>
      </c>
    </row>
    <row r="903" spans="1:9" x14ac:dyDescent="0.25">
      <c r="A903" s="6">
        <v>14025539</v>
      </c>
      <c r="B903" s="4" t="s">
        <v>1256</v>
      </c>
      <c r="C903" s="5" t="s">
        <v>1253</v>
      </c>
      <c r="D903" s="5" t="s">
        <v>1254</v>
      </c>
      <c r="E903" s="5" t="s">
        <v>907</v>
      </c>
      <c r="F903" s="7">
        <v>4479.2</v>
      </c>
      <c r="G903" t="str">
        <f>_xlfn.IFNA(IF(VLOOKUP($A903,sheet2!$A$1:$F$811,2,0)=3,"COINTESTAZIONE","CDG SINGOLO"),"CDG SINGOLO")</f>
        <v>CDG SINGOLO</v>
      </c>
      <c r="H903" t="str">
        <f>_xlfn.IFNA(IF(VLOOKUP($A903,sheet2!$A$1:$F$811,2,0)=3,"VEDI FOLGIO DATI SINGOLI DA COINTESTAZIONE",VLOOKUP($A903,sheet3!$A$1:$Q$2226,10,0)),VLOOKUP($A903,sheet3!$A$1:$Q$2226,10,0))</f>
        <v>MMBMTS64A66Z216F</v>
      </c>
      <c r="I903" t="str">
        <f>IF(_xlfn.IFNA(IF(VLOOKUP($A903,sheet2!$A$1:$F$811,2,0)=3,"VEDI FOGLIO DATI SINGOLI COINTESTAZIONE",VLOOKUP($A903,sheet3!$A$1:$Q$2226,11,0)),VLOOKUP($A903,sheet3!$A$1:$Q$2226,11,0))=0,"SENZA PARTITA IVA",_xlfn.IFNA(IF(VLOOKUP($A903,sheet2!$A$1:$F$811,2,0)=3,"VEDI FOGLIO DATI SINGOLI COINTESTAZIONE",VLOOKUP($A903,sheet3!$A$1:$Q$2226,11,0)),VLOOKUP($A903,sheet3!$A$1:$Q$2226,11,0)))</f>
        <v>SENZA PARTITA IVA</v>
      </c>
    </row>
    <row r="904" spans="1:9" x14ac:dyDescent="0.25">
      <c r="A904" s="6">
        <v>13046465</v>
      </c>
      <c r="B904" s="4" t="s">
        <v>1256</v>
      </c>
      <c r="C904" s="5" t="s">
        <v>1253</v>
      </c>
      <c r="D904" s="5" t="s">
        <v>1254</v>
      </c>
      <c r="E904" s="5" t="s">
        <v>908</v>
      </c>
      <c r="F904" s="7">
        <v>4478.82</v>
      </c>
      <c r="G904" t="str">
        <f>_xlfn.IFNA(IF(VLOOKUP($A904,sheet2!$A$1:$F$811,2,0)=3,"COINTESTAZIONE","CDG SINGOLO"),"CDG SINGOLO")</f>
        <v>CDG SINGOLO</v>
      </c>
      <c r="H904" t="str">
        <f>_xlfn.IFNA(IF(VLOOKUP($A904,sheet2!$A$1:$F$811,2,0)=3,"VEDI FOLGIO DATI SINGOLI DA COINTESTAZIONE",VLOOKUP($A904,sheet3!$A$1:$Q$2226,10,0)),VLOOKUP($A904,sheet3!$A$1:$Q$2226,10,0))</f>
        <v>DCNMNL78R56D086W</v>
      </c>
      <c r="I904" t="str">
        <f>IF(_xlfn.IFNA(IF(VLOOKUP($A904,sheet2!$A$1:$F$811,2,0)=3,"VEDI FOGLIO DATI SINGOLI COINTESTAZIONE",VLOOKUP($A904,sheet3!$A$1:$Q$2226,11,0)),VLOOKUP($A904,sheet3!$A$1:$Q$2226,11,0))=0,"SENZA PARTITA IVA",_xlfn.IFNA(IF(VLOOKUP($A904,sheet2!$A$1:$F$811,2,0)=3,"VEDI FOGLIO DATI SINGOLI COINTESTAZIONE",VLOOKUP($A904,sheet3!$A$1:$Q$2226,11,0)),VLOOKUP($A904,sheet3!$A$1:$Q$2226,11,0)))</f>
        <v>SENZA PARTITA IVA</v>
      </c>
    </row>
    <row r="905" spans="1:9" x14ac:dyDescent="0.25">
      <c r="A905" s="6">
        <v>16136985</v>
      </c>
      <c r="B905" s="4" t="s">
        <v>1256</v>
      </c>
      <c r="C905" s="5" t="s">
        <v>1253</v>
      </c>
      <c r="D905" s="5" t="s">
        <v>1254</v>
      </c>
      <c r="E905" s="5" t="s">
        <v>92</v>
      </c>
      <c r="F905" s="7">
        <v>4478.21</v>
      </c>
      <c r="G905" t="str">
        <f>_xlfn.IFNA(IF(VLOOKUP($A905,sheet2!$A$1:$F$811,2,0)=3,"COINTESTAZIONE","CDG SINGOLO"),"CDG SINGOLO")</f>
        <v>CDG SINGOLO</v>
      </c>
      <c r="H905" t="str">
        <f>_xlfn.IFNA(IF(VLOOKUP($A905,sheet2!$A$1:$F$811,2,0)=3,"VEDI FOLGIO DATI SINGOLI DA COINTESTAZIONE",VLOOKUP($A905,sheet3!$A$1:$Q$2226,10,0)),VLOOKUP($A905,sheet3!$A$1:$Q$2226,10,0))</f>
        <v>PLZFNC95L68G273O</v>
      </c>
      <c r="I905" t="str">
        <f>IF(_xlfn.IFNA(IF(VLOOKUP($A905,sheet2!$A$1:$F$811,2,0)=3,"VEDI FOGLIO DATI SINGOLI COINTESTAZIONE",VLOOKUP($A905,sheet3!$A$1:$Q$2226,11,0)),VLOOKUP($A905,sheet3!$A$1:$Q$2226,11,0))=0,"SENZA PARTITA IVA",_xlfn.IFNA(IF(VLOOKUP($A905,sheet2!$A$1:$F$811,2,0)=3,"VEDI FOGLIO DATI SINGOLI COINTESTAZIONE",VLOOKUP($A905,sheet3!$A$1:$Q$2226,11,0)),VLOOKUP($A905,sheet3!$A$1:$Q$2226,11,0)))</f>
        <v>SENZA PARTITA IVA</v>
      </c>
    </row>
    <row r="906" spans="1:9" x14ac:dyDescent="0.25">
      <c r="A906" s="6">
        <v>15401679</v>
      </c>
      <c r="B906" s="4" t="s">
        <v>1256</v>
      </c>
      <c r="C906" s="5" t="s">
        <v>1253</v>
      </c>
      <c r="D906" s="5" t="s">
        <v>1254</v>
      </c>
      <c r="E906" s="5" t="s">
        <v>909</v>
      </c>
      <c r="F906" s="7">
        <v>4477.47</v>
      </c>
      <c r="G906" t="str">
        <f>_xlfn.IFNA(IF(VLOOKUP($A906,sheet2!$A$1:$F$811,2,0)=3,"COINTESTAZIONE","CDG SINGOLO"),"CDG SINGOLO")</f>
        <v>COINTESTAZIONE</v>
      </c>
      <c r="I906" t="str">
        <f>IF(_xlfn.IFNA(IF(VLOOKUP($A906,sheet2!$A$1:$F$811,2,0)=3,"VEDI FOGLIO DATI SINGOLI COINTESTAZIONE",VLOOKUP($A906,sheet3!$A$1:$Q$2226,11,0)),VLOOKUP($A906,sheet3!$A$1:$Q$2226,11,0))=0,"SENZA PARTITA IVA",_xlfn.IFNA(IF(VLOOKUP($A906,sheet2!$A$1:$F$811,2,0)=3,"VEDI FOGLIO DATI SINGOLI COINTESTAZIONE",VLOOKUP($A906,sheet3!$A$1:$Q$2226,11,0)),VLOOKUP($A906,sheet3!$A$1:$Q$2226,11,0)))</f>
        <v>VEDI FOGLIO DATI SINGOLI COINTESTAZIONE</v>
      </c>
    </row>
    <row r="907" spans="1:9" x14ac:dyDescent="0.25">
      <c r="A907" s="6">
        <v>15103039</v>
      </c>
      <c r="B907" s="4" t="s">
        <v>1256</v>
      </c>
      <c r="C907" s="5" t="s">
        <v>1253</v>
      </c>
      <c r="D907" s="5" t="s">
        <v>1254</v>
      </c>
      <c r="E907" s="5" t="s">
        <v>910</v>
      </c>
      <c r="F907" s="7">
        <v>4476.22</v>
      </c>
      <c r="G907" t="str">
        <f>_xlfn.IFNA(IF(VLOOKUP($A907,sheet2!$A$1:$F$811,2,0)=3,"COINTESTAZIONE","CDG SINGOLO"),"CDG SINGOLO")</f>
        <v>CDG SINGOLO</v>
      </c>
      <c r="H907" t="str">
        <f>_xlfn.IFNA(IF(VLOOKUP($A907,sheet2!$A$1:$F$811,2,0)=3,"VEDI FOLGIO DATI SINGOLI DA COINTESTAZIONE",VLOOKUP($A907,sheet3!$A$1:$Q$2226,10,0)),VLOOKUP($A907,sheet3!$A$1:$Q$2226,10,0))</f>
        <v>CSBGLC67C09A132N</v>
      </c>
      <c r="I907" t="str">
        <f>IF(_xlfn.IFNA(IF(VLOOKUP($A907,sheet2!$A$1:$F$811,2,0)=3,"VEDI FOGLIO DATI SINGOLI COINTESTAZIONE",VLOOKUP($A907,sheet3!$A$1:$Q$2226,11,0)),VLOOKUP($A907,sheet3!$A$1:$Q$2226,11,0))=0,"SENZA PARTITA IVA",_xlfn.IFNA(IF(VLOOKUP($A907,sheet2!$A$1:$F$811,2,0)=3,"VEDI FOGLIO DATI SINGOLI COINTESTAZIONE",VLOOKUP($A907,sheet3!$A$1:$Q$2226,11,0)),VLOOKUP($A907,sheet3!$A$1:$Q$2226,11,0)))</f>
        <v>SENZA PARTITA IVA</v>
      </c>
    </row>
    <row r="908" spans="1:9" x14ac:dyDescent="0.25">
      <c r="A908" s="6">
        <v>100040926</v>
      </c>
      <c r="B908" s="4" t="s">
        <v>1256</v>
      </c>
      <c r="C908" s="5" t="s">
        <v>1253</v>
      </c>
      <c r="D908" s="5" t="s">
        <v>1254</v>
      </c>
      <c r="E908" s="5" t="s">
        <v>911</v>
      </c>
      <c r="F908" s="7">
        <v>4473.84</v>
      </c>
      <c r="G908" t="str">
        <f>_xlfn.IFNA(IF(VLOOKUP($A908,sheet2!$A$1:$F$811,2,0)=3,"COINTESTAZIONE","CDG SINGOLO"),"CDG SINGOLO")</f>
        <v>CDG SINGOLO</v>
      </c>
      <c r="H908" t="str">
        <f>_xlfn.IFNA(IF(VLOOKUP($A908,sheet2!$A$1:$F$811,2,0)=3,"VEDI FOLGIO DATI SINGOLI DA COINTESTAZIONE",VLOOKUP($A908,sheet3!$A$1:$Q$2226,10,0)),VLOOKUP($A908,sheet3!$A$1:$Q$2226,10,0))</f>
        <v>GNMRCR51B23A285E</v>
      </c>
      <c r="I908" t="str">
        <f>IF(_xlfn.IFNA(IF(VLOOKUP($A908,sheet2!$A$1:$F$811,2,0)=3,"VEDI FOGLIO DATI SINGOLI COINTESTAZIONE",VLOOKUP($A908,sheet3!$A$1:$Q$2226,11,0)),VLOOKUP($A908,sheet3!$A$1:$Q$2226,11,0))=0,"SENZA PARTITA IVA",_xlfn.IFNA(IF(VLOOKUP($A908,sheet2!$A$1:$F$811,2,0)=3,"VEDI FOGLIO DATI SINGOLI COINTESTAZIONE",VLOOKUP($A908,sheet3!$A$1:$Q$2226,11,0)),VLOOKUP($A908,sheet3!$A$1:$Q$2226,11,0)))</f>
        <v>SENZA PARTITA IVA</v>
      </c>
    </row>
    <row r="909" spans="1:9" x14ac:dyDescent="0.25">
      <c r="A909" s="6">
        <v>12883949</v>
      </c>
      <c r="B909" s="4" t="s">
        <v>1256</v>
      </c>
      <c r="C909" s="5" t="s">
        <v>1253</v>
      </c>
      <c r="D909" s="5" t="s">
        <v>1254</v>
      </c>
      <c r="E909" s="5" t="s">
        <v>912</v>
      </c>
      <c r="F909" s="7">
        <v>4469.71</v>
      </c>
      <c r="G909" t="str">
        <f>_xlfn.IFNA(IF(VLOOKUP($A909,sheet2!$A$1:$F$811,2,0)=3,"COINTESTAZIONE","CDG SINGOLO"),"CDG SINGOLO")</f>
        <v>CDG SINGOLO</v>
      </c>
      <c r="H909" t="str">
        <f>_xlfn.IFNA(IF(VLOOKUP($A909,sheet2!$A$1:$F$811,2,0)=3,"VEDI FOLGIO DATI SINGOLI DA COINTESTAZIONE",VLOOKUP($A909,sheet3!$A$1:$Q$2226,10,0)),VLOOKUP($A909,sheet3!$A$1:$Q$2226,10,0))</f>
        <v>CRNRSE50R26D548W</v>
      </c>
      <c r="I909" t="str">
        <f>IF(_xlfn.IFNA(IF(VLOOKUP($A909,sheet2!$A$1:$F$811,2,0)=3,"VEDI FOGLIO DATI SINGOLI COINTESTAZIONE",VLOOKUP($A909,sheet3!$A$1:$Q$2226,11,0)),VLOOKUP($A909,sheet3!$A$1:$Q$2226,11,0))=0,"SENZA PARTITA IVA",_xlfn.IFNA(IF(VLOOKUP($A909,sheet2!$A$1:$F$811,2,0)=3,"VEDI FOGLIO DATI SINGOLI COINTESTAZIONE",VLOOKUP($A909,sheet3!$A$1:$Q$2226,11,0)),VLOOKUP($A909,sheet3!$A$1:$Q$2226,11,0)))</f>
        <v>SENZA PARTITA IVA</v>
      </c>
    </row>
    <row r="910" spans="1:9" x14ac:dyDescent="0.25">
      <c r="A910" s="6">
        <v>16097162</v>
      </c>
      <c r="B910" s="4" t="s">
        <v>1256</v>
      </c>
      <c r="C910" s="5" t="s">
        <v>1253</v>
      </c>
      <c r="D910" s="5" t="s">
        <v>1254</v>
      </c>
      <c r="E910" s="5" t="s">
        <v>913</v>
      </c>
      <c r="F910" s="7">
        <v>4468.3900000000003</v>
      </c>
      <c r="G910" t="str">
        <f>_xlfn.IFNA(IF(VLOOKUP($A910,sheet2!$A$1:$F$811,2,0)=3,"COINTESTAZIONE","CDG SINGOLO"),"CDG SINGOLO")</f>
        <v>CDG SINGOLO</v>
      </c>
      <c r="H910" t="str">
        <f>_xlfn.IFNA(IF(VLOOKUP($A910,sheet2!$A$1:$F$811,2,0)=3,"VEDI FOLGIO DATI SINGOLI DA COINTESTAZIONE",VLOOKUP($A910,sheet3!$A$1:$Q$2226,10,0)),VLOOKUP($A910,sheet3!$A$1:$Q$2226,10,0))</f>
        <v>MLTFBA83L22D969C</v>
      </c>
      <c r="I910" t="str">
        <f>IF(_xlfn.IFNA(IF(VLOOKUP($A910,sheet2!$A$1:$F$811,2,0)=3,"VEDI FOGLIO DATI SINGOLI COINTESTAZIONE",VLOOKUP($A910,sheet3!$A$1:$Q$2226,11,0)),VLOOKUP($A910,sheet3!$A$1:$Q$2226,11,0))=0,"SENZA PARTITA IVA",_xlfn.IFNA(IF(VLOOKUP($A910,sheet2!$A$1:$F$811,2,0)=3,"VEDI FOGLIO DATI SINGOLI COINTESTAZIONE",VLOOKUP($A910,sheet3!$A$1:$Q$2226,11,0)),VLOOKUP($A910,sheet3!$A$1:$Q$2226,11,0)))</f>
        <v>SENZA PARTITA IVA</v>
      </c>
    </row>
    <row r="911" spans="1:9" x14ac:dyDescent="0.25">
      <c r="A911" s="6">
        <v>15771654</v>
      </c>
      <c r="B911" s="4" t="s">
        <v>1256</v>
      </c>
      <c r="C911" s="5" t="s">
        <v>1253</v>
      </c>
      <c r="D911" s="5" t="s">
        <v>1254</v>
      </c>
      <c r="E911" s="5" t="s">
        <v>914</v>
      </c>
      <c r="F911" s="7">
        <v>4460.2299999999996</v>
      </c>
      <c r="G911" t="str">
        <f>_xlfn.IFNA(IF(VLOOKUP($A911,sheet2!$A$1:$F$811,2,0)=3,"COINTESTAZIONE","CDG SINGOLO"),"CDG SINGOLO")</f>
        <v>CDG SINGOLO</v>
      </c>
      <c r="H911" t="str">
        <f>_xlfn.IFNA(IF(VLOOKUP($A911,sheet2!$A$1:$F$811,2,0)=3,"VEDI FOLGIO DATI SINGOLI DA COINTESTAZIONE",VLOOKUP($A911,sheet3!$A$1:$Q$2226,10,0)),VLOOKUP($A911,sheet3!$A$1:$Q$2226,10,0))</f>
        <v>SCNFMN68P60I158F</v>
      </c>
      <c r="I911" t="str">
        <f>IF(_xlfn.IFNA(IF(VLOOKUP($A911,sheet2!$A$1:$F$811,2,0)=3,"VEDI FOGLIO DATI SINGOLI COINTESTAZIONE",VLOOKUP($A911,sheet3!$A$1:$Q$2226,11,0)),VLOOKUP($A911,sheet3!$A$1:$Q$2226,11,0))=0,"SENZA PARTITA IVA",_xlfn.IFNA(IF(VLOOKUP($A911,sheet2!$A$1:$F$811,2,0)=3,"VEDI FOGLIO DATI SINGOLI COINTESTAZIONE",VLOOKUP($A911,sheet3!$A$1:$Q$2226,11,0)),VLOOKUP($A911,sheet3!$A$1:$Q$2226,11,0)))</f>
        <v>SENZA PARTITA IVA</v>
      </c>
    </row>
    <row r="912" spans="1:9" x14ac:dyDescent="0.25">
      <c r="A912" s="6">
        <v>15028211</v>
      </c>
      <c r="B912" s="4" t="s">
        <v>1256</v>
      </c>
      <c r="C912" s="5" t="s">
        <v>1253</v>
      </c>
      <c r="D912" s="5" t="s">
        <v>1254</v>
      </c>
      <c r="E912" s="5" t="s">
        <v>915</v>
      </c>
      <c r="F912" s="7">
        <v>4456.1400000000003</v>
      </c>
      <c r="G912" t="str">
        <f>_xlfn.IFNA(IF(VLOOKUP($A912,sheet2!$A$1:$F$811,2,0)=3,"COINTESTAZIONE","CDG SINGOLO"),"CDG SINGOLO")</f>
        <v>COINTESTAZIONE</v>
      </c>
      <c r="I912" t="str">
        <f>IF(_xlfn.IFNA(IF(VLOOKUP($A912,sheet2!$A$1:$F$811,2,0)=3,"VEDI FOGLIO DATI SINGOLI COINTESTAZIONE",VLOOKUP($A912,sheet3!$A$1:$Q$2226,11,0)),VLOOKUP($A912,sheet3!$A$1:$Q$2226,11,0))=0,"SENZA PARTITA IVA",_xlfn.IFNA(IF(VLOOKUP($A912,sheet2!$A$1:$F$811,2,0)=3,"VEDI FOGLIO DATI SINGOLI COINTESTAZIONE",VLOOKUP($A912,sheet3!$A$1:$Q$2226,11,0)),VLOOKUP($A912,sheet3!$A$1:$Q$2226,11,0)))</f>
        <v>VEDI FOGLIO DATI SINGOLI COINTESTAZIONE</v>
      </c>
    </row>
    <row r="913" spans="1:9" x14ac:dyDescent="0.25">
      <c r="A913" s="6">
        <v>12072824</v>
      </c>
      <c r="B913" s="4" t="s">
        <v>1256</v>
      </c>
      <c r="C913" s="5" t="s">
        <v>1253</v>
      </c>
      <c r="D913" s="5" t="s">
        <v>1254</v>
      </c>
      <c r="E913" s="5" t="s">
        <v>916</v>
      </c>
      <c r="F913" s="7">
        <v>4455.4799999999996</v>
      </c>
      <c r="G913" t="str">
        <f>_xlfn.IFNA(IF(VLOOKUP($A913,sheet2!$A$1:$F$811,2,0)=3,"COINTESTAZIONE","CDG SINGOLO"),"CDG SINGOLO")</f>
        <v>CDG SINGOLO</v>
      </c>
      <c r="H913" t="str">
        <f>_xlfn.IFNA(IF(VLOOKUP($A913,sheet2!$A$1:$F$811,2,0)=3,"VEDI FOLGIO DATI SINGOLI DA COINTESTAZIONE",VLOOKUP($A913,sheet3!$A$1:$Q$2226,10,0)),VLOOKUP($A913,sheet3!$A$1:$Q$2226,10,0))</f>
        <v>MRBCNZ67T65F839D</v>
      </c>
      <c r="I913" t="str">
        <f>IF(_xlfn.IFNA(IF(VLOOKUP($A913,sheet2!$A$1:$F$811,2,0)=3,"VEDI FOGLIO DATI SINGOLI COINTESTAZIONE",VLOOKUP($A913,sheet3!$A$1:$Q$2226,11,0)),VLOOKUP($A913,sheet3!$A$1:$Q$2226,11,0))=0,"SENZA PARTITA IVA",_xlfn.IFNA(IF(VLOOKUP($A913,sheet2!$A$1:$F$811,2,0)=3,"VEDI FOGLIO DATI SINGOLI COINTESTAZIONE",VLOOKUP($A913,sheet3!$A$1:$Q$2226,11,0)),VLOOKUP($A913,sheet3!$A$1:$Q$2226,11,0)))</f>
        <v>SENZA PARTITA IVA</v>
      </c>
    </row>
    <row r="914" spans="1:9" x14ac:dyDescent="0.25">
      <c r="A914" s="6">
        <v>16279172</v>
      </c>
      <c r="B914" s="4" t="s">
        <v>1256</v>
      </c>
      <c r="C914" s="5" t="s">
        <v>1253</v>
      </c>
      <c r="D914" s="5" t="s">
        <v>1254</v>
      </c>
      <c r="E914" s="5" t="s">
        <v>917</v>
      </c>
      <c r="F914" s="7">
        <v>4450.8100000000004</v>
      </c>
      <c r="G914" t="str">
        <f>_xlfn.IFNA(IF(VLOOKUP($A914,sheet2!$A$1:$F$811,2,0)=3,"COINTESTAZIONE","CDG SINGOLO"),"CDG SINGOLO")</f>
        <v>CDG SINGOLO</v>
      </c>
      <c r="H914" t="str">
        <f>_xlfn.IFNA(IF(VLOOKUP($A914,sheet2!$A$1:$F$811,2,0)=3,"VEDI FOLGIO DATI SINGOLI DA COINTESTAZIONE",VLOOKUP($A914,sheet3!$A$1:$Q$2226,10,0)),VLOOKUP($A914,sheet3!$A$1:$Q$2226,10,0))</f>
        <v>GRDSST74B18G273Y</v>
      </c>
      <c r="I914" t="str">
        <f>IF(_xlfn.IFNA(IF(VLOOKUP($A914,sheet2!$A$1:$F$811,2,0)=3,"VEDI FOGLIO DATI SINGOLI COINTESTAZIONE",VLOOKUP($A914,sheet3!$A$1:$Q$2226,11,0)),VLOOKUP($A914,sheet3!$A$1:$Q$2226,11,0))=0,"SENZA PARTITA IVA",_xlfn.IFNA(IF(VLOOKUP($A914,sheet2!$A$1:$F$811,2,0)=3,"VEDI FOGLIO DATI SINGOLI COINTESTAZIONE",VLOOKUP($A914,sheet3!$A$1:$Q$2226,11,0)),VLOOKUP($A914,sheet3!$A$1:$Q$2226,11,0)))</f>
        <v>SENZA PARTITA IVA</v>
      </c>
    </row>
    <row r="915" spans="1:9" x14ac:dyDescent="0.25">
      <c r="A915" s="6">
        <v>15360195</v>
      </c>
      <c r="B915" s="4" t="s">
        <v>1256</v>
      </c>
      <c r="C915" s="5" t="s">
        <v>1253</v>
      </c>
      <c r="D915" s="5" t="s">
        <v>1254</v>
      </c>
      <c r="E915" s="5" t="s">
        <v>918</v>
      </c>
      <c r="F915" s="7">
        <v>4445.34</v>
      </c>
      <c r="G915" t="str">
        <f>_xlfn.IFNA(IF(VLOOKUP($A915,sheet2!$A$1:$F$811,2,0)=3,"COINTESTAZIONE","CDG SINGOLO"),"CDG SINGOLO")</f>
        <v>COINTESTAZIONE</v>
      </c>
      <c r="I915" t="str">
        <f>IF(_xlfn.IFNA(IF(VLOOKUP($A915,sheet2!$A$1:$F$811,2,0)=3,"VEDI FOGLIO DATI SINGOLI COINTESTAZIONE",VLOOKUP($A915,sheet3!$A$1:$Q$2226,11,0)),VLOOKUP($A915,sheet3!$A$1:$Q$2226,11,0))=0,"SENZA PARTITA IVA",_xlfn.IFNA(IF(VLOOKUP($A915,sheet2!$A$1:$F$811,2,0)=3,"VEDI FOGLIO DATI SINGOLI COINTESTAZIONE",VLOOKUP($A915,sheet3!$A$1:$Q$2226,11,0)),VLOOKUP($A915,sheet3!$A$1:$Q$2226,11,0)))</f>
        <v>VEDI FOGLIO DATI SINGOLI COINTESTAZIONE</v>
      </c>
    </row>
    <row r="916" spans="1:9" x14ac:dyDescent="0.25">
      <c r="A916" s="6">
        <v>15157495</v>
      </c>
      <c r="B916" s="4" t="s">
        <v>1256</v>
      </c>
      <c r="C916" s="5" t="s">
        <v>1253</v>
      </c>
      <c r="D916" s="5" t="s">
        <v>1254</v>
      </c>
      <c r="E916" s="5" t="s">
        <v>919</v>
      </c>
      <c r="F916" s="7">
        <v>4444.6499999999996</v>
      </c>
      <c r="G916" t="str">
        <f>_xlfn.IFNA(IF(VLOOKUP($A916,sheet2!$A$1:$F$811,2,0)=3,"COINTESTAZIONE","CDG SINGOLO"),"CDG SINGOLO")</f>
        <v>COINTESTAZIONE</v>
      </c>
      <c r="I916" t="str">
        <f>IF(_xlfn.IFNA(IF(VLOOKUP($A916,sheet2!$A$1:$F$811,2,0)=3,"VEDI FOGLIO DATI SINGOLI COINTESTAZIONE",VLOOKUP($A916,sheet3!$A$1:$Q$2226,11,0)),VLOOKUP($A916,sheet3!$A$1:$Q$2226,11,0))=0,"SENZA PARTITA IVA",_xlfn.IFNA(IF(VLOOKUP($A916,sheet2!$A$1:$F$811,2,0)=3,"VEDI FOGLIO DATI SINGOLI COINTESTAZIONE",VLOOKUP($A916,sheet3!$A$1:$Q$2226,11,0)),VLOOKUP($A916,sheet3!$A$1:$Q$2226,11,0)))</f>
        <v>VEDI FOGLIO DATI SINGOLI COINTESTAZIONE</v>
      </c>
    </row>
    <row r="917" spans="1:9" x14ac:dyDescent="0.25">
      <c r="A917" s="6">
        <v>13682920</v>
      </c>
      <c r="B917" s="4" t="s">
        <v>1256</v>
      </c>
      <c r="C917" s="5" t="s">
        <v>1253</v>
      </c>
      <c r="D917" s="5" t="s">
        <v>1254</v>
      </c>
      <c r="E917" s="5" t="s">
        <v>920</v>
      </c>
      <c r="F917" s="7">
        <v>4442.1899999999996</v>
      </c>
      <c r="G917" t="str">
        <f>_xlfn.IFNA(IF(VLOOKUP($A917,sheet2!$A$1:$F$811,2,0)=3,"COINTESTAZIONE","CDG SINGOLO"),"CDG SINGOLO")</f>
        <v>CDG SINGOLO</v>
      </c>
      <c r="H917" t="str">
        <f>_xlfn.IFNA(IF(VLOOKUP($A917,sheet2!$A$1:$F$811,2,0)=3,"VEDI FOLGIO DATI SINGOLI DA COINTESTAZIONE",VLOOKUP($A917,sheet3!$A$1:$Q$2226,10,0)),VLOOKUP($A917,sheet3!$A$1:$Q$2226,10,0))</f>
        <v>TFUMRA55H41C476X</v>
      </c>
      <c r="I917" t="str">
        <f>IF(_xlfn.IFNA(IF(VLOOKUP($A917,sheet2!$A$1:$F$811,2,0)=3,"VEDI FOGLIO DATI SINGOLI COINTESTAZIONE",VLOOKUP($A917,sheet3!$A$1:$Q$2226,11,0)),VLOOKUP($A917,sheet3!$A$1:$Q$2226,11,0))=0,"SENZA PARTITA IVA",_xlfn.IFNA(IF(VLOOKUP($A917,sheet2!$A$1:$F$811,2,0)=3,"VEDI FOGLIO DATI SINGOLI COINTESTAZIONE",VLOOKUP($A917,sheet3!$A$1:$Q$2226,11,0)),VLOOKUP($A917,sheet3!$A$1:$Q$2226,11,0)))</f>
        <v>SENZA PARTITA IVA</v>
      </c>
    </row>
    <row r="918" spans="1:9" x14ac:dyDescent="0.25">
      <c r="A918" s="6">
        <v>50036680</v>
      </c>
      <c r="B918" s="4" t="s">
        <v>1256</v>
      </c>
      <c r="C918" s="5" t="s">
        <v>1253</v>
      </c>
      <c r="D918" s="5" t="s">
        <v>1254</v>
      </c>
      <c r="E918" s="5" t="s">
        <v>921</v>
      </c>
      <c r="F918" s="7">
        <v>4433.76</v>
      </c>
      <c r="G918" t="str">
        <f>_xlfn.IFNA(IF(VLOOKUP($A918,sheet2!$A$1:$F$811,2,0)=3,"COINTESTAZIONE","CDG SINGOLO"),"CDG SINGOLO")</f>
        <v>CDG SINGOLO</v>
      </c>
      <c r="H918" t="str">
        <f>_xlfn.IFNA(IF(VLOOKUP($A918,sheet2!$A$1:$F$811,2,0)=3,"VEDI FOLGIO DATI SINGOLI DA COINTESTAZIONE",VLOOKUP($A918,sheet3!$A$1:$Q$2226,10,0)),VLOOKUP($A918,sheet3!$A$1:$Q$2226,10,0))</f>
        <v>NGRNNN96S27A176E</v>
      </c>
      <c r="I918" t="str">
        <f>IF(_xlfn.IFNA(IF(VLOOKUP($A918,sheet2!$A$1:$F$811,2,0)=3,"VEDI FOGLIO DATI SINGOLI COINTESTAZIONE",VLOOKUP($A918,sheet3!$A$1:$Q$2226,11,0)),VLOOKUP($A918,sheet3!$A$1:$Q$2226,11,0))=0,"SENZA PARTITA IVA",_xlfn.IFNA(IF(VLOOKUP($A918,sheet2!$A$1:$F$811,2,0)=3,"VEDI FOGLIO DATI SINGOLI COINTESTAZIONE",VLOOKUP($A918,sheet3!$A$1:$Q$2226,11,0)),VLOOKUP($A918,sheet3!$A$1:$Q$2226,11,0)))</f>
        <v>SENZA PARTITA IVA</v>
      </c>
    </row>
    <row r="919" spans="1:9" x14ac:dyDescent="0.25">
      <c r="A919" s="6">
        <v>15713883</v>
      </c>
      <c r="B919" s="4" t="s">
        <v>1256</v>
      </c>
      <c r="C919" s="5" t="s">
        <v>1253</v>
      </c>
      <c r="D919" s="5" t="s">
        <v>1254</v>
      </c>
      <c r="E919" s="5" t="s">
        <v>922</v>
      </c>
      <c r="F919" s="7">
        <v>4432.96</v>
      </c>
      <c r="G919" t="str">
        <f>_xlfn.IFNA(IF(VLOOKUP($A919,sheet2!$A$1:$F$811,2,0)=3,"COINTESTAZIONE","CDG SINGOLO"),"CDG SINGOLO")</f>
        <v>CDG SINGOLO</v>
      </c>
      <c r="H919" t="str">
        <f>_xlfn.IFNA(IF(VLOOKUP($A919,sheet2!$A$1:$F$811,2,0)=3,"VEDI FOLGIO DATI SINGOLI DA COINTESTAZIONE",VLOOKUP($A919,sheet3!$A$1:$Q$2226,10,0)),VLOOKUP($A919,sheet3!$A$1:$Q$2226,10,0))</f>
        <v>RGNCRD49R31L328L</v>
      </c>
      <c r="I919" t="str">
        <f>IF(_xlfn.IFNA(IF(VLOOKUP($A919,sheet2!$A$1:$F$811,2,0)=3,"VEDI FOGLIO DATI SINGOLI COINTESTAZIONE",VLOOKUP($A919,sheet3!$A$1:$Q$2226,11,0)),VLOOKUP($A919,sheet3!$A$1:$Q$2226,11,0))=0,"SENZA PARTITA IVA",_xlfn.IFNA(IF(VLOOKUP($A919,sheet2!$A$1:$F$811,2,0)=3,"VEDI FOGLIO DATI SINGOLI COINTESTAZIONE",VLOOKUP($A919,sheet3!$A$1:$Q$2226,11,0)),VLOOKUP($A919,sheet3!$A$1:$Q$2226,11,0)))</f>
        <v>SENZA PARTITA IVA</v>
      </c>
    </row>
    <row r="920" spans="1:9" x14ac:dyDescent="0.25">
      <c r="A920" s="6">
        <v>14118639</v>
      </c>
      <c r="B920" s="4" t="s">
        <v>1256</v>
      </c>
      <c r="C920" s="5" t="s">
        <v>1253</v>
      </c>
      <c r="D920" s="5" t="s">
        <v>1254</v>
      </c>
      <c r="E920" s="5" t="s">
        <v>923</v>
      </c>
      <c r="F920" s="7">
        <v>4432.01</v>
      </c>
      <c r="G920" t="str">
        <f>_xlfn.IFNA(IF(VLOOKUP($A920,sheet2!$A$1:$F$811,2,0)=3,"COINTESTAZIONE","CDG SINGOLO"),"CDG SINGOLO")</f>
        <v>CDG SINGOLO</v>
      </c>
      <c r="H920" t="str">
        <f>_xlfn.IFNA(IF(VLOOKUP($A920,sheet2!$A$1:$F$811,2,0)=3,"VEDI FOLGIO DATI SINGOLI DA COINTESTAZIONE",VLOOKUP($A920,sheet3!$A$1:$Q$2226,10,0)),VLOOKUP($A920,sheet3!$A$1:$Q$2226,10,0))</f>
        <v>ZNRLSE73M58G337K</v>
      </c>
      <c r="I920" t="str">
        <f>IF(_xlfn.IFNA(IF(VLOOKUP($A920,sheet2!$A$1:$F$811,2,0)=3,"VEDI FOGLIO DATI SINGOLI COINTESTAZIONE",VLOOKUP($A920,sheet3!$A$1:$Q$2226,11,0)),VLOOKUP($A920,sheet3!$A$1:$Q$2226,11,0))=0,"SENZA PARTITA IVA",_xlfn.IFNA(IF(VLOOKUP($A920,sheet2!$A$1:$F$811,2,0)=3,"VEDI FOGLIO DATI SINGOLI COINTESTAZIONE",VLOOKUP($A920,sheet3!$A$1:$Q$2226,11,0)),VLOOKUP($A920,sheet3!$A$1:$Q$2226,11,0)))</f>
        <v>SENZA PARTITA IVA</v>
      </c>
    </row>
    <row r="921" spans="1:9" x14ac:dyDescent="0.25">
      <c r="A921" s="6">
        <v>16321437</v>
      </c>
      <c r="B921" s="4" t="s">
        <v>1256</v>
      </c>
      <c r="C921" s="5" t="s">
        <v>1253</v>
      </c>
      <c r="D921" s="5" t="s">
        <v>1254</v>
      </c>
      <c r="E921" s="5" t="s">
        <v>924</v>
      </c>
      <c r="F921" s="7">
        <v>4431.1099999999997</v>
      </c>
      <c r="G921" t="str">
        <f>_xlfn.IFNA(IF(VLOOKUP($A921,sheet2!$A$1:$F$811,2,0)=3,"COINTESTAZIONE","CDG SINGOLO"),"CDG SINGOLO")</f>
        <v>COINTESTAZIONE</v>
      </c>
      <c r="I921" t="str">
        <f>IF(_xlfn.IFNA(IF(VLOOKUP($A921,sheet2!$A$1:$F$811,2,0)=3,"VEDI FOGLIO DATI SINGOLI COINTESTAZIONE",VLOOKUP($A921,sheet3!$A$1:$Q$2226,11,0)),VLOOKUP($A921,sheet3!$A$1:$Q$2226,11,0))=0,"SENZA PARTITA IVA",_xlfn.IFNA(IF(VLOOKUP($A921,sheet2!$A$1:$F$811,2,0)=3,"VEDI FOGLIO DATI SINGOLI COINTESTAZIONE",VLOOKUP($A921,sheet3!$A$1:$Q$2226,11,0)),VLOOKUP($A921,sheet3!$A$1:$Q$2226,11,0)))</f>
        <v>VEDI FOGLIO DATI SINGOLI COINTESTAZIONE</v>
      </c>
    </row>
    <row r="922" spans="1:9" x14ac:dyDescent="0.25">
      <c r="A922" s="6">
        <v>15679377</v>
      </c>
      <c r="B922" s="4" t="s">
        <v>1256</v>
      </c>
      <c r="C922" s="5" t="s">
        <v>1253</v>
      </c>
      <c r="D922" s="5" t="s">
        <v>1254</v>
      </c>
      <c r="E922" s="5" t="s">
        <v>925</v>
      </c>
      <c r="F922" s="7">
        <v>4430.6000000000004</v>
      </c>
      <c r="G922" t="str">
        <f>_xlfn.IFNA(IF(VLOOKUP($A922,sheet2!$A$1:$F$811,2,0)=3,"COINTESTAZIONE","CDG SINGOLO"),"CDG SINGOLO")</f>
        <v>CDG SINGOLO</v>
      </c>
      <c r="H922" t="str">
        <f>_xlfn.IFNA(IF(VLOOKUP($A922,sheet2!$A$1:$F$811,2,0)=3,"VEDI FOLGIO DATI SINGOLI DA COINTESTAZIONE",VLOOKUP($A922,sheet3!$A$1:$Q$2226,10,0)),VLOOKUP($A922,sheet3!$A$1:$Q$2226,10,0))</f>
        <v>CRUPRI69P25G347P</v>
      </c>
      <c r="I922" t="str">
        <f>IF(_xlfn.IFNA(IF(VLOOKUP($A922,sheet2!$A$1:$F$811,2,0)=3,"VEDI FOGLIO DATI SINGOLI COINTESTAZIONE",VLOOKUP($A922,sheet3!$A$1:$Q$2226,11,0)),VLOOKUP($A922,sheet3!$A$1:$Q$2226,11,0))=0,"SENZA PARTITA IVA",_xlfn.IFNA(IF(VLOOKUP($A922,sheet2!$A$1:$F$811,2,0)=3,"VEDI FOGLIO DATI SINGOLI COINTESTAZIONE",VLOOKUP($A922,sheet3!$A$1:$Q$2226,11,0)),VLOOKUP($A922,sheet3!$A$1:$Q$2226,11,0)))</f>
        <v>SENZA PARTITA IVA</v>
      </c>
    </row>
    <row r="923" spans="1:9" x14ac:dyDescent="0.25">
      <c r="A923" s="6">
        <v>16526662</v>
      </c>
      <c r="B923" s="4" t="s">
        <v>1256</v>
      </c>
      <c r="C923" s="5" t="s">
        <v>1253</v>
      </c>
      <c r="D923" s="5" t="s">
        <v>1254</v>
      </c>
      <c r="E923" s="5" t="s">
        <v>926</v>
      </c>
      <c r="F923" s="7">
        <v>4429.05</v>
      </c>
      <c r="G923" t="str">
        <f>_xlfn.IFNA(IF(VLOOKUP($A923,sheet2!$A$1:$F$811,2,0)=3,"COINTESTAZIONE","CDG SINGOLO"),"CDG SINGOLO")</f>
        <v>CDG SINGOLO</v>
      </c>
      <c r="H923" t="str">
        <f>_xlfn.IFNA(IF(VLOOKUP($A923,sheet2!$A$1:$F$811,2,0)=3,"VEDI FOLGIO DATI SINGOLI DA COINTESTAZIONE",VLOOKUP($A923,sheet3!$A$1:$Q$2226,10,0)),VLOOKUP($A923,sheet3!$A$1:$Q$2226,10,0))</f>
        <v>LMABNG95H01Z336H</v>
      </c>
      <c r="I923" t="str">
        <f>IF(_xlfn.IFNA(IF(VLOOKUP($A923,sheet2!$A$1:$F$811,2,0)=3,"VEDI FOGLIO DATI SINGOLI COINTESTAZIONE",VLOOKUP($A923,sheet3!$A$1:$Q$2226,11,0)),VLOOKUP($A923,sheet3!$A$1:$Q$2226,11,0))=0,"SENZA PARTITA IVA",_xlfn.IFNA(IF(VLOOKUP($A923,sheet2!$A$1:$F$811,2,0)=3,"VEDI FOGLIO DATI SINGOLI COINTESTAZIONE",VLOOKUP($A923,sheet3!$A$1:$Q$2226,11,0)),VLOOKUP($A923,sheet3!$A$1:$Q$2226,11,0)))</f>
        <v>SENZA PARTITA IVA</v>
      </c>
    </row>
    <row r="924" spans="1:9" x14ac:dyDescent="0.25">
      <c r="A924" s="6">
        <v>50137791</v>
      </c>
      <c r="B924" s="4" t="s">
        <v>1256</v>
      </c>
      <c r="C924" s="5" t="s">
        <v>1253</v>
      </c>
      <c r="D924" s="5" t="s">
        <v>1254</v>
      </c>
      <c r="E924" s="5" t="s">
        <v>927</v>
      </c>
      <c r="F924" s="7">
        <v>4424.8999999999996</v>
      </c>
      <c r="G924" t="str">
        <f>_xlfn.IFNA(IF(VLOOKUP($A924,sheet2!$A$1:$F$811,2,0)=3,"COINTESTAZIONE","CDG SINGOLO"),"CDG SINGOLO")</f>
        <v>CDG SINGOLO</v>
      </c>
      <c r="H924" t="str">
        <f>_xlfn.IFNA(IF(VLOOKUP($A924,sheet2!$A$1:$F$811,2,0)=3,"VEDI FOLGIO DATI SINGOLI DA COINTESTAZIONE",VLOOKUP($A924,sheet3!$A$1:$Q$2226,10,0)),VLOOKUP($A924,sheet3!$A$1:$Q$2226,10,0))</f>
        <v>TRRBLK92T23Z313K</v>
      </c>
      <c r="I924" t="str">
        <f>IF(_xlfn.IFNA(IF(VLOOKUP($A924,sheet2!$A$1:$F$811,2,0)=3,"VEDI FOGLIO DATI SINGOLI COINTESTAZIONE",VLOOKUP($A924,sheet3!$A$1:$Q$2226,11,0)),VLOOKUP($A924,sheet3!$A$1:$Q$2226,11,0))=0,"SENZA PARTITA IVA",_xlfn.IFNA(IF(VLOOKUP($A924,sheet2!$A$1:$F$811,2,0)=3,"VEDI FOGLIO DATI SINGOLI COINTESTAZIONE",VLOOKUP($A924,sheet3!$A$1:$Q$2226,11,0)),VLOOKUP($A924,sheet3!$A$1:$Q$2226,11,0)))</f>
        <v>SENZA PARTITA IVA</v>
      </c>
    </row>
    <row r="925" spans="1:9" x14ac:dyDescent="0.25">
      <c r="A925" s="6">
        <v>15358285</v>
      </c>
      <c r="B925" s="4" t="s">
        <v>1256</v>
      </c>
      <c r="C925" s="5" t="s">
        <v>1253</v>
      </c>
      <c r="D925" s="5" t="s">
        <v>1254</v>
      </c>
      <c r="E925" s="5" t="s">
        <v>928</v>
      </c>
      <c r="F925" s="7">
        <v>4421.99</v>
      </c>
      <c r="G925" t="str">
        <f>_xlfn.IFNA(IF(VLOOKUP($A925,sheet2!$A$1:$F$811,2,0)=3,"COINTESTAZIONE","CDG SINGOLO"),"CDG SINGOLO")</f>
        <v>CDG SINGOLO</v>
      </c>
      <c r="H925" t="str">
        <f>_xlfn.IFNA(IF(VLOOKUP($A925,sheet2!$A$1:$F$811,2,0)=3,"VEDI FOLGIO DATI SINGOLI DA COINTESTAZIONE",VLOOKUP($A925,sheet3!$A$1:$Q$2226,10,0)),VLOOKUP($A925,sheet3!$A$1:$Q$2226,10,0))</f>
        <v>CRBGPL70M15B777D</v>
      </c>
      <c r="I925" t="str">
        <f>IF(_xlfn.IFNA(IF(VLOOKUP($A925,sheet2!$A$1:$F$811,2,0)=3,"VEDI FOGLIO DATI SINGOLI COINTESTAZIONE",VLOOKUP($A925,sheet3!$A$1:$Q$2226,11,0)),VLOOKUP($A925,sheet3!$A$1:$Q$2226,11,0))=0,"SENZA PARTITA IVA",_xlfn.IFNA(IF(VLOOKUP($A925,sheet2!$A$1:$F$811,2,0)=3,"VEDI FOGLIO DATI SINGOLI COINTESTAZIONE",VLOOKUP($A925,sheet3!$A$1:$Q$2226,11,0)),VLOOKUP($A925,sheet3!$A$1:$Q$2226,11,0)))</f>
        <v>SENZA PARTITA IVA</v>
      </c>
    </row>
    <row r="926" spans="1:9" x14ac:dyDescent="0.25">
      <c r="A926" s="6">
        <v>16321063</v>
      </c>
      <c r="B926" s="4" t="s">
        <v>1256</v>
      </c>
      <c r="C926" s="5" t="s">
        <v>1253</v>
      </c>
      <c r="D926" s="5" t="s">
        <v>1254</v>
      </c>
      <c r="E926" s="5" t="s">
        <v>929</v>
      </c>
      <c r="F926" s="7">
        <v>4405.09</v>
      </c>
      <c r="G926" t="str">
        <f>_xlfn.IFNA(IF(VLOOKUP($A926,sheet2!$A$1:$F$811,2,0)=3,"COINTESTAZIONE","CDG SINGOLO"),"CDG SINGOLO")</f>
        <v>CDG SINGOLO</v>
      </c>
      <c r="H926" t="str">
        <f>_xlfn.IFNA(IF(VLOOKUP($A926,sheet2!$A$1:$F$811,2,0)=3,"VEDI FOLGIO DATI SINGOLI DA COINTESTAZIONE",VLOOKUP($A926,sheet3!$A$1:$Q$2226,10,0)),VLOOKUP($A926,sheet3!$A$1:$Q$2226,10,0))</f>
        <v>PSCCRN74E44Z129K</v>
      </c>
      <c r="I926" t="str">
        <f>IF(_xlfn.IFNA(IF(VLOOKUP($A926,sheet2!$A$1:$F$811,2,0)=3,"VEDI FOGLIO DATI SINGOLI COINTESTAZIONE",VLOOKUP($A926,sheet3!$A$1:$Q$2226,11,0)),VLOOKUP($A926,sheet3!$A$1:$Q$2226,11,0))=0,"SENZA PARTITA IVA",_xlfn.IFNA(IF(VLOOKUP($A926,sheet2!$A$1:$F$811,2,0)=3,"VEDI FOGLIO DATI SINGOLI COINTESTAZIONE",VLOOKUP($A926,sheet3!$A$1:$Q$2226,11,0)),VLOOKUP($A926,sheet3!$A$1:$Q$2226,11,0)))</f>
        <v>SENZA PARTITA IVA</v>
      </c>
    </row>
    <row r="927" spans="1:9" x14ac:dyDescent="0.25">
      <c r="A927" s="6">
        <v>15582391</v>
      </c>
      <c r="B927" s="4" t="s">
        <v>1256</v>
      </c>
      <c r="C927" s="5" t="s">
        <v>1253</v>
      </c>
      <c r="D927" s="5" t="s">
        <v>1254</v>
      </c>
      <c r="E927" s="5" t="s">
        <v>930</v>
      </c>
      <c r="F927" s="7">
        <v>4404.68</v>
      </c>
      <c r="G927" t="str">
        <f>_xlfn.IFNA(IF(VLOOKUP($A927,sheet2!$A$1:$F$811,2,0)=3,"COINTESTAZIONE","CDG SINGOLO"),"CDG SINGOLO")</f>
        <v>CDG SINGOLO</v>
      </c>
      <c r="H927" t="str">
        <f>_xlfn.IFNA(IF(VLOOKUP($A927,sheet2!$A$1:$F$811,2,0)=3,"VEDI FOLGIO DATI SINGOLI DA COINTESTAZIONE",VLOOKUP($A927,sheet3!$A$1:$Q$2226,10,0)),VLOOKUP($A927,sheet3!$A$1:$Q$2226,10,0))</f>
        <v>BNCTDR78P56Z129B</v>
      </c>
      <c r="I927" t="str">
        <f>IF(_xlfn.IFNA(IF(VLOOKUP($A927,sheet2!$A$1:$F$811,2,0)=3,"VEDI FOGLIO DATI SINGOLI COINTESTAZIONE",VLOOKUP($A927,sheet3!$A$1:$Q$2226,11,0)),VLOOKUP($A927,sheet3!$A$1:$Q$2226,11,0))=0,"SENZA PARTITA IVA",_xlfn.IFNA(IF(VLOOKUP($A927,sheet2!$A$1:$F$811,2,0)=3,"VEDI FOGLIO DATI SINGOLI COINTESTAZIONE",VLOOKUP($A927,sheet3!$A$1:$Q$2226,11,0)),VLOOKUP($A927,sheet3!$A$1:$Q$2226,11,0)))</f>
        <v>SENZA PARTITA IVA</v>
      </c>
    </row>
    <row r="928" spans="1:9" x14ac:dyDescent="0.25">
      <c r="A928" s="6">
        <v>15578401</v>
      </c>
      <c r="B928" s="4" t="s">
        <v>1256</v>
      </c>
      <c r="C928" s="5" t="s">
        <v>1253</v>
      </c>
      <c r="D928" s="5" t="s">
        <v>1254</v>
      </c>
      <c r="E928" s="5" t="s">
        <v>931</v>
      </c>
      <c r="F928" s="7">
        <v>4399.74</v>
      </c>
      <c r="G928" t="str">
        <f>_xlfn.IFNA(IF(VLOOKUP($A928,sheet2!$A$1:$F$811,2,0)=3,"COINTESTAZIONE","CDG SINGOLO"),"CDG SINGOLO")</f>
        <v>CDG SINGOLO</v>
      </c>
      <c r="H928" t="str">
        <f>_xlfn.IFNA(IF(VLOOKUP($A928,sheet2!$A$1:$F$811,2,0)=3,"VEDI FOLGIO DATI SINGOLI DA COINTESTAZIONE",VLOOKUP($A928,sheet3!$A$1:$Q$2226,10,0)),VLOOKUP($A928,sheet3!$A$1:$Q$2226,10,0))</f>
        <v>SNGHDV89L02Z222T</v>
      </c>
      <c r="I928" t="str">
        <f>IF(_xlfn.IFNA(IF(VLOOKUP($A928,sheet2!$A$1:$F$811,2,0)=3,"VEDI FOGLIO DATI SINGOLI COINTESTAZIONE",VLOOKUP($A928,sheet3!$A$1:$Q$2226,11,0)),VLOOKUP($A928,sheet3!$A$1:$Q$2226,11,0))=0,"SENZA PARTITA IVA",_xlfn.IFNA(IF(VLOOKUP($A928,sheet2!$A$1:$F$811,2,0)=3,"VEDI FOGLIO DATI SINGOLI COINTESTAZIONE",VLOOKUP($A928,sheet3!$A$1:$Q$2226,11,0)),VLOOKUP($A928,sheet3!$A$1:$Q$2226,11,0)))</f>
        <v>SENZA PARTITA IVA</v>
      </c>
    </row>
    <row r="929" spans="1:9" x14ac:dyDescent="0.25">
      <c r="A929" s="6">
        <v>121103258</v>
      </c>
      <c r="B929" s="4" t="s">
        <v>1256</v>
      </c>
      <c r="C929" s="5" t="s">
        <v>1253</v>
      </c>
      <c r="D929" s="5" t="s">
        <v>1254</v>
      </c>
      <c r="E929" s="5" t="s">
        <v>932</v>
      </c>
      <c r="F929" s="7">
        <v>4396.17</v>
      </c>
      <c r="G929" t="str">
        <f>_xlfn.IFNA(IF(VLOOKUP($A929,sheet2!$A$1:$F$811,2,0)=3,"COINTESTAZIONE","CDG SINGOLO"),"CDG SINGOLO")</f>
        <v>CDG SINGOLO</v>
      </c>
      <c r="H929" t="str">
        <f>_xlfn.IFNA(IF(VLOOKUP($A929,sheet2!$A$1:$F$811,2,0)=3,"VEDI FOLGIO DATI SINGOLI DA COINTESTAZIONE",VLOOKUP($A929,sheet3!$A$1:$Q$2226,10,0)),VLOOKUP($A929,sheet3!$A$1:$Q$2226,10,0))</f>
        <v>BLLMRC70R07F133Q</v>
      </c>
      <c r="I929" t="str">
        <f>IF(_xlfn.IFNA(IF(VLOOKUP($A929,sheet2!$A$1:$F$811,2,0)=3,"VEDI FOGLIO DATI SINGOLI COINTESTAZIONE",VLOOKUP($A929,sheet3!$A$1:$Q$2226,11,0)),VLOOKUP($A929,sheet3!$A$1:$Q$2226,11,0))=0,"SENZA PARTITA IVA",_xlfn.IFNA(IF(VLOOKUP($A929,sheet2!$A$1:$F$811,2,0)=3,"VEDI FOGLIO DATI SINGOLI COINTESTAZIONE",VLOOKUP($A929,sheet3!$A$1:$Q$2226,11,0)),VLOOKUP($A929,sheet3!$A$1:$Q$2226,11,0)))</f>
        <v>SENZA PARTITA IVA</v>
      </c>
    </row>
    <row r="930" spans="1:9" x14ac:dyDescent="0.25">
      <c r="A930" s="6">
        <v>911093270</v>
      </c>
      <c r="B930" s="4" t="s">
        <v>1256</v>
      </c>
      <c r="C930" s="5" t="s">
        <v>1253</v>
      </c>
      <c r="D930" s="5" t="s">
        <v>1254</v>
      </c>
      <c r="E930" s="5" t="s">
        <v>933</v>
      </c>
      <c r="F930" s="7">
        <v>4387.7</v>
      </c>
      <c r="G930" t="str">
        <f>_xlfn.IFNA(IF(VLOOKUP($A930,sheet2!$A$1:$F$811,2,0)=3,"COINTESTAZIONE","CDG SINGOLO"),"CDG SINGOLO")</f>
        <v>CDG SINGOLO</v>
      </c>
      <c r="H930" t="str">
        <f>_xlfn.IFNA(IF(VLOOKUP($A930,sheet2!$A$1:$F$811,2,0)=3,"VEDI FOLGIO DATI SINGOLI DA COINTESTAZIONE",VLOOKUP($A930,sheet3!$A$1:$Q$2226,10,0)),VLOOKUP($A930,sheet3!$A$1:$Q$2226,10,0))</f>
        <v>GSTLSS77M71D612F</v>
      </c>
      <c r="I930" t="str">
        <f>IF(_xlfn.IFNA(IF(VLOOKUP($A930,sheet2!$A$1:$F$811,2,0)=3,"VEDI FOGLIO DATI SINGOLI COINTESTAZIONE",VLOOKUP($A930,sheet3!$A$1:$Q$2226,11,0)),VLOOKUP($A930,sheet3!$A$1:$Q$2226,11,0))=0,"SENZA PARTITA IVA",_xlfn.IFNA(IF(VLOOKUP($A930,sheet2!$A$1:$F$811,2,0)=3,"VEDI FOGLIO DATI SINGOLI COINTESTAZIONE",VLOOKUP($A930,sheet3!$A$1:$Q$2226,11,0)),VLOOKUP($A930,sheet3!$A$1:$Q$2226,11,0)))</f>
        <v>SENZA PARTITA IVA</v>
      </c>
    </row>
    <row r="931" spans="1:9" x14ac:dyDescent="0.25">
      <c r="A931" s="6">
        <v>15580616</v>
      </c>
      <c r="B931" s="4" t="s">
        <v>1256</v>
      </c>
      <c r="C931" s="5" t="s">
        <v>1253</v>
      </c>
      <c r="D931" s="5" t="s">
        <v>1254</v>
      </c>
      <c r="E931" s="5" t="s">
        <v>934</v>
      </c>
      <c r="F931" s="7">
        <v>4387.47</v>
      </c>
      <c r="G931" t="str">
        <f>_xlfn.IFNA(IF(VLOOKUP($A931,sheet2!$A$1:$F$811,2,0)=3,"COINTESTAZIONE","CDG SINGOLO"),"CDG SINGOLO")</f>
        <v>CDG SINGOLO</v>
      </c>
      <c r="H931" t="str">
        <f>_xlfn.IFNA(IF(VLOOKUP($A931,sheet2!$A$1:$F$811,2,0)=3,"VEDI FOLGIO DATI SINGOLI DA COINTESTAZIONE",VLOOKUP($A931,sheet3!$A$1:$Q$2226,10,0)),VLOOKUP($A931,sheet3!$A$1:$Q$2226,10,0))</f>
        <v>SLMRRT62A04D704L</v>
      </c>
      <c r="I931" t="str">
        <f>IF(_xlfn.IFNA(IF(VLOOKUP($A931,sheet2!$A$1:$F$811,2,0)=3,"VEDI FOGLIO DATI SINGOLI COINTESTAZIONE",VLOOKUP($A931,sheet3!$A$1:$Q$2226,11,0)),VLOOKUP($A931,sheet3!$A$1:$Q$2226,11,0))=0,"SENZA PARTITA IVA",_xlfn.IFNA(IF(VLOOKUP($A931,sheet2!$A$1:$F$811,2,0)=3,"VEDI FOGLIO DATI SINGOLI COINTESTAZIONE",VLOOKUP($A931,sheet3!$A$1:$Q$2226,11,0)),VLOOKUP($A931,sheet3!$A$1:$Q$2226,11,0)))</f>
        <v>SENZA PARTITA IVA</v>
      </c>
    </row>
    <row r="932" spans="1:9" x14ac:dyDescent="0.25">
      <c r="A932" s="6">
        <v>50081483</v>
      </c>
      <c r="B932" s="4" t="s">
        <v>1256</v>
      </c>
      <c r="C932" s="5" t="s">
        <v>1253</v>
      </c>
      <c r="D932" s="5" t="s">
        <v>1254</v>
      </c>
      <c r="E932" s="5" t="s">
        <v>935</v>
      </c>
      <c r="F932" s="7">
        <v>4382.78</v>
      </c>
      <c r="G932" t="str">
        <f>_xlfn.IFNA(IF(VLOOKUP($A932,sheet2!$A$1:$F$811,2,0)=3,"COINTESTAZIONE","CDG SINGOLO"),"CDG SINGOLO")</f>
        <v>CDG SINGOLO</v>
      </c>
      <c r="H932" t="str">
        <f>_xlfn.IFNA(IF(VLOOKUP($A932,sheet2!$A$1:$F$811,2,0)=3,"VEDI FOLGIO DATI SINGOLI DA COINTESTAZIONE",VLOOKUP($A932,sheet3!$A$1:$Q$2226,10,0)),VLOOKUP($A932,sheet3!$A$1:$Q$2226,10,0))</f>
        <v>MMBLBT64D51B731I</v>
      </c>
      <c r="I932" t="str">
        <f>IF(_xlfn.IFNA(IF(VLOOKUP($A932,sheet2!$A$1:$F$811,2,0)=3,"VEDI FOGLIO DATI SINGOLI COINTESTAZIONE",VLOOKUP($A932,sheet3!$A$1:$Q$2226,11,0)),VLOOKUP($A932,sheet3!$A$1:$Q$2226,11,0))=0,"SENZA PARTITA IVA",_xlfn.IFNA(IF(VLOOKUP($A932,sheet2!$A$1:$F$811,2,0)=3,"VEDI FOGLIO DATI SINGOLI COINTESTAZIONE",VLOOKUP($A932,sheet3!$A$1:$Q$2226,11,0)),VLOOKUP($A932,sheet3!$A$1:$Q$2226,11,0)))</f>
        <v>SENZA PARTITA IVA</v>
      </c>
    </row>
    <row r="933" spans="1:9" x14ac:dyDescent="0.25">
      <c r="A933" s="6">
        <v>11852844</v>
      </c>
      <c r="B933" s="4" t="s">
        <v>1256</v>
      </c>
      <c r="C933" s="5" t="s">
        <v>1253</v>
      </c>
      <c r="D933" s="5" t="s">
        <v>1254</v>
      </c>
      <c r="E933" s="5" t="s">
        <v>936</v>
      </c>
      <c r="F933" s="7">
        <v>4378</v>
      </c>
      <c r="G933" t="str">
        <f>_xlfn.IFNA(IF(VLOOKUP($A933,sheet2!$A$1:$F$811,2,0)=3,"COINTESTAZIONE","CDG SINGOLO"),"CDG SINGOLO")</f>
        <v>CDG SINGOLO</v>
      </c>
      <c r="H933" t="str">
        <f>_xlfn.IFNA(IF(VLOOKUP($A933,sheet2!$A$1:$F$811,2,0)=3,"VEDI FOLGIO DATI SINGOLI DA COINTESTAZIONE",VLOOKUP($A933,sheet3!$A$1:$Q$2226,10,0)),VLOOKUP($A933,sheet3!$A$1:$Q$2226,10,0))</f>
        <v>SRFLCU61M12F205L</v>
      </c>
      <c r="I933" t="str">
        <f>IF(_xlfn.IFNA(IF(VLOOKUP($A933,sheet2!$A$1:$F$811,2,0)=3,"VEDI FOGLIO DATI SINGOLI COINTESTAZIONE",VLOOKUP($A933,sheet3!$A$1:$Q$2226,11,0)),VLOOKUP($A933,sheet3!$A$1:$Q$2226,11,0))=0,"SENZA PARTITA IVA",_xlfn.IFNA(IF(VLOOKUP($A933,sheet2!$A$1:$F$811,2,0)=3,"VEDI FOGLIO DATI SINGOLI COINTESTAZIONE",VLOOKUP($A933,sheet3!$A$1:$Q$2226,11,0)),VLOOKUP($A933,sheet3!$A$1:$Q$2226,11,0)))</f>
        <v>SENZA PARTITA IVA</v>
      </c>
    </row>
    <row r="934" spans="1:9" x14ac:dyDescent="0.25">
      <c r="A934" s="6">
        <v>16104864</v>
      </c>
      <c r="B934" s="4" t="s">
        <v>1256</v>
      </c>
      <c r="C934" s="5" t="s">
        <v>1253</v>
      </c>
      <c r="D934" s="5" t="s">
        <v>1254</v>
      </c>
      <c r="E934" s="5" t="s">
        <v>937</v>
      </c>
      <c r="F934" s="7">
        <v>4374.29</v>
      </c>
      <c r="G934" t="str">
        <f>_xlfn.IFNA(IF(VLOOKUP($A934,sheet2!$A$1:$F$811,2,0)=3,"COINTESTAZIONE","CDG SINGOLO"),"CDG SINGOLO")</f>
        <v>CDG SINGOLO</v>
      </c>
      <c r="H934" t="str">
        <f>_xlfn.IFNA(IF(VLOOKUP($A934,sheet2!$A$1:$F$811,2,0)=3,"VEDI FOLGIO DATI SINGOLI DA COINTESTAZIONE",VLOOKUP($A934,sheet3!$A$1:$Q$2226,10,0)),VLOOKUP($A934,sheet3!$A$1:$Q$2226,10,0))</f>
        <v>DMRCRL58T27G273X</v>
      </c>
      <c r="I934" t="str">
        <f>IF(_xlfn.IFNA(IF(VLOOKUP($A934,sheet2!$A$1:$F$811,2,0)=3,"VEDI FOGLIO DATI SINGOLI COINTESTAZIONE",VLOOKUP($A934,sheet3!$A$1:$Q$2226,11,0)),VLOOKUP($A934,sheet3!$A$1:$Q$2226,11,0))=0,"SENZA PARTITA IVA",_xlfn.IFNA(IF(VLOOKUP($A934,sheet2!$A$1:$F$811,2,0)=3,"VEDI FOGLIO DATI SINGOLI COINTESTAZIONE",VLOOKUP($A934,sheet3!$A$1:$Q$2226,11,0)),VLOOKUP($A934,sheet3!$A$1:$Q$2226,11,0)))</f>
        <v>SENZA PARTITA IVA</v>
      </c>
    </row>
    <row r="935" spans="1:9" x14ac:dyDescent="0.25">
      <c r="A935" s="6">
        <v>15989696</v>
      </c>
      <c r="B935" s="4" t="s">
        <v>1256</v>
      </c>
      <c r="C935" s="5" t="s">
        <v>1253</v>
      </c>
      <c r="D935" s="5" t="s">
        <v>1254</v>
      </c>
      <c r="E935" s="5" t="s">
        <v>938</v>
      </c>
      <c r="F935" s="7">
        <v>4374.22</v>
      </c>
      <c r="G935" t="str">
        <f>_xlfn.IFNA(IF(VLOOKUP($A935,sheet2!$A$1:$F$811,2,0)=3,"COINTESTAZIONE","CDG SINGOLO"),"CDG SINGOLO")</f>
        <v>CDG SINGOLO</v>
      </c>
      <c r="H935" t="str">
        <f>_xlfn.IFNA(IF(VLOOKUP($A935,sheet2!$A$1:$F$811,2,0)=3,"VEDI FOLGIO DATI SINGOLI DA COINTESTAZIONE",VLOOKUP($A935,sheet3!$A$1:$Q$2226,10,0)),VLOOKUP($A935,sheet3!$A$1:$Q$2226,10,0))</f>
        <v>BHABDL93A01Z320J</v>
      </c>
      <c r="I935" t="str">
        <f>IF(_xlfn.IFNA(IF(VLOOKUP($A935,sheet2!$A$1:$F$811,2,0)=3,"VEDI FOGLIO DATI SINGOLI COINTESTAZIONE",VLOOKUP($A935,sheet3!$A$1:$Q$2226,11,0)),VLOOKUP($A935,sheet3!$A$1:$Q$2226,11,0))=0,"SENZA PARTITA IVA",_xlfn.IFNA(IF(VLOOKUP($A935,sheet2!$A$1:$F$811,2,0)=3,"VEDI FOGLIO DATI SINGOLI COINTESTAZIONE",VLOOKUP($A935,sheet3!$A$1:$Q$2226,11,0)),VLOOKUP($A935,sheet3!$A$1:$Q$2226,11,0)))</f>
        <v>SENZA PARTITA IVA</v>
      </c>
    </row>
    <row r="936" spans="1:9" x14ac:dyDescent="0.25">
      <c r="A936" s="6">
        <v>12394731</v>
      </c>
      <c r="B936" s="4" t="s">
        <v>1256</v>
      </c>
      <c r="C936" s="5" t="s">
        <v>1253</v>
      </c>
      <c r="D936" s="5" t="s">
        <v>1254</v>
      </c>
      <c r="E936" s="5" t="s">
        <v>939</v>
      </c>
      <c r="F936" s="7">
        <v>4369.1000000000004</v>
      </c>
      <c r="G936" t="str">
        <f>_xlfn.IFNA(IF(VLOOKUP($A936,sheet2!$A$1:$F$811,2,0)=3,"COINTESTAZIONE","CDG SINGOLO"),"CDG SINGOLO")</f>
        <v>CDG SINGOLO</v>
      </c>
      <c r="H936" t="str">
        <f>_xlfn.IFNA(IF(VLOOKUP($A936,sheet2!$A$1:$F$811,2,0)=3,"VEDI FOLGIO DATI SINGOLI DA COINTESTAZIONE",VLOOKUP($A936,sheet3!$A$1:$Q$2226,10,0)),VLOOKUP($A936,sheet3!$A$1:$Q$2226,10,0))</f>
        <v>GNVSVT70C23F839I</v>
      </c>
      <c r="I936" t="str">
        <f>IF(_xlfn.IFNA(IF(VLOOKUP($A936,sheet2!$A$1:$F$811,2,0)=3,"VEDI FOGLIO DATI SINGOLI COINTESTAZIONE",VLOOKUP($A936,sheet3!$A$1:$Q$2226,11,0)),VLOOKUP($A936,sheet3!$A$1:$Q$2226,11,0))=0,"SENZA PARTITA IVA",_xlfn.IFNA(IF(VLOOKUP($A936,sheet2!$A$1:$F$811,2,0)=3,"VEDI FOGLIO DATI SINGOLI COINTESTAZIONE",VLOOKUP($A936,sheet3!$A$1:$Q$2226,11,0)),VLOOKUP($A936,sheet3!$A$1:$Q$2226,11,0)))</f>
        <v>SENZA PARTITA IVA</v>
      </c>
    </row>
    <row r="937" spans="1:9" x14ac:dyDescent="0.25">
      <c r="A937" s="6">
        <v>15586562</v>
      </c>
      <c r="B937" s="4" t="s">
        <v>1256</v>
      </c>
      <c r="C937" s="5" t="s">
        <v>1253</v>
      </c>
      <c r="D937" s="5" t="s">
        <v>1254</v>
      </c>
      <c r="E937" s="5" t="s">
        <v>940</v>
      </c>
      <c r="F937" s="7">
        <v>4364.72</v>
      </c>
      <c r="G937" t="str">
        <f>_xlfn.IFNA(IF(VLOOKUP($A937,sheet2!$A$1:$F$811,2,0)=3,"COINTESTAZIONE","CDG SINGOLO"),"CDG SINGOLO")</f>
        <v>CDG SINGOLO</v>
      </c>
      <c r="H937" t="str">
        <f>_xlfn.IFNA(IF(VLOOKUP($A937,sheet2!$A$1:$F$811,2,0)=3,"VEDI FOLGIO DATI SINGOLI DA COINTESTAZIONE",VLOOKUP($A937,sheet3!$A$1:$Q$2226,10,0)),VLOOKUP($A937,sheet3!$A$1:$Q$2226,10,0))</f>
        <v>DRAGRG66D10Z129T</v>
      </c>
      <c r="I937" t="str">
        <f>IF(_xlfn.IFNA(IF(VLOOKUP($A937,sheet2!$A$1:$F$811,2,0)=3,"VEDI FOGLIO DATI SINGOLI COINTESTAZIONE",VLOOKUP($A937,sheet3!$A$1:$Q$2226,11,0)),VLOOKUP($A937,sheet3!$A$1:$Q$2226,11,0))=0,"SENZA PARTITA IVA",_xlfn.IFNA(IF(VLOOKUP($A937,sheet2!$A$1:$F$811,2,0)=3,"VEDI FOGLIO DATI SINGOLI COINTESTAZIONE",VLOOKUP($A937,sheet3!$A$1:$Q$2226,11,0)),VLOOKUP($A937,sheet3!$A$1:$Q$2226,11,0)))</f>
        <v>SENZA PARTITA IVA</v>
      </c>
    </row>
    <row r="938" spans="1:9" x14ac:dyDescent="0.25">
      <c r="A938" s="6">
        <v>15793396</v>
      </c>
      <c r="B938" s="4" t="s">
        <v>1256</v>
      </c>
      <c r="C938" s="5" t="s">
        <v>1253</v>
      </c>
      <c r="D938" s="5" t="s">
        <v>1254</v>
      </c>
      <c r="E938" s="5" t="s">
        <v>941</v>
      </c>
      <c r="F938" s="7">
        <v>4360.01</v>
      </c>
      <c r="G938" t="str">
        <f>_xlfn.IFNA(IF(VLOOKUP($A938,sheet2!$A$1:$F$811,2,0)=3,"COINTESTAZIONE","CDG SINGOLO"),"CDG SINGOLO")</f>
        <v>CDG SINGOLO</v>
      </c>
      <c r="H938" t="str">
        <f>_xlfn.IFNA(IF(VLOOKUP($A938,sheet2!$A$1:$F$811,2,0)=3,"VEDI FOLGIO DATI SINGOLI DA COINTESTAZIONE",VLOOKUP($A938,sheet3!$A$1:$Q$2226,10,0)),VLOOKUP($A938,sheet3!$A$1:$Q$2226,10,0))</f>
        <v>LTTFTN66L55G902O</v>
      </c>
      <c r="I938" t="str">
        <f>IF(_xlfn.IFNA(IF(VLOOKUP($A938,sheet2!$A$1:$F$811,2,0)=3,"VEDI FOGLIO DATI SINGOLI COINTESTAZIONE",VLOOKUP($A938,sheet3!$A$1:$Q$2226,11,0)),VLOOKUP($A938,sheet3!$A$1:$Q$2226,11,0))=0,"SENZA PARTITA IVA",_xlfn.IFNA(IF(VLOOKUP($A938,sheet2!$A$1:$F$811,2,0)=3,"VEDI FOGLIO DATI SINGOLI COINTESTAZIONE",VLOOKUP($A938,sheet3!$A$1:$Q$2226,11,0)),VLOOKUP($A938,sheet3!$A$1:$Q$2226,11,0)))</f>
        <v>SENZA PARTITA IVA</v>
      </c>
    </row>
    <row r="939" spans="1:9" x14ac:dyDescent="0.25">
      <c r="A939" s="6">
        <v>16438910</v>
      </c>
      <c r="B939" s="4" t="s">
        <v>1256</v>
      </c>
      <c r="C939" s="5" t="s">
        <v>1253</v>
      </c>
      <c r="D939" s="5" t="s">
        <v>1254</v>
      </c>
      <c r="E939" s="5" t="s">
        <v>942</v>
      </c>
      <c r="F939" s="7">
        <v>4358.17</v>
      </c>
      <c r="G939" t="str">
        <f>_xlfn.IFNA(IF(VLOOKUP($A939,sheet2!$A$1:$F$811,2,0)=3,"COINTESTAZIONE","CDG SINGOLO"),"CDG SINGOLO")</f>
        <v>CDG SINGOLO</v>
      </c>
      <c r="H939" t="str">
        <f>_xlfn.IFNA(IF(VLOOKUP($A939,sheet2!$A$1:$F$811,2,0)=3,"VEDI FOLGIO DATI SINGOLI DA COINTESTAZIONE",VLOOKUP($A939,sheet3!$A$1:$Q$2226,10,0)),VLOOKUP($A939,sheet3!$A$1:$Q$2226,10,0))</f>
        <v>PLMGRL97M04H793W</v>
      </c>
      <c r="I939" t="str">
        <f>IF(_xlfn.IFNA(IF(VLOOKUP($A939,sheet2!$A$1:$F$811,2,0)=3,"VEDI FOGLIO DATI SINGOLI COINTESTAZIONE",VLOOKUP($A939,sheet3!$A$1:$Q$2226,11,0)),VLOOKUP($A939,sheet3!$A$1:$Q$2226,11,0))=0,"SENZA PARTITA IVA",_xlfn.IFNA(IF(VLOOKUP($A939,sheet2!$A$1:$F$811,2,0)=3,"VEDI FOGLIO DATI SINGOLI COINTESTAZIONE",VLOOKUP($A939,sheet3!$A$1:$Q$2226,11,0)),VLOOKUP($A939,sheet3!$A$1:$Q$2226,11,0)))</f>
        <v>SENZA PARTITA IVA</v>
      </c>
    </row>
    <row r="940" spans="1:9" x14ac:dyDescent="0.25">
      <c r="A940" s="6">
        <v>15688541</v>
      </c>
      <c r="B940" s="4" t="s">
        <v>1256</v>
      </c>
      <c r="C940" s="5" t="s">
        <v>1253</v>
      </c>
      <c r="D940" s="5" t="s">
        <v>1254</v>
      </c>
      <c r="E940" s="5" t="s">
        <v>943</v>
      </c>
      <c r="F940" s="7">
        <v>4355.7</v>
      </c>
      <c r="G940" t="str">
        <f>_xlfn.IFNA(IF(VLOOKUP($A940,sheet2!$A$1:$F$811,2,0)=3,"COINTESTAZIONE","CDG SINGOLO"),"CDG SINGOLO")</f>
        <v>CDG SINGOLO</v>
      </c>
      <c r="H940" t="str">
        <f>_xlfn.IFNA(IF(VLOOKUP($A940,sheet2!$A$1:$F$811,2,0)=3,"VEDI FOLGIO DATI SINGOLI DA COINTESTAZIONE",VLOOKUP($A940,sheet3!$A$1:$Q$2226,10,0)),VLOOKUP($A940,sheet3!$A$1:$Q$2226,10,0))</f>
        <v>LMNMCL79T18Z129Q</v>
      </c>
      <c r="I940" t="str">
        <f>IF(_xlfn.IFNA(IF(VLOOKUP($A940,sheet2!$A$1:$F$811,2,0)=3,"VEDI FOGLIO DATI SINGOLI COINTESTAZIONE",VLOOKUP($A940,sheet3!$A$1:$Q$2226,11,0)),VLOOKUP($A940,sheet3!$A$1:$Q$2226,11,0))=0,"SENZA PARTITA IVA",_xlfn.IFNA(IF(VLOOKUP($A940,sheet2!$A$1:$F$811,2,0)=3,"VEDI FOGLIO DATI SINGOLI COINTESTAZIONE",VLOOKUP($A940,sheet3!$A$1:$Q$2226,11,0)),VLOOKUP($A940,sheet3!$A$1:$Q$2226,11,0)))</f>
        <v>SENZA PARTITA IVA</v>
      </c>
    </row>
    <row r="941" spans="1:9" x14ac:dyDescent="0.25">
      <c r="A941" s="6">
        <v>14056432</v>
      </c>
      <c r="B941" s="4" t="s">
        <v>1256</v>
      </c>
      <c r="C941" s="5" t="s">
        <v>1253</v>
      </c>
      <c r="D941" s="5" t="s">
        <v>1254</v>
      </c>
      <c r="E941" s="5" t="s">
        <v>944</v>
      </c>
      <c r="F941" s="7">
        <v>4350.42</v>
      </c>
      <c r="G941" t="str">
        <f>_xlfn.IFNA(IF(VLOOKUP($A941,sheet2!$A$1:$F$811,2,0)=3,"COINTESTAZIONE","CDG SINGOLO"),"CDG SINGOLO")</f>
        <v>CDG SINGOLO</v>
      </c>
      <c r="H941" t="str">
        <f>_xlfn.IFNA(IF(VLOOKUP($A941,sheet2!$A$1:$F$811,2,0)=3,"VEDI FOLGIO DATI SINGOLI DA COINTESTAZIONE",VLOOKUP($A941,sheet3!$A$1:$Q$2226,10,0)),VLOOKUP($A941,sheet3!$A$1:$Q$2226,10,0))</f>
        <v>QNTLSS87A58F463W</v>
      </c>
      <c r="I941" t="str">
        <f>IF(_xlfn.IFNA(IF(VLOOKUP($A941,sheet2!$A$1:$F$811,2,0)=3,"VEDI FOGLIO DATI SINGOLI COINTESTAZIONE",VLOOKUP($A941,sheet3!$A$1:$Q$2226,11,0)),VLOOKUP($A941,sheet3!$A$1:$Q$2226,11,0))=0,"SENZA PARTITA IVA",_xlfn.IFNA(IF(VLOOKUP($A941,sheet2!$A$1:$F$811,2,0)=3,"VEDI FOGLIO DATI SINGOLI COINTESTAZIONE",VLOOKUP($A941,sheet3!$A$1:$Q$2226,11,0)),VLOOKUP($A941,sheet3!$A$1:$Q$2226,11,0)))</f>
        <v>SENZA PARTITA IVA</v>
      </c>
    </row>
    <row r="942" spans="1:9" x14ac:dyDescent="0.25">
      <c r="A942" s="6">
        <v>16398355</v>
      </c>
      <c r="B942" s="4" t="s">
        <v>1256</v>
      </c>
      <c r="C942" s="5" t="s">
        <v>1253</v>
      </c>
      <c r="D942" s="5" t="s">
        <v>1254</v>
      </c>
      <c r="E942" s="5" t="s">
        <v>945</v>
      </c>
      <c r="F942" s="7">
        <v>4349.75</v>
      </c>
      <c r="G942" t="str">
        <f>_xlfn.IFNA(IF(VLOOKUP($A942,sheet2!$A$1:$F$811,2,0)=3,"COINTESTAZIONE","CDG SINGOLO"),"CDG SINGOLO")</f>
        <v>CDG SINGOLO</v>
      </c>
      <c r="H942" t="str">
        <f>_xlfn.IFNA(IF(VLOOKUP($A942,sheet2!$A$1:$F$811,2,0)=3,"VEDI FOLGIO DATI SINGOLI DA COINTESTAZIONE",VLOOKUP($A942,sheet3!$A$1:$Q$2226,10,0)),VLOOKUP($A942,sheet3!$A$1:$Q$2226,10,0))</f>
        <v>STLFNC68P23Z133C</v>
      </c>
      <c r="I942" t="str">
        <f>IF(_xlfn.IFNA(IF(VLOOKUP($A942,sheet2!$A$1:$F$811,2,0)=3,"VEDI FOGLIO DATI SINGOLI COINTESTAZIONE",VLOOKUP($A942,sheet3!$A$1:$Q$2226,11,0)),VLOOKUP($A942,sheet3!$A$1:$Q$2226,11,0))=0,"SENZA PARTITA IVA",_xlfn.IFNA(IF(VLOOKUP($A942,sheet2!$A$1:$F$811,2,0)=3,"VEDI FOGLIO DATI SINGOLI COINTESTAZIONE",VLOOKUP($A942,sheet3!$A$1:$Q$2226,11,0)),VLOOKUP($A942,sheet3!$A$1:$Q$2226,11,0)))</f>
        <v>SENZA PARTITA IVA</v>
      </c>
    </row>
    <row r="943" spans="1:9" x14ac:dyDescent="0.25">
      <c r="A943" s="6">
        <v>15394166</v>
      </c>
      <c r="B943" s="4" t="s">
        <v>1256</v>
      </c>
      <c r="C943" s="5" t="s">
        <v>1253</v>
      </c>
      <c r="D943" s="5" t="s">
        <v>1254</v>
      </c>
      <c r="E943" s="5" t="s">
        <v>305</v>
      </c>
      <c r="F943" s="7">
        <v>4348.95</v>
      </c>
      <c r="G943" t="str">
        <f>_xlfn.IFNA(IF(VLOOKUP($A943,sheet2!$A$1:$F$811,2,0)=3,"COINTESTAZIONE","CDG SINGOLO"),"CDG SINGOLO")</f>
        <v>CDG SINGOLO</v>
      </c>
      <c r="H943" t="str">
        <f>_xlfn.IFNA(IF(VLOOKUP($A943,sheet2!$A$1:$F$811,2,0)=3,"VEDI FOLGIO DATI SINGOLI DA COINTESTAZIONE",VLOOKUP($A943,sheet3!$A$1:$Q$2226,10,0)),VLOOKUP($A943,sheet3!$A$1:$Q$2226,10,0))</f>
        <v>LMBGPP70L11H224H</v>
      </c>
      <c r="I943" t="str">
        <f>IF(_xlfn.IFNA(IF(VLOOKUP($A943,sheet2!$A$1:$F$811,2,0)=3,"VEDI FOGLIO DATI SINGOLI COINTESTAZIONE",VLOOKUP($A943,sheet3!$A$1:$Q$2226,11,0)),VLOOKUP($A943,sheet3!$A$1:$Q$2226,11,0))=0,"SENZA PARTITA IVA",_xlfn.IFNA(IF(VLOOKUP($A943,sheet2!$A$1:$F$811,2,0)=3,"VEDI FOGLIO DATI SINGOLI COINTESTAZIONE",VLOOKUP($A943,sheet3!$A$1:$Q$2226,11,0)),VLOOKUP($A943,sheet3!$A$1:$Q$2226,11,0)))</f>
        <v>SENZA PARTITA IVA</v>
      </c>
    </row>
    <row r="944" spans="1:9" x14ac:dyDescent="0.25">
      <c r="A944" s="6">
        <v>15298216</v>
      </c>
      <c r="B944" s="4" t="s">
        <v>1256</v>
      </c>
      <c r="C944" s="5" t="s">
        <v>1253</v>
      </c>
      <c r="D944" s="5" t="s">
        <v>1254</v>
      </c>
      <c r="E944" s="5" t="s">
        <v>946</v>
      </c>
      <c r="F944" s="7">
        <v>4348.57</v>
      </c>
      <c r="G944" t="str">
        <f>_xlfn.IFNA(IF(VLOOKUP($A944,sheet2!$A$1:$F$811,2,0)=3,"COINTESTAZIONE","CDG SINGOLO"),"CDG SINGOLO")</f>
        <v>CDG SINGOLO</v>
      </c>
      <c r="H944" t="str">
        <f>_xlfn.IFNA(IF(VLOOKUP($A944,sheet2!$A$1:$F$811,2,0)=3,"VEDI FOLGIO DATI SINGOLI DA COINTESTAZIONE",VLOOKUP($A944,sheet3!$A$1:$Q$2226,10,0)),VLOOKUP($A944,sheet3!$A$1:$Q$2226,10,0))</f>
        <v>KRSSLJ78R02Z160C</v>
      </c>
      <c r="I944" t="str">
        <f>IF(_xlfn.IFNA(IF(VLOOKUP($A944,sheet2!$A$1:$F$811,2,0)=3,"VEDI FOGLIO DATI SINGOLI COINTESTAZIONE",VLOOKUP($A944,sheet3!$A$1:$Q$2226,11,0)),VLOOKUP($A944,sheet3!$A$1:$Q$2226,11,0))=0,"SENZA PARTITA IVA",_xlfn.IFNA(IF(VLOOKUP($A944,sheet2!$A$1:$F$811,2,0)=3,"VEDI FOGLIO DATI SINGOLI COINTESTAZIONE",VLOOKUP($A944,sheet3!$A$1:$Q$2226,11,0)),VLOOKUP($A944,sheet3!$A$1:$Q$2226,11,0)))</f>
        <v>SENZA PARTITA IVA</v>
      </c>
    </row>
    <row r="945" spans="1:9" x14ac:dyDescent="0.25">
      <c r="A945" s="6">
        <v>13976057</v>
      </c>
      <c r="B945" s="4" t="s">
        <v>1256</v>
      </c>
      <c r="C945" s="5" t="s">
        <v>1253</v>
      </c>
      <c r="D945" s="5" t="s">
        <v>1254</v>
      </c>
      <c r="E945" s="5" t="s">
        <v>947</v>
      </c>
      <c r="F945" s="7">
        <v>4343.3599999999997</v>
      </c>
      <c r="G945" t="str">
        <f>_xlfn.IFNA(IF(VLOOKUP($A945,sheet2!$A$1:$F$811,2,0)=3,"COINTESTAZIONE","CDG SINGOLO"),"CDG SINGOLO")</f>
        <v>CDG SINGOLO</v>
      </c>
      <c r="H945" t="str">
        <f>_xlfn.IFNA(IF(VLOOKUP($A945,sheet2!$A$1:$F$811,2,0)=3,"VEDI FOLGIO DATI SINGOLI DA COINTESTAZIONE",VLOOKUP($A945,sheet3!$A$1:$Q$2226,10,0)),VLOOKUP($A945,sheet3!$A$1:$Q$2226,10,0))</f>
        <v>DMNMRC79C09F205G</v>
      </c>
      <c r="I945" t="str">
        <f>IF(_xlfn.IFNA(IF(VLOOKUP($A945,sheet2!$A$1:$F$811,2,0)=3,"VEDI FOGLIO DATI SINGOLI COINTESTAZIONE",VLOOKUP($A945,sheet3!$A$1:$Q$2226,11,0)),VLOOKUP($A945,sheet3!$A$1:$Q$2226,11,0))=0,"SENZA PARTITA IVA",_xlfn.IFNA(IF(VLOOKUP($A945,sheet2!$A$1:$F$811,2,0)=3,"VEDI FOGLIO DATI SINGOLI COINTESTAZIONE",VLOOKUP($A945,sheet3!$A$1:$Q$2226,11,0)),VLOOKUP($A945,sheet3!$A$1:$Q$2226,11,0)))</f>
        <v>SENZA PARTITA IVA</v>
      </c>
    </row>
    <row r="946" spans="1:9" x14ac:dyDescent="0.25">
      <c r="A946" s="6">
        <v>15763073</v>
      </c>
      <c r="B946" s="4" t="s">
        <v>1256</v>
      </c>
      <c r="C946" s="5" t="s">
        <v>1253</v>
      </c>
      <c r="D946" s="5" t="s">
        <v>1254</v>
      </c>
      <c r="E946" s="5" t="s">
        <v>948</v>
      </c>
      <c r="F946" s="7">
        <v>4343.09</v>
      </c>
      <c r="G946" t="str">
        <f>_xlfn.IFNA(IF(VLOOKUP($A946,sheet2!$A$1:$F$811,2,0)=3,"COINTESTAZIONE","CDG SINGOLO"),"CDG SINGOLO")</f>
        <v>CDG SINGOLO</v>
      </c>
      <c r="H946" t="str">
        <f>_xlfn.IFNA(IF(VLOOKUP($A946,sheet2!$A$1:$F$811,2,0)=3,"VEDI FOLGIO DATI SINGOLI DA COINTESTAZIONE",VLOOKUP($A946,sheet3!$A$1:$Q$2226,10,0)),VLOOKUP($A946,sheet3!$A$1:$Q$2226,10,0))</f>
        <v>CLLRTI83L63E202I</v>
      </c>
      <c r="I946" t="str">
        <f>IF(_xlfn.IFNA(IF(VLOOKUP($A946,sheet2!$A$1:$F$811,2,0)=3,"VEDI FOGLIO DATI SINGOLI COINTESTAZIONE",VLOOKUP($A946,sheet3!$A$1:$Q$2226,11,0)),VLOOKUP($A946,sheet3!$A$1:$Q$2226,11,0))=0,"SENZA PARTITA IVA",_xlfn.IFNA(IF(VLOOKUP($A946,sheet2!$A$1:$F$811,2,0)=3,"VEDI FOGLIO DATI SINGOLI COINTESTAZIONE",VLOOKUP($A946,sheet3!$A$1:$Q$2226,11,0)),VLOOKUP($A946,sheet3!$A$1:$Q$2226,11,0)))</f>
        <v>SENZA PARTITA IVA</v>
      </c>
    </row>
    <row r="947" spans="1:9" x14ac:dyDescent="0.25">
      <c r="A947" s="6">
        <v>11652079</v>
      </c>
      <c r="B947" s="4" t="s">
        <v>1256</v>
      </c>
      <c r="C947" s="5" t="s">
        <v>1253</v>
      </c>
      <c r="D947" s="5" t="s">
        <v>1254</v>
      </c>
      <c r="E947" s="5" t="s">
        <v>949</v>
      </c>
      <c r="F947" s="7">
        <v>4342.5200000000004</v>
      </c>
      <c r="G947" t="str">
        <f>_xlfn.IFNA(IF(VLOOKUP($A947,sheet2!$A$1:$F$811,2,0)=3,"COINTESTAZIONE","CDG SINGOLO"),"CDG SINGOLO")</f>
        <v>CDG SINGOLO</v>
      </c>
      <c r="H947" t="str">
        <f>_xlfn.IFNA(IF(VLOOKUP($A947,sheet2!$A$1:$F$811,2,0)=3,"VEDI FOLGIO DATI SINGOLI DA COINTESTAZIONE",VLOOKUP($A947,sheet3!$A$1:$Q$2226,10,0)),VLOOKUP($A947,sheet3!$A$1:$Q$2226,10,0))</f>
        <v>SSMNWR79H06Z330M</v>
      </c>
      <c r="I947" t="str">
        <f>IF(_xlfn.IFNA(IF(VLOOKUP($A947,sheet2!$A$1:$F$811,2,0)=3,"VEDI FOGLIO DATI SINGOLI COINTESTAZIONE",VLOOKUP($A947,sheet3!$A$1:$Q$2226,11,0)),VLOOKUP($A947,sheet3!$A$1:$Q$2226,11,0))=0,"SENZA PARTITA IVA",_xlfn.IFNA(IF(VLOOKUP($A947,sheet2!$A$1:$F$811,2,0)=3,"VEDI FOGLIO DATI SINGOLI COINTESTAZIONE",VLOOKUP($A947,sheet3!$A$1:$Q$2226,11,0)),VLOOKUP($A947,sheet3!$A$1:$Q$2226,11,0)))</f>
        <v>SENZA PARTITA IVA</v>
      </c>
    </row>
    <row r="948" spans="1:9" x14ac:dyDescent="0.25">
      <c r="A948" s="6">
        <v>773085264</v>
      </c>
      <c r="B948" s="4" t="s">
        <v>1256</v>
      </c>
      <c r="C948" s="5" t="s">
        <v>1253</v>
      </c>
      <c r="D948" s="5" t="s">
        <v>1254</v>
      </c>
      <c r="E948" s="5" t="s">
        <v>950</v>
      </c>
      <c r="F948" s="7">
        <v>4336.6099999999997</v>
      </c>
      <c r="G948" t="str">
        <f>_xlfn.IFNA(IF(VLOOKUP($A948,sheet2!$A$1:$F$811,2,0)=3,"COINTESTAZIONE","CDG SINGOLO"),"CDG SINGOLO")</f>
        <v>CDG SINGOLO</v>
      </c>
      <c r="H948" t="str">
        <f>_xlfn.IFNA(IF(VLOOKUP($A948,sheet2!$A$1:$F$811,2,0)=3,"VEDI FOLGIO DATI SINGOLI DA COINTESTAZIONE",VLOOKUP($A948,sheet3!$A$1:$Q$2226,10,0)),VLOOKUP($A948,sheet3!$A$1:$Q$2226,10,0))</f>
        <v>MSTPLA73T27I158Y</v>
      </c>
      <c r="I948" t="str">
        <f>IF(_xlfn.IFNA(IF(VLOOKUP($A948,sheet2!$A$1:$F$811,2,0)=3,"VEDI FOGLIO DATI SINGOLI COINTESTAZIONE",VLOOKUP($A948,sheet3!$A$1:$Q$2226,11,0)),VLOOKUP($A948,sheet3!$A$1:$Q$2226,11,0))=0,"SENZA PARTITA IVA",_xlfn.IFNA(IF(VLOOKUP($A948,sheet2!$A$1:$F$811,2,0)=3,"VEDI FOGLIO DATI SINGOLI COINTESTAZIONE",VLOOKUP($A948,sheet3!$A$1:$Q$2226,11,0)),VLOOKUP($A948,sheet3!$A$1:$Q$2226,11,0)))</f>
        <v>SENZA PARTITA IVA</v>
      </c>
    </row>
    <row r="949" spans="1:9" x14ac:dyDescent="0.25">
      <c r="A949" s="6">
        <v>16065343</v>
      </c>
      <c r="B949" s="4" t="s">
        <v>1256</v>
      </c>
      <c r="C949" s="5" t="s">
        <v>1253</v>
      </c>
      <c r="D949" s="5" t="s">
        <v>1254</v>
      </c>
      <c r="E949" s="5" t="s">
        <v>951</v>
      </c>
      <c r="F949" s="7">
        <v>4335.76</v>
      </c>
      <c r="G949" t="str">
        <f>_xlfn.IFNA(IF(VLOOKUP($A949,sheet2!$A$1:$F$811,2,0)=3,"COINTESTAZIONE","CDG SINGOLO"),"CDG SINGOLO")</f>
        <v>CDG SINGOLO</v>
      </c>
      <c r="H949" t="str">
        <f>_xlfn.IFNA(IF(VLOOKUP($A949,sheet2!$A$1:$F$811,2,0)=3,"VEDI FOLGIO DATI SINGOLI DA COINTESTAZIONE",VLOOKUP($A949,sheet3!$A$1:$Q$2226,10,0)),VLOOKUP($A949,sheet3!$A$1:$Q$2226,10,0))</f>
        <v>GLLLRN87B61D643T</v>
      </c>
      <c r="I949" t="str">
        <f>IF(_xlfn.IFNA(IF(VLOOKUP($A949,sheet2!$A$1:$F$811,2,0)=3,"VEDI FOGLIO DATI SINGOLI COINTESTAZIONE",VLOOKUP($A949,sheet3!$A$1:$Q$2226,11,0)),VLOOKUP($A949,sheet3!$A$1:$Q$2226,11,0))=0,"SENZA PARTITA IVA",_xlfn.IFNA(IF(VLOOKUP($A949,sheet2!$A$1:$F$811,2,0)=3,"VEDI FOGLIO DATI SINGOLI COINTESTAZIONE",VLOOKUP($A949,sheet3!$A$1:$Q$2226,11,0)),VLOOKUP($A949,sheet3!$A$1:$Q$2226,11,0)))</f>
        <v>SENZA PARTITA IVA</v>
      </c>
    </row>
    <row r="950" spans="1:9" x14ac:dyDescent="0.25">
      <c r="A950" s="6">
        <v>15314206</v>
      </c>
      <c r="B950" s="4" t="s">
        <v>1256</v>
      </c>
      <c r="C950" s="5" t="s">
        <v>1253</v>
      </c>
      <c r="D950" s="5" t="s">
        <v>1254</v>
      </c>
      <c r="E950" s="5" t="s">
        <v>952</v>
      </c>
      <c r="F950" s="7">
        <v>4332.62</v>
      </c>
      <c r="G950" t="str">
        <f>_xlfn.IFNA(IF(VLOOKUP($A950,sheet2!$A$1:$F$811,2,0)=3,"COINTESTAZIONE","CDG SINGOLO"),"CDG SINGOLO")</f>
        <v>CDG SINGOLO</v>
      </c>
      <c r="H950" t="str">
        <f>_xlfn.IFNA(IF(VLOOKUP($A950,sheet2!$A$1:$F$811,2,0)=3,"VEDI FOLGIO DATI SINGOLI DA COINTESTAZIONE",VLOOKUP($A950,sheet3!$A$1:$Q$2226,10,0)),VLOOKUP($A950,sheet3!$A$1:$Q$2226,10,0))</f>
        <v>TBRFNC67B10L665P</v>
      </c>
      <c r="I950" t="str">
        <f>IF(_xlfn.IFNA(IF(VLOOKUP($A950,sheet2!$A$1:$F$811,2,0)=3,"VEDI FOGLIO DATI SINGOLI COINTESTAZIONE",VLOOKUP($A950,sheet3!$A$1:$Q$2226,11,0)),VLOOKUP($A950,sheet3!$A$1:$Q$2226,11,0))=0,"SENZA PARTITA IVA",_xlfn.IFNA(IF(VLOOKUP($A950,sheet2!$A$1:$F$811,2,0)=3,"VEDI FOGLIO DATI SINGOLI COINTESTAZIONE",VLOOKUP($A950,sheet3!$A$1:$Q$2226,11,0)),VLOOKUP($A950,sheet3!$A$1:$Q$2226,11,0)))</f>
        <v>SENZA PARTITA IVA</v>
      </c>
    </row>
    <row r="951" spans="1:9" x14ac:dyDescent="0.25">
      <c r="A951" s="6">
        <v>15532742</v>
      </c>
      <c r="B951" s="4" t="s">
        <v>1256</v>
      </c>
      <c r="C951" s="5" t="s">
        <v>1253</v>
      </c>
      <c r="D951" s="5" t="s">
        <v>1254</v>
      </c>
      <c r="E951" s="5" t="s">
        <v>953</v>
      </c>
      <c r="F951" s="7">
        <v>4331.79</v>
      </c>
      <c r="G951" t="str">
        <f>_xlfn.IFNA(IF(VLOOKUP($A951,sheet2!$A$1:$F$811,2,0)=3,"COINTESTAZIONE","CDG SINGOLO"),"CDG SINGOLO")</f>
        <v>COINTESTAZIONE</v>
      </c>
      <c r="I951" t="str">
        <f>IF(_xlfn.IFNA(IF(VLOOKUP($A951,sheet2!$A$1:$F$811,2,0)=3,"VEDI FOGLIO DATI SINGOLI COINTESTAZIONE",VLOOKUP($A951,sheet3!$A$1:$Q$2226,11,0)),VLOOKUP($A951,sheet3!$A$1:$Q$2226,11,0))=0,"SENZA PARTITA IVA",_xlfn.IFNA(IF(VLOOKUP($A951,sheet2!$A$1:$F$811,2,0)=3,"VEDI FOGLIO DATI SINGOLI COINTESTAZIONE",VLOOKUP($A951,sheet3!$A$1:$Q$2226,11,0)),VLOOKUP($A951,sheet3!$A$1:$Q$2226,11,0)))</f>
        <v>VEDI FOGLIO DATI SINGOLI COINTESTAZIONE</v>
      </c>
    </row>
    <row r="952" spans="1:9" x14ac:dyDescent="0.25">
      <c r="A952" s="6">
        <v>15326017</v>
      </c>
      <c r="B952" s="4" t="s">
        <v>1256</v>
      </c>
      <c r="C952" s="5" t="s">
        <v>1253</v>
      </c>
      <c r="D952" s="5" t="s">
        <v>1254</v>
      </c>
      <c r="E952" s="5" t="s">
        <v>954</v>
      </c>
      <c r="F952" s="7">
        <v>4327.8500000000004</v>
      </c>
      <c r="G952" t="str">
        <f>_xlfn.IFNA(IF(VLOOKUP($A952,sheet2!$A$1:$F$811,2,0)=3,"COINTESTAZIONE","CDG SINGOLO"),"CDG SINGOLO")</f>
        <v>COINTESTAZIONE</v>
      </c>
      <c r="I952" t="str">
        <f>IF(_xlfn.IFNA(IF(VLOOKUP($A952,sheet2!$A$1:$F$811,2,0)=3,"VEDI FOGLIO DATI SINGOLI COINTESTAZIONE",VLOOKUP($A952,sheet3!$A$1:$Q$2226,11,0)),VLOOKUP($A952,sheet3!$A$1:$Q$2226,11,0))=0,"SENZA PARTITA IVA",_xlfn.IFNA(IF(VLOOKUP($A952,sheet2!$A$1:$F$811,2,0)=3,"VEDI FOGLIO DATI SINGOLI COINTESTAZIONE",VLOOKUP($A952,sheet3!$A$1:$Q$2226,11,0)),VLOOKUP($A952,sheet3!$A$1:$Q$2226,11,0)))</f>
        <v>VEDI FOGLIO DATI SINGOLI COINTESTAZIONE</v>
      </c>
    </row>
    <row r="953" spans="1:9" x14ac:dyDescent="0.25">
      <c r="A953" s="6">
        <v>15820894</v>
      </c>
      <c r="B953" s="4" t="s">
        <v>1256</v>
      </c>
      <c r="C953" s="5" t="s">
        <v>1253</v>
      </c>
      <c r="D953" s="5" t="s">
        <v>1254</v>
      </c>
      <c r="E953" s="5" t="s">
        <v>955</v>
      </c>
      <c r="F953" s="7">
        <v>4321.74</v>
      </c>
      <c r="G953" t="str">
        <f>_xlfn.IFNA(IF(VLOOKUP($A953,sheet2!$A$1:$F$811,2,0)=3,"COINTESTAZIONE","CDG SINGOLO"),"CDG SINGOLO")</f>
        <v>CDG SINGOLO</v>
      </c>
      <c r="H953" t="str">
        <f>_xlfn.IFNA(IF(VLOOKUP($A953,sheet2!$A$1:$F$811,2,0)=3,"VEDI FOLGIO DATI SINGOLI DA COINTESTAZIONE",VLOOKUP($A953,sheet3!$A$1:$Q$2226,10,0)),VLOOKUP($A953,sheet3!$A$1:$Q$2226,10,0))</f>
        <v>BTACGR47D04E974X</v>
      </c>
      <c r="I953" t="str">
        <f>IF(_xlfn.IFNA(IF(VLOOKUP($A953,sheet2!$A$1:$F$811,2,0)=3,"VEDI FOGLIO DATI SINGOLI COINTESTAZIONE",VLOOKUP($A953,sheet3!$A$1:$Q$2226,11,0)),VLOOKUP($A953,sheet3!$A$1:$Q$2226,11,0))=0,"SENZA PARTITA IVA",_xlfn.IFNA(IF(VLOOKUP($A953,sheet2!$A$1:$F$811,2,0)=3,"VEDI FOGLIO DATI SINGOLI COINTESTAZIONE",VLOOKUP($A953,sheet3!$A$1:$Q$2226,11,0)),VLOOKUP($A953,sheet3!$A$1:$Q$2226,11,0)))</f>
        <v>SENZA PARTITA IVA</v>
      </c>
    </row>
    <row r="954" spans="1:9" x14ac:dyDescent="0.25">
      <c r="A954" s="6">
        <v>50066215</v>
      </c>
      <c r="B954" s="4" t="s">
        <v>1256</v>
      </c>
      <c r="C954" s="5" t="s">
        <v>1253</v>
      </c>
      <c r="D954" s="5" t="s">
        <v>1254</v>
      </c>
      <c r="E954" s="5" t="s">
        <v>956</v>
      </c>
      <c r="F954" s="7">
        <v>4311.3</v>
      </c>
      <c r="G954" t="str">
        <f>_xlfn.IFNA(IF(VLOOKUP($A954,sheet2!$A$1:$F$811,2,0)=3,"COINTESTAZIONE","CDG SINGOLO"),"CDG SINGOLO")</f>
        <v>CDG SINGOLO</v>
      </c>
      <c r="H954" t="str">
        <f>_xlfn.IFNA(IF(VLOOKUP($A954,sheet2!$A$1:$F$811,2,0)=3,"VEDI FOLGIO DATI SINGOLI DA COINTESTAZIONE",VLOOKUP($A954,sheet3!$A$1:$Q$2226,10,0)),VLOOKUP($A954,sheet3!$A$1:$Q$2226,10,0))</f>
        <v>SCNMRS58P69A535W</v>
      </c>
      <c r="I954" t="str">
        <f>IF(_xlfn.IFNA(IF(VLOOKUP($A954,sheet2!$A$1:$F$811,2,0)=3,"VEDI FOGLIO DATI SINGOLI COINTESTAZIONE",VLOOKUP($A954,sheet3!$A$1:$Q$2226,11,0)),VLOOKUP($A954,sheet3!$A$1:$Q$2226,11,0))=0,"SENZA PARTITA IVA",_xlfn.IFNA(IF(VLOOKUP($A954,sheet2!$A$1:$F$811,2,0)=3,"VEDI FOGLIO DATI SINGOLI COINTESTAZIONE",VLOOKUP($A954,sheet3!$A$1:$Q$2226,11,0)),VLOOKUP($A954,sheet3!$A$1:$Q$2226,11,0)))</f>
        <v>SENZA PARTITA IVA</v>
      </c>
    </row>
    <row r="955" spans="1:9" x14ac:dyDescent="0.25">
      <c r="A955" s="6">
        <v>15592778</v>
      </c>
      <c r="B955" s="4" t="s">
        <v>1256</v>
      </c>
      <c r="C955" s="5" t="s">
        <v>1253</v>
      </c>
      <c r="D955" s="5" t="s">
        <v>1254</v>
      </c>
      <c r="E955" s="5" t="s">
        <v>957</v>
      </c>
      <c r="F955" s="7">
        <v>4303.09</v>
      </c>
      <c r="G955" t="str">
        <f>_xlfn.IFNA(IF(VLOOKUP($A955,sheet2!$A$1:$F$811,2,0)=3,"COINTESTAZIONE","CDG SINGOLO"),"CDG SINGOLO")</f>
        <v>COINTESTAZIONE</v>
      </c>
      <c r="I955" t="str">
        <f>IF(_xlfn.IFNA(IF(VLOOKUP($A955,sheet2!$A$1:$F$811,2,0)=3,"VEDI FOGLIO DATI SINGOLI COINTESTAZIONE",VLOOKUP($A955,sheet3!$A$1:$Q$2226,11,0)),VLOOKUP($A955,sheet3!$A$1:$Q$2226,11,0))=0,"SENZA PARTITA IVA",_xlfn.IFNA(IF(VLOOKUP($A955,sheet2!$A$1:$F$811,2,0)=3,"VEDI FOGLIO DATI SINGOLI COINTESTAZIONE",VLOOKUP($A955,sheet3!$A$1:$Q$2226,11,0)),VLOOKUP($A955,sheet3!$A$1:$Q$2226,11,0)))</f>
        <v>VEDI FOGLIO DATI SINGOLI COINTESTAZIONE</v>
      </c>
    </row>
    <row r="956" spans="1:9" x14ac:dyDescent="0.25">
      <c r="A956" s="6">
        <v>13516823</v>
      </c>
      <c r="B956" s="4" t="s">
        <v>1256</v>
      </c>
      <c r="C956" s="5" t="s">
        <v>1253</v>
      </c>
      <c r="D956" s="5" t="s">
        <v>1254</v>
      </c>
      <c r="E956" s="5" t="s">
        <v>958</v>
      </c>
      <c r="F956" s="7">
        <v>4299</v>
      </c>
      <c r="G956" t="str">
        <f>_xlfn.IFNA(IF(VLOOKUP($A956,sheet2!$A$1:$F$811,2,0)=3,"COINTESTAZIONE","CDG SINGOLO"),"CDG SINGOLO")</f>
        <v>COINTESTAZIONE</v>
      </c>
      <c r="I956" t="str">
        <f>IF(_xlfn.IFNA(IF(VLOOKUP($A956,sheet2!$A$1:$F$811,2,0)=3,"VEDI FOGLIO DATI SINGOLI COINTESTAZIONE",VLOOKUP($A956,sheet3!$A$1:$Q$2226,11,0)),VLOOKUP($A956,sheet3!$A$1:$Q$2226,11,0))=0,"SENZA PARTITA IVA",_xlfn.IFNA(IF(VLOOKUP($A956,sheet2!$A$1:$F$811,2,0)=3,"VEDI FOGLIO DATI SINGOLI COINTESTAZIONE",VLOOKUP($A956,sheet3!$A$1:$Q$2226,11,0)),VLOOKUP($A956,sheet3!$A$1:$Q$2226,11,0)))</f>
        <v>VEDI FOGLIO DATI SINGOLI COINTESTAZIONE</v>
      </c>
    </row>
    <row r="957" spans="1:9" x14ac:dyDescent="0.25">
      <c r="A957" s="6">
        <v>16243134</v>
      </c>
      <c r="B957" s="4" t="s">
        <v>1256</v>
      </c>
      <c r="C957" s="5" t="s">
        <v>1253</v>
      </c>
      <c r="D957" s="5" t="s">
        <v>1254</v>
      </c>
      <c r="E957" s="5" t="s">
        <v>959</v>
      </c>
      <c r="F957" s="7">
        <v>4296.8</v>
      </c>
      <c r="G957" t="str">
        <f>_xlfn.IFNA(IF(VLOOKUP($A957,sheet2!$A$1:$F$811,2,0)=3,"COINTESTAZIONE","CDG SINGOLO"),"CDG SINGOLO")</f>
        <v>CDG SINGOLO</v>
      </c>
      <c r="H957" t="str">
        <f>_xlfn.IFNA(IF(VLOOKUP($A957,sheet2!$A$1:$F$811,2,0)=3,"VEDI FOLGIO DATI SINGOLI DA COINTESTAZIONE",VLOOKUP($A957,sheet3!$A$1:$Q$2226,10,0)),VLOOKUP($A957,sheet3!$A$1:$Q$2226,10,0))</f>
        <v>RZIMMM89S06Z236P</v>
      </c>
      <c r="I957" t="str">
        <f>IF(_xlfn.IFNA(IF(VLOOKUP($A957,sheet2!$A$1:$F$811,2,0)=3,"VEDI FOGLIO DATI SINGOLI COINTESTAZIONE",VLOOKUP($A957,sheet3!$A$1:$Q$2226,11,0)),VLOOKUP($A957,sheet3!$A$1:$Q$2226,11,0))=0,"SENZA PARTITA IVA",_xlfn.IFNA(IF(VLOOKUP($A957,sheet2!$A$1:$F$811,2,0)=3,"VEDI FOGLIO DATI SINGOLI COINTESTAZIONE",VLOOKUP($A957,sheet3!$A$1:$Q$2226,11,0)),VLOOKUP($A957,sheet3!$A$1:$Q$2226,11,0)))</f>
        <v>SENZA PARTITA IVA</v>
      </c>
    </row>
    <row r="958" spans="1:9" x14ac:dyDescent="0.25">
      <c r="A958" s="6">
        <v>14244908</v>
      </c>
      <c r="B958" s="4" t="s">
        <v>1256</v>
      </c>
      <c r="C958" s="5" t="s">
        <v>1253</v>
      </c>
      <c r="D958" s="5" t="s">
        <v>1254</v>
      </c>
      <c r="E958" s="5" t="s">
        <v>960</v>
      </c>
      <c r="F958" s="7">
        <v>4292.32</v>
      </c>
      <c r="G958" t="str">
        <f>_xlfn.IFNA(IF(VLOOKUP($A958,sheet2!$A$1:$F$811,2,0)=3,"COINTESTAZIONE","CDG SINGOLO"),"CDG SINGOLO")</f>
        <v>COINTESTAZIONE</v>
      </c>
      <c r="I958" t="str">
        <f>IF(_xlfn.IFNA(IF(VLOOKUP($A958,sheet2!$A$1:$F$811,2,0)=3,"VEDI FOGLIO DATI SINGOLI COINTESTAZIONE",VLOOKUP($A958,sheet3!$A$1:$Q$2226,11,0)),VLOOKUP($A958,sheet3!$A$1:$Q$2226,11,0))=0,"SENZA PARTITA IVA",_xlfn.IFNA(IF(VLOOKUP($A958,sheet2!$A$1:$F$811,2,0)=3,"VEDI FOGLIO DATI SINGOLI COINTESTAZIONE",VLOOKUP($A958,sheet3!$A$1:$Q$2226,11,0)),VLOOKUP($A958,sheet3!$A$1:$Q$2226,11,0)))</f>
        <v>VEDI FOGLIO DATI SINGOLI COINTESTAZIONE</v>
      </c>
    </row>
    <row r="959" spans="1:9" x14ac:dyDescent="0.25">
      <c r="A959" s="6">
        <v>12653401</v>
      </c>
      <c r="B959" s="4" t="s">
        <v>1256</v>
      </c>
      <c r="C959" s="5" t="s">
        <v>1253</v>
      </c>
      <c r="D959" s="5" t="s">
        <v>1254</v>
      </c>
      <c r="E959" s="5" t="s">
        <v>961</v>
      </c>
      <c r="F959" s="7">
        <v>4291.08</v>
      </c>
      <c r="G959" t="str">
        <f>_xlfn.IFNA(IF(VLOOKUP($A959,sheet2!$A$1:$F$811,2,0)=3,"COINTESTAZIONE","CDG SINGOLO"),"CDG SINGOLO")</f>
        <v>CDG SINGOLO</v>
      </c>
      <c r="H959" t="str">
        <f>_xlfn.IFNA(IF(VLOOKUP($A959,sheet2!$A$1:$F$811,2,0)=3,"VEDI FOLGIO DATI SINGOLI DA COINTESTAZIONE",VLOOKUP($A959,sheet3!$A$1:$Q$2226,10,0)),VLOOKUP($A959,sheet3!$A$1:$Q$2226,10,0))</f>
        <v>SPRFMN69T56L049K</v>
      </c>
      <c r="I959" t="str">
        <f>IF(_xlfn.IFNA(IF(VLOOKUP($A959,sheet2!$A$1:$F$811,2,0)=3,"VEDI FOGLIO DATI SINGOLI COINTESTAZIONE",VLOOKUP($A959,sheet3!$A$1:$Q$2226,11,0)),VLOOKUP($A959,sheet3!$A$1:$Q$2226,11,0))=0,"SENZA PARTITA IVA",_xlfn.IFNA(IF(VLOOKUP($A959,sheet2!$A$1:$F$811,2,0)=3,"VEDI FOGLIO DATI SINGOLI COINTESTAZIONE",VLOOKUP($A959,sheet3!$A$1:$Q$2226,11,0)),VLOOKUP($A959,sheet3!$A$1:$Q$2226,11,0)))</f>
        <v>SENZA PARTITA IVA</v>
      </c>
    </row>
    <row r="960" spans="1:9" x14ac:dyDescent="0.25">
      <c r="A960" s="6">
        <v>14869807</v>
      </c>
      <c r="B960" s="4" t="s">
        <v>1256</v>
      </c>
      <c r="C960" s="5" t="s">
        <v>1253</v>
      </c>
      <c r="D960" s="5" t="s">
        <v>1254</v>
      </c>
      <c r="E960" s="5" t="s">
        <v>962</v>
      </c>
      <c r="F960" s="7">
        <v>4290.22</v>
      </c>
      <c r="G960" t="str">
        <f>_xlfn.IFNA(IF(VLOOKUP($A960,sheet2!$A$1:$F$811,2,0)=3,"COINTESTAZIONE","CDG SINGOLO"),"CDG SINGOLO")</f>
        <v>CDG SINGOLO</v>
      </c>
      <c r="H960" t="str">
        <f>_xlfn.IFNA(IF(VLOOKUP($A960,sheet2!$A$1:$F$811,2,0)=3,"VEDI FOLGIO DATI SINGOLI DA COINTESTAZIONE",VLOOKUP($A960,sheet3!$A$1:$Q$2226,10,0)),VLOOKUP($A960,sheet3!$A$1:$Q$2226,10,0))</f>
        <v>GNNFNC91R69D150L</v>
      </c>
      <c r="I960" t="str">
        <f>IF(_xlfn.IFNA(IF(VLOOKUP($A960,sheet2!$A$1:$F$811,2,0)=3,"VEDI FOGLIO DATI SINGOLI COINTESTAZIONE",VLOOKUP($A960,sheet3!$A$1:$Q$2226,11,0)),VLOOKUP($A960,sheet3!$A$1:$Q$2226,11,0))=0,"SENZA PARTITA IVA",_xlfn.IFNA(IF(VLOOKUP($A960,sheet2!$A$1:$F$811,2,0)=3,"VEDI FOGLIO DATI SINGOLI COINTESTAZIONE",VLOOKUP($A960,sheet3!$A$1:$Q$2226,11,0)),VLOOKUP($A960,sheet3!$A$1:$Q$2226,11,0)))</f>
        <v>SENZA PARTITA IVA</v>
      </c>
    </row>
    <row r="961" spans="1:9" x14ac:dyDescent="0.25">
      <c r="A961" s="6">
        <v>15994602</v>
      </c>
      <c r="B961" s="4" t="s">
        <v>1256</v>
      </c>
      <c r="C961" s="5" t="s">
        <v>1253</v>
      </c>
      <c r="D961" s="5" t="s">
        <v>1254</v>
      </c>
      <c r="E961" s="5" t="s">
        <v>963</v>
      </c>
      <c r="F961" s="7">
        <v>4285.83</v>
      </c>
      <c r="G961" t="str">
        <f>_xlfn.IFNA(IF(VLOOKUP($A961,sheet2!$A$1:$F$811,2,0)=3,"COINTESTAZIONE","CDG SINGOLO"),"CDG SINGOLO")</f>
        <v>CDG SINGOLO</v>
      </c>
      <c r="H961" t="str">
        <f>_xlfn.IFNA(IF(VLOOKUP($A961,sheet2!$A$1:$F$811,2,0)=3,"VEDI FOLGIO DATI SINGOLI DA COINTESTAZIONE",VLOOKUP($A961,sheet3!$A$1:$Q$2226,10,0)),VLOOKUP($A961,sheet3!$A$1:$Q$2226,10,0))</f>
        <v>NTNFCM93T42Z129U</v>
      </c>
      <c r="I961" t="str">
        <f>IF(_xlfn.IFNA(IF(VLOOKUP($A961,sheet2!$A$1:$F$811,2,0)=3,"VEDI FOGLIO DATI SINGOLI COINTESTAZIONE",VLOOKUP($A961,sheet3!$A$1:$Q$2226,11,0)),VLOOKUP($A961,sheet3!$A$1:$Q$2226,11,0))=0,"SENZA PARTITA IVA",_xlfn.IFNA(IF(VLOOKUP($A961,sheet2!$A$1:$F$811,2,0)=3,"VEDI FOGLIO DATI SINGOLI COINTESTAZIONE",VLOOKUP($A961,sheet3!$A$1:$Q$2226,11,0)),VLOOKUP($A961,sheet3!$A$1:$Q$2226,11,0)))</f>
        <v>SENZA PARTITA IVA</v>
      </c>
    </row>
    <row r="962" spans="1:9" x14ac:dyDescent="0.25">
      <c r="A962" s="6">
        <v>14886102</v>
      </c>
      <c r="B962" s="4" t="s">
        <v>1256</v>
      </c>
      <c r="C962" s="5" t="s">
        <v>1253</v>
      </c>
      <c r="D962" s="5" t="s">
        <v>1254</v>
      </c>
      <c r="E962" s="5" t="s">
        <v>964</v>
      </c>
      <c r="F962" s="7">
        <v>4285.0199999999995</v>
      </c>
      <c r="G962" t="str">
        <f>_xlfn.IFNA(IF(VLOOKUP($A962,sheet2!$A$1:$F$811,2,0)=3,"COINTESTAZIONE","CDG SINGOLO"),"CDG SINGOLO")</f>
        <v>CDG SINGOLO</v>
      </c>
      <c r="H962" t="str">
        <f>_xlfn.IFNA(IF(VLOOKUP($A962,sheet2!$A$1:$F$811,2,0)=3,"VEDI FOLGIO DATI SINGOLI DA COINTESTAZIONE",VLOOKUP($A962,sheet3!$A$1:$Q$2226,10,0)),VLOOKUP($A962,sheet3!$A$1:$Q$2226,10,0))</f>
        <v>PPASVT65T04F943Q</v>
      </c>
      <c r="I962" t="str">
        <f>IF(_xlfn.IFNA(IF(VLOOKUP($A962,sheet2!$A$1:$F$811,2,0)=3,"VEDI FOGLIO DATI SINGOLI COINTESTAZIONE",VLOOKUP($A962,sheet3!$A$1:$Q$2226,11,0)),VLOOKUP($A962,sheet3!$A$1:$Q$2226,11,0))=0,"SENZA PARTITA IVA",_xlfn.IFNA(IF(VLOOKUP($A962,sheet2!$A$1:$F$811,2,0)=3,"VEDI FOGLIO DATI SINGOLI COINTESTAZIONE",VLOOKUP($A962,sheet3!$A$1:$Q$2226,11,0)),VLOOKUP($A962,sheet3!$A$1:$Q$2226,11,0)))</f>
        <v>SENZA PARTITA IVA</v>
      </c>
    </row>
    <row r="963" spans="1:9" x14ac:dyDescent="0.25">
      <c r="A963" s="6">
        <v>11462030</v>
      </c>
      <c r="B963" s="4" t="s">
        <v>1256</v>
      </c>
      <c r="C963" s="5" t="s">
        <v>1253</v>
      </c>
      <c r="D963" s="5" t="s">
        <v>1254</v>
      </c>
      <c r="E963" s="5" t="s">
        <v>965</v>
      </c>
      <c r="F963" s="7">
        <v>4273.5</v>
      </c>
      <c r="G963" t="str">
        <f>_xlfn.IFNA(IF(VLOOKUP($A963,sheet2!$A$1:$F$811,2,0)=3,"COINTESTAZIONE","CDG SINGOLO"),"CDG SINGOLO")</f>
        <v>CDG SINGOLO</v>
      </c>
      <c r="H963" t="str">
        <f>_xlfn.IFNA(IF(VLOOKUP($A963,sheet2!$A$1:$F$811,2,0)=3,"VEDI FOLGIO DATI SINGOLI DA COINTESTAZIONE",VLOOKUP($A963,sheet3!$A$1:$Q$2226,10,0)),VLOOKUP($A963,sheet3!$A$1:$Q$2226,10,0))</f>
        <v>RGGRSO82M49C710B</v>
      </c>
      <c r="I963" t="str">
        <f>IF(_xlfn.IFNA(IF(VLOOKUP($A963,sheet2!$A$1:$F$811,2,0)=3,"VEDI FOGLIO DATI SINGOLI COINTESTAZIONE",VLOOKUP($A963,sheet3!$A$1:$Q$2226,11,0)),VLOOKUP($A963,sheet3!$A$1:$Q$2226,11,0))=0,"SENZA PARTITA IVA",_xlfn.IFNA(IF(VLOOKUP($A963,sheet2!$A$1:$F$811,2,0)=3,"VEDI FOGLIO DATI SINGOLI COINTESTAZIONE",VLOOKUP($A963,sheet3!$A$1:$Q$2226,11,0)),VLOOKUP($A963,sheet3!$A$1:$Q$2226,11,0)))</f>
        <v>SENZA PARTITA IVA</v>
      </c>
    </row>
    <row r="964" spans="1:9" x14ac:dyDescent="0.25">
      <c r="A964" s="6">
        <v>15723095</v>
      </c>
      <c r="B964" s="4" t="s">
        <v>1256</v>
      </c>
      <c r="C964" s="5" t="s">
        <v>1253</v>
      </c>
      <c r="D964" s="5" t="s">
        <v>1254</v>
      </c>
      <c r="E964" s="5" t="s">
        <v>966</v>
      </c>
      <c r="F964" s="7">
        <v>4273.3999999999996</v>
      </c>
      <c r="G964" t="str">
        <f>_xlfn.IFNA(IF(VLOOKUP($A964,sheet2!$A$1:$F$811,2,0)=3,"COINTESTAZIONE","CDG SINGOLO"),"CDG SINGOLO")</f>
        <v>CDG SINGOLO</v>
      </c>
      <c r="H964" t="str">
        <f>_xlfn.IFNA(IF(VLOOKUP($A964,sheet2!$A$1:$F$811,2,0)=3,"VEDI FOLGIO DATI SINGOLI DA COINTESTAZIONE",VLOOKUP($A964,sheet3!$A$1:$Q$2226,10,0)),VLOOKUP($A964,sheet3!$A$1:$Q$2226,10,0))</f>
        <v>RJPJYS80R28Z209O</v>
      </c>
      <c r="I964" t="str">
        <f>IF(_xlfn.IFNA(IF(VLOOKUP($A964,sheet2!$A$1:$F$811,2,0)=3,"VEDI FOGLIO DATI SINGOLI COINTESTAZIONE",VLOOKUP($A964,sheet3!$A$1:$Q$2226,11,0)),VLOOKUP($A964,sheet3!$A$1:$Q$2226,11,0))=0,"SENZA PARTITA IVA",_xlfn.IFNA(IF(VLOOKUP($A964,sheet2!$A$1:$F$811,2,0)=3,"VEDI FOGLIO DATI SINGOLI COINTESTAZIONE",VLOOKUP($A964,sheet3!$A$1:$Q$2226,11,0)),VLOOKUP($A964,sheet3!$A$1:$Q$2226,11,0)))</f>
        <v>SENZA PARTITA IVA</v>
      </c>
    </row>
    <row r="965" spans="1:9" x14ac:dyDescent="0.25">
      <c r="A965" s="6">
        <v>16312197</v>
      </c>
      <c r="B965" s="4" t="s">
        <v>1256</v>
      </c>
      <c r="C965" s="5" t="s">
        <v>1253</v>
      </c>
      <c r="D965" s="5" t="s">
        <v>1254</v>
      </c>
      <c r="E965" s="5" t="s">
        <v>967</v>
      </c>
      <c r="F965" s="7">
        <v>4271.95</v>
      </c>
      <c r="G965" t="str">
        <f>_xlfn.IFNA(IF(VLOOKUP($A965,sheet2!$A$1:$F$811,2,0)=3,"COINTESTAZIONE","CDG SINGOLO"),"CDG SINGOLO")</f>
        <v>COINTESTAZIONE</v>
      </c>
      <c r="I965" t="str">
        <f>IF(_xlfn.IFNA(IF(VLOOKUP($A965,sheet2!$A$1:$F$811,2,0)=3,"VEDI FOGLIO DATI SINGOLI COINTESTAZIONE",VLOOKUP($A965,sheet3!$A$1:$Q$2226,11,0)),VLOOKUP($A965,sheet3!$A$1:$Q$2226,11,0))=0,"SENZA PARTITA IVA",_xlfn.IFNA(IF(VLOOKUP($A965,sheet2!$A$1:$F$811,2,0)=3,"VEDI FOGLIO DATI SINGOLI COINTESTAZIONE",VLOOKUP($A965,sheet3!$A$1:$Q$2226,11,0)),VLOOKUP($A965,sheet3!$A$1:$Q$2226,11,0)))</f>
        <v>VEDI FOGLIO DATI SINGOLI COINTESTAZIONE</v>
      </c>
    </row>
    <row r="966" spans="1:9" x14ac:dyDescent="0.25">
      <c r="A966" s="6">
        <v>792113093</v>
      </c>
      <c r="B966" s="4" t="s">
        <v>1256</v>
      </c>
      <c r="C966" s="5" t="s">
        <v>1253</v>
      </c>
      <c r="D966" s="5" t="s">
        <v>1254</v>
      </c>
      <c r="E966" s="5" t="s">
        <v>968</v>
      </c>
      <c r="F966" s="7">
        <v>4268.5200000000004</v>
      </c>
      <c r="G966" t="str">
        <f>_xlfn.IFNA(IF(VLOOKUP($A966,sheet2!$A$1:$F$811,2,0)=3,"COINTESTAZIONE","CDG SINGOLO"),"CDG SINGOLO")</f>
        <v>CDG SINGOLO</v>
      </c>
      <c r="H966" t="str">
        <f>_xlfn.IFNA(IF(VLOOKUP($A966,sheet2!$A$1:$F$811,2,0)=3,"VEDI FOLGIO DATI SINGOLI DA COINTESTAZIONE",VLOOKUP($A966,sheet3!$A$1:$Q$2226,10,0)),VLOOKUP($A966,sheet3!$A$1:$Q$2226,10,0))</f>
        <v>PLZFFR77M11H096R</v>
      </c>
      <c r="I966" t="str">
        <f>IF(_xlfn.IFNA(IF(VLOOKUP($A966,sheet2!$A$1:$F$811,2,0)=3,"VEDI FOGLIO DATI SINGOLI COINTESTAZIONE",VLOOKUP($A966,sheet3!$A$1:$Q$2226,11,0)),VLOOKUP($A966,sheet3!$A$1:$Q$2226,11,0))=0,"SENZA PARTITA IVA",_xlfn.IFNA(IF(VLOOKUP($A966,sheet2!$A$1:$F$811,2,0)=3,"VEDI FOGLIO DATI SINGOLI COINTESTAZIONE",VLOOKUP($A966,sheet3!$A$1:$Q$2226,11,0)),VLOOKUP($A966,sheet3!$A$1:$Q$2226,11,0)))</f>
        <v>SENZA PARTITA IVA</v>
      </c>
    </row>
    <row r="967" spans="1:9" x14ac:dyDescent="0.25">
      <c r="A967" s="6">
        <v>15961424</v>
      </c>
      <c r="B967" s="4" t="s">
        <v>1256</v>
      </c>
      <c r="C967" s="5" t="s">
        <v>1253</v>
      </c>
      <c r="D967" s="5" t="s">
        <v>1254</v>
      </c>
      <c r="E967" s="5" t="s">
        <v>969</v>
      </c>
      <c r="F967" s="7">
        <v>4266.41</v>
      </c>
      <c r="G967" t="str">
        <f>_xlfn.IFNA(IF(VLOOKUP($A967,sheet2!$A$1:$F$811,2,0)=3,"COINTESTAZIONE","CDG SINGOLO"),"CDG SINGOLO")</f>
        <v>CDG SINGOLO</v>
      </c>
      <c r="H967" t="str">
        <f>_xlfn.IFNA(IF(VLOOKUP($A967,sheet2!$A$1:$F$811,2,0)=3,"VEDI FOLGIO DATI SINGOLI DA COINTESTAZIONE",VLOOKUP($A967,sheet3!$A$1:$Q$2226,10,0)),VLOOKUP($A967,sheet3!$A$1:$Q$2226,10,0))</f>
        <v>SCLSVN71T58Z602E</v>
      </c>
      <c r="I967" t="str">
        <f>IF(_xlfn.IFNA(IF(VLOOKUP($A967,sheet2!$A$1:$F$811,2,0)=3,"VEDI FOGLIO DATI SINGOLI COINTESTAZIONE",VLOOKUP($A967,sheet3!$A$1:$Q$2226,11,0)),VLOOKUP($A967,sheet3!$A$1:$Q$2226,11,0))=0,"SENZA PARTITA IVA",_xlfn.IFNA(IF(VLOOKUP($A967,sheet2!$A$1:$F$811,2,0)=3,"VEDI FOGLIO DATI SINGOLI COINTESTAZIONE",VLOOKUP($A967,sheet3!$A$1:$Q$2226,11,0)),VLOOKUP($A967,sheet3!$A$1:$Q$2226,11,0)))</f>
        <v>SENZA PARTITA IVA</v>
      </c>
    </row>
    <row r="968" spans="1:9" x14ac:dyDescent="0.25">
      <c r="A968" s="6">
        <v>15526822</v>
      </c>
      <c r="B968" s="4" t="s">
        <v>1256</v>
      </c>
      <c r="C968" s="5" t="s">
        <v>1253</v>
      </c>
      <c r="D968" s="5" t="s">
        <v>1254</v>
      </c>
      <c r="E968" s="5" t="s">
        <v>970</v>
      </c>
      <c r="F968" s="7">
        <v>4266</v>
      </c>
      <c r="G968" t="str">
        <f>_xlfn.IFNA(IF(VLOOKUP($A968,sheet2!$A$1:$F$811,2,0)=3,"COINTESTAZIONE","CDG SINGOLO"),"CDG SINGOLO")</f>
        <v>COINTESTAZIONE</v>
      </c>
      <c r="I968" t="str">
        <f>IF(_xlfn.IFNA(IF(VLOOKUP($A968,sheet2!$A$1:$F$811,2,0)=3,"VEDI FOGLIO DATI SINGOLI COINTESTAZIONE",VLOOKUP($A968,sheet3!$A$1:$Q$2226,11,0)),VLOOKUP($A968,sheet3!$A$1:$Q$2226,11,0))=0,"SENZA PARTITA IVA",_xlfn.IFNA(IF(VLOOKUP($A968,sheet2!$A$1:$F$811,2,0)=3,"VEDI FOGLIO DATI SINGOLI COINTESTAZIONE",VLOOKUP($A968,sheet3!$A$1:$Q$2226,11,0)),VLOOKUP($A968,sheet3!$A$1:$Q$2226,11,0)))</f>
        <v>VEDI FOGLIO DATI SINGOLI COINTESTAZIONE</v>
      </c>
    </row>
    <row r="969" spans="1:9" x14ac:dyDescent="0.25">
      <c r="A969" s="6">
        <v>16295750</v>
      </c>
      <c r="B969" s="4" t="s">
        <v>1256</v>
      </c>
      <c r="C969" s="5" t="s">
        <v>1253</v>
      </c>
      <c r="D969" s="5" t="s">
        <v>1254</v>
      </c>
      <c r="E969" s="5" t="s">
        <v>971</v>
      </c>
      <c r="F969" s="7">
        <v>4261.3999999999996</v>
      </c>
      <c r="G969" t="str">
        <f>_xlfn.IFNA(IF(VLOOKUP($A969,sheet2!$A$1:$F$811,2,0)=3,"COINTESTAZIONE","CDG SINGOLO"),"CDG SINGOLO")</f>
        <v>CDG SINGOLO</v>
      </c>
      <c r="H969" t="str">
        <f>_xlfn.IFNA(IF(VLOOKUP($A969,sheet2!$A$1:$F$811,2,0)=3,"VEDI FOLGIO DATI SINGOLI DA COINTESTAZIONE",VLOOKUP($A969,sheet3!$A$1:$Q$2226,10,0)),VLOOKUP($A969,sheet3!$A$1:$Q$2226,10,0))</f>
        <v>BUAMCS83C10C351V</v>
      </c>
      <c r="I969" t="str">
        <f>IF(_xlfn.IFNA(IF(VLOOKUP($A969,sheet2!$A$1:$F$811,2,0)=3,"VEDI FOGLIO DATI SINGOLI COINTESTAZIONE",VLOOKUP($A969,sheet3!$A$1:$Q$2226,11,0)),VLOOKUP($A969,sheet3!$A$1:$Q$2226,11,0))=0,"SENZA PARTITA IVA",_xlfn.IFNA(IF(VLOOKUP($A969,sheet2!$A$1:$F$811,2,0)=3,"VEDI FOGLIO DATI SINGOLI COINTESTAZIONE",VLOOKUP($A969,sheet3!$A$1:$Q$2226,11,0)),VLOOKUP($A969,sheet3!$A$1:$Q$2226,11,0)))</f>
        <v>SENZA PARTITA IVA</v>
      </c>
    </row>
    <row r="970" spans="1:9" x14ac:dyDescent="0.25">
      <c r="A970" s="6">
        <v>15948578</v>
      </c>
      <c r="B970" s="4" t="s">
        <v>1256</v>
      </c>
      <c r="C970" s="5" t="s">
        <v>1253</v>
      </c>
      <c r="D970" s="5" t="s">
        <v>1254</v>
      </c>
      <c r="E970" s="5" t="s">
        <v>972</v>
      </c>
      <c r="F970" s="7">
        <v>4237.38</v>
      </c>
      <c r="G970" t="str">
        <f>_xlfn.IFNA(IF(VLOOKUP($A970,sheet2!$A$1:$F$811,2,0)=3,"COINTESTAZIONE","CDG SINGOLO"),"CDG SINGOLO")</f>
        <v>CDG SINGOLO</v>
      </c>
      <c r="H970" t="str">
        <f>_xlfn.IFNA(IF(VLOOKUP($A970,sheet2!$A$1:$F$811,2,0)=3,"VEDI FOLGIO DATI SINGOLI DA COINTESTAZIONE",VLOOKUP($A970,sheet3!$A$1:$Q$2226,10,0)),VLOOKUP($A970,sheet3!$A$1:$Q$2226,10,0))</f>
        <v>CRNLLI74E64Z140K</v>
      </c>
      <c r="I970" t="str">
        <f>IF(_xlfn.IFNA(IF(VLOOKUP($A970,sheet2!$A$1:$F$811,2,0)=3,"VEDI FOGLIO DATI SINGOLI COINTESTAZIONE",VLOOKUP($A970,sheet3!$A$1:$Q$2226,11,0)),VLOOKUP($A970,sheet3!$A$1:$Q$2226,11,0))=0,"SENZA PARTITA IVA",_xlfn.IFNA(IF(VLOOKUP($A970,sheet2!$A$1:$F$811,2,0)=3,"VEDI FOGLIO DATI SINGOLI COINTESTAZIONE",VLOOKUP($A970,sheet3!$A$1:$Q$2226,11,0)),VLOOKUP($A970,sheet3!$A$1:$Q$2226,11,0)))</f>
        <v>SENZA PARTITA IVA</v>
      </c>
    </row>
    <row r="971" spans="1:9" x14ac:dyDescent="0.25">
      <c r="A971" s="6">
        <v>15026723</v>
      </c>
      <c r="B971" s="4" t="s">
        <v>1256</v>
      </c>
      <c r="C971" s="5" t="s">
        <v>1253</v>
      </c>
      <c r="D971" s="5" t="s">
        <v>1254</v>
      </c>
      <c r="E971" s="5" t="s">
        <v>973</v>
      </c>
      <c r="F971" s="7">
        <v>4235.47</v>
      </c>
      <c r="G971" t="str">
        <f>_xlfn.IFNA(IF(VLOOKUP($A971,sheet2!$A$1:$F$811,2,0)=3,"COINTESTAZIONE","CDG SINGOLO"),"CDG SINGOLO")</f>
        <v>CDG SINGOLO</v>
      </c>
      <c r="H971" t="str">
        <f>_xlfn.IFNA(IF(VLOOKUP($A971,sheet2!$A$1:$F$811,2,0)=3,"VEDI FOLGIO DATI SINGOLI DA COINTESTAZIONE",VLOOKUP($A971,sheet3!$A$1:$Q$2226,10,0)),VLOOKUP($A971,sheet3!$A$1:$Q$2226,10,0))</f>
        <v>CRSMRA87H26B180U</v>
      </c>
      <c r="I971" t="str">
        <f>IF(_xlfn.IFNA(IF(VLOOKUP($A971,sheet2!$A$1:$F$811,2,0)=3,"VEDI FOGLIO DATI SINGOLI COINTESTAZIONE",VLOOKUP($A971,sheet3!$A$1:$Q$2226,11,0)),VLOOKUP($A971,sheet3!$A$1:$Q$2226,11,0))=0,"SENZA PARTITA IVA",_xlfn.IFNA(IF(VLOOKUP($A971,sheet2!$A$1:$F$811,2,0)=3,"VEDI FOGLIO DATI SINGOLI COINTESTAZIONE",VLOOKUP($A971,sheet3!$A$1:$Q$2226,11,0)),VLOOKUP($A971,sheet3!$A$1:$Q$2226,11,0)))</f>
        <v>SENZA PARTITA IVA</v>
      </c>
    </row>
    <row r="972" spans="1:9" x14ac:dyDescent="0.25">
      <c r="A972" s="6">
        <v>15918379</v>
      </c>
      <c r="B972" s="4" t="s">
        <v>1256</v>
      </c>
      <c r="C972" s="5" t="s">
        <v>1253</v>
      </c>
      <c r="D972" s="5" t="s">
        <v>1254</v>
      </c>
      <c r="E972" s="5" t="s">
        <v>974</v>
      </c>
      <c r="F972" s="7">
        <v>4233.3</v>
      </c>
      <c r="G972" t="str">
        <f>_xlfn.IFNA(IF(VLOOKUP($A972,sheet2!$A$1:$F$811,2,0)=3,"COINTESTAZIONE","CDG SINGOLO"),"CDG SINGOLO")</f>
        <v>CDG SINGOLO</v>
      </c>
      <c r="H972" t="str">
        <f>_xlfn.IFNA(IF(VLOOKUP($A972,sheet2!$A$1:$F$811,2,0)=3,"VEDI FOLGIO DATI SINGOLI DA COINTESTAZIONE",VLOOKUP($A972,sheet3!$A$1:$Q$2226,10,0)),VLOOKUP($A972,sheet3!$A$1:$Q$2226,10,0))</f>
        <v>TRRGPP69T14C352A</v>
      </c>
      <c r="I972" t="str">
        <f>IF(_xlfn.IFNA(IF(VLOOKUP($A972,sheet2!$A$1:$F$811,2,0)=3,"VEDI FOGLIO DATI SINGOLI COINTESTAZIONE",VLOOKUP($A972,sheet3!$A$1:$Q$2226,11,0)),VLOOKUP($A972,sheet3!$A$1:$Q$2226,11,0))=0,"SENZA PARTITA IVA",_xlfn.IFNA(IF(VLOOKUP($A972,sheet2!$A$1:$F$811,2,0)=3,"VEDI FOGLIO DATI SINGOLI COINTESTAZIONE",VLOOKUP($A972,sheet3!$A$1:$Q$2226,11,0)),VLOOKUP($A972,sheet3!$A$1:$Q$2226,11,0)))</f>
        <v>SENZA PARTITA IVA</v>
      </c>
    </row>
    <row r="973" spans="1:9" x14ac:dyDescent="0.25">
      <c r="A973" s="6">
        <v>13313881</v>
      </c>
      <c r="B973" s="4" t="s">
        <v>1256</v>
      </c>
      <c r="C973" s="5" t="s">
        <v>1253</v>
      </c>
      <c r="D973" s="5" t="s">
        <v>1254</v>
      </c>
      <c r="E973" s="5" t="s">
        <v>975</v>
      </c>
      <c r="F973" s="7">
        <v>4230.0499999999993</v>
      </c>
      <c r="G973" t="str">
        <f>_xlfn.IFNA(IF(VLOOKUP($A973,sheet2!$A$1:$F$811,2,0)=3,"COINTESTAZIONE","CDG SINGOLO"),"CDG SINGOLO")</f>
        <v>CDG SINGOLO</v>
      </c>
      <c r="H973" t="str">
        <f>_xlfn.IFNA(IF(VLOOKUP($A973,sheet2!$A$1:$F$811,2,0)=3,"VEDI FOLGIO DATI SINGOLI DA COINTESTAZIONE",VLOOKUP($A973,sheet3!$A$1:$Q$2226,10,0)),VLOOKUP($A973,sheet3!$A$1:$Q$2226,10,0))</f>
        <v>CGLMRA47D63B014F</v>
      </c>
      <c r="I973" t="str">
        <f>IF(_xlfn.IFNA(IF(VLOOKUP($A973,sheet2!$A$1:$F$811,2,0)=3,"VEDI FOGLIO DATI SINGOLI COINTESTAZIONE",VLOOKUP($A973,sheet3!$A$1:$Q$2226,11,0)),VLOOKUP($A973,sheet3!$A$1:$Q$2226,11,0))=0,"SENZA PARTITA IVA",_xlfn.IFNA(IF(VLOOKUP($A973,sheet2!$A$1:$F$811,2,0)=3,"VEDI FOGLIO DATI SINGOLI COINTESTAZIONE",VLOOKUP($A973,sheet3!$A$1:$Q$2226,11,0)),VLOOKUP($A973,sheet3!$A$1:$Q$2226,11,0)))</f>
        <v>SENZA PARTITA IVA</v>
      </c>
    </row>
    <row r="974" spans="1:9" x14ac:dyDescent="0.25">
      <c r="A974" s="6">
        <v>14992626</v>
      </c>
      <c r="B974" s="4" t="s">
        <v>1256</v>
      </c>
      <c r="C974" s="5" t="s">
        <v>1253</v>
      </c>
      <c r="D974" s="5" t="s">
        <v>1254</v>
      </c>
      <c r="E974" s="5" t="s">
        <v>976</v>
      </c>
      <c r="F974" s="7">
        <v>4223.38</v>
      </c>
      <c r="G974" t="str">
        <f>_xlfn.IFNA(IF(VLOOKUP($A974,sheet2!$A$1:$F$811,2,0)=3,"COINTESTAZIONE","CDG SINGOLO"),"CDG SINGOLO")</f>
        <v>CDG SINGOLO</v>
      </c>
      <c r="H974" t="str">
        <f>_xlfn.IFNA(IF(VLOOKUP($A974,sheet2!$A$1:$F$811,2,0)=3,"VEDI FOLGIO DATI SINGOLI DA COINTESTAZIONE",VLOOKUP($A974,sheet3!$A$1:$Q$2226,10,0)),VLOOKUP($A974,sheet3!$A$1:$Q$2226,10,0))</f>
        <v>MLEMSM64T29F848V</v>
      </c>
      <c r="I974" t="str">
        <f>IF(_xlfn.IFNA(IF(VLOOKUP($A974,sheet2!$A$1:$F$811,2,0)=3,"VEDI FOGLIO DATI SINGOLI COINTESTAZIONE",VLOOKUP($A974,sheet3!$A$1:$Q$2226,11,0)),VLOOKUP($A974,sheet3!$A$1:$Q$2226,11,0))=0,"SENZA PARTITA IVA",_xlfn.IFNA(IF(VLOOKUP($A974,sheet2!$A$1:$F$811,2,0)=3,"VEDI FOGLIO DATI SINGOLI COINTESTAZIONE",VLOOKUP($A974,sheet3!$A$1:$Q$2226,11,0)),VLOOKUP($A974,sheet3!$A$1:$Q$2226,11,0)))</f>
        <v>SENZA PARTITA IVA</v>
      </c>
    </row>
    <row r="975" spans="1:9" x14ac:dyDescent="0.25">
      <c r="A975" s="6">
        <v>16343278</v>
      </c>
      <c r="B975" s="4" t="s">
        <v>1256</v>
      </c>
      <c r="C975" s="5" t="s">
        <v>1253</v>
      </c>
      <c r="D975" s="5" t="s">
        <v>1254</v>
      </c>
      <c r="E975" s="5" t="s">
        <v>977</v>
      </c>
      <c r="F975" s="7">
        <v>4221.32</v>
      </c>
      <c r="G975" t="str">
        <f>_xlfn.IFNA(IF(VLOOKUP($A975,sheet2!$A$1:$F$811,2,0)=3,"COINTESTAZIONE","CDG SINGOLO"),"CDG SINGOLO")</f>
        <v>CDG SINGOLO</v>
      </c>
      <c r="H975" t="str">
        <f>_xlfn.IFNA(IF(VLOOKUP($A975,sheet2!$A$1:$F$811,2,0)=3,"VEDI FOLGIO DATI SINGOLI DA COINTESTAZIONE",VLOOKUP($A975,sheet3!$A$1:$Q$2226,10,0)),VLOOKUP($A975,sheet3!$A$1:$Q$2226,10,0))</f>
        <v>LMNMNO71P45A345O</v>
      </c>
      <c r="I975" t="str">
        <f>IF(_xlfn.IFNA(IF(VLOOKUP($A975,sheet2!$A$1:$F$811,2,0)=3,"VEDI FOGLIO DATI SINGOLI COINTESTAZIONE",VLOOKUP($A975,sheet3!$A$1:$Q$2226,11,0)),VLOOKUP($A975,sheet3!$A$1:$Q$2226,11,0))=0,"SENZA PARTITA IVA",_xlfn.IFNA(IF(VLOOKUP($A975,sheet2!$A$1:$F$811,2,0)=3,"VEDI FOGLIO DATI SINGOLI COINTESTAZIONE",VLOOKUP($A975,sheet3!$A$1:$Q$2226,11,0)),VLOOKUP($A975,sheet3!$A$1:$Q$2226,11,0)))</f>
        <v>SENZA PARTITA IVA</v>
      </c>
    </row>
    <row r="976" spans="1:9" x14ac:dyDescent="0.25">
      <c r="A976" s="6">
        <v>16395665</v>
      </c>
      <c r="B976" s="4" t="s">
        <v>1256</v>
      </c>
      <c r="C976" s="5" t="s">
        <v>1253</v>
      </c>
      <c r="D976" s="5" t="s">
        <v>1254</v>
      </c>
      <c r="E976" s="5" t="s">
        <v>978</v>
      </c>
      <c r="F976" s="7">
        <v>4212.54</v>
      </c>
      <c r="G976" t="str">
        <f>_xlfn.IFNA(IF(VLOOKUP($A976,sheet2!$A$1:$F$811,2,0)=3,"COINTESTAZIONE","CDG SINGOLO"),"CDG SINGOLO")</f>
        <v>CDG SINGOLO</v>
      </c>
      <c r="H976" t="str">
        <f>_xlfn.IFNA(IF(VLOOKUP($A976,sheet2!$A$1:$F$811,2,0)=3,"VEDI FOLGIO DATI SINGOLI DA COINTESTAZIONE",VLOOKUP($A976,sheet3!$A$1:$Q$2226,10,0)),VLOOKUP($A976,sheet3!$A$1:$Q$2226,10,0))</f>
        <v>SNTGTN95C04G371C</v>
      </c>
      <c r="I976" t="str">
        <f>IF(_xlfn.IFNA(IF(VLOOKUP($A976,sheet2!$A$1:$F$811,2,0)=3,"VEDI FOGLIO DATI SINGOLI COINTESTAZIONE",VLOOKUP($A976,sheet3!$A$1:$Q$2226,11,0)),VLOOKUP($A976,sheet3!$A$1:$Q$2226,11,0))=0,"SENZA PARTITA IVA",_xlfn.IFNA(IF(VLOOKUP($A976,sheet2!$A$1:$F$811,2,0)=3,"VEDI FOGLIO DATI SINGOLI COINTESTAZIONE",VLOOKUP($A976,sheet3!$A$1:$Q$2226,11,0)),VLOOKUP($A976,sheet3!$A$1:$Q$2226,11,0)))</f>
        <v>SENZA PARTITA IVA</v>
      </c>
    </row>
    <row r="977" spans="1:9" x14ac:dyDescent="0.25">
      <c r="A977" s="6">
        <v>15780234</v>
      </c>
      <c r="B977" s="4" t="s">
        <v>1256</v>
      </c>
      <c r="C977" s="5" t="s">
        <v>1253</v>
      </c>
      <c r="D977" s="5" t="s">
        <v>1254</v>
      </c>
      <c r="E977" s="5" t="s">
        <v>979</v>
      </c>
      <c r="F977" s="7">
        <v>4210.93</v>
      </c>
      <c r="G977" t="str">
        <f>_xlfn.IFNA(IF(VLOOKUP($A977,sheet2!$A$1:$F$811,2,0)=3,"COINTESTAZIONE","CDG SINGOLO"),"CDG SINGOLO")</f>
        <v>COINTESTAZIONE</v>
      </c>
      <c r="I977" t="str">
        <f>IF(_xlfn.IFNA(IF(VLOOKUP($A977,sheet2!$A$1:$F$811,2,0)=3,"VEDI FOGLIO DATI SINGOLI COINTESTAZIONE",VLOOKUP($A977,sheet3!$A$1:$Q$2226,11,0)),VLOOKUP($A977,sheet3!$A$1:$Q$2226,11,0))=0,"SENZA PARTITA IVA",_xlfn.IFNA(IF(VLOOKUP($A977,sheet2!$A$1:$F$811,2,0)=3,"VEDI FOGLIO DATI SINGOLI COINTESTAZIONE",VLOOKUP($A977,sheet3!$A$1:$Q$2226,11,0)),VLOOKUP($A977,sheet3!$A$1:$Q$2226,11,0)))</f>
        <v>VEDI FOGLIO DATI SINGOLI COINTESTAZIONE</v>
      </c>
    </row>
    <row r="978" spans="1:9" x14ac:dyDescent="0.25">
      <c r="A978" s="6">
        <v>16340066</v>
      </c>
      <c r="B978" s="4" t="s">
        <v>1256</v>
      </c>
      <c r="C978" s="5" t="s">
        <v>1253</v>
      </c>
      <c r="D978" s="5" t="s">
        <v>1254</v>
      </c>
      <c r="E978" s="5" t="s">
        <v>980</v>
      </c>
      <c r="F978" s="7">
        <v>4203.58</v>
      </c>
      <c r="G978" t="str">
        <f>_xlfn.IFNA(IF(VLOOKUP($A978,sheet2!$A$1:$F$811,2,0)=3,"COINTESTAZIONE","CDG SINGOLO"),"CDG SINGOLO")</f>
        <v>CDG SINGOLO</v>
      </c>
      <c r="H978" t="str">
        <f>_xlfn.IFNA(IF(VLOOKUP($A978,sheet2!$A$1:$F$811,2,0)=3,"VEDI FOLGIO DATI SINGOLI DA COINTESTAZIONE",VLOOKUP($A978,sheet3!$A$1:$Q$2226,10,0)),VLOOKUP($A978,sheet3!$A$1:$Q$2226,10,0))</f>
        <v>MNANCL78H18L328G</v>
      </c>
      <c r="I978" t="str">
        <f>IF(_xlfn.IFNA(IF(VLOOKUP($A978,sheet2!$A$1:$F$811,2,0)=3,"VEDI FOGLIO DATI SINGOLI COINTESTAZIONE",VLOOKUP($A978,sheet3!$A$1:$Q$2226,11,0)),VLOOKUP($A978,sheet3!$A$1:$Q$2226,11,0))=0,"SENZA PARTITA IVA",_xlfn.IFNA(IF(VLOOKUP($A978,sheet2!$A$1:$F$811,2,0)=3,"VEDI FOGLIO DATI SINGOLI COINTESTAZIONE",VLOOKUP($A978,sheet3!$A$1:$Q$2226,11,0)),VLOOKUP($A978,sheet3!$A$1:$Q$2226,11,0)))</f>
        <v>SENZA PARTITA IVA</v>
      </c>
    </row>
    <row r="979" spans="1:9" x14ac:dyDescent="0.25">
      <c r="A979" s="6">
        <v>16329641</v>
      </c>
      <c r="B979" s="4" t="s">
        <v>1256</v>
      </c>
      <c r="C979" s="5" t="s">
        <v>1253</v>
      </c>
      <c r="D979" s="5" t="s">
        <v>1254</v>
      </c>
      <c r="E979" s="5" t="s">
        <v>981</v>
      </c>
      <c r="F979" s="7">
        <v>4197.2299999999996</v>
      </c>
      <c r="G979" t="str">
        <f>_xlfn.IFNA(IF(VLOOKUP($A979,sheet2!$A$1:$F$811,2,0)=3,"COINTESTAZIONE","CDG SINGOLO"),"CDG SINGOLO")</f>
        <v>CDG SINGOLO</v>
      </c>
      <c r="H979" t="str">
        <f>_xlfn.IFNA(IF(VLOOKUP($A979,sheet2!$A$1:$F$811,2,0)=3,"VEDI FOLGIO DATI SINGOLI DA COINTESTAZIONE",VLOOKUP($A979,sheet3!$A$1:$Q$2226,10,0)),VLOOKUP($A979,sheet3!$A$1:$Q$2226,10,0))</f>
        <v>DNFRMN58D43G337X</v>
      </c>
      <c r="I979" t="str">
        <f>IF(_xlfn.IFNA(IF(VLOOKUP($A979,sheet2!$A$1:$F$811,2,0)=3,"VEDI FOGLIO DATI SINGOLI COINTESTAZIONE",VLOOKUP($A979,sheet3!$A$1:$Q$2226,11,0)),VLOOKUP($A979,sheet3!$A$1:$Q$2226,11,0))=0,"SENZA PARTITA IVA",_xlfn.IFNA(IF(VLOOKUP($A979,sheet2!$A$1:$F$811,2,0)=3,"VEDI FOGLIO DATI SINGOLI COINTESTAZIONE",VLOOKUP($A979,sheet3!$A$1:$Q$2226,11,0)),VLOOKUP($A979,sheet3!$A$1:$Q$2226,11,0)))</f>
        <v>SENZA PARTITA IVA</v>
      </c>
    </row>
    <row r="980" spans="1:9" x14ac:dyDescent="0.25">
      <c r="A980" s="6">
        <v>16377446</v>
      </c>
      <c r="B980" s="4" t="s">
        <v>1256</v>
      </c>
      <c r="C980" s="5" t="s">
        <v>1253</v>
      </c>
      <c r="D980" s="5" t="s">
        <v>1254</v>
      </c>
      <c r="E980" s="5" t="s">
        <v>982</v>
      </c>
      <c r="F980" s="7">
        <v>4194.82</v>
      </c>
      <c r="G980" t="str">
        <f>_xlfn.IFNA(IF(VLOOKUP($A980,sheet2!$A$1:$F$811,2,0)=3,"COINTESTAZIONE","CDG SINGOLO"),"CDG SINGOLO")</f>
        <v>COINTESTAZIONE</v>
      </c>
      <c r="I980" t="str">
        <f>IF(_xlfn.IFNA(IF(VLOOKUP($A980,sheet2!$A$1:$F$811,2,0)=3,"VEDI FOGLIO DATI SINGOLI COINTESTAZIONE",VLOOKUP($A980,sheet3!$A$1:$Q$2226,11,0)),VLOOKUP($A980,sheet3!$A$1:$Q$2226,11,0))=0,"SENZA PARTITA IVA",_xlfn.IFNA(IF(VLOOKUP($A980,sheet2!$A$1:$F$811,2,0)=3,"VEDI FOGLIO DATI SINGOLI COINTESTAZIONE",VLOOKUP($A980,sheet3!$A$1:$Q$2226,11,0)),VLOOKUP($A980,sheet3!$A$1:$Q$2226,11,0)))</f>
        <v>VEDI FOGLIO DATI SINGOLI COINTESTAZIONE</v>
      </c>
    </row>
    <row r="981" spans="1:9" x14ac:dyDescent="0.25">
      <c r="A981" s="6">
        <v>14526670</v>
      </c>
      <c r="B981" s="4" t="s">
        <v>1256</v>
      </c>
      <c r="C981" s="5" t="s">
        <v>1253</v>
      </c>
      <c r="D981" s="5" t="s">
        <v>1254</v>
      </c>
      <c r="E981" s="5" t="s">
        <v>983</v>
      </c>
      <c r="F981" s="7">
        <v>4194.1499999999996</v>
      </c>
      <c r="G981" t="str">
        <f>_xlfn.IFNA(IF(VLOOKUP($A981,sheet2!$A$1:$F$811,2,0)=3,"COINTESTAZIONE","CDG SINGOLO"),"CDG SINGOLO")</f>
        <v>CDG SINGOLO</v>
      </c>
      <c r="H981" t="str">
        <f>_xlfn.IFNA(IF(VLOOKUP($A981,sheet2!$A$1:$F$811,2,0)=3,"VEDI FOLGIO DATI SINGOLI DA COINTESTAZIONE",VLOOKUP($A981,sheet3!$A$1:$Q$2226,10,0)),VLOOKUP($A981,sheet3!$A$1:$Q$2226,10,0))</f>
        <v>VLLCHR86T45D810L</v>
      </c>
      <c r="I981" t="str">
        <f>IF(_xlfn.IFNA(IF(VLOOKUP($A981,sheet2!$A$1:$F$811,2,0)=3,"VEDI FOGLIO DATI SINGOLI COINTESTAZIONE",VLOOKUP($A981,sheet3!$A$1:$Q$2226,11,0)),VLOOKUP($A981,sheet3!$A$1:$Q$2226,11,0))=0,"SENZA PARTITA IVA",_xlfn.IFNA(IF(VLOOKUP($A981,sheet2!$A$1:$F$811,2,0)=3,"VEDI FOGLIO DATI SINGOLI COINTESTAZIONE",VLOOKUP($A981,sheet3!$A$1:$Q$2226,11,0)),VLOOKUP($A981,sheet3!$A$1:$Q$2226,11,0)))</f>
        <v>SENZA PARTITA IVA</v>
      </c>
    </row>
    <row r="982" spans="1:9" x14ac:dyDescent="0.25">
      <c r="A982" s="6">
        <v>16437956</v>
      </c>
      <c r="B982" s="4" t="s">
        <v>1256</v>
      </c>
      <c r="C982" s="5" t="s">
        <v>1253</v>
      </c>
      <c r="D982" s="5" t="s">
        <v>1254</v>
      </c>
      <c r="E982" s="5" t="s">
        <v>984</v>
      </c>
      <c r="F982" s="7">
        <v>4192.6400000000003</v>
      </c>
      <c r="G982" t="str">
        <f>_xlfn.IFNA(IF(VLOOKUP($A982,sheet2!$A$1:$F$811,2,0)=3,"COINTESTAZIONE","CDG SINGOLO"),"CDG SINGOLO")</f>
        <v>CDG SINGOLO</v>
      </c>
      <c r="H982" t="str">
        <f>_xlfn.IFNA(IF(VLOOKUP($A982,sheet2!$A$1:$F$811,2,0)=3,"VEDI FOLGIO DATI SINGOLI DA COINTESTAZIONE",VLOOKUP($A982,sheet3!$A$1:$Q$2226,10,0)),VLOOKUP($A982,sheet3!$A$1:$Q$2226,10,0))</f>
        <v>SHLHNY80B16Z336D</v>
      </c>
      <c r="I982" t="str">
        <f>IF(_xlfn.IFNA(IF(VLOOKUP($A982,sheet2!$A$1:$F$811,2,0)=3,"VEDI FOGLIO DATI SINGOLI COINTESTAZIONE",VLOOKUP($A982,sheet3!$A$1:$Q$2226,11,0)),VLOOKUP($A982,sheet3!$A$1:$Q$2226,11,0))=0,"SENZA PARTITA IVA",_xlfn.IFNA(IF(VLOOKUP($A982,sheet2!$A$1:$F$811,2,0)=3,"VEDI FOGLIO DATI SINGOLI COINTESTAZIONE",VLOOKUP($A982,sheet3!$A$1:$Q$2226,11,0)),VLOOKUP($A982,sheet3!$A$1:$Q$2226,11,0)))</f>
        <v>SENZA PARTITA IVA</v>
      </c>
    </row>
    <row r="983" spans="1:9" x14ac:dyDescent="0.25">
      <c r="A983" s="6">
        <v>11497713</v>
      </c>
      <c r="B983" s="4" t="s">
        <v>1256</v>
      </c>
      <c r="C983" s="5" t="s">
        <v>1253</v>
      </c>
      <c r="D983" s="5" t="s">
        <v>1254</v>
      </c>
      <c r="E983" s="5" t="s">
        <v>985</v>
      </c>
      <c r="F983" s="7">
        <v>4187.62</v>
      </c>
      <c r="G983" t="str">
        <f>_xlfn.IFNA(IF(VLOOKUP($A983,sheet2!$A$1:$F$811,2,0)=3,"COINTESTAZIONE","CDG SINGOLO"),"CDG SINGOLO")</f>
        <v>CDG SINGOLO</v>
      </c>
      <c r="H983" t="str">
        <f>_xlfn.IFNA(IF(VLOOKUP($A983,sheet2!$A$1:$F$811,2,0)=3,"VEDI FOLGIO DATI SINGOLI DA COINTESTAZIONE",VLOOKUP($A983,sheet3!$A$1:$Q$2226,10,0)),VLOOKUP($A983,sheet3!$A$1:$Q$2226,10,0))</f>
        <v>MSLDRD37A11E974H</v>
      </c>
      <c r="I983" t="str">
        <f>IF(_xlfn.IFNA(IF(VLOOKUP($A983,sheet2!$A$1:$F$811,2,0)=3,"VEDI FOGLIO DATI SINGOLI COINTESTAZIONE",VLOOKUP($A983,sheet3!$A$1:$Q$2226,11,0)),VLOOKUP($A983,sheet3!$A$1:$Q$2226,11,0))=0,"SENZA PARTITA IVA",_xlfn.IFNA(IF(VLOOKUP($A983,sheet2!$A$1:$F$811,2,0)=3,"VEDI FOGLIO DATI SINGOLI COINTESTAZIONE",VLOOKUP($A983,sheet3!$A$1:$Q$2226,11,0)),VLOOKUP($A983,sheet3!$A$1:$Q$2226,11,0)))</f>
        <v>SENZA PARTITA IVA</v>
      </c>
    </row>
    <row r="984" spans="1:9" x14ac:dyDescent="0.25">
      <c r="A984" s="6">
        <v>14158856</v>
      </c>
      <c r="B984" s="4" t="s">
        <v>1256</v>
      </c>
      <c r="C984" s="5" t="s">
        <v>1253</v>
      </c>
      <c r="D984" s="5" t="s">
        <v>1254</v>
      </c>
      <c r="E984" s="5" t="s">
        <v>986</v>
      </c>
      <c r="F984" s="7">
        <v>4184.5</v>
      </c>
      <c r="G984" t="str">
        <f>_xlfn.IFNA(IF(VLOOKUP($A984,sheet2!$A$1:$F$811,2,0)=3,"COINTESTAZIONE","CDG SINGOLO"),"CDG SINGOLO")</f>
        <v>COINTESTAZIONE</v>
      </c>
      <c r="I984" t="str">
        <f>IF(_xlfn.IFNA(IF(VLOOKUP($A984,sheet2!$A$1:$F$811,2,0)=3,"VEDI FOGLIO DATI SINGOLI COINTESTAZIONE",VLOOKUP($A984,sheet3!$A$1:$Q$2226,11,0)),VLOOKUP($A984,sheet3!$A$1:$Q$2226,11,0))=0,"SENZA PARTITA IVA",_xlfn.IFNA(IF(VLOOKUP($A984,sheet2!$A$1:$F$811,2,0)=3,"VEDI FOGLIO DATI SINGOLI COINTESTAZIONE",VLOOKUP($A984,sheet3!$A$1:$Q$2226,11,0)),VLOOKUP($A984,sheet3!$A$1:$Q$2226,11,0)))</f>
        <v>VEDI FOGLIO DATI SINGOLI COINTESTAZIONE</v>
      </c>
    </row>
    <row r="985" spans="1:9" x14ac:dyDescent="0.25">
      <c r="A985" s="6">
        <v>13641829</v>
      </c>
      <c r="B985" s="4" t="s">
        <v>1256</v>
      </c>
      <c r="C985" s="5" t="s">
        <v>1253</v>
      </c>
      <c r="D985" s="5" t="s">
        <v>1254</v>
      </c>
      <c r="E985" s="5" t="s">
        <v>987</v>
      </c>
      <c r="F985" s="7">
        <v>4173.93</v>
      </c>
      <c r="G985" t="str">
        <f>_xlfn.IFNA(IF(VLOOKUP($A985,sheet2!$A$1:$F$811,2,0)=3,"COINTESTAZIONE","CDG SINGOLO"),"CDG SINGOLO")</f>
        <v>COINTESTAZIONE</v>
      </c>
      <c r="I985" t="str">
        <f>IF(_xlfn.IFNA(IF(VLOOKUP($A985,sheet2!$A$1:$F$811,2,0)=3,"VEDI FOGLIO DATI SINGOLI COINTESTAZIONE",VLOOKUP($A985,sheet3!$A$1:$Q$2226,11,0)),VLOOKUP($A985,sheet3!$A$1:$Q$2226,11,0))=0,"SENZA PARTITA IVA",_xlfn.IFNA(IF(VLOOKUP($A985,sheet2!$A$1:$F$811,2,0)=3,"VEDI FOGLIO DATI SINGOLI COINTESTAZIONE",VLOOKUP($A985,sheet3!$A$1:$Q$2226,11,0)),VLOOKUP($A985,sheet3!$A$1:$Q$2226,11,0)))</f>
        <v>VEDI FOGLIO DATI SINGOLI COINTESTAZIONE</v>
      </c>
    </row>
    <row r="986" spans="1:9" x14ac:dyDescent="0.25">
      <c r="A986" s="6">
        <v>11948525</v>
      </c>
      <c r="B986" s="4" t="s">
        <v>1256</v>
      </c>
      <c r="C986" s="5" t="s">
        <v>1253</v>
      </c>
      <c r="D986" s="5" t="s">
        <v>1254</v>
      </c>
      <c r="E986" s="5" t="s">
        <v>988</v>
      </c>
      <c r="F986" s="7">
        <v>4173.5</v>
      </c>
      <c r="G986" t="str">
        <f>_xlfn.IFNA(IF(VLOOKUP($A986,sheet2!$A$1:$F$811,2,0)=3,"COINTESTAZIONE","CDG SINGOLO"),"CDG SINGOLO")</f>
        <v>CDG SINGOLO</v>
      </c>
      <c r="H986" t="str">
        <f>_xlfn.IFNA(IF(VLOOKUP($A986,sheet2!$A$1:$F$811,2,0)=3,"VEDI FOLGIO DATI SINGOLI DA COINTESTAZIONE",VLOOKUP($A986,sheet3!$A$1:$Q$2226,10,0)),VLOOKUP($A986,sheet3!$A$1:$Q$2226,10,0))</f>
        <v>LRDFNC67S24C351K</v>
      </c>
      <c r="I986" t="str">
        <f>IF(_xlfn.IFNA(IF(VLOOKUP($A986,sheet2!$A$1:$F$811,2,0)=3,"VEDI FOGLIO DATI SINGOLI COINTESTAZIONE",VLOOKUP($A986,sheet3!$A$1:$Q$2226,11,0)),VLOOKUP($A986,sheet3!$A$1:$Q$2226,11,0))=0,"SENZA PARTITA IVA",_xlfn.IFNA(IF(VLOOKUP($A986,sheet2!$A$1:$F$811,2,0)=3,"VEDI FOGLIO DATI SINGOLI COINTESTAZIONE",VLOOKUP($A986,sheet3!$A$1:$Q$2226,11,0)),VLOOKUP($A986,sheet3!$A$1:$Q$2226,11,0)))</f>
        <v>SENZA PARTITA IVA</v>
      </c>
    </row>
    <row r="987" spans="1:9" x14ac:dyDescent="0.25">
      <c r="A987" s="6">
        <v>15882676</v>
      </c>
      <c r="B987" s="4" t="s">
        <v>1256</v>
      </c>
      <c r="C987" s="5" t="s">
        <v>1253</v>
      </c>
      <c r="D987" s="5" t="s">
        <v>1254</v>
      </c>
      <c r="E987" s="5" t="s">
        <v>989</v>
      </c>
      <c r="F987" s="7">
        <v>4170.12</v>
      </c>
      <c r="G987" t="str">
        <f>_xlfn.IFNA(IF(VLOOKUP($A987,sheet2!$A$1:$F$811,2,0)=3,"COINTESTAZIONE","CDG SINGOLO"),"CDG SINGOLO")</f>
        <v>CDG SINGOLO</v>
      </c>
      <c r="H987" t="str">
        <f>_xlfn.IFNA(IF(VLOOKUP($A987,sheet2!$A$1:$F$811,2,0)=3,"VEDI FOLGIO DATI SINGOLI DA COINTESTAZIONE",VLOOKUP($A987,sheet3!$A$1:$Q$2226,10,0)),VLOOKUP($A987,sheet3!$A$1:$Q$2226,10,0))</f>
        <v>FRMFBA79D09G791J</v>
      </c>
      <c r="I987" t="str">
        <f>IF(_xlfn.IFNA(IF(VLOOKUP($A987,sheet2!$A$1:$F$811,2,0)=3,"VEDI FOGLIO DATI SINGOLI COINTESTAZIONE",VLOOKUP($A987,sheet3!$A$1:$Q$2226,11,0)),VLOOKUP($A987,sheet3!$A$1:$Q$2226,11,0))=0,"SENZA PARTITA IVA",_xlfn.IFNA(IF(VLOOKUP($A987,sheet2!$A$1:$F$811,2,0)=3,"VEDI FOGLIO DATI SINGOLI COINTESTAZIONE",VLOOKUP($A987,sheet3!$A$1:$Q$2226,11,0)),VLOOKUP($A987,sheet3!$A$1:$Q$2226,11,0)))</f>
        <v>SENZA PARTITA IVA</v>
      </c>
    </row>
    <row r="988" spans="1:9" x14ac:dyDescent="0.25">
      <c r="A988" s="6">
        <v>15537350</v>
      </c>
      <c r="B988" s="4" t="s">
        <v>1256</v>
      </c>
      <c r="C988" s="5" t="s">
        <v>1253</v>
      </c>
      <c r="D988" s="5" t="s">
        <v>1254</v>
      </c>
      <c r="E988" s="5" t="s">
        <v>990</v>
      </c>
      <c r="F988" s="7">
        <v>4169</v>
      </c>
      <c r="G988" t="str">
        <f>_xlfn.IFNA(IF(VLOOKUP($A988,sheet2!$A$1:$F$811,2,0)=3,"COINTESTAZIONE","CDG SINGOLO"),"CDG SINGOLO")</f>
        <v>COINTESTAZIONE</v>
      </c>
      <c r="I988" t="str">
        <f>IF(_xlfn.IFNA(IF(VLOOKUP($A988,sheet2!$A$1:$F$811,2,0)=3,"VEDI FOGLIO DATI SINGOLI COINTESTAZIONE",VLOOKUP($A988,sheet3!$A$1:$Q$2226,11,0)),VLOOKUP($A988,sheet3!$A$1:$Q$2226,11,0))=0,"SENZA PARTITA IVA",_xlfn.IFNA(IF(VLOOKUP($A988,sheet2!$A$1:$F$811,2,0)=3,"VEDI FOGLIO DATI SINGOLI COINTESTAZIONE",VLOOKUP($A988,sheet3!$A$1:$Q$2226,11,0)),VLOOKUP($A988,sheet3!$A$1:$Q$2226,11,0)))</f>
        <v>VEDI FOGLIO DATI SINGOLI COINTESTAZIONE</v>
      </c>
    </row>
    <row r="989" spans="1:9" x14ac:dyDescent="0.25">
      <c r="A989" s="6">
        <v>14332135</v>
      </c>
      <c r="B989" s="4" t="s">
        <v>1256</v>
      </c>
      <c r="C989" s="5" t="s">
        <v>1253</v>
      </c>
      <c r="D989" s="5" t="s">
        <v>1254</v>
      </c>
      <c r="E989" s="5" t="s">
        <v>991</v>
      </c>
      <c r="F989" s="7">
        <v>4168.5</v>
      </c>
      <c r="G989" t="str">
        <f>_xlfn.IFNA(IF(VLOOKUP($A989,sheet2!$A$1:$F$811,2,0)=3,"COINTESTAZIONE","CDG SINGOLO"),"CDG SINGOLO")</f>
        <v>COINTESTAZIONE</v>
      </c>
      <c r="I989" t="str">
        <f>IF(_xlfn.IFNA(IF(VLOOKUP($A989,sheet2!$A$1:$F$811,2,0)=3,"VEDI FOGLIO DATI SINGOLI COINTESTAZIONE",VLOOKUP($A989,sheet3!$A$1:$Q$2226,11,0)),VLOOKUP($A989,sheet3!$A$1:$Q$2226,11,0))=0,"SENZA PARTITA IVA",_xlfn.IFNA(IF(VLOOKUP($A989,sheet2!$A$1:$F$811,2,0)=3,"VEDI FOGLIO DATI SINGOLI COINTESTAZIONE",VLOOKUP($A989,sheet3!$A$1:$Q$2226,11,0)),VLOOKUP($A989,sheet3!$A$1:$Q$2226,11,0)))</f>
        <v>VEDI FOGLIO DATI SINGOLI COINTESTAZIONE</v>
      </c>
    </row>
    <row r="990" spans="1:9" x14ac:dyDescent="0.25">
      <c r="A990" s="6">
        <v>14932890</v>
      </c>
      <c r="B990" s="4" t="s">
        <v>1256</v>
      </c>
      <c r="C990" s="5" t="s">
        <v>1253</v>
      </c>
      <c r="D990" s="5" t="s">
        <v>1254</v>
      </c>
      <c r="E990" s="5" t="s">
        <v>992</v>
      </c>
      <c r="F990" s="7">
        <v>4142.16</v>
      </c>
      <c r="G990" t="str">
        <f>_xlfn.IFNA(IF(VLOOKUP($A990,sheet2!$A$1:$F$811,2,0)=3,"COINTESTAZIONE","CDG SINGOLO"),"CDG SINGOLO")</f>
        <v>CDG SINGOLO</v>
      </c>
      <c r="H990" t="str">
        <f>_xlfn.IFNA(IF(VLOOKUP($A990,sheet2!$A$1:$F$811,2,0)=3,"VEDI FOLGIO DATI SINGOLI DA COINTESTAZIONE",VLOOKUP($A990,sheet3!$A$1:$Q$2226,10,0)),VLOOKUP($A990,sheet3!$A$1:$Q$2226,10,0))</f>
        <v>SMHMMD89R22Z313B</v>
      </c>
      <c r="I990" t="str">
        <f>IF(_xlfn.IFNA(IF(VLOOKUP($A990,sheet2!$A$1:$F$811,2,0)=3,"VEDI FOGLIO DATI SINGOLI COINTESTAZIONE",VLOOKUP($A990,sheet3!$A$1:$Q$2226,11,0)),VLOOKUP($A990,sheet3!$A$1:$Q$2226,11,0))=0,"SENZA PARTITA IVA",_xlfn.IFNA(IF(VLOOKUP($A990,sheet2!$A$1:$F$811,2,0)=3,"VEDI FOGLIO DATI SINGOLI COINTESTAZIONE",VLOOKUP($A990,sheet3!$A$1:$Q$2226,11,0)),VLOOKUP($A990,sheet3!$A$1:$Q$2226,11,0)))</f>
        <v>SENZA PARTITA IVA</v>
      </c>
    </row>
    <row r="991" spans="1:9" x14ac:dyDescent="0.25">
      <c r="A991" s="6">
        <v>14703759</v>
      </c>
      <c r="B991" s="4" t="s">
        <v>1256</v>
      </c>
      <c r="C991" s="5" t="s">
        <v>1253</v>
      </c>
      <c r="D991" s="5" t="s">
        <v>1254</v>
      </c>
      <c r="E991" s="5" t="s">
        <v>993</v>
      </c>
      <c r="F991" s="7">
        <v>4137.18</v>
      </c>
      <c r="G991" t="str">
        <f>_xlfn.IFNA(IF(VLOOKUP($A991,sheet2!$A$1:$F$811,2,0)=3,"COINTESTAZIONE","CDG SINGOLO"),"CDG SINGOLO")</f>
        <v>COINTESTAZIONE</v>
      </c>
      <c r="I991" t="str">
        <f>IF(_xlfn.IFNA(IF(VLOOKUP($A991,sheet2!$A$1:$F$811,2,0)=3,"VEDI FOGLIO DATI SINGOLI COINTESTAZIONE",VLOOKUP($A991,sheet3!$A$1:$Q$2226,11,0)),VLOOKUP($A991,sheet3!$A$1:$Q$2226,11,0))=0,"SENZA PARTITA IVA",_xlfn.IFNA(IF(VLOOKUP($A991,sheet2!$A$1:$F$811,2,0)=3,"VEDI FOGLIO DATI SINGOLI COINTESTAZIONE",VLOOKUP($A991,sheet3!$A$1:$Q$2226,11,0)),VLOOKUP($A991,sheet3!$A$1:$Q$2226,11,0)))</f>
        <v>VEDI FOGLIO DATI SINGOLI COINTESTAZIONE</v>
      </c>
    </row>
    <row r="992" spans="1:9" x14ac:dyDescent="0.25">
      <c r="A992" s="6">
        <v>14553138</v>
      </c>
      <c r="B992" s="4" t="s">
        <v>1256</v>
      </c>
      <c r="C992" s="5" t="s">
        <v>1253</v>
      </c>
      <c r="D992" s="5" t="s">
        <v>1254</v>
      </c>
      <c r="E992" s="5" t="s">
        <v>994</v>
      </c>
      <c r="F992" s="7">
        <v>4133.79</v>
      </c>
      <c r="G992" t="str">
        <f>_xlfn.IFNA(IF(VLOOKUP($A992,sheet2!$A$1:$F$811,2,0)=3,"COINTESTAZIONE","CDG SINGOLO"),"CDG SINGOLO")</f>
        <v>CDG SINGOLO</v>
      </c>
      <c r="H992" t="str">
        <f>_xlfn.IFNA(IF(VLOOKUP($A992,sheet2!$A$1:$F$811,2,0)=3,"VEDI FOLGIO DATI SINGOLI DA COINTESTAZIONE",VLOOKUP($A992,sheet3!$A$1:$Q$2226,10,0)),VLOOKUP($A992,sheet3!$A$1:$Q$2226,10,0))</f>
        <v>FRRMTN73H41H199Z</v>
      </c>
      <c r="I992" t="str">
        <f>IF(_xlfn.IFNA(IF(VLOOKUP($A992,sheet2!$A$1:$F$811,2,0)=3,"VEDI FOGLIO DATI SINGOLI COINTESTAZIONE",VLOOKUP($A992,sheet3!$A$1:$Q$2226,11,0)),VLOOKUP($A992,sheet3!$A$1:$Q$2226,11,0))=0,"SENZA PARTITA IVA",_xlfn.IFNA(IF(VLOOKUP($A992,sheet2!$A$1:$F$811,2,0)=3,"VEDI FOGLIO DATI SINGOLI COINTESTAZIONE",VLOOKUP($A992,sheet3!$A$1:$Q$2226,11,0)),VLOOKUP($A992,sheet3!$A$1:$Q$2226,11,0)))</f>
        <v>SENZA PARTITA IVA</v>
      </c>
    </row>
    <row r="993" spans="1:9" x14ac:dyDescent="0.25">
      <c r="A993" s="6">
        <v>15143237</v>
      </c>
      <c r="B993" s="4" t="s">
        <v>1256</v>
      </c>
      <c r="C993" s="5" t="s">
        <v>1253</v>
      </c>
      <c r="D993" s="5" t="s">
        <v>1254</v>
      </c>
      <c r="E993" s="5" t="s">
        <v>995</v>
      </c>
      <c r="F993" s="7">
        <v>4133.5</v>
      </c>
      <c r="G993" t="str">
        <f>_xlfn.IFNA(IF(VLOOKUP($A993,sheet2!$A$1:$F$811,2,0)=3,"COINTESTAZIONE","CDG SINGOLO"),"CDG SINGOLO")</f>
        <v>COINTESTAZIONE</v>
      </c>
      <c r="I993" t="str">
        <f>IF(_xlfn.IFNA(IF(VLOOKUP($A993,sheet2!$A$1:$F$811,2,0)=3,"VEDI FOGLIO DATI SINGOLI COINTESTAZIONE",VLOOKUP($A993,sheet3!$A$1:$Q$2226,11,0)),VLOOKUP($A993,sheet3!$A$1:$Q$2226,11,0))=0,"SENZA PARTITA IVA",_xlfn.IFNA(IF(VLOOKUP($A993,sheet2!$A$1:$F$811,2,0)=3,"VEDI FOGLIO DATI SINGOLI COINTESTAZIONE",VLOOKUP($A993,sheet3!$A$1:$Q$2226,11,0)),VLOOKUP($A993,sheet3!$A$1:$Q$2226,11,0)))</f>
        <v>VEDI FOGLIO DATI SINGOLI COINTESTAZIONE</v>
      </c>
    </row>
    <row r="994" spans="1:9" x14ac:dyDescent="0.25">
      <c r="A994" s="6">
        <v>14942042</v>
      </c>
      <c r="B994" s="4" t="s">
        <v>1256</v>
      </c>
      <c r="C994" s="5" t="s">
        <v>1253</v>
      </c>
      <c r="D994" s="5" t="s">
        <v>1254</v>
      </c>
      <c r="E994" s="5" t="s">
        <v>996</v>
      </c>
      <c r="F994" s="7">
        <v>4133.0200000000004</v>
      </c>
      <c r="G994" t="str">
        <f>_xlfn.IFNA(IF(VLOOKUP($A994,sheet2!$A$1:$F$811,2,0)=3,"COINTESTAZIONE","CDG SINGOLO"),"CDG SINGOLO")</f>
        <v>CDG SINGOLO</v>
      </c>
      <c r="H994" t="str">
        <f>_xlfn.IFNA(IF(VLOOKUP($A994,sheet2!$A$1:$F$811,2,0)=3,"VEDI FOLGIO DATI SINGOLI DA COINTESTAZIONE",VLOOKUP($A994,sheet3!$A$1:$Q$2226,10,0)),VLOOKUP($A994,sheet3!$A$1:$Q$2226,10,0))</f>
        <v>SPTSTM88C09A089M</v>
      </c>
      <c r="I994" t="str">
        <f>IF(_xlfn.IFNA(IF(VLOOKUP($A994,sheet2!$A$1:$F$811,2,0)=3,"VEDI FOGLIO DATI SINGOLI COINTESTAZIONE",VLOOKUP($A994,sheet3!$A$1:$Q$2226,11,0)),VLOOKUP($A994,sheet3!$A$1:$Q$2226,11,0))=0,"SENZA PARTITA IVA",_xlfn.IFNA(IF(VLOOKUP($A994,sheet2!$A$1:$F$811,2,0)=3,"VEDI FOGLIO DATI SINGOLI COINTESTAZIONE",VLOOKUP($A994,sheet3!$A$1:$Q$2226,11,0)),VLOOKUP($A994,sheet3!$A$1:$Q$2226,11,0)))</f>
        <v>SENZA PARTITA IVA</v>
      </c>
    </row>
    <row r="995" spans="1:9" x14ac:dyDescent="0.25">
      <c r="A995" s="6">
        <v>14779040</v>
      </c>
      <c r="B995" s="4" t="s">
        <v>1256</v>
      </c>
      <c r="C995" s="5" t="s">
        <v>1253</v>
      </c>
      <c r="D995" s="5" t="s">
        <v>1254</v>
      </c>
      <c r="E995" s="5" t="s">
        <v>997</v>
      </c>
      <c r="F995" s="7">
        <v>4132.8</v>
      </c>
      <c r="G995" t="str">
        <f>_xlfn.IFNA(IF(VLOOKUP($A995,sheet2!$A$1:$F$811,2,0)=3,"COINTESTAZIONE","CDG SINGOLO"),"CDG SINGOLO")</f>
        <v>CDG SINGOLO</v>
      </c>
      <c r="H995" t="str">
        <f>_xlfn.IFNA(IF(VLOOKUP($A995,sheet2!$A$1:$F$811,2,0)=3,"VEDI FOLGIO DATI SINGOLI DA COINTESTAZIONE",VLOOKUP($A995,sheet3!$A$1:$Q$2226,10,0)),VLOOKUP($A995,sheet3!$A$1:$Q$2226,10,0))</f>
        <v>SVRVNT85H43H501R</v>
      </c>
      <c r="I995" t="str">
        <f>IF(_xlfn.IFNA(IF(VLOOKUP($A995,sheet2!$A$1:$F$811,2,0)=3,"VEDI FOGLIO DATI SINGOLI COINTESTAZIONE",VLOOKUP($A995,sheet3!$A$1:$Q$2226,11,0)),VLOOKUP($A995,sheet3!$A$1:$Q$2226,11,0))=0,"SENZA PARTITA IVA",_xlfn.IFNA(IF(VLOOKUP($A995,sheet2!$A$1:$F$811,2,0)=3,"VEDI FOGLIO DATI SINGOLI COINTESTAZIONE",VLOOKUP($A995,sheet3!$A$1:$Q$2226,11,0)),VLOOKUP($A995,sheet3!$A$1:$Q$2226,11,0)))</f>
        <v>SENZA PARTITA IVA</v>
      </c>
    </row>
    <row r="996" spans="1:9" x14ac:dyDescent="0.25">
      <c r="A996" s="6">
        <v>15939848</v>
      </c>
      <c r="B996" s="4" t="s">
        <v>1256</v>
      </c>
      <c r="C996" s="5" t="s">
        <v>1253</v>
      </c>
      <c r="D996" s="5" t="s">
        <v>1254</v>
      </c>
      <c r="E996" s="5" t="s">
        <v>998</v>
      </c>
      <c r="F996" s="7">
        <v>4129.8500000000004</v>
      </c>
      <c r="G996" t="str">
        <f>_xlfn.IFNA(IF(VLOOKUP($A996,sheet2!$A$1:$F$811,2,0)=3,"COINTESTAZIONE","CDG SINGOLO"),"CDG SINGOLO")</f>
        <v>CDG SINGOLO</v>
      </c>
      <c r="H996" t="str">
        <f>_xlfn.IFNA(IF(VLOOKUP($A996,sheet2!$A$1:$F$811,2,0)=3,"VEDI FOLGIO DATI SINGOLI DA COINTESTAZIONE",VLOOKUP($A996,sheet3!$A$1:$Q$2226,10,0)),VLOOKUP($A996,sheet3!$A$1:$Q$2226,10,0))</f>
        <v>CPPMSM77H11C351L</v>
      </c>
      <c r="I996" t="str">
        <f>IF(_xlfn.IFNA(IF(VLOOKUP($A996,sheet2!$A$1:$F$811,2,0)=3,"VEDI FOGLIO DATI SINGOLI COINTESTAZIONE",VLOOKUP($A996,sheet3!$A$1:$Q$2226,11,0)),VLOOKUP($A996,sheet3!$A$1:$Q$2226,11,0))=0,"SENZA PARTITA IVA",_xlfn.IFNA(IF(VLOOKUP($A996,sheet2!$A$1:$F$811,2,0)=3,"VEDI FOGLIO DATI SINGOLI COINTESTAZIONE",VLOOKUP($A996,sheet3!$A$1:$Q$2226,11,0)),VLOOKUP($A996,sheet3!$A$1:$Q$2226,11,0)))</f>
        <v>SENZA PARTITA IVA</v>
      </c>
    </row>
    <row r="997" spans="1:9" x14ac:dyDescent="0.25">
      <c r="A997" s="6">
        <v>14907543</v>
      </c>
      <c r="B997" s="4" t="s">
        <v>1256</v>
      </c>
      <c r="C997" s="5" t="s">
        <v>1253</v>
      </c>
      <c r="D997" s="5" t="s">
        <v>1254</v>
      </c>
      <c r="E997" s="5" t="s">
        <v>999</v>
      </c>
      <c r="F997" s="7">
        <v>4122.25</v>
      </c>
      <c r="G997" t="str">
        <f>_xlfn.IFNA(IF(VLOOKUP($A997,sheet2!$A$1:$F$811,2,0)=3,"COINTESTAZIONE","CDG SINGOLO"),"CDG SINGOLO")</f>
        <v>CDG SINGOLO</v>
      </c>
      <c r="H997" t="str">
        <f>_xlfn.IFNA(IF(VLOOKUP($A997,sheet2!$A$1:$F$811,2,0)=3,"VEDI FOLGIO DATI SINGOLI DA COINTESTAZIONE",VLOOKUP($A997,sheet3!$A$1:$Q$2226,10,0)),VLOOKUP($A997,sheet3!$A$1:$Q$2226,10,0))</f>
        <v>CLOCTA68D58A726B</v>
      </c>
      <c r="I997" t="str">
        <f>IF(_xlfn.IFNA(IF(VLOOKUP($A997,sheet2!$A$1:$F$811,2,0)=3,"VEDI FOGLIO DATI SINGOLI COINTESTAZIONE",VLOOKUP($A997,sheet3!$A$1:$Q$2226,11,0)),VLOOKUP($A997,sheet3!$A$1:$Q$2226,11,0))=0,"SENZA PARTITA IVA",_xlfn.IFNA(IF(VLOOKUP($A997,sheet2!$A$1:$F$811,2,0)=3,"VEDI FOGLIO DATI SINGOLI COINTESTAZIONE",VLOOKUP($A997,sheet3!$A$1:$Q$2226,11,0)),VLOOKUP($A997,sheet3!$A$1:$Q$2226,11,0)))</f>
        <v>SENZA PARTITA IVA</v>
      </c>
    </row>
    <row r="998" spans="1:9" x14ac:dyDescent="0.25">
      <c r="A998" s="6">
        <v>16523969</v>
      </c>
      <c r="B998" s="4" t="s">
        <v>1256</v>
      </c>
      <c r="C998" s="5" t="s">
        <v>1253</v>
      </c>
      <c r="D998" s="5" t="s">
        <v>1254</v>
      </c>
      <c r="E998" s="5" t="s">
        <v>1000</v>
      </c>
      <c r="F998" s="7">
        <v>4118.55</v>
      </c>
      <c r="G998" t="str">
        <f>_xlfn.IFNA(IF(VLOOKUP($A998,sheet2!$A$1:$F$811,2,0)=3,"COINTESTAZIONE","CDG SINGOLO"),"CDG SINGOLO")</f>
        <v>CDG SINGOLO</v>
      </c>
      <c r="H998" t="str">
        <f>_xlfn.IFNA(IF(VLOOKUP($A998,sheet2!$A$1:$F$811,2,0)=3,"VEDI FOLGIO DATI SINGOLI DA COINTESTAZIONE",VLOOKUP($A998,sheet3!$A$1:$Q$2226,10,0)),VLOOKUP($A998,sheet3!$A$1:$Q$2226,10,0))</f>
        <v>MNITQJ74A01Z236Y</v>
      </c>
      <c r="I998" t="str">
        <f>IF(_xlfn.IFNA(IF(VLOOKUP($A998,sheet2!$A$1:$F$811,2,0)=3,"VEDI FOGLIO DATI SINGOLI COINTESTAZIONE",VLOOKUP($A998,sheet3!$A$1:$Q$2226,11,0)),VLOOKUP($A998,sheet3!$A$1:$Q$2226,11,0))=0,"SENZA PARTITA IVA",_xlfn.IFNA(IF(VLOOKUP($A998,sheet2!$A$1:$F$811,2,0)=3,"VEDI FOGLIO DATI SINGOLI COINTESTAZIONE",VLOOKUP($A998,sheet3!$A$1:$Q$2226,11,0)),VLOOKUP($A998,sheet3!$A$1:$Q$2226,11,0)))</f>
        <v>SENZA PARTITA IVA</v>
      </c>
    </row>
    <row r="999" spans="1:9" x14ac:dyDescent="0.25">
      <c r="A999" s="6">
        <v>13996342</v>
      </c>
      <c r="B999" s="4" t="s">
        <v>1256</v>
      </c>
      <c r="C999" s="5" t="s">
        <v>1253</v>
      </c>
      <c r="D999" s="5" t="s">
        <v>1254</v>
      </c>
      <c r="E999" s="5" t="s">
        <v>1001</v>
      </c>
      <c r="F999" s="7">
        <v>4118.41</v>
      </c>
      <c r="G999" t="str">
        <f>_xlfn.IFNA(IF(VLOOKUP($A999,sheet2!$A$1:$F$811,2,0)=3,"COINTESTAZIONE","CDG SINGOLO"),"CDG SINGOLO")</f>
        <v>CDG SINGOLO</v>
      </c>
      <c r="H999" t="str">
        <f>_xlfn.IFNA(IF(VLOOKUP($A999,sheet2!$A$1:$F$811,2,0)=3,"VEDI FOLGIO DATI SINGOLI DA COINTESTAZIONE",VLOOKUP($A999,sheet3!$A$1:$Q$2226,10,0)),VLOOKUP($A999,sheet3!$A$1:$Q$2226,10,0))</f>
        <v>PTRGPP81A07G348Y</v>
      </c>
      <c r="I999" t="str">
        <f>IF(_xlfn.IFNA(IF(VLOOKUP($A999,sheet2!$A$1:$F$811,2,0)=3,"VEDI FOGLIO DATI SINGOLI COINTESTAZIONE",VLOOKUP($A999,sheet3!$A$1:$Q$2226,11,0)),VLOOKUP($A999,sheet3!$A$1:$Q$2226,11,0))=0,"SENZA PARTITA IVA",_xlfn.IFNA(IF(VLOOKUP($A999,sheet2!$A$1:$F$811,2,0)=3,"VEDI FOGLIO DATI SINGOLI COINTESTAZIONE",VLOOKUP($A999,sheet3!$A$1:$Q$2226,11,0)),VLOOKUP($A999,sheet3!$A$1:$Q$2226,11,0)))</f>
        <v>SENZA PARTITA IVA</v>
      </c>
    </row>
    <row r="1000" spans="1:9" x14ac:dyDescent="0.25">
      <c r="A1000" s="6">
        <v>16200879</v>
      </c>
      <c r="B1000" s="4" t="s">
        <v>1256</v>
      </c>
      <c r="C1000" s="5" t="s">
        <v>1253</v>
      </c>
      <c r="D1000" s="5" t="s">
        <v>1254</v>
      </c>
      <c r="E1000" s="5" t="s">
        <v>1002</v>
      </c>
      <c r="F1000" s="7">
        <v>4108.33</v>
      </c>
      <c r="G1000" t="str">
        <f>_xlfn.IFNA(IF(VLOOKUP($A1000,sheet2!$A$1:$F$811,2,0)=3,"COINTESTAZIONE","CDG SINGOLO"),"CDG SINGOLO")</f>
        <v>CDG SINGOLO</v>
      </c>
      <c r="H1000" t="str">
        <f>_xlfn.IFNA(IF(VLOOKUP($A1000,sheet2!$A$1:$F$811,2,0)=3,"VEDI FOLGIO DATI SINGOLI DA COINTESTAZIONE",VLOOKUP($A1000,sheet3!$A$1:$Q$2226,10,0)),VLOOKUP($A1000,sheet3!$A$1:$Q$2226,10,0))</f>
        <v>RMNSRN91A46F205O</v>
      </c>
      <c r="I1000" t="str">
        <f>IF(_xlfn.IFNA(IF(VLOOKUP($A1000,sheet2!$A$1:$F$811,2,0)=3,"VEDI FOGLIO DATI SINGOLI COINTESTAZIONE",VLOOKUP($A1000,sheet3!$A$1:$Q$2226,11,0)),VLOOKUP($A1000,sheet3!$A$1:$Q$2226,11,0))=0,"SENZA PARTITA IVA",_xlfn.IFNA(IF(VLOOKUP($A1000,sheet2!$A$1:$F$811,2,0)=3,"VEDI FOGLIO DATI SINGOLI COINTESTAZIONE",VLOOKUP($A1000,sheet3!$A$1:$Q$2226,11,0)),VLOOKUP($A1000,sheet3!$A$1:$Q$2226,11,0)))</f>
        <v>SENZA PARTITA IVA</v>
      </c>
    </row>
    <row r="1001" spans="1:9" x14ac:dyDescent="0.25">
      <c r="A1001" s="6">
        <v>16506499</v>
      </c>
      <c r="B1001" s="4" t="s">
        <v>1256</v>
      </c>
      <c r="C1001" s="5" t="s">
        <v>1253</v>
      </c>
      <c r="D1001" s="5" t="s">
        <v>1254</v>
      </c>
      <c r="E1001" s="5" t="s">
        <v>1003</v>
      </c>
      <c r="F1001" s="7">
        <v>4103.0999999999995</v>
      </c>
      <c r="G1001" t="str">
        <f>_xlfn.IFNA(IF(VLOOKUP($A1001,sheet2!$A$1:$F$811,2,0)=3,"COINTESTAZIONE","CDG SINGOLO"),"CDG SINGOLO")</f>
        <v>CDG SINGOLO</v>
      </c>
      <c r="H1001" t="str">
        <f>_xlfn.IFNA(IF(VLOOKUP($A1001,sheet2!$A$1:$F$811,2,0)=3,"VEDI FOLGIO DATI SINGOLI DA COINTESTAZIONE",VLOOKUP($A1001,sheet3!$A$1:$Q$2226,10,0)),VLOOKUP($A1001,sheet3!$A$1:$Q$2226,10,0))</f>
        <v>LRSPQL56E08C975Z</v>
      </c>
      <c r="I1001" t="str">
        <f>IF(_xlfn.IFNA(IF(VLOOKUP($A1001,sheet2!$A$1:$F$811,2,0)=3,"VEDI FOGLIO DATI SINGOLI COINTESTAZIONE",VLOOKUP($A1001,sheet3!$A$1:$Q$2226,11,0)),VLOOKUP($A1001,sheet3!$A$1:$Q$2226,11,0))=0,"SENZA PARTITA IVA",_xlfn.IFNA(IF(VLOOKUP($A1001,sheet2!$A$1:$F$811,2,0)=3,"VEDI FOGLIO DATI SINGOLI COINTESTAZIONE",VLOOKUP($A1001,sheet3!$A$1:$Q$2226,11,0)),VLOOKUP($A1001,sheet3!$A$1:$Q$2226,11,0)))</f>
        <v>SENZA PARTITA IVA</v>
      </c>
    </row>
    <row r="1002" spans="1:9" x14ac:dyDescent="0.25">
      <c r="A1002" s="6">
        <v>12192396</v>
      </c>
      <c r="B1002" s="4" t="s">
        <v>1256</v>
      </c>
      <c r="C1002" s="5" t="s">
        <v>1253</v>
      </c>
      <c r="D1002" s="5" t="s">
        <v>1254</v>
      </c>
      <c r="E1002" s="5" t="s">
        <v>1004</v>
      </c>
      <c r="F1002" s="7">
        <v>4100.01</v>
      </c>
      <c r="G1002" t="str">
        <f>_xlfn.IFNA(IF(VLOOKUP($A1002,sheet2!$A$1:$F$811,2,0)=3,"COINTESTAZIONE","CDG SINGOLO"),"CDG SINGOLO")</f>
        <v>CDG SINGOLO</v>
      </c>
      <c r="H1002" t="str">
        <f>_xlfn.IFNA(IF(VLOOKUP($A1002,sheet2!$A$1:$F$811,2,0)=3,"VEDI FOLGIO DATI SINGOLI DA COINTESTAZIONE",VLOOKUP($A1002,sheet3!$A$1:$Q$2226,10,0)),VLOOKUP($A1002,sheet3!$A$1:$Q$2226,10,0))</f>
        <v>RSSNDR74E26F839O</v>
      </c>
      <c r="I1002" t="str">
        <f>IF(_xlfn.IFNA(IF(VLOOKUP($A1002,sheet2!$A$1:$F$811,2,0)=3,"VEDI FOGLIO DATI SINGOLI COINTESTAZIONE",VLOOKUP($A1002,sheet3!$A$1:$Q$2226,11,0)),VLOOKUP($A1002,sheet3!$A$1:$Q$2226,11,0))=0,"SENZA PARTITA IVA",_xlfn.IFNA(IF(VLOOKUP($A1002,sheet2!$A$1:$F$811,2,0)=3,"VEDI FOGLIO DATI SINGOLI COINTESTAZIONE",VLOOKUP($A1002,sheet3!$A$1:$Q$2226,11,0)),VLOOKUP($A1002,sheet3!$A$1:$Q$2226,11,0)))</f>
        <v>SENZA PARTITA IVA</v>
      </c>
    </row>
    <row r="1003" spans="1:9" x14ac:dyDescent="0.25">
      <c r="A1003" s="6">
        <v>16154242</v>
      </c>
      <c r="B1003" s="4" t="s">
        <v>1256</v>
      </c>
      <c r="C1003" s="5" t="s">
        <v>1253</v>
      </c>
      <c r="D1003" s="5" t="s">
        <v>1254</v>
      </c>
      <c r="E1003" s="5" t="s">
        <v>1005</v>
      </c>
      <c r="F1003" s="7">
        <v>4095.21</v>
      </c>
      <c r="G1003" t="str">
        <f>_xlfn.IFNA(IF(VLOOKUP($A1003,sheet2!$A$1:$F$811,2,0)=3,"COINTESTAZIONE","CDG SINGOLO"),"CDG SINGOLO")</f>
        <v>CDG SINGOLO</v>
      </c>
      <c r="H1003" t="str">
        <f>_xlfn.IFNA(IF(VLOOKUP($A1003,sheet2!$A$1:$F$811,2,0)=3,"VEDI FOLGIO DATI SINGOLI DA COINTESTAZIONE",VLOOKUP($A1003,sheet3!$A$1:$Q$2226,10,0)),VLOOKUP($A1003,sheet3!$A$1:$Q$2226,10,0))</f>
        <v>MRLRMN90H12G309J</v>
      </c>
      <c r="I1003" t="str">
        <f>IF(_xlfn.IFNA(IF(VLOOKUP($A1003,sheet2!$A$1:$F$811,2,0)=3,"VEDI FOGLIO DATI SINGOLI COINTESTAZIONE",VLOOKUP($A1003,sheet3!$A$1:$Q$2226,11,0)),VLOOKUP($A1003,sheet3!$A$1:$Q$2226,11,0))=0,"SENZA PARTITA IVA",_xlfn.IFNA(IF(VLOOKUP($A1003,sheet2!$A$1:$F$811,2,0)=3,"VEDI FOGLIO DATI SINGOLI COINTESTAZIONE",VLOOKUP($A1003,sheet3!$A$1:$Q$2226,11,0)),VLOOKUP($A1003,sheet3!$A$1:$Q$2226,11,0)))</f>
        <v>SENZA PARTITA IVA</v>
      </c>
    </row>
    <row r="1004" spans="1:9" x14ac:dyDescent="0.25">
      <c r="A1004" s="6">
        <v>15025433</v>
      </c>
      <c r="B1004" s="4" t="s">
        <v>1256</v>
      </c>
      <c r="C1004" s="5" t="s">
        <v>1253</v>
      </c>
      <c r="D1004" s="5" t="s">
        <v>1254</v>
      </c>
      <c r="E1004" s="5" t="s">
        <v>1006</v>
      </c>
      <c r="F1004" s="7">
        <v>4089.09</v>
      </c>
      <c r="G1004" t="str">
        <f>_xlfn.IFNA(IF(VLOOKUP($A1004,sheet2!$A$1:$F$811,2,0)=3,"COINTESTAZIONE","CDG SINGOLO"),"CDG SINGOLO")</f>
        <v>CDG SINGOLO</v>
      </c>
      <c r="H1004" t="str">
        <f>_xlfn.IFNA(IF(VLOOKUP($A1004,sheet2!$A$1:$F$811,2,0)=3,"VEDI FOLGIO DATI SINGOLI DA COINTESTAZIONE",VLOOKUP($A1004,sheet3!$A$1:$Q$2226,10,0)),VLOOKUP($A1004,sheet3!$A$1:$Q$2226,10,0))</f>
        <v>SCRPTR57A15H224W</v>
      </c>
      <c r="I1004" t="str">
        <f>IF(_xlfn.IFNA(IF(VLOOKUP($A1004,sheet2!$A$1:$F$811,2,0)=3,"VEDI FOGLIO DATI SINGOLI COINTESTAZIONE",VLOOKUP($A1004,sheet3!$A$1:$Q$2226,11,0)),VLOOKUP($A1004,sheet3!$A$1:$Q$2226,11,0))=0,"SENZA PARTITA IVA",_xlfn.IFNA(IF(VLOOKUP($A1004,sheet2!$A$1:$F$811,2,0)=3,"VEDI FOGLIO DATI SINGOLI COINTESTAZIONE",VLOOKUP($A1004,sheet3!$A$1:$Q$2226,11,0)),VLOOKUP($A1004,sheet3!$A$1:$Q$2226,11,0)))</f>
        <v>SENZA PARTITA IVA</v>
      </c>
    </row>
    <row r="1005" spans="1:9" x14ac:dyDescent="0.25">
      <c r="A1005" s="6">
        <v>15473996</v>
      </c>
      <c r="B1005" s="4" t="s">
        <v>1256</v>
      </c>
      <c r="C1005" s="5" t="s">
        <v>1253</v>
      </c>
      <c r="D1005" s="5" t="s">
        <v>1254</v>
      </c>
      <c r="E1005" s="5" t="s">
        <v>1007</v>
      </c>
      <c r="F1005" s="7">
        <v>4088.72</v>
      </c>
      <c r="G1005" t="str">
        <f>_xlfn.IFNA(IF(VLOOKUP($A1005,sheet2!$A$1:$F$811,2,0)=3,"COINTESTAZIONE","CDG SINGOLO"),"CDG SINGOLO")</f>
        <v>CDG SINGOLO</v>
      </c>
      <c r="H1005" t="str">
        <f>_xlfn.IFNA(IF(VLOOKUP($A1005,sheet2!$A$1:$F$811,2,0)=3,"VEDI FOLGIO DATI SINGOLI DA COINTESTAZIONE",VLOOKUP($A1005,sheet3!$A$1:$Q$2226,10,0)),VLOOKUP($A1005,sheet3!$A$1:$Q$2226,10,0))</f>
        <v>GRMCNM92H03Z129X</v>
      </c>
      <c r="I1005" t="str">
        <f>IF(_xlfn.IFNA(IF(VLOOKUP($A1005,sheet2!$A$1:$F$811,2,0)=3,"VEDI FOGLIO DATI SINGOLI COINTESTAZIONE",VLOOKUP($A1005,sheet3!$A$1:$Q$2226,11,0)),VLOOKUP($A1005,sheet3!$A$1:$Q$2226,11,0))=0,"SENZA PARTITA IVA",_xlfn.IFNA(IF(VLOOKUP($A1005,sheet2!$A$1:$F$811,2,0)=3,"VEDI FOGLIO DATI SINGOLI COINTESTAZIONE",VLOOKUP($A1005,sheet3!$A$1:$Q$2226,11,0)),VLOOKUP($A1005,sheet3!$A$1:$Q$2226,11,0)))</f>
        <v>SENZA PARTITA IVA</v>
      </c>
    </row>
    <row r="1006" spans="1:9" x14ac:dyDescent="0.25">
      <c r="A1006" s="6">
        <v>15760965</v>
      </c>
      <c r="B1006" s="4" t="s">
        <v>1256</v>
      </c>
      <c r="C1006" s="5" t="s">
        <v>1253</v>
      </c>
      <c r="D1006" s="5" t="s">
        <v>1254</v>
      </c>
      <c r="E1006" s="5" t="s">
        <v>1008</v>
      </c>
      <c r="F1006" s="7">
        <v>4087.98</v>
      </c>
      <c r="G1006" t="str">
        <f>_xlfn.IFNA(IF(VLOOKUP($A1006,sheet2!$A$1:$F$811,2,0)=3,"COINTESTAZIONE","CDG SINGOLO"),"CDG SINGOLO")</f>
        <v>CDG SINGOLO</v>
      </c>
      <c r="H1006" t="str">
        <f>_xlfn.IFNA(IF(VLOOKUP($A1006,sheet2!$A$1:$F$811,2,0)=3,"VEDI FOLGIO DATI SINGOLI DA COINTESTAZIONE",VLOOKUP($A1006,sheet3!$A$1:$Q$2226,10,0)),VLOOKUP($A1006,sheet3!$A$1:$Q$2226,10,0))</f>
        <v>PLTRSN81D48F205N</v>
      </c>
      <c r="I1006" t="str">
        <f>IF(_xlfn.IFNA(IF(VLOOKUP($A1006,sheet2!$A$1:$F$811,2,0)=3,"VEDI FOGLIO DATI SINGOLI COINTESTAZIONE",VLOOKUP($A1006,sheet3!$A$1:$Q$2226,11,0)),VLOOKUP($A1006,sheet3!$A$1:$Q$2226,11,0))=0,"SENZA PARTITA IVA",_xlfn.IFNA(IF(VLOOKUP($A1006,sheet2!$A$1:$F$811,2,0)=3,"VEDI FOGLIO DATI SINGOLI COINTESTAZIONE",VLOOKUP($A1006,sheet3!$A$1:$Q$2226,11,0)),VLOOKUP($A1006,sheet3!$A$1:$Q$2226,11,0)))</f>
        <v>SENZA PARTITA IVA</v>
      </c>
    </row>
    <row r="1007" spans="1:9" x14ac:dyDescent="0.25">
      <c r="A1007" s="6">
        <v>15432451</v>
      </c>
      <c r="B1007" s="4" t="s">
        <v>1256</v>
      </c>
      <c r="C1007" s="5" t="s">
        <v>1253</v>
      </c>
      <c r="D1007" s="5" t="s">
        <v>1254</v>
      </c>
      <c r="E1007" s="5" t="s">
        <v>1009</v>
      </c>
      <c r="F1007" s="7">
        <v>4087.15</v>
      </c>
      <c r="G1007" t="str">
        <f>_xlfn.IFNA(IF(VLOOKUP($A1007,sheet2!$A$1:$F$811,2,0)=3,"COINTESTAZIONE","CDG SINGOLO"),"CDG SINGOLO")</f>
        <v>CDG SINGOLO</v>
      </c>
      <c r="H1007" t="str">
        <f>_xlfn.IFNA(IF(VLOOKUP($A1007,sheet2!$A$1:$F$811,2,0)=3,"VEDI FOLGIO DATI SINGOLI DA COINTESTAZIONE",VLOOKUP($A1007,sheet3!$A$1:$Q$2226,10,0)),VLOOKUP($A1007,sheet3!$A$1:$Q$2226,10,0))</f>
        <v>FRTLSE59R57G374W</v>
      </c>
      <c r="I1007" t="str">
        <f>IF(_xlfn.IFNA(IF(VLOOKUP($A1007,sheet2!$A$1:$F$811,2,0)=3,"VEDI FOGLIO DATI SINGOLI COINTESTAZIONE",VLOOKUP($A1007,sheet3!$A$1:$Q$2226,11,0)),VLOOKUP($A1007,sheet3!$A$1:$Q$2226,11,0))=0,"SENZA PARTITA IVA",_xlfn.IFNA(IF(VLOOKUP($A1007,sheet2!$A$1:$F$811,2,0)=3,"VEDI FOGLIO DATI SINGOLI COINTESTAZIONE",VLOOKUP($A1007,sheet3!$A$1:$Q$2226,11,0)),VLOOKUP($A1007,sheet3!$A$1:$Q$2226,11,0)))</f>
        <v>SENZA PARTITA IVA</v>
      </c>
    </row>
    <row r="1008" spans="1:9" x14ac:dyDescent="0.25">
      <c r="A1008" s="6">
        <v>16220380</v>
      </c>
      <c r="B1008" s="4" t="s">
        <v>1256</v>
      </c>
      <c r="C1008" s="5" t="s">
        <v>1253</v>
      </c>
      <c r="D1008" s="5" t="s">
        <v>1254</v>
      </c>
      <c r="E1008" s="5" t="s">
        <v>1010</v>
      </c>
      <c r="F1008" s="7">
        <v>4082.86</v>
      </c>
      <c r="G1008" t="str">
        <f>_xlfn.IFNA(IF(VLOOKUP($A1008,sheet2!$A$1:$F$811,2,0)=3,"COINTESTAZIONE","CDG SINGOLO"),"CDG SINGOLO")</f>
        <v>CDG SINGOLO</v>
      </c>
      <c r="H1008" t="str">
        <f>_xlfn.IFNA(IF(VLOOKUP($A1008,sheet2!$A$1:$F$811,2,0)=3,"VEDI FOLGIO DATI SINGOLI DA COINTESTAZIONE",VLOOKUP($A1008,sheet3!$A$1:$Q$2226,10,0)),VLOOKUP($A1008,sheet3!$A$1:$Q$2226,10,0))</f>
        <v>PRVLDI84A43C351B</v>
      </c>
      <c r="I1008" t="str">
        <f>IF(_xlfn.IFNA(IF(VLOOKUP($A1008,sheet2!$A$1:$F$811,2,0)=3,"VEDI FOGLIO DATI SINGOLI COINTESTAZIONE",VLOOKUP($A1008,sheet3!$A$1:$Q$2226,11,0)),VLOOKUP($A1008,sheet3!$A$1:$Q$2226,11,0))=0,"SENZA PARTITA IVA",_xlfn.IFNA(IF(VLOOKUP($A1008,sheet2!$A$1:$F$811,2,0)=3,"VEDI FOGLIO DATI SINGOLI COINTESTAZIONE",VLOOKUP($A1008,sheet3!$A$1:$Q$2226,11,0)),VLOOKUP($A1008,sheet3!$A$1:$Q$2226,11,0)))</f>
        <v>SENZA PARTITA IVA</v>
      </c>
    </row>
    <row r="1009" spans="1:9" x14ac:dyDescent="0.25">
      <c r="A1009" s="6">
        <v>16449560</v>
      </c>
      <c r="B1009" s="4" t="s">
        <v>1256</v>
      </c>
      <c r="C1009" s="5" t="s">
        <v>1253</v>
      </c>
      <c r="D1009" s="5" t="s">
        <v>1254</v>
      </c>
      <c r="E1009" s="5" t="s">
        <v>1011</v>
      </c>
      <c r="F1009" s="7">
        <v>4078.79</v>
      </c>
      <c r="G1009" t="str">
        <f>_xlfn.IFNA(IF(VLOOKUP($A1009,sheet2!$A$1:$F$811,2,0)=3,"COINTESTAZIONE","CDG SINGOLO"),"CDG SINGOLO")</f>
        <v>CDG SINGOLO</v>
      </c>
      <c r="H1009" t="str">
        <f>_xlfn.IFNA(IF(VLOOKUP($A1009,sheet2!$A$1:$F$811,2,0)=3,"VEDI FOLGIO DATI SINGOLI DA COINTESTAZIONE",VLOOKUP($A1009,sheet3!$A$1:$Q$2226,10,0)),VLOOKUP($A1009,sheet3!$A$1:$Q$2226,10,0))</f>
        <v>FZZMGR71C42G273G</v>
      </c>
      <c r="I1009" t="str">
        <f>IF(_xlfn.IFNA(IF(VLOOKUP($A1009,sheet2!$A$1:$F$811,2,0)=3,"VEDI FOGLIO DATI SINGOLI COINTESTAZIONE",VLOOKUP($A1009,sheet3!$A$1:$Q$2226,11,0)),VLOOKUP($A1009,sheet3!$A$1:$Q$2226,11,0))=0,"SENZA PARTITA IVA",_xlfn.IFNA(IF(VLOOKUP($A1009,sheet2!$A$1:$F$811,2,0)=3,"VEDI FOGLIO DATI SINGOLI COINTESTAZIONE",VLOOKUP($A1009,sheet3!$A$1:$Q$2226,11,0)),VLOOKUP($A1009,sheet3!$A$1:$Q$2226,11,0)))</f>
        <v>SENZA PARTITA IVA</v>
      </c>
    </row>
    <row r="1010" spans="1:9" x14ac:dyDescent="0.25">
      <c r="A1010" s="6">
        <v>14888389</v>
      </c>
      <c r="B1010" s="4" t="s">
        <v>1256</v>
      </c>
      <c r="C1010" s="5" t="s">
        <v>1253</v>
      </c>
      <c r="D1010" s="5" t="s">
        <v>1254</v>
      </c>
      <c r="E1010" s="5" t="s">
        <v>1012</v>
      </c>
      <c r="F1010" s="7">
        <v>4077.91</v>
      </c>
      <c r="G1010" t="str">
        <f>_xlfn.IFNA(IF(VLOOKUP($A1010,sheet2!$A$1:$F$811,2,0)=3,"COINTESTAZIONE","CDG SINGOLO"),"CDG SINGOLO")</f>
        <v>COINTESTAZIONE</v>
      </c>
      <c r="I1010" t="str">
        <f>IF(_xlfn.IFNA(IF(VLOOKUP($A1010,sheet2!$A$1:$F$811,2,0)=3,"VEDI FOGLIO DATI SINGOLI COINTESTAZIONE",VLOOKUP($A1010,sheet3!$A$1:$Q$2226,11,0)),VLOOKUP($A1010,sheet3!$A$1:$Q$2226,11,0))=0,"SENZA PARTITA IVA",_xlfn.IFNA(IF(VLOOKUP($A1010,sheet2!$A$1:$F$811,2,0)=3,"VEDI FOGLIO DATI SINGOLI COINTESTAZIONE",VLOOKUP($A1010,sheet3!$A$1:$Q$2226,11,0)),VLOOKUP($A1010,sheet3!$A$1:$Q$2226,11,0)))</f>
        <v>VEDI FOGLIO DATI SINGOLI COINTESTAZIONE</v>
      </c>
    </row>
    <row r="1011" spans="1:9" x14ac:dyDescent="0.25">
      <c r="A1011" s="6">
        <v>15835509</v>
      </c>
      <c r="B1011" s="4" t="s">
        <v>1256</v>
      </c>
      <c r="C1011" s="5" t="s">
        <v>1253</v>
      </c>
      <c r="D1011" s="5" t="s">
        <v>1254</v>
      </c>
      <c r="E1011" s="5" t="s">
        <v>1013</v>
      </c>
      <c r="F1011" s="7">
        <v>4070.69</v>
      </c>
      <c r="G1011" t="str">
        <f>_xlfn.IFNA(IF(VLOOKUP($A1011,sheet2!$A$1:$F$811,2,0)=3,"COINTESTAZIONE","CDG SINGOLO"),"CDG SINGOLO")</f>
        <v>CDG SINGOLO</v>
      </c>
      <c r="H1011" t="str">
        <f>_xlfn.IFNA(IF(VLOOKUP($A1011,sheet2!$A$1:$F$811,2,0)=3,"VEDI FOLGIO DATI SINGOLI DA COINTESTAZIONE",VLOOKUP($A1011,sheet3!$A$1:$Q$2226,10,0)),VLOOKUP($A1011,sheet3!$A$1:$Q$2226,10,0))</f>
        <v>MRMGLC84S03D423Y</v>
      </c>
      <c r="I1011" t="str">
        <f>IF(_xlfn.IFNA(IF(VLOOKUP($A1011,sheet2!$A$1:$F$811,2,0)=3,"VEDI FOGLIO DATI SINGOLI COINTESTAZIONE",VLOOKUP($A1011,sheet3!$A$1:$Q$2226,11,0)),VLOOKUP($A1011,sheet3!$A$1:$Q$2226,11,0))=0,"SENZA PARTITA IVA",_xlfn.IFNA(IF(VLOOKUP($A1011,sheet2!$A$1:$F$811,2,0)=3,"VEDI FOGLIO DATI SINGOLI COINTESTAZIONE",VLOOKUP($A1011,sheet3!$A$1:$Q$2226,11,0)),VLOOKUP($A1011,sheet3!$A$1:$Q$2226,11,0)))</f>
        <v>SENZA PARTITA IVA</v>
      </c>
    </row>
    <row r="1012" spans="1:9" x14ac:dyDescent="0.25">
      <c r="A1012" s="6">
        <v>15321636</v>
      </c>
      <c r="B1012" s="4" t="s">
        <v>1256</v>
      </c>
      <c r="C1012" s="5" t="s">
        <v>1253</v>
      </c>
      <c r="D1012" s="5" t="s">
        <v>1254</v>
      </c>
      <c r="E1012" s="5" t="s">
        <v>1014</v>
      </c>
      <c r="F1012" s="7">
        <v>4068</v>
      </c>
      <c r="G1012" t="str">
        <f>_xlfn.IFNA(IF(VLOOKUP($A1012,sheet2!$A$1:$F$811,2,0)=3,"COINTESTAZIONE","CDG SINGOLO"),"CDG SINGOLO")</f>
        <v>COINTESTAZIONE</v>
      </c>
      <c r="I1012" t="str">
        <f>IF(_xlfn.IFNA(IF(VLOOKUP($A1012,sheet2!$A$1:$F$811,2,0)=3,"VEDI FOGLIO DATI SINGOLI COINTESTAZIONE",VLOOKUP($A1012,sheet3!$A$1:$Q$2226,11,0)),VLOOKUP($A1012,sheet3!$A$1:$Q$2226,11,0))=0,"SENZA PARTITA IVA",_xlfn.IFNA(IF(VLOOKUP($A1012,sheet2!$A$1:$F$811,2,0)=3,"VEDI FOGLIO DATI SINGOLI COINTESTAZIONE",VLOOKUP($A1012,sheet3!$A$1:$Q$2226,11,0)),VLOOKUP($A1012,sheet3!$A$1:$Q$2226,11,0)))</f>
        <v>VEDI FOGLIO DATI SINGOLI COINTESTAZIONE</v>
      </c>
    </row>
    <row r="1013" spans="1:9" x14ac:dyDescent="0.25">
      <c r="A1013" s="6">
        <v>14171567</v>
      </c>
      <c r="B1013" s="4" t="s">
        <v>1256</v>
      </c>
      <c r="C1013" s="5" t="s">
        <v>1253</v>
      </c>
      <c r="D1013" s="5" t="s">
        <v>1254</v>
      </c>
      <c r="E1013" s="5" t="s">
        <v>1015</v>
      </c>
      <c r="F1013" s="7">
        <v>4063.63</v>
      </c>
      <c r="G1013" t="str">
        <f>_xlfn.IFNA(IF(VLOOKUP($A1013,sheet2!$A$1:$F$811,2,0)=3,"COINTESTAZIONE","CDG SINGOLO"),"CDG SINGOLO")</f>
        <v>CDG SINGOLO</v>
      </c>
      <c r="H1013" t="str">
        <f>_xlfn.IFNA(IF(VLOOKUP($A1013,sheet2!$A$1:$F$811,2,0)=3,"VEDI FOLGIO DATI SINGOLI DA COINTESTAZIONE",VLOOKUP($A1013,sheet3!$A$1:$Q$2226,10,0)),VLOOKUP($A1013,sheet3!$A$1:$Q$2226,10,0))</f>
        <v>DMNGPP88E64F924V</v>
      </c>
      <c r="I1013" t="str">
        <f>IF(_xlfn.IFNA(IF(VLOOKUP($A1013,sheet2!$A$1:$F$811,2,0)=3,"VEDI FOGLIO DATI SINGOLI COINTESTAZIONE",VLOOKUP($A1013,sheet3!$A$1:$Q$2226,11,0)),VLOOKUP($A1013,sheet3!$A$1:$Q$2226,11,0))=0,"SENZA PARTITA IVA",_xlfn.IFNA(IF(VLOOKUP($A1013,sheet2!$A$1:$F$811,2,0)=3,"VEDI FOGLIO DATI SINGOLI COINTESTAZIONE",VLOOKUP($A1013,sheet3!$A$1:$Q$2226,11,0)),VLOOKUP($A1013,sheet3!$A$1:$Q$2226,11,0)))</f>
        <v>SENZA PARTITA IVA</v>
      </c>
    </row>
    <row r="1014" spans="1:9" x14ac:dyDescent="0.25">
      <c r="A1014" s="6">
        <v>794109587</v>
      </c>
      <c r="B1014" s="4" t="s">
        <v>1256</v>
      </c>
      <c r="C1014" s="5" t="s">
        <v>1253</v>
      </c>
      <c r="D1014" s="5" t="s">
        <v>1254</v>
      </c>
      <c r="E1014" s="5" t="s">
        <v>1016</v>
      </c>
      <c r="F1014" s="7">
        <v>4061.51</v>
      </c>
      <c r="G1014" t="str">
        <f>_xlfn.IFNA(IF(VLOOKUP($A1014,sheet2!$A$1:$F$811,2,0)=3,"COINTESTAZIONE","CDG SINGOLO"),"CDG SINGOLO")</f>
        <v>CDG SINGOLO</v>
      </c>
      <c r="H1014" t="str">
        <f>_xlfn.IFNA(IF(VLOOKUP($A1014,sheet2!$A$1:$F$811,2,0)=3,"VEDI FOLGIO DATI SINGOLI DA COINTESTAZIONE",VLOOKUP($A1014,sheet3!$A$1:$Q$2226,10,0)),VLOOKUP($A1014,sheet3!$A$1:$Q$2226,10,0))</f>
        <v>MRCRFL65C12F839E</v>
      </c>
      <c r="I1014" t="str">
        <f>IF(_xlfn.IFNA(IF(VLOOKUP($A1014,sheet2!$A$1:$F$811,2,0)=3,"VEDI FOGLIO DATI SINGOLI COINTESTAZIONE",VLOOKUP($A1014,sheet3!$A$1:$Q$2226,11,0)),VLOOKUP($A1014,sheet3!$A$1:$Q$2226,11,0))=0,"SENZA PARTITA IVA",_xlfn.IFNA(IF(VLOOKUP($A1014,sheet2!$A$1:$F$811,2,0)=3,"VEDI FOGLIO DATI SINGOLI COINTESTAZIONE",VLOOKUP($A1014,sheet3!$A$1:$Q$2226,11,0)),VLOOKUP($A1014,sheet3!$A$1:$Q$2226,11,0)))</f>
        <v>SENZA PARTITA IVA</v>
      </c>
    </row>
    <row r="1015" spans="1:9" x14ac:dyDescent="0.25">
      <c r="A1015" s="6">
        <v>11295880</v>
      </c>
      <c r="B1015" s="4" t="s">
        <v>1256</v>
      </c>
      <c r="C1015" s="5" t="s">
        <v>1253</v>
      </c>
      <c r="D1015" s="5" t="s">
        <v>1254</v>
      </c>
      <c r="E1015" s="5" t="s">
        <v>1017</v>
      </c>
      <c r="F1015" s="7">
        <v>4059.5</v>
      </c>
      <c r="G1015" t="str">
        <f>_xlfn.IFNA(IF(VLOOKUP($A1015,sheet2!$A$1:$F$811,2,0)=3,"COINTESTAZIONE","CDG SINGOLO"),"CDG SINGOLO")</f>
        <v>CDG SINGOLO</v>
      </c>
      <c r="H1015" t="str">
        <f>_xlfn.IFNA(IF(VLOOKUP($A1015,sheet2!$A$1:$F$811,2,0)=3,"VEDI FOLGIO DATI SINGOLI DA COINTESTAZIONE",VLOOKUP($A1015,sheet3!$A$1:$Q$2226,10,0)),VLOOKUP($A1015,sheet3!$A$1:$Q$2226,10,0))</f>
        <v>DRGLSN66S26G999A</v>
      </c>
      <c r="I1015" t="str">
        <f>IF(_xlfn.IFNA(IF(VLOOKUP($A1015,sheet2!$A$1:$F$811,2,0)=3,"VEDI FOGLIO DATI SINGOLI COINTESTAZIONE",VLOOKUP($A1015,sheet3!$A$1:$Q$2226,11,0)),VLOOKUP($A1015,sheet3!$A$1:$Q$2226,11,0))=0,"SENZA PARTITA IVA",_xlfn.IFNA(IF(VLOOKUP($A1015,sheet2!$A$1:$F$811,2,0)=3,"VEDI FOGLIO DATI SINGOLI COINTESTAZIONE",VLOOKUP($A1015,sheet3!$A$1:$Q$2226,11,0)),VLOOKUP($A1015,sheet3!$A$1:$Q$2226,11,0)))</f>
        <v>SENZA PARTITA IVA</v>
      </c>
    </row>
    <row r="1016" spans="1:9" x14ac:dyDescent="0.25">
      <c r="A1016" s="6">
        <v>778096743</v>
      </c>
      <c r="B1016" s="4" t="s">
        <v>1256</v>
      </c>
      <c r="C1016" s="5" t="s">
        <v>1253</v>
      </c>
      <c r="D1016" s="5" t="s">
        <v>1254</v>
      </c>
      <c r="E1016" s="5" t="s">
        <v>1018</v>
      </c>
      <c r="F1016" s="7">
        <v>4054.96</v>
      </c>
      <c r="G1016" t="str">
        <f>_xlfn.IFNA(IF(VLOOKUP($A1016,sheet2!$A$1:$F$811,2,0)=3,"COINTESTAZIONE","CDG SINGOLO"),"CDG SINGOLO")</f>
        <v>CDG SINGOLO</v>
      </c>
      <c r="H1016" t="str">
        <f>_xlfn.IFNA(IF(VLOOKUP($A1016,sheet2!$A$1:$F$811,2,0)=3,"VEDI FOLGIO DATI SINGOLI DA COINTESTAZIONE",VLOOKUP($A1016,sheet3!$A$1:$Q$2226,10,0)),VLOOKUP($A1016,sheet3!$A$1:$Q$2226,10,0))</f>
        <v>CNNTRS50S41F839E</v>
      </c>
      <c r="I1016" t="str">
        <f>IF(_xlfn.IFNA(IF(VLOOKUP($A1016,sheet2!$A$1:$F$811,2,0)=3,"VEDI FOGLIO DATI SINGOLI COINTESTAZIONE",VLOOKUP($A1016,sheet3!$A$1:$Q$2226,11,0)),VLOOKUP($A1016,sheet3!$A$1:$Q$2226,11,0))=0,"SENZA PARTITA IVA",_xlfn.IFNA(IF(VLOOKUP($A1016,sheet2!$A$1:$F$811,2,0)=3,"VEDI FOGLIO DATI SINGOLI COINTESTAZIONE",VLOOKUP($A1016,sheet3!$A$1:$Q$2226,11,0)),VLOOKUP($A1016,sheet3!$A$1:$Q$2226,11,0)))</f>
        <v>SENZA PARTITA IVA</v>
      </c>
    </row>
    <row r="1017" spans="1:9" x14ac:dyDescent="0.25">
      <c r="A1017" s="6">
        <v>15786174</v>
      </c>
      <c r="B1017" s="4" t="s">
        <v>1256</v>
      </c>
      <c r="C1017" s="5" t="s">
        <v>1253</v>
      </c>
      <c r="D1017" s="5" t="s">
        <v>1254</v>
      </c>
      <c r="E1017" s="5" t="s">
        <v>1019</v>
      </c>
      <c r="F1017" s="7">
        <v>4047.23</v>
      </c>
      <c r="G1017" t="str">
        <f>_xlfn.IFNA(IF(VLOOKUP($A1017,sheet2!$A$1:$F$811,2,0)=3,"COINTESTAZIONE","CDG SINGOLO"),"CDG SINGOLO")</f>
        <v>CDG SINGOLO</v>
      </c>
      <c r="H1017" t="str">
        <f>_xlfn.IFNA(IF(VLOOKUP($A1017,sheet2!$A$1:$F$811,2,0)=3,"VEDI FOLGIO DATI SINGOLI DA COINTESTAZIONE",VLOOKUP($A1017,sheet3!$A$1:$Q$2226,10,0)),VLOOKUP($A1017,sheet3!$A$1:$Q$2226,10,0))</f>
        <v>LRCDNL82T59I754E</v>
      </c>
      <c r="I1017" t="str">
        <f>IF(_xlfn.IFNA(IF(VLOOKUP($A1017,sheet2!$A$1:$F$811,2,0)=3,"VEDI FOGLIO DATI SINGOLI COINTESTAZIONE",VLOOKUP($A1017,sheet3!$A$1:$Q$2226,11,0)),VLOOKUP($A1017,sheet3!$A$1:$Q$2226,11,0))=0,"SENZA PARTITA IVA",_xlfn.IFNA(IF(VLOOKUP($A1017,sheet2!$A$1:$F$811,2,0)=3,"VEDI FOGLIO DATI SINGOLI COINTESTAZIONE",VLOOKUP($A1017,sheet3!$A$1:$Q$2226,11,0)),VLOOKUP($A1017,sheet3!$A$1:$Q$2226,11,0)))</f>
        <v>SENZA PARTITA IVA</v>
      </c>
    </row>
    <row r="1018" spans="1:9" x14ac:dyDescent="0.25">
      <c r="A1018" s="6">
        <v>15672944</v>
      </c>
      <c r="B1018" s="4" t="s">
        <v>1256</v>
      </c>
      <c r="C1018" s="5" t="s">
        <v>1253</v>
      </c>
      <c r="D1018" s="5" t="s">
        <v>1254</v>
      </c>
      <c r="E1018" s="5" t="s">
        <v>1020</v>
      </c>
      <c r="F1018" s="7">
        <v>4042.3</v>
      </c>
      <c r="G1018" t="str">
        <f>_xlfn.IFNA(IF(VLOOKUP($A1018,sheet2!$A$1:$F$811,2,0)=3,"COINTESTAZIONE","CDG SINGOLO"),"CDG SINGOLO")</f>
        <v>CDG SINGOLO</v>
      </c>
      <c r="H1018" t="str">
        <f>_xlfn.IFNA(IF(VLOOKUP($A1018,sheet2!$A$1:$F$811,2,0)=3,"VEDI FOLGIO DATI SINGOLI DA COINTESTAZIONE",VLOOKUP($A1018,sheet3!$A$1:$Q$2226,10,0)),VLOOKUP($A1018,sheet3!$A$1:$Q$2226,10,0))</f>
        <v>CNGSRN88L61A345D</v>
      </c>
      <c r="I1018" t="str">
        <f>IF(_xlfn.IFNA(IF(VLOOKUP($A1018,sheet2!$A$1:$F$811,2,0)=3,"VEDI FOGLIO DATI SINGOLI COINTESTAZIONE",VLOOKUP($A1018,sheet3!$A$1:$Q$2226,11,0)),VLOOKUP($A1018,sheet3!$A$1:$Q$2226,11,0))=0,"SENZA PARTITA IVA",_xlfn.IFNA(IF(VLOOKUP($A1018,sheet2!$A$1:$F$811,2,0)=3,"VEDI FOGLIO DATI SINGOLI COINTESTAZIONE",VLOOKUP($A1018,sheet3!$A$1:$Q$2226,11,0)),VLOOKUP($A1018,sheet3!$A$1:$Q$2226,11,0)))</f>
        <v>SENZA PARTITA IVA</v>
      </c>
    </row>
    <row r="1019" spans="1:9" x14ac:dyDescent="0.25">
      <c r="A1019" s="6">
        <v>15676325</v>
      </c>
      <c r="B1019" s="4" t="s">
        <v>1256</v>
      </c>
      <c r="C1019" s="5" t="s">
        <v>1253</v>
      </c>
      <c r="D1019" s="5" t="s">
        <v>1254</v>
      </c>
      <c r="E1019" s="5" t="s">
        <v>1021</v>
      </c>
      <c r="F1019" s="7">
        <v>4033.99</v>
      </c>
      <c r="G1019" t="str">
        <f>_xlfn.IFNA(IF(VLOOKUP($A1019,sheet2!$A$1:$F$811,2,0)=3,"COINTESTAZIONE","CDG SINGOLO"),"CDG SINGOLO")</f>
        <v>CDG SINGOLO</v>
      </c>
      <c r="H1019" t="str">
        <f>_xlfn.IFNA(IF(VLOOKUP($A1019,sheet2!$A$1:$F$811,2,0)=3,"VEDI FOLGIO DATI SINGOLI DA COINTESTAZIONE",VLOOKUP($A1019,sheet3!$A$1:$Q$2226,10,0)),VLOOKUP($A1019,sheet3!$A$1:$Q$2226,10,0))</f>
        <v>MJNNMR33L60F461G</v>
      </c>
      <c r="I1019" t="str">
        <f>IF(_xlfn.IFNA(IF(VLOOKUP($A1019,sheet2!$A$1:$F$811,2,0)=3,"VEDI FOGLIO DATI SINGOLI COINTESTAZIONE",VLOOKUP($A1019,sheet3!$A$1:$Q$2226,11,0)),VLOOKUP($A1019,sheet3!$A$1:$Q$2226,11,0))=0,"SENZA PARTITA IVA",_xlfn.IFNA(IF(VLOOKUP($A1019,sheet2!$A$1:$F$811,2,0)=3,"VEDI FOGLIO DATI SINGOLI COINTESTAZIONE",VLOOKUP($A1019,sheet3!$A$1:$Q$2226,11,0)),VLOOKUP($A1019,sheet3!$A$1:$Q$2226,11,0)))</f>
        <v>SENZA PARTITA IVA</v>
      </c>
    </row>
    <row r="1020" spans="1:9" x14ac:dyDescent="0.25">
      <c r="A1020" s="6">
        <v>13691894</v>
      </c>
      <c r="B1020" s="4" t="s">
        <v>1256</v>
      </c>
      <c r="C1020" s="5" t="s">
        <v>1253</v>
      </c>
      <c r="D1020" s="5" t="s">
        <v>1254</v>
      </c>
      <c r="E1020" s="5" t="s">
        <v>1022</v>
      </c>
      <c r="F1020" s="7">
        <v>4033.68</v>
      </c>
      <c r="G1020" t="str">
        <f>_xlfn.IFNA(IF(VLOOKUP($A1020,sheet2!$A$1:$F$811,2,0)=3,"COINTESTAZIONE","CDG SINGOLO"),"CDG SINGOLO")</f>
        <v>CDG SINGOLO</v>
      </c>
      <c r="H1020" t="str">
        <f>_xlfn.IFNA(IF(VLOOKUP($A1020,sheet2!$A$1:$F$811,2,0)=3,"VEDI FOLGIO DATI SINGOLI DA COINTESTAZIONE",VLOOKUP($A1020,sheet3!$A$1:$Q$2226,10,0)),VLOOKUP($A1020,sheet3!$A$1:$Q$2226,10,0))</f>
        <v>LNDDVD83C27G337P</v>
      </c>
      <c r="I1020" t="str">
        <f>IF(_xlfn.IFNA(IF(VLOOKUP($A1020,sheet2!$A$1:$F$811,2,0)=3,"VEDI FOGLIO DATI SINGOLI COINTESTAZIONE",VLOOKUP($A1020,sheet3!$A$1:$Q$2226,11,0)),VLOOKUP($A1020,sheet3!$A$1:$Q$2226,11,0))=0,"SENZA PARTITA IVA",_xlfn.IFNA(IF(VLOOKUP($A1020,sheet2!$A$1:$F$811,2,0)=3,"VEDI FOGLIO DATI SINGOLI COINTESTAZIONE",VLOOKUP($A1020,sheet3!$A$1:$Q$2226,11,0)),VLOOKUP($A1020,sheet3!$A$1:$Q$2226,11,0)))</f>
        <v>SENZA PARTITA IVA</v>
      </c>
    </row>
    <row r="1021" spans="1:9" x14ac:dyDescent="0.25">
      <c r="A1021" s="6">
        <v>15793605</v>
      </c>
      <c r="B1021" s="4" t="s">
        <v>1256</v>
      </c>
      <c r="C1021" s="5" t="s">
        <v>1253</v>
      </c>
      <c r="D1021" s="5" t="s">
        <v>1254</v>
      </c>
      <c r="E1021" s="5" t="s">
        <v>1023</v>
      </c>
      <c r="F1021" s="7">
        <v>4026.74</v>
      </c>
      <c r="G1021" t="str">
        <f>_xlfn.IFNA(IF(VLOOKUP($A1021,sheet2!$A$1:$F$811,2,0)=3,"COINTESTAZIONE","CDG SINGOLO"),"CDG SINGOLO")</f>
        <v>COINTESTAZIONE</v>
      </c>
      <c r="I1021" t="str">
        <f>IF(_xlfn.IFNA(IF(VLOOKUP($A1021,sheet2!$A$1:$F$811,2,0)=3,"VEDI FOGLIO DATI SINGOLI COINTESTAZIONE",VLOOKUP($A1021,sheet3!$A$1:$Q$2226,11,0)),VLOOKUP($A1021,sheet3!$A$1:$Q$2226,11,0))=0,"SENZA PARTITA IVA",_xlfn.IFNA(IF(VLOOKUP($A1021,sheet2!$A$1:$F$811,2,0)=3,"VEDI FOGLIO DATI SINGOLI COINTESTAZIONE",VLOOKUP($A1021,sheet3!$A$1:$Q$2226,11,0)),VLOOKUP($A1021,sheet3!$A$1:$Q$2226,11,0)))</f>
        <v>VEDI FOGLIO DATI SINGOLI COINTESTAZIONE</v>
      </c>
    </row>
    <row r="1022" spans="1:9" x14ac:dyDescent="0.25">
      <c r="A1022" s="6">
        <v>15715321</v>
      </c>
      <c r="B1022" s="4" t="s">
        <v>1256</v>
      </c>
      <c r="C1022" s="5" t="s">
        <v>1253</v>
      </c>
      <c r="D1022" s="5" t="s">
        <v>1254</v>
      </c>
      <c r="E1022" s="5" t="s">
        <v>1024</v>
      </c>
      <c r="F1022" s="7">
        <v>4025.63</v>
      </c>
      <c r="G1022" t="str">
        <f>_xlfn.IFNA(IF(VLOOKUP($A1022,sheet2!$A$1:$F$811,2,0)=3,"COINTESTAZIONE","CDG SINGOLO"),"CDG SINGOLO")</f>
        <v>COINTESTAZIONE</v>
      </c>
      <c r="I1022" t="str">
        <f>IF(_xlfn.IFNA(IF(VLOOKUP($A1022,sheet2!$A$1:$F$811,2,0)=3,"VEDI FOGLIO DATI SINGOLI COINTESTAZIONE",VLOOKUP($A1022,sheet3!$A$1:$Q$2226,11,0)),VLOOKUP($A1022,sheet3!$A$1:$Q$2226,11,0))=0,"SENZA PARTITA IVA",_xlfn.IFNA(IF(VLOOKUP($A1022,sheet2!$A$1:$F$811,2,0)=3,"VEDI FOGLIO DATI SINGOLI COINTESTAZIONE",VLOOKUP($A1022,sheet3!$A$1:$Q$2226,11,0)),VLOOKUP($A1022,sheet3!$A$1:$Q$2226,11,0)))</f>
        <v>VEDI FOGLIO DATI SINGOLI COINTESTAZIONE</v>
      </c>
    </row>
    <row r="1023" spans="1:9" x14ac:dyDescent="0.25">
      <c r="A1023" s="6">
        <v>11747604</v>
      </c>
      <c r="B1023" s="4" t="s">
        <v>1256</v>
      </c>
      <c r="C1023" s="5" t="s">
        <v>1253</v>
      </c>
      <c r="D1023" s="5" t="s">
        <v>1254</v>
      </c>
      <c r="E1023" s="5" t="s">
        <v>1025</v>
      </c>
      <c r="F1023" s="7">
        <v>4024.04</v>
      </c>
      <c r="G1023" t="str">
        <f>_xlfn.IFNA(IF(VLOOKUP($A1023,sheet2!$A$1:$F$811,2,0)=3,"COINTESTAZIONE","CDG SINGOLO"),"CDG SINGOLO")</f>
        <v>CDG SINGOLO</v>
      </c>
      <c r="H1023" t="str">
        <f>_xlfn.IFNA(IF(VLOOKUP($A1023,sheet2!$A$1:$F$811,2,0)=3,"VEDI FOLGIO DATI SINGOLI DA COINTESTAZIONE",VLOOKUP($A1023,sheet3!$A$1:$Q$2226,10,0)),VLOOKUP($A1023,sheet3!$A$1:$Q$2226,10,0))</f>
        <v>GLFVCN73A48F061E</v>
      </c>
      <c r="I1023" t="str">
        <f>IF(_xlfn.IFNA(IF(VLOOKUP($A1023,sheet2!$A$1:$F$811,2,0)=3,"VEDI FOGLIO DATI SINGOLI COINTESTAZIONE",VLOOKUP($A1023,sheet3!$A$1:$Q$2226,11,0)),VLOOKUP($A1023,sheet3!$A$1:$Q$2226,11,0))=0,"SENZA PARTITA IVA",_xlfn.IFNA(IF(VLOOKUP($A1023,sheet2!$A$1:$F$811,2,0)=3,"VEDI FOGLIO DATI SINGOLI COINTESTAZIONE",VLOOKUP($A1023,sheet3!$A$1:$Q$2226,11,0)),VLOOKUP($A1023,sheet3!$A$1:$Q$2226,11,0)))</f>
        <v>SENZA PARTITA IVA</v>
      </c>
    </row>
    <row r="1024" spans="1:9" x14ac:dyDescent="0.25">
      <c r="A1024" s="6">
        <v>12293625</v>
      </c>
      <c r="B1024" s="4" t="s">
        <v>1256</v>
      </c>
      <c r="C1024" s="5" t="s">
        <v>1253</v>
      </c>
      <c r="D1024" s="5" t="s">
        <v>1254</v>
      </c>
      <c r="E1024" s="5" t="s">
        <v>1026</v>
      </c>
      <c r="F1024" s="7">
        <v>4018.68</v>
      </c>
      <c r="G1024" t="str">
        <f>_xlfn.IFNA(IF(VLOOKUP($A1024,sheet2!$A$1:$F$811,2,0)=3,"COINTESTAZIONE","CDG SINGOLO"),"CDG SINGOLO")</f>
        <v>CDG SINGOLO</v>
      </c>
      <c r="H1024" t="str">
        <f>_xlfn.IFNA(IF(VLOOKUP($A1024,sheet2!$A$1:$F$811,2,0)=3,"VEDI FOLGIO DATI SINGOLI DA COINTESTAZIONE",VLOOKUP($A1024,sheet3!$A$1:$Q$2226,10,0)),VLOOKUP($A1024,sheet3!$A$1:$Q$2226,10,0))</f>
        <v>VCNCTN81P69H985E</v>
      </c>
      <c r="I1024" t="str">
        <f>IF(_xlfn.IFNA(IF(VLOOKUP($A1024,sheet2!$A$1:$F$811,2,0)=3,"VEDI FOGLIO DATI SINGOLI COINTESTAZIONE",VLOOKUP($A1024,sheet3!$A$1:$Q$2226,11,0)),VLOOKUP($A1024,sheet3!$A$1:$Q$2226,11,0))=0,"SENZA PARTITA IVA",_xlfn.IFNA(IF(VLOOKUP($A1024,sheet2!$A$1:$F$811,2,0)=3,"VEDI FOGLIO DATI SINGOLI COINTESTAZIONE",VLOOKUP($A1024,sheet3!$A$1:$Q$2226,11,0)),VLOOKUP($A1024,sheet3!$A$1:$Q$2226,11,0)))</f>
        <v>SENZA PARTITA IVA</v>
      </c>
    </row>
    <row r="1025" spans="1:9" x14ac:dyDescent="0.25">
      <c r="A1025" s="6">
        <v>12545571</v>
      </c>
      <c r="B1025" s="4" t="s">
        <v>1256</v>
      </c>
      <c r="C1025" s="5" t="s">
        <v>1253</v>
      </c>
      <c r="D1025" s="5" t="s">
        <v>1254</v>
      </c>
      <c r="E1025" s="5" t="s">
        <v>1027</v>
      </c>
      <c r="F1025" s="7">
        <v>4013.17</v>
      </c>
      <c r="G1025" t="str">
        <f>_xlfn.IFNA(IF(VLOOKUP($A1025,sheet2!$A$1:$F$811,2,0)=3,"COINTESTAZIONE","CDG SINGOLO"),"CDG SINGOLO")</f>
        <v>CDG SINGOLO</v>
      </c>
      <c r="H1025" t="str">
        <f>_xlfn.IFNA(IF(VLOOKUP($A1025,sheet2!$A$1:$F$811,2,0)=3,"VEDI FOLGIO DATI SINGOLI DA COINTESTAZIONE",VLOOKUP($A1025,sheet3!$A$1:$Q$2226,10,0)),VLOOKUP($A1025,sheet3!$A$1:$Q$2226,10,0))</f>
        <v>MNGGPP49L29H534R</v>
      </c>
      <c r="I1025">
        <f>IF(_xlfn.IFNA(IF(VLOOKUP($A1025,sheet2!$A$1:$F$811,2,0)=3,"VEDI FOGLIO DATI SINGOLI COINTESTAZIONE",VLOOKUP($A1025,sheet3!$A$1:$Q$2226,11,0)),VLOOKUP($A1025,sheet3!$A$1:$Q$2226,11,0))=0,"SENZA PARTITA IVA",_xlfn.IFNA(IF(VLOOKUP($A1025,sheet2!$A$1:$F$811,2,0)=3,"VEDI FOGLIO DATI SINGOLI COINTESTAZIONE",VLOOKUP($A1025,sheet3!$A$1:$Q$2226,11,0)),VLOOKUP($A1025,sheet3!$A$1:$Q$2226,11,0)))</f>
        <v>3266830581</v>
      </c>
    </row>
    <row r="1026" spans="1:9" x14ac:dyDescent="0.25">
      <c r="A1026" s="6">
        <v>13544790</v>
      </c>
      <c r="B1026" s="4" t="s">
        <v>1256</v>
      </c>
      <c r="C1026" s="5" t="s">
        <v>1253</v>
      </c>
      <c r="D1026" s="5" t="s">
        <v>1254</v>
      </c>
      <c r="E1026" s="5" t="s">
        <v>1028</v>
      </c>
      <c r="F1026" s="7">
        <v>4010.43</v>
      </c>
      <c r="G1026" t="str">
        <f>_xlfn.IFNA(IF(VLOOKUP($A1026,sheet2!$A$1:$F$811,2,0)=3,"COINTESTAZIONE","CDG SINGOLO"),"CDG SINGOLO")</f>
        <v>CDG SINGOLO</v>
      </c>
      <c r="H1026" t="str">
        <f>_xlfn.IFNA(IF(VLOOKUP($A1026,sheet2!$A$1:$F$811,2,0)=3,"VEDI FOLGIO DATI SINGOLI DA COINTESTAZIONE",VLOOKUP($A1026,sheet3!$A$1:$Q$2226,10,0)),VLOOKUP($A1026,sheet3!$A$1:$Q$2226,10,0))</f>
        <v>SNDMCY77D65Z335P</v>
      </c>
      <c r="I1026" t="str">
        <f>IF(_xlfn.IFNA(IF(VLOOKUP($A1026,sheet2!$A$1:$F$811,2,0)=3,"VEDI FOGLIO DATI SINGOLI COINTESTAZIONE",VLOOKUP($A1026,sheet3!$A$1:$Q$2226,11,0)),VLOOKUP($A1026,sheet3!$A$1:$Q$2226,11,0))=0,"SENZA PARTITA IVA",_xlfn.IFNA(IF(VLOOKUP($A1026,sheet2!$A$1:$F$811,2,0)=3,"VEDI FOGLIO DATI SINGOLI COINTESTAZIONE",VLOOKUP($A1026,sheet3!$A$1:$Q$2226,11,0)),VLOOKUP($A1026,sheet3!$A$1:$Q$2226,11,0)))</f>
        <v>SENZA PARTITA IVA</v>
      </c>
    </row>
    <row r="1027" spans="1:9" x14ac:dyDescent="0.25">
      <c r="A1027" s="6">
        <v>15549318</v>
      </c>
      <c r="B1027" s="4" t="s">
        <v>1256</v>
      </c>
      <c r="C1027" s="5" t="s">
        <v>1253</v>
      </c>
      <c r="D1027" s="5" t="s">
        <v>1254</v>
      </c>
      <c r="E1027" s="5" t="s">
        <v>1029</v>
      </c>
      <c r="F1027" s="7">
        <v>4007.4</v>
      </c>
      <c r="G1027" t="str">
        <f>_xlfn.IFNA(IF(VLOOKUP($A1027,sheet2!$A$1:$F$811,2,0)=3,"COINTESTAZIONE","CDG SINGOLO"),"CDG SINGOLO")</f>
        <v>CDG SINGOLO</v>
      </c>
      <c r="H1027" t="str">
        <f>_xlfn.IFNA(IF(VLOOKUP($A1027,sheet2!$A$1:$F$811,2,0)=3,"VEDI FOLGIO DATI SINGOLI DA COINTESTAZIONE",VLOOKUP($A1027,sheet3!$A$1:$Q$2226,10,0)),VLOOKUP($A1027,sheet3!$A$1:$Q$2226,10,0))</f>
        <v>MRNFNC68R13A912S</v>
      </c>
      <c r="I1027" t="str">
        <f>IF(_xlfn.IFNA(IF(VLOOKUP($A1027,sheet2!$A$1:$F$811,2,0)=3,"VEDI FOGLIO DATI SINGOLI COINTESTAZIONE",VLOOKUP($A1027,sheet3!$A$1:$Q$2226,11,0)),VLOOKUP($A1027,sheet3!$A$1:$Q$2226,11,0))=0,"SENZA PARTITA IVA",_xlfn.IFNA(IF(VLOOKUP($A1027,sheet2!$A$1:$F$811,2,0)=3,"VEDI FOGLIO DATI SINGOLI COINTESTAZIONE",VLOOKUP($A1027,sheet3!$A$1:$Q$2226,11,0)),VLOOKUP($A1027,sheet3!$A$1:$Q$2226,11,0)))</f>
        <v>SENZA PARTITA IVA</v>
      </c>
    </row>
    <row r="1028" spans="1:9" x14ac:dyDescent="0.25">
      <c r="A1028" s="6">
        <v>16065379</v>
      </c>
      <c r="B1028" s="4" t="s">
        <v>1256</v>
      </c>
      <c r="C1028" s="5" t="s">
        <v>1253</v>
      </c>
      <c r="D1028" s="5" t="s">
        <v>1254</v>
      </c>
      <c r="E1028" s="5" t="s">
        <v>1030</v>
      </c>
      <c r="F1028" s="7">
        <v>3998.32</v>
      </c>
      <c r="G1028" t="str">
        <f>_xlfn.IFNA(IF(VLOOKUP($A1028,sheet2!$A$1:$F$811,2,0)=3,"COINTESTAZIONE","CDG SINGOLO"),"CDG SINGOLO")</f>
        <v>CDG SINGOLO</v>
      </c>
      <c r="H1028" t="str">
        <f>_xlfn.IFNA(IF(VLOOKUP($A1028,sheet2!$A$1:$F$811,2,0)=3,"VEDI FOLGIO DATI SINGOLI DA COINTESTAZIONE",VLOOKUP($A1028,sheet3!$A$1:$Q$2226,10,0)),VLOOKUP($A1028,sheet3!$A$1:$Q$2226,10,0))</f>
        <v>MRGGPP93R24I356W</v>
      </c>
      <c r="I1028" t="str">
        <f>IF(_xlfn.IFNA(IF(VLOOKUP($A1028,sheet2!$A$1:$F$811,2,0)=3,"VEDI FOGLIO DATI SINGOLI COINTESTAZIONE",VLOOKUP($A1028,sheet3!$A$1:$Q$2226,11,0)),VLOOKUP($A1028,sheet3!$A$1:$Q$2226,11,0))=0,"SENZA PARTITA IVA",_xlfn.IFNA(IF(VLOOKUP($A1028,sheet2!$A$1:$F$811,2,0)=3,"VEDI FOGLIO DATI SINGOLI COINTESTAZIONE",VLOOKUP($A1028,sheet3!$A$1:$Q$2226,11,0)),VLOOKUP($A1028,sheet3!$A$1:$Q$2226,11,0)))</f>
        <v>SENZA PARTITA IVA</v>
      </c>
    </row>
    <row r="1029" spans="1:9" x14ac:dyDescent="0.25">
      <c r="A1029" s="6">
        <v>15868138</v>
      </c>
      <c r="B1029" s="4" t="s">
        <v>1256</v>
      </c>
      <c r="C1029" s="5" t="s">
        <v>1253</v>
      </c>
      <c r="D1029" s="5" t="s">
        <v>1254</v>
      </c>
      <c r="E1029" s="5" t="s">
        <v>1031</v>
      </c>
      <c r="F1029" s="7">
        <v>3997.51</v>
      </c>
      <c r="G1029" t="str">
        <f>_xlfn.IFNA(IF(VLOOKUP($A1029,sheet2!$A$1:$F$811,2,0)=3,"COINTESTAZIONE","CDG SINGOLO"),"CDG SINGOLO")</f>
        <v>CDG SINGOLO</v>
      </c>
      <c r="H1029" t="str">
        <f>_xlfn.IFNA(IF(VLOOKUP($A1029,sheet2!$A$1:$F$811,2,0)=3,"VEDI FOLGIO DATI SINGOLI DA COINTESTAZIONE",VLOOKUP($A1029,sheet3!$A$1:$Q$2226,10,0)),VLOOKUP($A1029,sheet3!$A$1:$Q$2226,10,0))</f>
        <v>DGSPRZ47B53H501R</v>
      </c>
      <c r="I1029" t="str">
        <f>IF(_xlfn.IFNA(IF(VLOOKUP($A1029,sheet2!$A$1:$F$811,2,0)=3,"VEDI FOGLIO DATI SINGOLI COINTESTAZIONE",VLOOKUP($A1029,sheet3!$A$1:$Q$2226,11,0)),VLOOKUP($A1029,sheet3!$A$1:$Q$2226,11,0))=0,"SENZA PARTITA IVA",_xlfn.IFNA(IF(VLOOKUP($A1029,sheet2!$A$1:$F$811,2,0)=3,"VEDI FOGLIO DATI SINGOLI COINTESTAZIONE",VLOOKUP($A1029,sheet3!$A$1:$Q$2226,11,0)),VLOOKUP($A1029,sheet3!$A$1:$Q$2226,11,0)))</f>
        <v>SENZA PARTITA IVA</v>
      </c>
    </row>
    <row r="1030" spans="1:9" x14ac:dyDescent="0.25">
      <c r="A1030" s="6">
        <v>16097707</v>
      </c>
      <c r="B1030" s="4" t="s">
        <v>1256</v>
      </c>
      <c r="C1030" s="5" t="s">
        <v>1253</v>
      </c>
      <c r="D1030" s="5" t="s">
        <v>1254</v>
      </c>
      <c r="E1030" s="5" t="s">
        <v>1032</v>
      </c>
      <c r="F1030" s="7">
        <v>3997.14</v>
      </c>
      <c r="G1030" t="str">
        <f>_xlfn.IFNA(IF(VLOOKUP($A1030,sheet2!$A$1:$F$811,2,0)=3,"COINTESTAZIONE","CDG SINGOLO"),"CDG SINGOLO")</f>
        <v>CDG SINGOLO</v>
      </c>
      <c r="H1030" t="str">
        <f>_xlfn.IFNA(IF(VLOOKUP($A1030,sheet2!$A$1:$F$811,2,0)=3,"VEDI FOLGIO DATI SINGOLI DA COINTESTAZIONE",VLOOKUP($A1030,sheet3!$A$1:$Q$2226,10,0)),VLOOKUP($A1030,sheet3!$A$1:$Q$2226,10,0))</f>
        <v>MRAMMD60C08Z352U</v>
      </c>
      <c r="I1030" t="str">
        <f>IF(_xlfn.IFNA(IF(VLOOKUP($A1030,sheet2!$A$1:$F$811,2,0)=3,"VEDI FOGLIO DATI SINGOLI COINTESTAZIONE",VLOOKUP($A1030,sheet3!$A$1:$Q$2226,11,0)),VLOOKUP($A1030,sheet3!$A$1:$Q$2226,11,0))=0,"SENZA PARTITA IVA",_xlfn.IFNA(IF(VLOOKUP($A1030,sheet2!$A$1:$F$811,2,0)=3,"VEDI FOGLIO DATI SINGOLI COINTESTAZIONE",VLOOKUP($A1030,sheet3!$A$1:$Q$2226,11,0)),VLOOKUP($A1030,sheet3!$A$1:$Q$2226,11,0)))</f>
        <v>SENZA PARTITA IVA</v>
      </c>
    </row>
    <row r="1031" spans="1:9" x14ac:dyDescent="0.25">
      <c r="A1031" s="6">
        <v>778043308</v>
      </c>
      <c r="B1031" s="4" t="s">
        <v>1256</v>
      </c>
      <c r="C1031" s="5" t="s">
        <v>1253</v>
      </c>
      <c r="D1031" s="5" t="s">
        <v>1254</v>
      </c>
      <c r="E1031" s="5" t="s">
        <v>1033</v>
      </c>
      <c r="F1031" s="7">
        <v>3992.23</v>
      </c>
      <c r="G1031" t="str">
        <f>_xlfn.IFNA(IF(VLOOKUP($A1031,sheet2!$A$1:$F$811,2,0)=3,"COINTESTAZIONE","CDG SINGOLO"),"CDG SINGOLO")</f>
        <v>CDG SINGOLO</v>
      </c>
      <c r="H1031" t="str">
        <f>_xlfn.IFNA(IF(VLOOKUP($A1031,sheet2!$A$1:$F$811,2,0)=3,"VEDI FOLGIO DATI SINGOLI DA COINTESTAZIONE",VLOOKUP($A1031,sheet3!$A$1:$Q$2226,10,0)),VLOOKUP($A1031,sheet3!$A$1:$Q$2226,10,0))</f>
        <v>SPRMSM65E27F839L</v>
      </c>
      <c r="I1031" t="str">
        <f>IF(_xlfn.IFNA(IF(VLOOKUP($A1031,sheet2!$A$1:$F$811,2,0)=3,"VEDI FOGLIO DATI SINGOLI COINTESTAZIONE",VLOOKUP($A1031,sheet3!$A$1:$Q$2226,11,0)),VLOOKUP($A1031,sheet3!$A$1:$Q$2226,11,0))=0,"SENZA PARTITA IVA",_xlfn.IFNA(IF(VLOOKUP($A1031,sheet2!$A$1:$F$811,2,0)=3,"VEDI FOGLIO DATI SINGOLI COINTESTAZIONE",VLOOKUP($A1031,sheet3!$A$1:$Q$2226,11,0)),VLOOKUP($A1031,sheet3!$A$1:$Q$2226,11,0)))</f>
        <v>SENZA PARTITA IVA</v>
      </c>
    </row>
    <row r="1032" spans="1:9" x14ac:dyDescent="0.25">
      <c r="A1032" s="6">
        <v>15777854</v>
      </c>
      <c r="B1032" s="4" t="s">
        <v>1256</v>
      </c>
      <c r="C1032" s="5" t="s">
        <v>1253</v>
      </c>
      <c r="D1032" s="5" t="s">
        <v>1254</v>
      </c>
      <c r="E1032" s="5" t="s">
        <v>1034</v>
      </c>
      <c r="F1032" s="7">
        <v>3985.76</v>
      </c>
      <c r="G1032" t="str">
        <f>_xlfn.IFNA(IF(VLOOKUP($A1032,sheet2!$A$1:$F$811,2,0)=3,"COINTESTAZIONE","CDG SINGOLO"),"CDG SINGOLO")</f>
        <v>CDG SINGOLO</v>
      </c>
      <c r="H1032" t="str">
        <f>_xlfn.IFNA(IF(VLOOKUP($A1032,sheet2!$A$1:$F$811,2,0)=3,"VEDI FOLGIO DATI SINGOLI DA COINTESTAZIONE",VLOOKUP($A1032,sheet3!$A$1:$Q$2226,10,0)),VLOOKUP($A1032,sheet3!$A$1:$Q$2226,10,0))</f>
        <v>PSCGCR55L01L776W</v>
      </c>
      <c r="I1032" t="str">
        <f>IF(_xlfn.IFNA(IF(VLOOKUP($A1032,sheet2!$A$1:$F$811,2,0)=3,"VEDI FOGLIO DATI SINGOLI COINTESTAZIONE",VLOOKUP($A1032,sheet3!$A$1:$Q$2226,11,0)),VLOOKUP($A1032,sheet3!$A$1:$Q$2226,11,0))=0,"SENZA PARTITA IVA",_xlfn.IFNA(IF(VLOOKUP($A1032,sheet2!$A$1:$F$811,2,0)=3,"VEDI FOGLIO DATI SINGOLI COINTESTAZIONE",VLOOKUP($A1032,sheet3!$A$1:$Q$2226,11,0)),VLOOKUP($A1032,sheet3!$A$1:$Q$2226,11,0)))</f>
        <v>SENZA PARTITA IVA</v>
      </c>
    </row>
    <row r="1033" spans="1:9" x14ac:dyDescent="0.25">
      <c r="A1033" s="6">
        <v>12512739</v>
      </c>
      <c r="B1033" s="4" t="s">
        <v>1256</v>
      </c>
      <c r="C1033" s="5" t="s">
        <v>1253</v>
      </c>
      <c r="D1033" s="5" t="s">
        <v>1254</v>
      </c>
      <c r="E1033" s="5" t="s">
        <v>1035</v>
      </c>
      <c r="F1033" s="7">
        <v>3983.92</v>
      </c>
      <c r="G1033" t="str">
        <f>_xlfn.IFNA(IF(VLOOKUP($A1033,sheet2!$A$1:$F$811,2,0)=3,"COINTESTAZIONE","CDG SINGOLO"),"CDG SINGOLO")</f>
        <v>CDG SINGOLO</v>
      </c>
      <c r="H1033" t="str">
        <f>_xlfn.IFNA(IF(VLOOKUP($A1033,sheet2!$A$1:$F$811,2,0)=3,"VEDI FOLGIO DATI SINGOLI DA COINTESTAZIONE",VLOOKUP($A1033,sheet3!$A$1:$Q$2226,10,0)),VLOOKUP($A1033,sheet3!$A$1:$Q$2226,10,0))</f>
        <v>FRRDNL56H01L184G</v>
      </c>
      <c r="I1033" t="str">
        <f>IF(_xlfn.IFNA(IF(VLOOKUP($A1033,sheet2!$A$1:$F$811,2,0)=3,"VEDI FOGLIO DATI SINGOLI COINTESTAZIONE",VLOOKUP($A1033,sheet3!$A$1:$Q$2226,11,0)),VLOOKUP($A1033,sheet3!$A$1:$Q$2226,11,0))=0,"SENZA PARTITA IVA",_xlfn.IFNA(IF(VLOOKUP($A1033,sheet2!$A$1:$F$811,2,0)=3,"VEDI FOGLIO DATI SINGOLI COINTESTAZIONE",VLOOKUP($A1033,sheet3!$A$1:$Q$2226,11,0)),VLOOKUP($A1033,sheet3!$A$1:$Q$2226,11,0)))</f>
        <v>SENZA PARTITA IVA</v>
      </c>
    </row>
    <row r="1034" spans="1:9" x14ac:dyDescent="0.25">
      <c r="A1034" s="6">
        <v>15611667</v>
      </c>
      <c r="B1034" s="4" t="s">
        <v>1256</v>
      </c>
      <c r="C1034" s="5" t="s">
        <v>1253</v>
      </c>
      <c r="D1034" s="5" t="s">
        <v>1254</v>
      </c>
      <c r="E1034" s="5" t="s">
        <v>1036</v>
      </c>
      <c r="F1034" s="7">
        <v>3983.4500000000003</v>
      </c>
      <c r="G1034" t="str">
        <f>_xlfn.IFNA(IF(VLOOKUP($A1034,sheet2!$A$1:$F$811,2,0)=3,"COINTESTAZIONE","CDG SINGOLO"),"CDG SINGOLO")</f>
        <v>CDG SINGOLO</v>
      </c>
      <c r="H1034" t="str">
        <f>_xlfn.IFNA(IF(VLOOKUP($A1034,sheet2!$A$1:$F$811,2,0)=3,"VEDI FOLGIO DATI SINGOLI DA COINTESTAZIONE",VLOOKUP($A1034,sheet3!$A$1:$Q$2226,10,0)),VLOOKUP($A1034,sheet3!$A$1:$Q$2226,10,0))</f>
        <v>CRNGLN34L56I801X</v>
      </c>
      <c r="I1034" t="str">
        <f>IF(_xlfn.IFNA(IF(VLOOKUP($A1034,sheet2!$A$1:$F$811,2,0)=3,"VEDI FOGLIO DATI SINGOLI COINTESTAZIONE",VLOOKUP($A1034,sheet3!$A$1:$Q$2226,11,0)),VLOOKUP($A1034,sheet3!$A$1:$Q$2226,11,0))=0,"SENZA PARTITA IVA",_xlfn.IFNA(IF(VLOOKUP($A1034,sheet2!$A$1:$F$811,2,0)=3,"VEDI FOGLIO DATI SINGOLI COINTESTAZIONE",VLOOKUP($A1034,sheet3!$A$1:$Q$2226,11,0)),VLOOKUP($A1034,sheet3!$A$1:$Q$2226,11,0)))</f>
        <v>SENZA PARTITA IVA</v>
      </c>
    </row>
    <row r="1035" spans="1:9" x14ac:dyDescent="0.25">
      <c r="A1035" s="6">
        <v>16305900</v>
      </c>
      <c r="B1035" s="4" t="s">
        <v>1256</v>
      </c>
      <c r="C1035" s="5" t="s">
        <v>1253</v>
      </c>
      <c r="D1035" s="5" t="s">
        <v>1254</v>
      </c>
      <c r="E1035" s="5" t="s">
        <v>1037</v>
      </c>
      <c r="F1035" s="7">
        <v>3982.63</v>
      </c>
      <c r="G1035" t="str">
        <f>_xlfn.IFNA(IF(VLOOKUP($A1035,sheet2!$A$1:$F$811,2,0)=3,"COINTESTAZIONE","CDG SINGOLO"),"CDG SINGOLO")</f>
        <v>CDG SINGOLO</v>
      </c>
      <c r="H1035" t="str">
        <f>_xlfn.IFNA(IF(VLOOKUP($A1035,sheet2!$A$1:$F$811,2,0)=3,"VEDI FOLGIO DATI SINGOLI DA COINTESTAZIONE",VLOOKUP($A1035,sheet3!$A$1:$Q$2226,10,0)),VLOOKUP($A1035,sheet3!$A$1:$Q$2226,10,0))</f>
        <v>MRTMTF96B14Z602G</v>
      </c>
      <c r="I1035" t="str">
        <f>IF(_xlfn.IFNA(IF(VLOOKUP($A1035,sheet2!$A$1:$F$811,2,0)=3,"VEDI FOGLIO DATI SINGOLI COINTESTAZIONE",VLOOKUP($A1035,sheet3!$A$1:$Q$2226,11,0)),VLOOKUP($A1035,sheet3!$A$1:$Q$2226,11,0))=0,"SENZA PARTITA IVA",_xlfn.IFNA(IF(VLOOKUP($A1035,sheet2!$A$1:$F$811,2,0)=3,"VEDI FOGLIO DATI SINGOLI COINTESTAZIONE",VLOOKUP($A1035,sheet3!$A$1:$Q$2226,11,0)),VLOOKUP($A1035,sheet3!$A$1:$Q$2226,11,0)))</f>
        <v>SENZA PARTITA IVA</v>
      </c>
    </row>
    <row r="1036" spans="1:9" x14ac:dyDescent="0.25">
      <c r="A1036" s="6">
        <v>15999403</v>
      </c>
      <c r="B1036" s="4" t="s">
        <v>1256</v>
      </c>
      <c r="C1036" s="5" t="s">
        <v>1253</v>
      </c>
      <c r="D1036" s="5" t="s">
        <v>1254</v>
      </c>
      <c r="E1036" s="5" t="s">
        <v>1038</v>
      </c>
      <c r="F1036" s="7">
        <v>3969.81</v>
      </c>
      <c r="G1036" t="str">
        <f>_xlfn.IFNA(IF(VLOOKUP($A1036,sheet2!$A$1:$F$811,2,0)=3,"COINTESTAZIONE","CDG SINGOLO"),"CDG SINGOLO")</f>
        <v>CDG SINGOLO</v>
      </c>
      <c r="H1036" t="str">
        <f>_xlfn.IFNA(IF(VLOOKUP($A1036,sheet2!$A$1:$F$811,2,0)=3,"VEDI FOLGIO DATI SINGOLI DA COINTESTAZIONE",VLOOKUP($A1036,sheet3!$A$1:$Q$2226,10,0)),VLOOKUP($A1036,sheet3!$A$1:$Q$2226,10,0))</f>
        <v>BMNRZM92T12G273W</v>
      </c>
      <c r="I1036" t="str">
        <f>IF(_xlfn.IFNA(IF(VLOOKUP($A1036,sheet2!$A$1:$F$811,2,0)=3,"VEDI FOGLIO DATI SINGOLI COINTESTAZIONE",VLOOKUP($A1036,sheet3!$A$1:$Q$2226,11,0)),VLOOKUP($A1036,sheet3!$A$1:$Q$2226,11,0))=0,"SENZA PARTITA IVA",_xlfn.IFNA(IF(VLOOKUP($A1036,sheet2!$A$1:$F$811,2,0)=3,"VEDI FOGLIO DATI SINGOLI COINTESTAZIONE",VLOOKUP($A1036,sheet3!$A$1:$Q$2226,11,0)),VLOOKUP($A1036,sheet3!$A$1:$Q$2226,11,0)))</f>
        <v>SENZA PARTITA IVA</v>
      </c>
    </row>
    <row r="1037" spans="1:9" x14ac:dyDescent="0.25">
      <c r="A1037" s="6">
        <v>14884570</v>
      </c>
      <c r="B1037" s="4" t="s">
        <v>1256</v>
      </c>
      <c r="C1037" s="5" t="s">
        <v>1253</v>
      </c>
      <c r="D1037" s="5" t="s">
        <v>1254</v>
      </c>
      <c r="E1037" s="5" t="s">
        <v>1039</v>
      </c>
      <c r="F1037" s="7">
        <v>3955.14</v>
      </c>
      <c r="G1037" t="str">
        <f>_xlfn.IFNA(IF(VLOOKUP($A1037,sheet2!$A$1:$F$811,2,0)=3,"COINTESTAZIONE","CDG SINGOLO"),"CDG SINGOLO")</f>
        <v>COINTESTAZIONE</v>
      </c>
      <c r="I1037" t="str">
        <f>IF(_xlfn.IFNA(IF(VLOOKUP($A1037,sheet2!$A$1:$F$811,2,0)=3,"VEDI FOGLIO DATI SINGOLI COINTESTAZIONE",VLOOKUP($A1037,sheet3!$A$1:$Q$2226,11,0)),VLOOKUP($A1037,sheet3!$A$1:$Q$2226,11,0))=0,"SENZA PARTITA IVA",_xlfn.IFNA(IF(VLOOKUP($A1037,sheet2!$A$1:$F$811,2,0)=3,"VEDI FOGLIO DATI SINGOLI COINTESTAZIONE",VLOOKUP($A1037,sheet3!$A$1:$Q$2226,11,0)),VLOOKUP($A1037,sheet3!$A$1:$Q$2226,11,0)))</f>
        <v>VEDI FOGLIO DATI SINGOLI COINTESTAZIONE</v>
      </c>
    </row>
    <row r="1038" spans="1:9" x14ac:dyDescent="0.25">
      <c r="A1038" s="6">
        <v>12749379</v>
      </c>
      <c r="B1038" s="4" t="s">
        <v>1256</v>
      </c>
      <c r="C1038" s="5" t="s">
        <v>1253</v>
      </c>
      <c r="D1038" s="5" t="s">
        <v>1254</v>
      </c>
      <c r="E1038" s="5" t="s">
        <v>1040</v>
      </c>
      <c r="F1038" s="7">
        <v>3948.2</v>
      </c>
      <c r="G1038" t="str">
        <f>_xlfn.IFNA(IF(VLOOKUP($A1038,sheet2!$A$1:$F$811,2,0)=3,"COINTESTAZIONE","CDG SINGOLO"),"CDG SINGOLO")</f>
        <v>CDG SINGOLO</v>
      </c>
      <c r="H1038" t="str">
        <f>_xlfn.IFNA(IF(VLOOKUP($A1038,sheet2!$A$1:$F$811,2,0)=3,"VEDI FOLGIO DATI SINGOLI DA COINTESTAZIONE",VLOOKUP($A1038,sheet3!$A$1:$Q$2226,10,0)),VLOOKUP($A1038,sheet3!$A$1:$Q$2226,10,0))</f>
        <v>TMIMSM68S18E974V</v>
      </c>
      <c r="I1038" t="str">
        <f>IF(_xlfn.IFNA(IF(VLOOKUP($A1038,sheet2!$A$1:$F$811,2,0)=3,"VEDI FOGLIO DATI SINGOLI COINTESTAZIONE",VLOOKUP($A1038,sheet3!$A$1:$Q$2226,11,0)),VLOOKUP($A1038,sheet3!$A$1:$Q$2226,11,0))=0,"SENZA PARTITA IVA",_xlfn.IFNA(IF(VLOOKUP($A1038,sheet2!$A$1:$F$811,2,0)=3,"VEDI FOGLIO DATI SINGOLI COINTESTAZIONE",VLOOKUP($A1038,sheet3!$A$1:$Q$2226,11,0)),VLOOKUP($A1038,sheet3!$A$1:$Q$2226,11,0)))</f>
        <v>SENZA PARTITA IVA</v>
      </c>
    </row>
    <row r="1039" spans="1:9" x14ac:dyDescent="0.25">
      <c r="A1039" s="6">
        <v>778002670</v>
      </c>
      <c r="B1039" s="4" t="s">
        <v>1256</v>
      </c>
      <c r="C1039" s="5" t="s">
        <v>1253</v>
      </c>
      <c r="D1039" s="5" t="s">
        <v>1254</v>
      </c>
      <c r="E1039" s="5" t="s">
        <v>1041</v>
      </c>
      <c r="F1039" s="7">
        <v>3941.17</v>
      </c>
      <c r="G1039" t="str">
        <f>_xlfn.IFNA(IF(VLOOKUP($A1039,sheet2!$A$1:$F$811,2,0)=3,"COINTESTAZIONE","CDG SINGOLO"),"CDG SINGOLO")</f>
        <v>CDG SINGOLO</v>
      </c>
      <c r="H1039" t="str">
        <f>_xlfn.IFNA(IF(VLOOKUP($A1039,sheet2!$A$1:$F$811,2,0)=3,"VEDI FOLGIO DATI SINGOLI DA COINTESTAZIONE",VLOOKUP($A1039,sheet3!$A$1:$Q$2226,10,0)),VLOOKUP($A1039,sheet3!$A$1:$Q$2226,10,0))</f>
        <v>FRZDGI54L31F839V</v>
      </c>
      <c r="I1039" t="str">
        <f>IF(_xlfn.IFNA(IF(VLOOKUP($A1039,sheet2!$A$1:$F$811,2,0)=3,"VEDI FOGLIO DATI SINGOLI COINTESTAZIONE",VLOOKUP($A1039,sheet3!$A$1:$Q$2226,11,0)),VLOOKUP($A1039,sheet3!$A$1:$Q$2226,11,0))=0,"SENZA PARTITA IVA",_xlfn.IFNA(IF(VLOOKUP($A1039,sheet2!$A$1:$F$811,2,0)=3,"VEDI FOGLIO DATI SINGOLI COINTESTAZIONE",VLOOKUP($A1039,sheet3!$A$1:$Q$2226,11,0)),VLOOKUP($A1039,sheet3!$A$1:$Q$2226,11,0)))</f>
        <v>SENZA PARTITA IVA</v>
      </c>
    </row>
    <row r="1040" spans="1:9" x14ac:dyDescent="0.25">
      <c r="A1040" s="6">
        <v>15499946</v>
      </c>
      <c r="B1040" s="4" t="s">
        <v>1256</v>
      </c>
      <c r="C1040" s="5" t="s">
        <v>1253</v>
      </c>
      <c r="D1040" s="5" t="s">
        <v>1254</v>
      </c>
      <c r="E1040" s="5" t="s">
        <v>1042</v>
      </c>
      <c r="F1040" s="7">
        <v>3933.65</v>
      </c>
      <c r="G1040" t="str">
        <f>_xlfn.IFNA(IF(VLOOKUP($A1040,sheet2!$A$1:$F$811,2,0)=3,"COINTESTAZIONE","CDG SINGOLO"),"CDG SINGOLO")</f>
        <v>COINTESTAZIONE</v>
      </c>
      <c r="I1040" t="str">
        <f>IF(_xlfn.IFNA(IF(VLOOKUP($A1040,sheet2!$A$1:$F$811,2,0)=3,"VEDI FOGLIO DATI SINGOLI COINTESTAZIONE",VLOOKUP($A1040,sheet3!$A$1:$Q$2226,11,0)),VLOOKUP($A1040,sheet3!$A$1:$Q$2226,11,0))=0,"SENZA PARTITA IVA",_xlfn.IFNA(IF(VLOOKUP($A1040,sheet2!$A$1:$F$811,2,0)=3,"VEDI FOGLIO DATI SINGOLI COINTESTAZIONE",VLOOKUP($A1040,sheet3!$A$1:$Q$2226,11,0)),VLOOKUP($A1040,sheet3!$A$1:$Q$2226,11,0)))</f>
        <v>VEDI FOGLIO DATI SINGOLI COINTESTAZIONE</v>
      </c>
    </row>
    <row r="1041" spans="1:9" x14ac:dyDescent="0.25">
      <c r="A1041" s="6">
        <v>15843452</v>
      </c>
      <c r="B1041" s="4" t="s">
        <v>1256</v>
      </c>
      <c r="C1041" s="5" t="s">
        <v>1253</v>
      </c>
      <c r="D1041" s="5" t="s">
        <v>1254</v>
      </c>
      <c r="E1041" s="5" t="s">
        <v>1043</v>
      </c>
      <c r="F1041" s="7">
        <v>3911.05</v>
      </c>
      <c r="G1041" t="str">
        <f>_xlfn.IFNA(IF(VLOOKUP($A1041,sheet2!$A$1:$F$811,2,0)=3,"COINTESTAZIONE","CDG SINGOLO"),"CDG SINGOLO")</f>
        <v>CDG SINGOLO</v>
      </c>
      <c r="H1041" t="str">
        <f>_xlfn.IFNA(IF(VLOOKUP($A1041,sheet2!$A$1:$F$811,2,0)=3,"VEDI FOLGIO DATI SINGOLI DA COINTESTAZIONE",VLOOKUP($A1041,sheet3!$A$1:$Q$2226,10,0)),VLOOKUP($A1041,sheet3!$A$1:$Q$2226,10,0))</f>
        <v>NYMMAI85H16Z306F</v>
      </c>
      <c r="I1041" t="str">
        <f>IF(_xlfn.IFNA(IF(VLOOKUP($A1041,sheet2!$A$1:$F$811,2,0)=3,"VEDI FOGLIO DATI SINGOLI COINTESTAZIONE",VLOOKUP($A1041,sheet3!$A$1:$Q$2226,11,0)),VLOOKUP($A1041,sheet3!$A$1:$Q$2226,11,0))=0,"SENZA PARTITA IVA",_xlfn.IFNA(IF(VLOOKUP($A1041,sheet2!$A$1:$F$811,2,0)=3,"VEDI FOGLIO DATI SINGOLI COINTESTAZIONE",VLOOKUP($A1041,sheet3!$A$1:$Q$2226,11,0)),VLOOKUP($A1041,sheet3!$A$1:$Q$2226,11,0)))</f>
        <v>SENZA PARTITA IVA</v>
      </c>
    </row>
    <row r="1042" spans="1:9" x14ac:dyDescent="0.25">
      <c r="A1042" s="6">
        <v>15770978</v>
      </c>
      <c r="B1042" s="4" t="s">
        <v>1256</v>
      </c>
      <c r="C1042" s="5" t="s">
        <v>1253</v>
      </c>
      <c r="D1042" s="5" t="s">
        <v>1254</v>
      </c>
      <c r="E1042" s="5" t="s">
        <v>1044</v>
      </c>
      <c r="F1042" s="7">
        <v>3910.21</v>
      </c>
      <c r="G1042" t="str">
        <f>_xlfn.IFNA(IF(VLOOKUP($A1042,sheet2!$A$1:$F$811,2,0)=3,"COINTESTAZIONE","CDG SINGOLO"),"CDG SINGOLO")</f>
        <v>CDG SINGOLO</v>
      </c>
      <c r="H1042" t="str">
        <f>_xlfn.IFNA(IF(VLOOKUP($A1042,sheet2!$A$1:$F$811,2,0)=3,"VEDI FOLGIO DATI SINGOLI DA COINTESTAZIONE",VLOOKUP($A1042,sheet3!$A$1:$Q$2226,10,0)),VLOOKUP($A1042,sheet3!$A$1:$Q$2226,10,0))</f>
        <v>DDAPBN88D20Z318Y</v>
      </c>
      <c r="I1042" t="str">
        <f>IF(_xlfn.IFNA(IF(VLOOKUP($A1042,sheet2!$A$1:$F$811,2,0)=3,"VEDI FOGLIO DATI SINGOLI COINTESTAZIONE",VLOOKUP($A1042,sheet3!$A$1:$Q$2226,11,0)),VLOOKUP($A1042,sheet3!$A$1:$Q$2226,11,0))=0,"SENZA PARTITA IVA",_xlfn.IFNA(IF(VLOOKUP($A1042,sheet2!$A$1:$F$811,2,0)=3,"VEDI FOGLIO DATI SINGOLI COINTESTAZIONE",VLOOKUP($A1042,sheet3!$A$1:$Q$2226,11,0)),VLOOKUP($A1042,sheet3!$A$1:$Q$2226,11,0)))</f>
        <v>SENZA PARTITA IVA</v>
      </c>
    </row>
    <row r="1043" spans="1:9" x14ac:dyDescent="0.25">
      <c r="A1043" s="6">
        <v>15251145</v>
      </c>
      <c r="B1043" s="4" t="s">
        <v>1256</v>
      </c>
      <c r="C1043" s="5" t="s">
        <v>1253</v>
      </c>
      <c r="D1043" s="5" t="s">
        <v>1254</v>
      </c>
      <c r="E1043" s="5" t="s">
        <v>1045</v>
      </c>
      <c r="F1043" s="7">
        <v>3905.92</v>
      </c>
      <c r="G1043" t="str">
        <f>_xlfn.IFNA(IF(VLOOKUP($A1043,sheet2!$A$1:$F$811,2,0)=3,"COINTESTAZIONE","CDG SINGOLO"),"CDG SINGOLO")</f>
        <v>CDG SINGOLO</v>
      </c>
      <c r="H1043" t="str">
        <f>_xlfn.IFNA(IF(VLOOKUP($A1043,sheet2!$A$1:$F$811,2,0)=3,"VEDI FOLGIO DATI SINGOLI DA COINTESTAZIONE",VLOOKUP($A1043,sheet3!$A$1:$Q$2226,10,0)),VLOOKUP($A1043,sheet3!$A$1:$Q$2226,10,0))</f>
        <v>GLLMMD91S55G337S</v>
      </c>
      <c r="I1043" t="str">
        <f>IF(_xlfn.IFNA(IF(VLOOKUP($A1043,sheet2!$A$1:$F$811,2,0)=3,"VEDI FOGLIO DATI SINGOLI COINTESTAZIONE",VLOOKUP($A1043,sheet3!$A$1:$Q$2226,11,0)),VLOOKUP($A1043,sheet3!$A$1:$Q$2226,11,0))=0,"SENZA PARTITA IVA",_xlfn.IFNA(IF(VLOOKUP($A1043,sheet2!$A$1:$F$811,2,0)=3,"VEDI FOGLIO DATI SINGOLI COINTESTAZIONE",VLOOKUP($A1043,sheet3!$A$1:$Q$2226,11,0)),VLOOKUP($A1043,sheet3!$A$1:$Q$2226,11,0)))</f>
        <v>SENZA PARTITA IVA</v>
      </c>
    </row>
    <row r="1044" spans="1:9" x14ac:dyDescent="0.25">
      <c r="A1044" s="6">
        <v>14299316</v>
      </c>
      <c r="B1044" s="4" t="s">
        <v>1256</v>
      </c>
      <c r="C1044" s="5" t="s">
        <v>1253</v>
      </c>
      <c r="D1044" s="5" t="s">
        <v>1254</v>
      </c>
      <c r="E1044" s="5" t="s">
        <v>1046</v>
      </c>
      <c r="F1044" s="7">
        <v>3902.9</v>
      </c>
      <c r="G1044" t="str">
        <f>_xlfn.IFNA(IF(VLOOKUP($A1044,sheet2!$A$1:$F$811,2,0)=3,"COINTESTAZIONE","CDG SINGOLO"),"CDG SINGOLO")</f>
        <v>CDG SINGOLO</v>
      </c>
      <c r="H1044" t="str">
        <f>_xlfn.IFNA(IF(VLOOKUP($A1044,sheet2!$A$1:$F$811,2,0)=3,"VEDI FOLGIO DATI SINGOLI DA COINTESTAZIONE",VLOOKUP($A1044,sheet3!$A$1:$Q$2226,10,0)),VLOOKUP($A1044,sheet3!$A$1:$Q$2226,10,0))</f>
        <v>PPNDBR68B51A390Z</v>
      </c>
      <c r="I1044" t="str">
        <f>IF(_xlfn.IFNA(IF(VLOOKUP($A1044,sheet2!$A$1:$F$811,2,0)=3,"VEDI FOGLIO DATI SINGOLI COINTESTAZIONE",VLOOKUP($A1044,sheet3!$A$1:$Q$2226,11,0)),VLOOKUP($A1044,sheet3!$A$1:$Q$2226,11,0))=0,"SENZA PARTITA IVA",_xlfn.IFNA(IF(VLOOKUP($A1044,sheet2!$A$1:$F$811,2,0)=3,"VEDI FOGLIO DATI SINGOLI COINTESTAZIONE",VLOOKUP($A1044,sheet3!$A$1:$Q$2226,11,0)),VLOOKUP($A1044,sheet3!$A$1:$Q$2226,11,0)))</f>
        <v>SENZA PARTITA IVA</v>
      </c>
    </row>
    <row r="1045" spans="1:9" x14ac:dyDescent="0.25">
      <c r="A1045" s="6">
        <v>15407376</v>
      </c>
      <c r="B1045" s="4" t="s">
        <v>1256</v>
      </c>
      <c r="C1045" s="5" t="s">
        <v>1253</v>
      </c>
      <c r="D1045" s="5" t="s">
        <v>1254</v>
      </c>
      <c r="E1045" s="5" t="s">
        <v>1047</v>
      </c>
      <c r="F1045" s="7">
        <v>3900.06</v>
      </c>
      <c r="G1045" t="str">
        <f>_xlfn.IFNA(IF(VLOOKUP($A1045,sheet2!$A$1:$F$811,2,0)=3,"COINTESTAZIONE","CDG SINGOLO"),"CDG SINGOLO")</f>
        <v>CDG SINGOLO</v>
      </c>
      <c r="H1045" t="str">
        <f>_xlfn.IFNA(IF(VLOOKUP($A1045,sheet2!$A$1:$F$811,2,0)=3,"VEDI FOLGIO DATI SINGOLI DA COINTESTAZIONE",VLOOKUP($A1045,sheet3!$A$1:$Q$2226,10,0)),VLOOKUP($A1045,sheet3!$A$1:$Q$2226,10,0))</f>
        <v>BNTPSP59L19C271B</v>
      </c>
      <c r="I1045" t="str">
        <f>IF(_xlfn.IFNA(IF(VLOOKUP($A1045,sheet2!$A$1:$F$811,2,0)=3,"VEDI FOGLIO DATI SINGOLI COINTESTAZIONE",VLOOKUP($A1045,sheet3!$A$1:$Q$2226,11,0)),VLOOKUP($A1045,sheet3!$A$1:$Q$2226,11,0))=0,"SENZA PARTITA IVA",_xlfn.IFNA(IF(VLOOKUP($A1045,sheet2!$A$1:$F$811,2,0)=3,"VEDI FOGLIO DATI SINGOLI COINTESTAZIONE",VLOOKUP($A1045,sheet3!$A$1:$Q$2226,11,0)),VLOOKUP($A1045,sheet3!$A$1:$Q$2226,11,0)))</f>
        <v>SENZA PARTITA IVA</v>
      </c>
    </row>
    <row r="1046" spans="1:9" x14ac:dyDescent="0.25">
      <c r="A1046" s="6">
        <v>12245692</v>
      </c>
      <c r="B1046" s="4" t="s">
        <v>1256</v>
      </c>
      <c r="C1046" s="5" t="s">
        <v>1253</v>
      </c>
      <c r="D1046" s="5" t="s">
        <v>1254</v>
      </c>
      <c r="E1046" s="5" t="s">
        <v>1048</v>
      </c>
      <c r="F1046" s="7">
        <v>3892</v>
      </c>
      <c r="G1046" t="str">
        <f>_xlfn.IFNA(IF(VLOOKUP($A1046,sheet2!$A$1:$F$811,2,0)=3,"COINTESTAZIONE","CDG SINGOLO"),"CDG SINGOLO")</f>
        <v>CDG SINGOLO</v>
      </c>
      <c r="H1046" t="str">
        <f>_xlfn.IFNA(IF(VLOOKUP($A1046,sheet2!$A$1:$F$811,2,0)=3,"VEDI FOLGIO DATI SINGOLI DA COINTESTAZIONE",VLOOKUP($A1046,sheet3!$A$1:$Q$2226,10,0)),VLOOKUP($A1046,sheet3!$A$1:$Q$2226,10,0))</f>
        <v>NTRNNZ73L18B202E</v>
      </c>
      <c r="I1046" t="str">
        <f>IF(_xlfn.IFNA(IF(VLOOKUP($A1046,sheet2!$A$1:$F$811,2,0)=3,"VEDI FOGLIO DATI SINGOLI COINTESTAZIONE",VLOOKUP($A1046,sheet3!$A$1:$Q$2226,11,0)),VLOOKUP($A1046,sheet3!$A$1:$Q$2226,11,0))=0,"SENZA PARTITA IVA",_xlfn.IFNA(IF(VLOOKUP($A1046,sheet2!$A$1:$F$811,2,0)=3,"VEDI FOGLIO DATI SINGOLI COINTESTAZIONE",VLOOKUP($A1046,sheet3!$A$1:$Q$2226,11,0)),VLOOKUP($A1046,sheet3!$A$1:$Q$2226,11,0)))</f>
        <v>SENZA PARTITA IVA</v>
      </c>
    </row>
    <row r="1047" spans="1:9" x14ac:dyDescent="0.25">
      <c r="A1047" s="6">
        <v>50032004</v>
      </c>
      <c r="B1047" s="4" t="s">
        <v>1256</v>
      </c>
      <c r="C1047" s="5" t="s">
        <v>1253</v>
      </c>
      <c r="D1047" s="5" t="s">
        <v>1254</v>
      </c>
      <c r="E1047" s="5" t="s">
        <v>1049</v>
      </c>
      <c r="F1047" s="7">
        <v>3891.47</v>
      </c>
      <c r="G1047" t="str">
        <f>_xlfn.IFNA(IF(VLOOKUP($A1047,sheet2!$A$1:$F$811,2,0)=3,"COINTESTAZIONE","CDG SINGOLO"),"CDG SINGOLO")</f>
        <v>CDG SINGOLO</v>
      </c>
      <c r="H1047" t="str">
        <f>_xlfn.IFNA(IF(VLOOKUP($A1047,sheet2!$A$1:$F$811,2,0)=3,"VEDI FOLGIO DATI SINGOLI DA COINTESTAZIONE",VLOOKUP($A1047,sheet3!$A$1:$Q$2226,10,0)),VLOOKUP($A1047,sheet3!$A$1:$Q$2226,10,0))</f>
        <v>BTTMCL90A15F839P</v>
      </c>
      <c r="I1047" t="str">
        <f>IF(_xlfn.IFNA(IF(VLOOKUP($A1047,sheet2!$A$1:$F$811,2,0)=3,"VEDI FOGLIO DATI SINGOLI COINTESTAZIONE",VLOOKUP($A1047,sheet3!$A$1:$Q$2226,11,0)),VLOOKUP($A1047,sheet3!$A$1:$Q$2226,11,0))=0,"SENZA PARTITA IVA",_xlfn.IFNA(IF(VLOOKUP($A1047,sheet2!$A$1:$F$811,2,0)=3,"VEDI FOGLIO DATI SINGOLI COINTESTAZIONE",VLOOKUP($A1047,sheet3!$A$1:$Q$2226,11,0)),VLOOKUP($A1047,sheet3!$A$1:$Q$2226,11,0)))</f>
        <v>SENZA PARTITA IVA</v>
      </c>
    </row>
    <row r="1048" spans="1:9" x14ac:dyDescent="0.25">
      <c r="A1048" s="6">
        <v>15635870</v>
      </c>
      <c r="B1048" s="4" t="s">
        <v>1256</v>
      </c>
      <c r="C1048" s="5" t="s">
        <v>1253</v>
      </c>
      <c r="D1048" s="5" t="s">
        <v>1254</v>
      </c>
      <c r="E1048" s="5" t="s">
        <v>1050</v>
      </c>
      <c r="F1048" s="7">
        <v>3884.87</v>
      </c>
      <c r="G1048" t="str">
        <f>_xlfn.IFNA(IF(VLOOKUP($A1048,sheet2!$A$1:$F$811,2,0)=3,"COINTESTAZIONE","CDG SINGOLO"),"CDG SINGOLO")</f>
        <v>CDG SINGOLO</v>
      </c>
      <c r="H1048" t="str">
        <f>_xlfn.IFNA(IF(VLOOKUP($A1048,sheet2!$A$1:$F$811,2,0)=3,"VEDI FOLGIO DATI SINGOLI DA COINTESTAZIONE",VLOOKUP($A1048,sheet3!$A$1:$Q$2226,10,0)),VLOOKUP($A1048,sheet3!$A$1:$Q$2226,10,0))</f>
        <v>SVAMRK96B27F839C</v>
      </c>
      <c r="I1048" t="str">
        <f>IF(_xlfn.IFNA(IF(VLOOKUP($A1048,sheet2!$A$1:$F$811,2,0)=3,"VEDI FOGLIO DATI SINGOLI COINTESTAZIONE",VLOOKUP($A1048,sheet3!$A$1:$Q$2226,11,0)),VLOOKUP($A1048,sheet3!$A$1:$Q$2226,11,0))=0,"SENZA PARTITA IVA",_xlfn.IFNA(IF(VLOOKUP($A1048,sheet2!$A$1:$F$811,2,0)=3,"VEDI FOGLIO DATI SINGOLI COINTESTAZIONE",VLOOKUP($A1048,sheet3!$A$1:$Q$2226,11,0)),VLOOKUP($A1048,sheet3!$A$1:$Q$2226,11,0)))</f>
        <v>SENZA PARTITA IVA</v>
      </c>
    </row>
    <row r="1049" spans="1:9" x14ac:dyDescent="0.25">
      <c r="A1049" s="6">
        <v>15001092</v>
      </c>
      <c r="B1049" s="4" t="s">
        <v>1256</v>
      </c>
      <c r="C1049" s="5" t="s">
        <v>1253</v>
      </c>
      <c r="D1049" s="5" t="s">
        <v>1254</v>
      </c>
      <c r="E1049" s="5" t="s">
        <v>1051</v>
      </c>
      <c r="F1049" s="7">
        <v>3879.2000000000003</v>
      </c>
      <c r="G1049" t="str">
        <f>_xlfn.IFNA(IF(VLOOKUP($A1049,sheet2!$A$1:$F$811,2,0)=3,"COINTESTAZIONE","CDG SINGOLO"),"CDG SINGOLO")</f>
        <v>CDG SINGOLO</v>
      </c>
      <c r="H1049" t="str">
        <f>_xlfn.IFNA(IF(VLOOKUP($A1049,sheet2!$A$1:$F$811,2,0)=3,"VEDI FOLGIO DATI SINGOLI DA COINTESTAZIONE",VLOOKUP($A1049,sheet3!$A$1:$Q$2226,10,0)),VLOOKUP($A1049,sheet3!$A$1:$Q$2226,10,0))</f>
        <v>VRGNMR90A41G273L</v>
      </c>
      <c r="I1049" t="str">
        <f>IF(_xlfn.IFNA(IF(VLOOKUP($A1049,sheet2!$A$1:$F$811,2,0)=3,"VEDI FOGLIO DATI SINGOLI COINTESTAZIONE",VLOOKUP($A1049,sheet3!$A$1:$Q$2226,11,0)),VLOOKUP($A1049,sheet3!$A$1:$Q$2226,11,0))=0,"SENZA PARTITA IVA",_xlfn.IFNA(IF(VLOOKUP($A1049,sheet2!$A$1:$F$811,2,0)=3,"VEDI FOGLIO DATI SINGOLI COINTESTAZIONE",VLOOKUP($A1049,sheet3!$A$1:$Q$2226,11,0)),VLOOKUP($A1049,sheet3!$A$1:$Q$2226,11,0)))</f>
        <v>SENZA PARTITA IVA</v>
      </c>
    </row>
    <row r="1050" spans="1:9" x14ac:dyDescent="0.25">
      <c r="A1050" s="6">
        <v>15524695</v>
      </c>
      <c r="B1050" s="4" t="s">
        <v>1256</v>
      </c>
      <c r="C1050" s="5" t="s">
        <v>1253</v>
      </c>
      <c r="D1050" s="5" t="s">
        <v>1254</v>
      </c>
      <c r="E1050" s="5" t="s">
        <v>1052</v>
      </c>
      <c r="F1050" s="7">
        <v>3873.16</v>
      </c>
      <c r="G1050" t="str">
        <f>_xlfn.IFNA(IF(VLOOKUP($A1050,sheet2!$A$1:$F$811,2,0)=3,"COINTESTAZIONE","CDG SINGOLO"),"CDG SINGOLO")</f>
        <v>CDG SINGOLO</v>
      </c>
      <c r="H1050" t="str">
        <f>_xlfn.IFNA(IF(VLOOKUP($A1050,sheet2!$A$1:$F$811,2,0)=3,"VEDI FOLGIO DATI SINGOLI DA COINTESTAZIONE",VLOOKUP($A1050,sheet3!$A$1:$Q$2226,10,0)),VLOOKUP($A1050,sheet3!$A$1:$Q$2226,10,0))</f>
        <v>CNSLCA82D62H223C</v>
      </c>
      <c r="I1050" t="str">
        <f>IF(_xlfn.IFNA(IF(VLOOKUP($A1050,sheet2!$A$1:$F$811,2,0)=3,"VEDI FOGLIO DATI SINGOLI COINTESTAZIONE",VLOOKUP($A1050,sheet3!$A$1:$Q$2226,11,0)),VLOOKUP($A1050,sheet3!$A$1:$Q$2226,11,0))=0,"SENZA PARTITA IVA",_xlfn.IFNA(IF(VLOOKUP($A1050,sheet2!$A$1:$F$811,2,0)=3,"VEDI FOGLIO DATI SINGOLI COINTESTAZIONE",VLOOKUP($A1050,sheet3!$A$1:$Q$2226,11,0)),VLOOKUP($A1050,sheet3!$A$1:$Q$2226,11,0)))</f>
        <v>SENZA PARTITA IVA</v>
      </c>
    </row>
    <row r="1051" spans="1:9" x14ac:dyDescent="0.25">
      <c r="A1051" s="6">
        <v>15582754</v>
      </c>
      <c r="B1051" s="4" t="s">
        <v>1256</v>
      </c>
      <c r="C1051" s="5" t="s">
        <v>1253</v>
      </c>
      <c r="D1051" s="5" t="s">
        <v>1254</v>
      </c>
      <c r="E1051" s="5" t="s">
        <v>1053</v>
      </c>
      <c r="F1051" s="7">
        <v>3869.76</v>
      </c>
      <c r="G1051" t="str">
        <f>_xlfn.IFNA(IF(VLOOKUP($A1051,sheet2!$A$1:$F$811,2,0)=3,"COINTESTAZIONE","CDG SINGOLO"),"CDG SINGOLO")</f>
        <v>CDG SINGOLO</v>
      </c>
      <c r="H1051" t="str">
        <f>_xlfn.IFNA(IF(VLOOKUP($A1051,sheet2!$A$1:$F$811,2,0)=3,"VEDI FOLGIO DATI SINGOLI DA COINTESTAZIONE",VLOOKUP($A1051,sheet3!$A$1:$Q$2226,10,0)),VLOOKUP($A1051,sheet3!$A$1:$Q$2226,10,0))</f>
        <v>TTAKMT82P21Z313R</v>
      </c>
      <c r="I1051" t="str">
        <f>IF(_xlfn.IFNA(IF(VLOOKUP($A1051,sheet2!$A$1:$F$811,2,0)=3,"VEDI FOGLIO DATI SINGOLI COINTESTAZIONE",VLOOKUP($A1051,sheet3!$A$1:$Q$2226,11,0)),VLOOKUP($A1051,sheet3!$A$1:$Q$2226,11,0))=0,"SENZA PARTITA IVA",_xlfn.IFNA(IF(VLOOKUP($A1051,sheet2!$A$1:$F$811,2,0)=3,"VEDI FOGLIO DATI SINGOLI COINTESTAZIONE",VLOOKUP($A1051,sheet3!$A$1:$Q$2226,11,0)),VLOOKUP($A1051,sheet3!$A$1:$Q$2226,11,0)))</f>
        <v>SENZA PARTITA IVA</v>
      </c>
    </row>
    <row r="1052" spans="1:9" x14ac:dyDescent="0.25">
      <c r="A1052" s="6">
        <v>13253841</v>
      </c>
      <c r="B1052" s="4" t="s">
        <v>1256</v>
      </c>
      <c r="C1052" s="5" t="s">
        <v>1253</v>
      </c>
      <c r="D1052" s="5" t="s">
        <v>1254</v>
      </c>
      <c r="E1052" s="5" t="s">
        <v>1054</v>
      </c>
      <c r="F1052" s="7">
        <v>3864.85</v>
      </c>
      <c r="G1052" t="str">
        <f>_xlfn.IFNA(IF(VLOOKUP($A1052,sheet2!$A$1:$F$811,2,0)=3,"COINTESTAZIONE","CDG SINGOLO"),"CDG SINGOLO")</f>
        <v>CDG SINGOLO</v>
      </c>
      <c r="H1052" t="str">
        <f>_xlfn.IFNA(IF(VLOOKUP($A1052,sheet2!$A$1:$F$811,2,0)=3,"VEDI FOLGIO DATI SINGOLI DA COINTESTAZIONE",VLOOKUP($A1052,sheet3!$A$1:$Q$2226,10,0)),VLOOKUP($A1052,sheet3!$A$1:$Q$2226,10,0))</f>
        <v>TRAGPP77M17L120A</v>
      </c>
      <c r="I1052" t="str">
        <f>IF(_xlfn.IFNA(IF(VLOOKUP($A1052,sheet2!$A$1:$F$811,2,0)=3,"VEDI FOGLIO DATI SINGOLI COINTESTAZIONE",VLOOKUP($A1052,sheet3!$A$1:$Q$2226,11,0)),VLOOKUP($A1052,sheet3!$A$1:$Q$2226,11,0))=0,"SENZA PARTITA IVA",_xlfn.IFNA(IF(VLOOKUP($A1052,sheet2!$A$1:$F$811,2,0)=3,"VEDI FOGLIO DATI SINGOLI COINTESTAZIONE",VLOOKUP($A1052,sheet3!$A$1:$Q$2226,11,0)),VLOOKUP($A1052,sheet3!$A$1:$Q$2226,11,0)))</f>
        <v>SENZA PARTITA IVA</v>
      </c>
    </row>
    <row r="1053" spans="1:9" x14ac:dyDescent="0.25">
      <c r="A1053" s="6">
        <v>12723339</v>
      </c>
      <c r="B1053" s="4" t="s">
        <v>1256</v>
      </c>
      <c r="C1053" s="5" t="s">
        <v>1253</v>
      </c>
      <c r="D1053" s="5" t="s">
        <v>1254</v>
      </c>
      <c r="E1053" s="5" t="s">
        <v>1055</v>
      </c>
      <c r="F1053" s="7">
        <v>3850.35</v>
      </c>
      <c r="G1053" t="str">
        <f>_xlfn.IFNA(IF(VLOOKUP($A1053,sheet2!$A$1:$F$811,2,0)=3,"COINTESTAZIONE","CDG SINGOLO"),"CDG SINGOLO")</f>
        <v>CDG SINGOLO</v>
      </c>
      <c r="H1053" t="str">
        <f>_xlfn.IFNA(IF(VLOOKUP($A1053,sheet2!$A$1:$F$811,2,0)=3,"VEDI FOLGIO DATI SINGOLI DA COINTESTAZIONE",VLOOKUP($A1053,sheet3!$A$1:$Q$2226,10,0)),VLOOKUP($A1053,sheet3!$A$1:$Q$2226,10,0))</f>
        <v>PRNVCN73P16L259E</v>
      </c>
      <c r="I1053" t="str">
        <f>IF(_xlfn.IFNA(IF(VLOOKUP($A1053,sheet2!$A$1:$F$811,2,0)=3,"VEDI FOGLIO DATI SINGOLI COINTESTAZIONE",VLOOKUP($A1053,sheet3!$A$1:$Q$2226,11,0)),VLOOKUP($A1053,sheet3!$A$1:$Q$2226,11,0))=0,"SENZA PARTITA IVA",_xlfn.IFNA(IF(VLOOKUP($A1053,sheet2!$A$1:$F$811,2,0)=3,"VEDI FOGLIO DATI SINGOLI COINTESTAZIONE",VLOOKUP($A1053,sheet3!$A$1:$Q$2226,11,0)),VLOOKUP($A1053,sheet3!$A$1:$Q$2226,11,0)))</f>
        <v>SENZA PARTITA IVA</v>
      </c>
    </row>
    <row r="1054" spans="1:9" x14ac:dyDescent="0.25">
      <c r="A1054" s="6">
        <v>15190171</v>
      </c>
      <c r="B1054" s="4" t="s">
        <v>1256</v>
      </c>
      <c r="C1054" s="5" t="s">
        <v>1253</v>
      </c>
      <c r="D1054" s="5" t="s">
        <v>1254</v>
      </c>
      <c r="E1054" s="5" t="s">
        <v>1056</v>
      </c>
      <c r="F1054" s="7">
        <v>3844.02</v>
      </c>
      <c r="G1054" t="str">
        <f>_xlfn.IFNA(IF(VLOOKUP($A1054,sheet2!$A$1:$F$811,2,0)=3,"COINTESTAZIONE","CDG SINGOLO"),"CDG SINGOLO")</f>
        <v>CDG SINGOLO</v>
      </c>
      <c r="H1054" t="str">
        <f>_xlfn.IFNA(IF(VLOOKUP($A1054,sheet2!$A$1:$F$811,2,0)=3,"VEDI FOLGIO DATI SINGOLI DA COINTESTAZIONE",VLOOKUP($A1054,sheet3!$A$1:$Q$2226,10,0)),VLOOKUP($A1054,sheet3!$A$1:$Q$2226,10,0))</f>
        <v>DLLGNN71T42L500X</v>
      </c>
      <c r="I1054" t="str">
        <f>IF(_xlfn.IFNA(IF(VLOOKUP($A1054,sheet2!$A$1:$F$811,2,0)=3,"VEDI FOGLIO DATI SINGOLI COINTESTAZIONE",VLOOKUP($A1054,sheet3!$A$1:$Q$2226,11,0)),VLOOKUP($A1054,sheet3!$A$1:$Q$2226,11,0))=0,"SENZA PARTITA IVA",_xlfn.IFNA(IF(VLOOKUP($A1054,sheet2!$A$1:$F$811,2,0)=3,"VEDI FOGLIO DATI SINGOLI COINTESTAZIONE",VLOOKUP($A1054,sheet3!$A$1:$Q$2226,11,0)),VLOOKUP($A1054,sheet3!$A$1:$Q$2226,11,0)))</f>
        <v>SENZA PARTITA IVA</v>
      </c>
    </row>
    <row r="1055" spans="1:9" x14ac:dyDescent="0.25">
      <c r="A1055" s="6">
        <v>16466128</v>
      </c>
      <c r="B1055" s="4" t="s">
        <v>1256</v>
      </c>
      <c r="C1055" s="5" t="s">
        <v>1253</v>
      </c>
      <c r="D1055" s="5" t="s">
        <v>1254</v>
      </c>
      <c r="E1055" s="5" t="s">
        <v>1057</v>
      </c>
      <c r="F1055" s="7">
        <v>3843.62</v>
      </c>
      <c r="G1055" t="str">
        <f>_xlfn.IFNA(IF(VLOOKUP($A1055,sheet2!$A$1:$F$811,2,0)=3,"COINTESTAZIONE","CDG SINGOLO"),"CDG SINGOLO")</f>
        <v>CDG SINGOLO</v>
      </c>
      <c r="H1055" t="str">
        <f>_xlfn.IFNA(IF(VLOOKUP($A1055,sheet2!$A$1:$F$811,2,0)=3,"VEDI FOLGIO DATI SINGOLI DA COINTESTAZIONE",VLOOKUP($A1055,sheet3!$A$1:$Q$2226,10,0)),VLOOKUP($A1055,sheet3!$A$1:$Q$2226,10,0))</f>
        <v>PMBCML85A46Z602F</v>
      </c>
      <c r="I1055" t="str">
        <f>IF(_xlfn.IFNA(IF(VLOOKUP($A1055,sheet2!$A$1:$F$811,2,0)=3,"VEDI FOGLIO DATI SINGOLI COINTESTAZIONE",VLOOKUP($A1055,sheet3!$A$1:$Q$2226,11,0)),VLOOKUP($A1055,sheet3!$A$1:$Q$2226,11,0))=0,"SENZA PARTITA IVA",_xlfn.IFNA(IF(VLOOKUP($A1055,sheet2!$A$1:$F$811,2,0)=3,"VEDI FOGLIO DATI SINGOLI COINTESTAZIONE",VLOOKUP($A1055,sheet3!$A$1:$Q$2226,11,0)),VLOOKUP($A1055,sheet3!$A$1:$Q$2226,11,0)))</f>
        <v>SENZA PARTITA IVA</v>
      </c>
    </row>
    <row r="1056" spans="1:9" x14ac:dyDescent="0.25">
      <c r="A1056" s="6">
        <v>15259096</v>
      </c>
      <c r="B1056" s="4" t="s">
        <v>1256</v>
      </c>
      <c r="C1056" s="5" t="s">
        <v>1253</v>
      </c>
      <c r="D1056" s="5" t="s">
        <v>1254</v>
      </c>
      <c r="E1056" s="5" t="s">
        <v>1058</v>
      </c>
      <c r="F1056" s="7">
        <v>3842.2</v>
      </c>
      <c r="G1056" t="str">
        <f>_xlfn.IFNA(IF(VLOOKUP($A1056,sheet2!$A$1:$F$811,2,0)=3,"COINTESTAZIONE","CDG SINGOLO"),"CDG SINGOLO")</f>
        <v>CDG SINGOLO</v>
      </c>
      <c r="H1056" t="str">
        <f>_xlfn.IFNA(IF(VLOOKUP($A1056,sheet2!$A$1:$F$811,2,0)=3,"VEDI FOLGIO DATI SINGOLI DA COINTESTAZIONE",VLOOKUP($A1056,sheet3!$A$1:$Q$2226,10,0)),VLOOKUP($A1056,sheet3!$A$1:$Q$2226,10,0))</f>
        <v>BLLFNC70B64G273V</v>
      </c>
      <c r="I1056" t="str">
        <f>IF(_xlfn.IFNA(IF(VLOOKUP($A1056,sheet2!$A$1:$F$811,2,0)=3,"VEDI FOGLIO DATI SINGOLI COINTESTAZIONE",VLOOKUP($A1056,sheet3!$A$1:$Q$2226,11,0)),VLOOKUP($A1056,sheet3!$A$1:$Q$2226,11,0))=0,"SENZA PARTITA IVA",_xlfn.IFNA(IF(VLOOKUP($A1056,sheet2!$A$1:$F$811,2,0)=3,"VEDI FOGLIO DATI SINGOLI COINTESTAZIONE",VLOOKUP($A1056,sheet3!$A$1:$Q$2226,11,0)),VLOOKUP($A1056,sheet3!$A$1:$Q$2226,11,0)))</f>
        <v>SENZA PARTITA IVA</v>
      </c>
    </row>
    <row r="1057" spans="1:9" x14ac:dyDescent="0.25">
      <c r="A1057" s="6">
        <v>15449096</v>
      </c>
      <c r="B1057" s="4" t="s">
        <v>1256</v>
      </c>
      <c r="C1057" s="5" t="s">
        <v>1253</v>
      </c>
      <c r="D1057" s="5" t="s">
        <v>1254</v>
      </c>
      <c r="E1057" s="5" t="s">
        <v>1059</v>
      </c>
      <c r="F1057" s="7">
        <v>3839.08</v>
      </c>
      <c r="G1057" t="str">
        <f>_xlfn.IFNA(IF(VLOOKUP($A1057,sheet2!$A$1:$F$811,2,0)=3,"COINTESTAZIONE","CDG SINGOLO"),"CDG SINGOLO")</f>
        <v>CDG SINGOLO</v>
      </c>
      <c r="H1057" t="str">
        <f>_xlfn.IFNA(IF(VLOOKUP($A1057,sheet2!$A$1:$F$811,2,0)=3,"VEDI FOLGIO DATI SINGOLI DA COINTESTAZIONE",VLOOKUP($A1057,sheet3!$A$1:$Q$2226,10,0)),VLOOKUP($A1057,sheet3!$A$1:$Q$2226,10,0))</f>
        <v>PCCGPP78E15I754R</v>
      </c>
      <c r="I1057" t="str">
        <f>IF(_xlfn.IFNA(IF(VLOOKUP($A1057,sheet2!$A$1:$F$811,2,0)=3,"VEDI FOGLIO DATI SINGOLI COINTESTAZIONE",VLOOKUP($A1057,sheet3!$A$1:$Q$2226,11,0)),VLOOKUP($A1057,sheet3!$A$1:$Q$2226,11,0))=0,"SENZA PARTITA IVA",_xlfn.IFNA(IF(VLOOKUP($A1057,sheet2!$A$1:$F$811,2,0)=3,"VEDI FOGLIO DATI SINGOLI COINTESTAZIONE",VLOOKUP($A1057,sheet3!$A$1:$Q$2226,11,0)),VLOOKUP($A1057,sheet3!$A$1:$Q$2226,11,0)))</f>
        <v>SENZA PARTITA IVA</v>
      </c>
    </row>
    <row r="1058" spans="1:9" x14ac:dyDescent="0.25">
      <c r="A1058" s="6">
        <v>15549435</v>
      </c>
      <c r="B1058" s="4" t="s">
        <v>1256</v>
      </c>
      <c r="C1058" s="5" t="s">
        <v>1253</v>
      </c>
      <c r="D1058" s="5" t="s">
        <v>1254</v>
      </c>
      <c r="E1058" s="5" t="s">
        <v>1060</v>
      </c>
      <c r="F1058" s="7">
        <v>3833.42</v>
      </c>
      <c r="G1058" t="str">
        <f>_xlfn.IFNA(IF(VLOOKUP($A1058,sheet2!$A$1:$F$811,2,0)=3,"COINTESTAZIONE","CDG SINGOLO"),"CDG SINGOLO")</f>
        <v>CDG SINGOLO</v>
      </c>
      <c r="H1058" t="str">
        <f>_xlfn.IFNA(IF(VLOOKUP($A1058,sheet2!$A$1:$F$811,2,0)=3,"VEDI FOLGIO DATI SINGOLI DA COINTESTAZIONE",VLOOKUP($A1058,sheet3!$A$1:$Q$2226,10,0)),VLOOKUP($A1058,sheet3!$A$1:$Q$2226,10,0))</f>
        <v>JSHMAI64H65Z254U</v>
      </c>
      <c r="I1058" t="str">
        <f>IF(_xlfn.IFNA(IF(VLOOKUP($A1058,sheet2!$A$1:$F$811,2,0)=3,"VEDI FOGLIO DATI SINGOLI COINTESTAZIONE",VLOOKUP($A1058,sheet3!$A$1:$Q$2226,11,0)),VLOOKUP($A1058,sheet3!$A$1:$Q$2226,11,0))=0,"SENZA PARTITA IVA",_xlfn.IFNA(IF(VLOOKUP($A1058,sheet2!$A$1:$F$811,2,0)=3,"VEDI FOGLIO DATI SINGOLI COINTESTAZIONE",VLOOKUP($A1058,sheet3!$A$1:$Q$2226,11,0)),VLOOKUP($A1058,sheet3!$A$1:$Q$2226,11,0)))</f>
        <v>SENZA PARTITA IVA</v>
      </c>
    </row>
    <row r="1059" spans="1:9" x14ac:dyDescent="0.25">
      <c r="A1059" s="6">
        <v>15833412</v>
      </c>
      <c r="B1059" s="4" t="s">
        <v>1256</v>
      </c>
      <c r="C1059" s="5" t="s">
        <v>1253</v>
      </c>
      <c r="D1059" s="5" t="s">
        <v>1254</v>
      </c>
      <c r="E1059" s="5" t="s">
        <v>1061</v>
      </c>
      <c r="F1059" s="7">
        <v>3832.26</v>
      </c>
      <c r="G1059" t="str">
        <f>_xlfn.IFNA(IF(VLOOKUP($A1059,sheet2!$A$1:$F$811,2,0)=3,"COINTESTAZIONE","CDG SINGOLO"),"CDG SINGOLO")</f>
        <v>CDG SINGOLO</v>
      </c>
      <c r="H1059" t="str">
        <f>_xlfn.IFNA(IF(VLOOKUP($A1059,sheet2!$A$1:$F$811,2,0)=3,"VEDI FOLGIO DATI SINGOLI DA COINTESTAZIONE",VLOOKUP($A1059,sheet3!$A$1:$Q$2226,10,0)),VLOOKUP($A1059,sheet3!$A$1:$Q$2226,10,0))</f>
        <v>SHVLMY67H69Z138N</v>
      </c>
      <c r="I1059" t="str">
        <f>IF(_xlfn.IFNA(IF(VLOOKUP($A1059,sheet2!$A$1:$F$811,2,0)=3,"VEDI FOGLIO DATI SINGOLI COINTESTAZIONE",VLOOKUP($A1059,sheet3!$A$1:$Q$2226,11,0)),VLOOKUP($A1059,sheet3!$A$1:$Q$2226,11,0))=0,"SENZA PARTITA IVA",_xlfn.IFNA(IF(VLOOKUP($A1059,sheet2!$A$1:$F$811,2,0)=3,"VEDI FOGLIO DATI SINGOLI COINTESTAZIONE",VLOOKUP($A1059,sheet3!$A$1:$Q$2226,11,0)),VLOOKUP($A1059,sheet3!$A$1:$Q$2226,11,0)))</f>
        <v>SENZA PARTITA IVA</v>
      </c>
    </row>
    <row r="1060" spans="1:9" x14ac:dyDescent="0.25">
      <c r="A1060" s="6">
        <v>14879297</v>
      </c>
      <c r="B1060" s="4" t="s">
        <v>1256</v>
      </c>
      <c r="C1060" s="5" t="s">
        <v>1253</v>
      </c>
      <c r="D1060" s="5" t="s">
        <v>1254</v>
      </c>
      <c r="E1060" s="5" t="s">
        <v>1062</v>
      </c>
      <c r="F1060" s="7">
        <v>3826.6400000000003</v>
      </c>
      <c r="G1060" t="str">
        <f>_xlfn.IFNA(IF(VLOOKUP($A1060,sheet2!$A$1:$F$811,2,0)=3,"COINTESTAZIONE","CDG SINGOLO"),"CDG SINGOLO")</f>
        <v>CDG SINGOLO</v>
      </c>
      <c r="H1060" t="str">
        <f>_xlfn.IFNA(IF(VLOOKUP($A1060,sheet2!$A$1:$F$811,2,0)=3,"VEDI FOLGIO DATI SINGOLI DA COINTESTAZIONE",VLOOKUP($A1060,sheet3!$A$1:$Q$2226,10,0)),VLOOKUP($A1060,sheet3!$A$1:$Q$2226,10,0))</f>
        <v>DMRNGL49R68L750V</v>
      </c>
      <c r="I1060" t="str">
        <f>IF(_xlfn.IFNA(IF(VLOOKUP($A1060,sheet2!$A$1:$F$811,2,0)=3,"VEDI FOGLIO DATI SINGOLI COINTESTAZIONE",VLOOKUP($A1060,sheet3!$A$1:$Q$2226,11,0)),VLOOKUP($A1060,sheet3!$A$1:$Q$2226,11,0))=0,"SENZA PARTITA IVA",_xlfn.IFNA(IF(VLOOKUP($A1060,sheet2!$A$1:$F$811,2,0)=3,"VEDI FOGLIO DATI SINGOLI COINTESTAZIONE",VLOOKUP($A1060,sheet3!$A$1:$Q$2226,11,0)),VLOOKUP($A1060,sheet3!$A$1:$Q$2226,11,0)))</f>
        <v>SENZA PARTITA IVA</v>
      </c>
    </row>
    <row r="1061" spans="1:9" x14ac:dyDescent="0.25">
      <c r="A1061" s="6">
        <v>15635699</v>
      </c>
      <c r="B1061" s="4" t="s">
        <v>1256</v>
      </c>
      <c r="C1061" s="5" t="s">
        <v>1253</v>
      </c>
      <c r="D1061" s="5" t="s">
        <v>1254</v>
      </c>
      <c r="E1061" s="5" t="s">
        <v>1063</v>
      </c>
      <c r="F1061" s="7">
        <v>3815.29</v>
      </c>
      <c r="G1061" t="str">
        <f>_xlfn.IFNA(IF(VLOOKUP($A1061,sheet2!$A$1:$F$811,2,0)=3,"COINTESTAZIONE","CDG SINGOLO"),"CDG SINGOLO")</f>
        <v>CDG SINGOLO</v>
      </c>
      <c r="H1061" t="str">
        <f>_xlfn.IFNA(IF(VLOOKUP($A1061,sheet2!$A$1:$F$811,2,0)=3,"VEDI FOLGIO DATI SINGOLI DA COINTESTAZIONE",VLOOKUP($A1061,sheet3!$A$1:$Q$2226,10,0)),VLOOKUP($A1061,sheet3!$A$1:$Q$2226,10,0))</f>
        <v>PVNGGN54R47A859N</v>
      </c>
      <c r="I1061" t="str">
        <f>IF(_xlfn.IFNA(IF(VLOOKUP($A1061,sheet2!$A$1:$F$811,2,0)=3,"VEDI FOGLIO DATI SINGOLI COINTESTAZIONE",VLOOKUP($A1061,sheet3!$A$1:$Q$2226,11,0)),VLOOKUP($A1061,sheet3!$A$1:$Q$2226,11,0))=0,"SENZA PARTITA IVA",_xlfn.IFNA(IF(VLOOKUP($A1061,sheet2!$A$1:$F$811,2,0)=3,"VEDI FOGLIO DATI SINGOLI COINTESTAZIONE",VLOOKUP($A1061,sheet3!$A$1:$Q$2226,11,0)),VLOOKUP($A1061,sheet3!$A$1:$Q$2226,11,0)))</f>
        <v>SENZA PARTITA IVA</v>
      </c>
    </row>
    <row r="1062" spans="1:9" x14ac:dyDescent="0.25">
      <c r="A1062" s="6">
        <v>15988425</v>
      </c>
      <c r="B1062" s="4" t="s">
        <v>1256</v>
      </c>
      <c r="C1062" s="5" t="s">
        <v>1253</v>
      </c>
      <c r="D1062" s="5" t="s">
        <v>1254</v>
      </c>
      <c r="E1062" s="5" t="s">
        <v>1064</v>
      </c>
      <c r="F1062" s="7">
        <v>3809.24</v>
      </c>
      <c r="G1062" t="str">
        <f>_xlfn.IFNA(IF(VLOOKUP($A1062,sheet2!$A$1:$F$811,2,0)=3,"COINTESTAZIONE","CDG SINGOLO"),"CDG SINGOLO")</f>
        <v>CDG SINGOLO</v>
      </c>
      <c r="H1062" t="str">
        <f>_xlfn.IFNA(IF(VLOOKUP($A1062,sheet2!$A$1:$F$811,2,0)=3,"VEDI FOLGIO DATI SINGOLI DA COINTESTAZIONE",VLOOKUP($A1062,sheet3!$A$1:$Q$2226,10,0)),VLOOKUP($A1062,sheet3!$A$1:$Q$2226,10,0))</f>
        <v>BTNGGB66E01Z318N</v>
      </c>
      <c r="I1062" t="str">
        <f>IF(_xlfn.IFNA(IF(VLOOKUP($A1062,sheet2!$A$1:$F$811,2,0)=3,"VEDI FOGLIO DATI SINGOLI COINTESTAZIONE",VLOOKUP($A1062,sheet3!$A$1:$Q$2226,11,0)),VLOOKUP($A1062,sheet3!$A$1:$Q$2226,11,0))=0,"SENZA PARTITA IVA",_xlfn.IFNA(IF(VLOOKUP($A1062,sheet2!$A$1:$F$811,2,0)=3,"VEDI FOGLIO DATI SINGOLI COINTESTAZIONE",VLOOKUP($A1062,sheet3!$A$1:$Q$2226,11,0)),VLOOKUP($A1062,sheet3!$A$1:$Q$2226,11,0)))</f>
        <v>SENZA PARTITA IVA</v>
      </c>
    </row>
    <row r="1063" spans="1:9" x14ac:dyDescent="0.25">
      <c r="A1063" s="6">
        <v>15659115</v>
      </c>
      <c r="B1063" s="4" t="s">
        <v>1256</v>
      </c>
      <c r="C1063" s="5" t="s">
        <v>1253</v>
      </c>
      <c r="D1063" s="5" t="s">
        <v>1254</v>
      </c>
      <c r="E1063" s="5" t="s">
        <v>1065</v>
      </c>
      <c r="F1063" s="7">
        <v>3801.43</v>
      </c>
      <c r="G1063" t="str">
        <f>_xlfn.IFNA(IF(VLOOKUP($A1063,sheet2!$A$1:$F$811,2,0)=3,"COINTESTAZIONE","CDG SINGOLO"),"CDG SINGOLO")</f>
        <v>CDG SINGOLO</v>
      </c>
      <c r="H1063" t="str">
        <f>_xlfn.IFNA(IF(VLOOKUP($A1063,sheet2!$A$1:$F$811,2,0)=3,"VEDI FOLGIO DATI SINGOLI DA COINTESTAZIONE",VLOOKUP($A1063,sheet3!$A$1:$Q$2226,10,0)),VLOOKUP($A1063,sheet3!$A$1:$Q$2226,10,0))</f>
        <v>BLLVGN59E70F205W</v>
      </c>
      <c r="I1063" t="str">
        <f>IF(_xlfn.IFNA(IF(VLOOKUP($A1063,sheet2!$A$1:$F$811,2,0)=3,"VEDI FOGLIO DATI SINGOLI COINTESTAZIONE",VLOOKUP($A1063,sheet3!$A$1:$Q$2226,11,0)),VLOOKUP($A1063,sheet3!$A$1:$Q$2226,11,0))=0,"SENZA PARTITA IVA",_xlfn.IFNA(IF(VLOOKUP($A1063,sheet2!$A$1:$F$811,2,0)=3,"VEDI FOGLIO DATI SINGOLI COINTESTAZIONE",VLOOKUP($A1063,sheet3!$A$1:$Q$2226,11,0)),VLOOKUP($A1063,sheet3!$A$1:$Q$2226,11,0)))</f>
        <v>SENZA PARTITA IVA</v>
      </c>
    </row>
    <row r="1064" spans="1:9" x14ac:dyDescent="0.25">
      <c r="A1064" s="6">
        <v>15715599</v>
      </c>
      <c r="B1064" s="4" t="s">
        <v>1256</v>
      </c>
      <c r="C1064" s="5" t="s">
        <v>1253</v>
      </c>
      <c r="D1064" s="5" t="s">
        <v>1254</v>
      </c>
      <c r="E1064" s="5" t="s">
        <v>1066</v>
      </c>
      <c r="F1064" s="7">
        <v>3796.47</v>
      </c>
      <c r="G1064" t="str">
        <f>_xlfn.IFNA(IF(VLOOKUP($A1064,sheet2!$A$1:$F$811,2,0)=3,"COINTESTAZIONE","CDG SINGOLO"),"CDG SINGOLO")</f>
        <v>CDG SINGOLO</v>
      </c>
      <c r="H1064" t="str">
        <f>_xlfn.IFNA(IF(VLOOKUP($A1064,sheet2!$A$1:$F$811,2,0)=3,"VEDI FOLGIO DATI SINGOLI DA COINTESTAZIONE",VLOOKUP($A1064,sheet3!$A$1:$Q$2226,10,0)),VLOOKUP($A1064,sheet3!$A$1:$Q$2226,10,0))</f>
        <v>LCNCNL82T09Z129H</v>
      </c>
      <c r="I1064" t="str">
        <f>IF(_xlfn.IFNA(IF(VLOOKUP($A1064,sheet2!$A$1:$F$811,2,0)=3,"VEDI FOGLIO DATI SINGOLI COINTESTAZIONE",VLOOKUP($A1064,sheet3!$A$1:$Q$2226,11,0)),VLOOKUP($A1064,sheet3!$A$1:$Q$2226,11,0))=0,"SENZA PARTITA IVA",_xlfn.IFNA(IF(VLOOKUP($A1064,sheet2!$A$1:$F$811,2,0)=3,"VEDI FOGLIO DATI SINGOLI COINTESTAZIONE",VLOOKUP($A1064,sheet3!$A$1:$Q$2226,11,0)),VLOOKUP($A1064,sheet3!$A$1:$Q$2226,11,0)))</f>
        <v>SENZA PARTITA IVA</v>
      </c>
    </row>
    <row r="1065" spans="1:9" x14ac:dyDescent="0.25">
      <c r="A1065" s="6">
        <v>15319737</v>
      </c>
      <c r="B1065" s="4" t="s">
        <v>1256</v>
      </c>
      <c r="C1065" s="5" t="s">
        <v>1253</v>
      </c>
      <c r="D1065" s="5" t="s">
        <v>1254</v>
      </c>
      <c r="E1065" s="5" t="s">
        <v>1067</v>
      </c>
      <c r="F1065" s="7">
        <v>3789.08</v>
      </c>
      <c r="G1065" t="str">
        <f>_xlfn.IFNA(IF(VLOOKUP($A1065,sheet2!$A$1:$F$811,2,0)=3,"COINTESTAZIONE","CDG SINGOLO"),"CDG SINGOLO")</f>
        <v>COINTESTAZIONE</v>
      </c>
      <c r="I1065" t="str">
        <f>IF(_xlfn.IFNA(IF(VLOOKUP($A1065,sheet2!$A$1:$F$811,2,0)=3,"VEDI FOGLIO DATI SINGOLI COINTESTAZIONE",VLOOKUP($A1065,sheet3!$A$1:$Q$2226,11,0)),VLOOKUP($A1065,sheet3!$A$1:$Q$2226,11,0))=0,"SENZA PARTITA IVA",_xlfn.IFNA(IF(VLOOKUP($A1065,sheet2!$A$1:$F$811,2,0)=3,"VEDI FOGLIO DATI SINGOLI COINTESTAZIONE",VLOOKUP($A1065,sheet3!$A$1:$Q$2226,11,0)),VLOOKUP($A1065,sheet3!$A$1:$Q$2226,11,0)))</f>
        <v>VEDI FOGLIO DATI SINGOLI COINTESTAZIONE</v>
      </c>
    </row>
    <row r="1066" spans="1:9" x14ac:dyDescent="0.25">
      <c r="A1066" s="6">
        <v>50024000</v>
      </c>
      <c r="B1066" s="4" t="s">
        <v>1256</v>
      </c>
      <c r="C1066" s="5" t="s">
        <v>1253</v>
      </c>
      <c r="D1066" s="5" t="s">
        <v>1254</v>
      </c>
      <c r="E1066" s="5" t="s">
        <v>1068</v>
      </c>
      <c r="F1066" s="7">
        <v>3785.17</v>
      </c>
      <c r="G1066" t="str">
        <f>_xlfn.IFNA(IF(VLOOKUP($A1066,sheet2!$A$1:$F$811,2,0)=3,"COINTESTAZIONE","CDG SINGOLO"),"CDG SINGOLO")</f>
        <v>COINTESTAZIONE</v>
      </c>
      <c r="I1066" t="str">
        <f>IF(_xlfn.IFNA(IF(VLOOKUP($A1066,sheet2!$A$1:$F$811,2,0)=3,"VEDI FOGLIO DATI SINGOLI COINTESTAZIONE",VLOOKUP($A1066,sheet3!$A$1:$Q$2226,11,0)),VLOOKUP($A1066,sheet3!$A$1:$Q$2226,11,0))=0,"SENZA PARTITA IVA",_xlfn.IFNA(IF(VLOOKUP($A1066,sheet2!$A$1:$F$811,2,0)=3,"VEDI FOGLIO DATI SINGOLI COINTESTAZIONE",VLOOKUP($A1066,sheet3!$A$1:$Q$2226,11,0)),VLOOKUP($A1066,sheet3!$A$1:$Q$2226,11,0)))</f>
        <v>VEDI FOGLIO DATI SINGOLI COINTESTAZIONE</v>
      </c>
    </row>
    <row r="1067" spans="1:9" x14ac:dyDescent="0.25">
      <c r="A1067" s="6">
        <v>16386374</v>
      </c>
      <c r="B1067" s="4" t="s">
        <v>1256</v>
      </c>
      <c r="C1067" s="5" t="s">
        <v>1253</v>
      </c>
      <c r="D1067" s="5" t="s">
        <v>1254</v>
      </c>
      <c r="E1067" s="5" t="s">
        <v>1069</v>
      </c>
      <c r="F1067" s="7">
        <v>3774.23</v>
      </c>
      <c r="G1067" t="str">
        <f>_xlfn.IFNA(IF(VLOOKUP($A1067,sheet2!$A$1:$F$811,2,0)=3,"COINTESTAZIONE","CDG SINGOLO"),"CDG SINGOLO")</f>
        <v>CDG SINGOLO</v>
      </c>
      <c r="H1067" t="str">
        <f>_xlfn.IFNA(IF(VLOOKUP($A1067,sheet2!$A$1:$F$811,2,0)=3,"VEDI FOLGIO DATI SINGOLI DA COINTESTAZIONE",VLOOKUP($A1067,sheet3!$A$1:$Q$2226,10,0)),VLOOKUP($A1067,sheet3!$A$1:$Q$2226,10,0))</f>
        <v>MHMSMO79M25Z336U</v>
      </c>
      <c r="I1067" t="str">
        <f>IF(_xlfn.IFNA(IF(VLOOKUP($A1067,sheet2!$A$1:$F$811,2,0)=3,"VEDI FOGLIO DATI SINGOLI COINTESTAZIONE",VLOOKUP($A1067,sheet3!$A$1:$Q$2226,11,0)),VLOOKUP($A1067,sheet3!$A$1:$Q$2226,11,0))=0,"SENZA PARTITA IVA",_xlfn.IFNA(IF(VLOOKUP($A1067,sheet2!$A$1:$F$811,2,0)=3,"VEDI FOGLIO DATI SINGOLI COINTESTAZIONE",VLOOKUP($A1067,sheet3!$A$1:$Q$2226,11,0)),VLOOKUP($A1067,sheet3!$A$1:$Q$2226,11,0)))</f>
        <v>SENZA PARTITA IVA</v>
      </c>
    </row>
    <row r="1068" spans="1:9" x14ac:dyDescent="0.25">
      <c r="A1068" s="6">
        <v>15968058</v>
      </c>
      <c r="B1068" s="4" t="s">
        <v>1256</v>
      </c>
      <c r="C1068" s="5" t="s">
        <v>1253</v>
      </c>
      <c r="D1068" s="5" t="s">
        <v>1254</v>
      </c>
      <c r="E1068" s="5" t="s">
        <v>1070</v>
      </c>
      <c r="F1068" s="7">
        <v>3771.1</v>
      </c>
      <c r="G1068" t="str">
        <f>_xlfn.IFNA(IF(VLOOKUP($A1068,sheet2!$A$1:$F$811,2,0)=3,"COINTESTAZIONE","CDG SINGOLO"),"CDG SINGOLO")</f>
        <v>CDG SINGOLO</v>
      </c>
      <c r="H1068" t="str">
        <f>_xlfn.IFNA(IF(VLOOKUP($A1068,sheet2!$A$1:$F$811,2,0)=3,"VEDI FOLGIO DATI SINGOLI DA COINTESTAZIONE",VLOOKUP($A1068,sheet3!$A$1:$Q$2226,10,0)),VLOOKUP($A1068,sheet3!$A$1:$Q$2226,10,0))</f>
        <v>PRLCML72S02G273M</v>
      </c>
      <c r="I1068" t="str">
        <f>IF(_xlfn.IFNA(IF(VLOOKUP($A1068,sheet2!$A$1:$F$811,2,0)=3,"VEDI FOGLIO DATI SINGOLI COINTESTAZIONE",VLOOKUP($A1068,sheet3!$A$1:$Q$2226,11,0)),VLOOKUP($A1068,sheet3!$A$1:$Q$2226,11,0))=0,"SENZA PARTITA IVA",_xlfn.IFNA(IF(VLOOKUP($A1068,sheet2!$A$1:$F$811,2,0)=3,"VEDI FOGLIO DATI SINGOLI COINTESTAZIONE",VLOOKUP($A1068,sheet3!$A$1:$Q$2226,11,0)),VLOOKUP($A1068,sheet3!$A$1:$Q$2226,11,0)))</f>
        <v>SENZA PARTITA IVA</v>
      </c>
    </row>
    <row r="1069" spans="1:9" x14ac:dyDescent="0.25">
      <c r="A1069" s="6">
        <v>16490550</v>
      </c>
      <c r="B1069" s="4" t="s">
        <v>1256</v>
      </c>
      <c r="C1069" s="5" t="s">
        <v>1253</v>
      </c>
      <c r="D1069" s="5" t="s">
        <v>1254</v>
      </c>
      <c r="E1069" s="5" t="s">
        <v>1071</v>
      </c>
      <c r="F1069" s="7">
        <v>3768.3</v>
      </c>
      <c r="G1069" t="str">
        <f>_xlfn.IFNA(IF(VLOOKUP($A1069,sheet2!$A$1:$F$811,2,0)=3,"COINTESTAZIONE","CDG SINGOLO"),"CDG SINGOLO")</f>
        <v>CDG SINGOLO</v>
      </c>
      <c r="H1069" t="str">
        <f>_xlfn.IFNA(IF(VLOOKUP($A1069,sheet2!$A$1:$F$811,2,0)=3,"VEDI FOLGIO DATI SINGOLI DA COINTESTAZIONE",VLOOKUP($A1069,sheet3!$A$1:$Q$2226,10,0)),VLOOKUP($A1069,sheet3!$A$1:$Q$2226,10,0))</f>
        <v>ZLLCSM96A02L049E</v>
      </c>
      <c r="I1069" t="str">
        <f>IF(_xlfn.IFNA(IF(VLOOKUP($A1069,sheet2!$A$1:$F$811,2,0)=3,"VEDI FOGLIO DATI SINGOLI COINTESTAZIONE",VLOOKUP($A1069,sheet3!$A$1:$Q$2226,11,0)),VLOOKUP($A1069,sheet3!$A$1:$Q$2226,11,0))=0,"SENZA PARTITA IVA",_xlfn.IFNA(IF(VLOOKUP($A1069,sheet2!$A$1:$F$811,2,0)=3,"VEDI FOGLIO DATI SINGOLI COINTESTAZIONE",VLOOKUP($A1069,sheet3!$A$1:$Q$2226,11,0)),VLOOKUP($A1069,sheet3!$A$1:$Q$2226,11,0)))</f>
        <v>SENZA PARTITA IVA</v>
      </c>
    </row>
    <row r="1070" spans="1:9" x14ac:dyDescent="0.25">
      <c r="A1070" s="6">
        <v>778095182</v>
      </c>
      <c r="B1070" s="4" t="s">
        <v>1256</v>
      </c>
      <c r="C1070" s="5" t="s">
        <v>1253</v>
      </c>
      <c r="D1070" s="5" t="s">
        <v>1254</v>
      </c>
      <c r="E1070" s="5" t="s">
        <v>1072</v>
      </c>
      <c r="F1070" s="7">
        <v>3768.03</v>
      </c>
      <c r="G1070" t="str">
        <f>_xlfn.IFNA(IF(VLOOKUP($A1070,sheet2!$A$1:$F$811,2,0)=3,"COINTESTAZIONE","CDG SINGOLO"),"CDG SINGOLO")</f>
        <v>CDG SINGOLO</v>
      </c>
      <c r="H1070" t="str">
        <f>_xlfn.IFNA(IF(VLOOKUP($A1070,sheet2!$A$1:$F$811,2,0)=3,"VEDI FOLGIO DATI SINGOLI DA COINTESTAZIONE",VLOOKUP($A1070,sheet3!$A$1:$Q$2226,10,0)),VLOOKUP($A1070,sheet3!$A$1:$Q$2226,10,0))</f>
        <v>TRLNZT37S63F839V</v>
      </c>
      <c r="I1070" t="str">
        <f>IF(_xlfn.IFNA(IF(VLOOKUP($A1070,sheet2!$A$1:$F$811,2,0)=3,"VEDI FOGLIO DATI SINGOLI COINTESTAZIONE",VLOOKUP($A1070,sheet3!$A$1:$Q$2226,11,0)),VLOOKUP($A1070,sheet3!$A$1:$Q$2226,11,0))=0,"SENZA PARTITA IVA",_xlfn.IFNA(IF(VLOOKUP($A1070,sheet2!$A$1:$F$811,2,0)=3,"VEDI FOGLIO DATI SINGOLI COINTESTAZIONE",VLOOKUP($A1070,sheet3!$A$1:$Q$2226,11,0)),VLOOKUP($A1070,sheet3!$A$1:$Q$2226,11,0)))</f>
        <v>SENZA PARTITA IVA</v>
      </c>
    </row>
    <row r="1071" spans="1:9" x14ac:dyDescent="0.25">
      <c r="A1071" s="6">
        <v>700048853</v>
      </c>
      <c r="B1071" s="4" t="s">
        <v>1256</v>
      </c>
      <c r="C1071" s="5" t="s">
        <v>1253</v>
      </c>
      <c r="D1071" s="5" t="s">
        <v>1254</v>
      </c>
      <c r="E1071" s="5" t="s">
        <v>1073</v>
      </c>
      <c r="F1071" s="7">
        <v>3753.49</v>
      </c>
      <c r="G1071" t="str">
        <f>_xlfn.IFNA(IF(VLOOKUP($A1071,sheet2!$A$1:$F$811,2,0)=3,"COINTESTAZIONE","CDG SINGOLO"),"CDG SINGOLO")</f>
        <v>CDG SINGOLO</v>
      </c>
      <c r="H1071" t="str">
        <f>_xlfn.IFNA(IF(VLOOKUP($A1071,sheet2!$A$1:$F$811,2,0)=3,"VEDI FOLGIO DATI SINGOLI DA COINTESTAZIONE",VLOOKUP($A1071,sheet3!$A$1:$Q$2226,10,0)),VLOOKUP($A1071,sheet3!$A$1:$Q$2226,10,0))</f>
        <v>FRNNRG73A27F061Z</v>
      </c>
      <c r="I1071" t="str">
        <f>IF(_xlfn.IFNA(IF(VLOOKUP($A1071,sheet2!$A$1:$F$811,2,0)=3,"VEDI FOGLIO DATI SINGOLI COINTESTAZIONE",VLOOKUP($A1071,sheet3!$A$1:$Q$2226,11,0)),VLOOKUP($A1071,sheet3!$A$1:$Q$2226,11,0))=0,"SENZA PARTITA IVA",_xlfn.IFNA(IF(VLOOKUP($A1071,sheet2!$A$1:$F$811,2,0)=3,"VEDI FOGLIO DATI SINGOLI COINTESTAZIONE",VLOOKUP($A1071,sheet3!$A$1:$Q$2226,11,0)),VLOOKUP($A1071,sheet3!$A$1:$Q$2226,11,0)))</f>
        <v>SENZA PARTITA IVA</v>
      </c>
    </row>
    <row r="1072" spans="1:9" x14ac:dyDescent="0.25">
      <c r="A1072" s="6">
        <v>12729039</v>
      </c>
      <c r="B1072" s="4" t="s">
        <v>1256</v>
      </c>
      <c r="C1072" s="5" t="s">
        <v>1253</v>
      </c>
      <c r="D1072" s="5" t="s">
        <v>1254</v>
      </c>
      <c r="E1072" s="5" t="s">
        <v>1074</v>
      </c>
      <c r="F1072" s="7">
        <v>3752.4700000000003</v>
      </c>
      <c r="G1072" t="str">
        <f>_xlfn.IFNA(IF(VLOOKUP($A1072,sheet2!$A$1:$F$811,2,0)=3,"COINTESTAZIONE","CDG SINGOLO"),"CDG SINGOLO")</f>
        <v>CDG SINGOLO</v>
      </c>
      <c r="H1072" t="str">
        <f>_xlfn.IFNA(IF(VLOOKUP($A1072,sheet2!$A$1:$F$811,2,0)=3,"VEDI FOLGIO DATI SINGOLI DA COINTESTAZIONE",VLOOKUP($A1072,sheet3!$A$1:$Q$2226,10,0)),VLOOKUP($A1072,sheet3!$A$1:$Q$2226,10,0))</f>
        <v>DGRGRG78S29F258F</v>
      </c>
      <c r="I1072" t="str">
        <f>IF(_xlfn.IFNA(IF(VLOOKUP($A1072,sheet2!$A$1:$F$811,2,0)=3,"VEDI FOGLIO DATI SINGOLI COINTESTAZIONE",VLOOKUP($A1072,sheet3!$A$1:$Q$2226,11,0)),VLOOKUP($A1072,sheet3!$A$1:$Q$2226,11,0))=0,"SENZA PARTITA IVA",_xlfn.IFNA(IF(VLOOKUP($A1072,sheet2!$A$1:$F$811,2,0)=3,"VEDI FOGLIO DATI SINGOLI COINTESTAZIONE",VLOOKUP($A1072,sheet3!$A$1:$Q$2226,11,0)),VLOOKUP($A1072,sheet3!$A$1:$Q$2226,11,0)))</f>
        <v>SENZA PARTITA IVA</v>
      </c>
    </row>
    <row r="1073" spans="1:9" x14ac:dyDescent="0.25">
      <c r="A1073" s="6">
        <v>15431429</v>
      </c>
      <c r="B1073" s="4" t="s">
        <v>1256</v>
      </c>
      <c r="C1073" s="5" t="s">
        <v>1253</v>
      </c>
      <c r="D1073" s="5" t="s">
        <v>1254</v>
      </c>
      <c r="E1073" s="5" t="s">
        <v>1075</v>
      </c>
      <c r="F1073" s="7">
        <v>3750.58</v>
      </c>
      <c r="G1073" t="str">
        <f>_xlfn.IFNA(IF(VLOOKUP($A1073,sheet2!$A$1:$F$811,2,0)=3,"COINTESTAZIONE","CDG SINGOLO"),"CDG SINGOLO")</f>
        <v>CDG SINGOLO</v>
      </c>
      <c r="H1073" t="str">
        <f>_xlfn.IFNA(IF(VLOOKUP($A1073,sheet2!$A$1:$F$811,2,0)=3,"VEDI FOLGIO DATI SINGOLI DA COINTESTAZIONE",VLOOKUP($A1073,sheet3!$A$1:$Q$2226,10,0)),VLOOKUP($A1073,sheet3!$A$1:$Q$2226,10,0))</f>
        <v>PLLDRN86D69F799X</v>
      </c>
      <c r="I1073" t="str">
        <f>IF(_xlfn.IFNA(IF(VLOOKUP($A1073,sheet2!$A$1:$F$811,2,0)=3,"VEDI FOGLIO DATI SINGOLI COINTESTAZIONE",VLOOKUP($A1073,sheet3!$A$1:$Q$2226,11,0)),VLOOKUP($A1073,sheet3!$A$1:$Q$2226,11,0))=0,"SENZA PARTITA IVA",_xlfn.IFNA(IF(VLOOKUP($A1073,sheet2!$A$1:$F$811,2,0)=3,"VEDI FOGLIO DATI SINGOLI COINTESTAZIONE",VLOOKUP($A1073,sheet3!$A$1:$Q$2226,11,0)),VLOOKUP($A1073,sheet3!$A$1:$Q$2226,11,0)))</f>
        <v>SENZA PARTITA IVA</v>
      </c>
    </row>
    <row r="1074" spans="1:9" x14ac:dyDescent="0.25">
      <c r="A1074" s="6">
        <v>16022766</v>
      </c>
      <c r="B1074" s="4" t="s">
        <v>1256</v>
      </c>
      <c r="C1074" s="5" t="s">
        <v>1253</v>
      </c>
      <c r="D1074" s="5" t="s">
        <v>1254</v>
      </c>
      <c r="E1074" s="5" t="s">
        <v>1076</v>
      </c>
      <c r="F1074" s="7">
        <v>3750.17</v>
      </c>
      <c r="G1074" t="str">
        <f>_xlfn.IFNA(IF(VLOOKUP($A1074,sheet2!$A$1:$F$811,2,0)=3,"COINTESTAZIONE","CDG SINGOLO"),"CDG SINGOLO")</f>
        <v>CDG SINGOLO</v>
      </c>
      <c r="H1074" t="str">
        <f>_xlfn.IFNA(IF(VLOOKUP($A1074,sheet2!$A$1:$F$811,2,0)=3,"VEDI FOLGIO DATI SINGOLI DA COINTESTAZIONE",VLOOKUP($A1074,sheet3!$A$1:$Q$2226,10,0)),VLOOKUP($A1074,sheet3!$A$1:$Q$2226,10,0))</f>
        <v>NTIVRC70C46Z129W</v>
      </c>
      <c r="I1074" t="str">
        <f>IF(_xlfn.IFNA(IF(VLOOKUP($A1074,sheet2!$A$1:$F$811,2,0)=3,"VEDI FOGLIO DATI SINGOLI COINTESTAZIONE",VLOOKUP($A1074,sheet3!$A$1:$Q$2226,11,0)),VLOOKUP($A1074,sheet3!$A$1:$Q$2226,11,0))=0,"SENZA PARTITA IVA",_xlfn.IFNA(IF(VLOOKUP($A1074,sheet2!$A$1:$F$811,2,0)=3,"VEDI FOGLIO DATI SINGOLI COINTESTAZIONE",VLOOKUP($A1074,sheet3!$A$1:$Q$2226,11,0)),VLOOKUP($A1074,sheet3!$A$1:$Q$2226,11,0)))</f>
        <v>SENZA PARTITA IVA</v>
      </c>
    </row>
    <row r="1075" spans="1:9" x14ac:dyDescent="0.25">
      <c r="A1075" s="6">
        <v>15616197</v>
      </c>
      <c r="B1075" s="4" t="s">
        <v>1256</v>
      </c>
      <c r="C1075" s="5" t="s">
        <v>1253</v>
      </c>
      <c r="D1075" s="5" t="s">
        <v>1254</v>
      </c>
      <c r="E1075" s="5" t="s">
        <v>1077</v>
      </c>
      <c r="F1075" s="7">
        <v>3750.15</v>
      </c>
      <c r="G1075" t="str">
        <f>_xlfn.IFNA(IF(VLOOKUP($A1075,sheet2!$A$1:$F$811,2,0)=3,"COINTESTAZIONE","CDG SINGOLO"),"CDG SINGOLO")</f>
        <v>CDG SINGOLO</v>
      </c>
      <c r="H1075" t="str">
        <f>_xlfn.IFNA(IF(VLOOKUP($A1075,sheet2!$A$1:$F$811,2,0)=3,"VEDI FOLGIO DATI SINGOLI DA COINTESTAZIONE",VLOOKUP($A1075,sheet3!$A$1:$Q$2226,10,0)),VLOOKUP($A1075,sheet3!$A$1:$Q$2226,10,0))</f>
        <v>SLMSHD82A01Z236T</v>
      </c>
      <c r="I1075" t="str">
        <f>IF(_xlfn.IFNA(IF(VLOOKUP($A1075,sheet2!$A$1:$F$811,2,0)=3,"VEDI FOGLIO DATI SINGOLI COINTESTAZIONE",VLOOKUP($A1075,sheet3!$A$1:$Q$2226,11,0)),VLOOKUP($A1075,sheet3!$A$1:$Q$2226,11,0))=0,"SENZA PARTITA IVA",_xlfn.IFNA(IF(VLOOKUP($A1075,sheet2!$A$1:$F$811,2,0)=3,"VEDI FOGLIO DATI SINGOLI COINTESTAZIONE",VLOOKUP($A1075,sheet3!$A$1:$Q$2226,11,0)),VLOOKUP($A1075,sheet3!$A$1:$Q$2226,11,0)))</f>
        <v>SENZA PARTITA IVA</v>
      </c>
    </row>
    <row r="1076" spans="1:9" x14ac:dyDescent="0.25">
      <c r="A1076" s="6">
        <v>15436309</v>
      </c>
      <c r="B1076" s="4" t="s">
        <v>1256</v>
      </c>
      <c r="C1076" s="5" t="s">
        <v>1253</v>
      </c>
      <c r="D1076" s="5" t="s">
        <v>1254</v>
      </c>
      <c r="E1076" s="5" t="s">
        <v>1078</v>
      </c>
      <c r="F1076" s="7">
        <v>3747.83</v>
      </c>
      <c r="G1076" t="str">
        <f>_xlfn.IFNA(IF(VLOOKUP($A1076,sheet2!$A$1:$F$811,2,0)=3,"COINTESTAZIONE","CDG SINGOLO"),"CDG SINGOLO")</f>
        <v>CDG SINGOLO</v>
      </c>
      <c r="H1076" t="str">
        <f>_xlfn.IFNA(IF(VLOOKUP($A1076,sheet2!$A$1:$F$811,2,0)=3,"VEDI FOLGIO DATI SINGOLI DA COINTESTAZIONE",VLOOKUP($A1076,sheet3!$A$1:$Q$2226,10,0)),VLOOKUP($A1076,sheet3!$A$1:$Q$2226,10,0))</f>
        <v>BLSTTN59D42Z254V</v>
      </c>
      <c r="I1076" t="str">
        <f>IF(_xlfn.IFNA(IF(VLOOKUP($A1076,sheet2!$A$1:$F$811,2,0)=3,"VEDI FOGLIO DATI SINGOLI COINTESTAZIONE",VLOOKUP($A1076,sheet3!$A$1:$Q$2226,11,0)),VLOOKUP($A1076,sheet3!$A$1:$Q$2226,11,0))=0,"SENZA PARTITA IVA",_xlfn.IFNA(IF(VLOOKUP($A1076,sheet2!$A$1:$F$811,2,0)=3,"VEDI FOGLIO DATI SINGOLI COINTESTAZIONE",VLOOKUP($A1076,sheet3!$A$1:$Q$2226,11,0)),VLOOKUP($A1076,sheet3!$A$1:$Q$2226,11,0)))</f>
        <v>SENZA PARTITA IVA</v>
      </c>
    </row>
    <row r="1077" spans="1:9" x14ac:dyDescent="0.25">
      <c r="A1077" s="6">
        <v>15471466</v>
      </c>
      <c r="B1077" s="4" t="s">
        <v>1256</v>
      </c>
      <c r="C1077" s="5" t="s">
        <v>1253</v>
      </c>
      <c r="D1077" s="5" t="s">
        <v>1254</v>
      </c>
      <c r="E1077" s="5" t="s">
        <v>1079</v>
      </c>
      <c r="F1077" s="7">
        <v>3744</v>
      </c>
      <c r="G1077" t="str">
        <f>_xlfn.IFNA(IF(VLOOKUP($A1077,sheet2!$A$1:$F$811,2,0)=3,"COINTESTAZIONE","CDG SINGOLO"),"CDG SINGOLO")</f>
        <v>COINTESTAZIONE</v>
      </c>
      <c r="I1077" t="str">
        <f>IF(_xlfn.IFNA(IF(VLOOKUP($A1077,sheet2!$A$1:$F$811,2,0)=3,"VEDI FOGLIO DATI SINGOLI COINTESTAZIONE",VLOOKUP($A1077,sheet3!$A$1:$Q$2226,11,0)),VLOOKUP($A1077,sheet3!$A$1:$Q$2226,11,0))=0,"SENZA PARTITA IVA",_xlfn.IFNA(IF(VLOOKUP($A1077,sheet2!$A$1:$F$811,2,0)=3,"VEDI FOGLIO DATI SINGOLI COINTESTAZIONE",VLOOKUP($A1077,sheet3!$A$1:$Q$2226,11,0)),VLOOKUP($A1077,sheet3!$A$1:$Q$2226,11,0)))</f>
        <v>VEDI FOGLIO DATI SINGOLI COINTESTAZIONE</v>
      </c>
    </row>
    <row r="1078" spans="1:9" x14ac:dyDescent="0.25">
      <c r="A1078" s="6">
        <v>15983731</v>
      </c>
      <c r="B1078" s="4" t="s">
        <v>1256</v>
      </c>
      <c r="C1078" s="5" t="s">
        <v>1253</v>
      </c>
      <c r="D1078" s="5" t="s">
        <v>1254</v>
      </c>
      <c r="E1078" s="5" t="s">
        <v>1080</v>
      </c>
      <c r="F1078" s="7">
        <v>3741.2</v>
      </c>
      <c r="G1078" t="str">
        <f>_xlfn.IFNA(IF(VLOOKUP($A1078,sheet2!$A$1:$F$811,2,0)=3,"COINTESTAZIONE","CDG SINGOLO"),"CDG SINGOLO")</f>
        <v>CDG SINGOLO</v>
      </c>
      <c r="H1078" t="str">
        <f>_xlfn.IFNA(IF(VLOOKUP($A1078,sheet2!$A$1:$F$811,2,0)=3,"VEDI FOLGIO DATI SINGOLI DA COINTESTAZIONE",VLOOKUP($A1078,sheet3!$A$1:$Q$2226,10,0)),VLOOKUP($A1078,sheet3!$A$1:$Q$2226,10,0))</f>
        <v>SSLFNK85A25Z335B</v>
      </c>
      <c r="I1078" t="str">
        <f>IF(_xlfn.IFNA(IF(VLOOKUP($A1078,sheet2!$A$1:$F$811,2,0)=3,"VEDI FOGLIO DATI SINGOLI COINTESTAZIONE",VLOOKUP($A1078,sheet3!$A$1:$Q$2226,11,0)),VLOOKUP($A1078,sheet3!$A$1:$Q$2226,11,0))=0,"SENZA PARTITA IVA",_xlfn.IFNA(IF(VLOOKUP($A1078,sheet2!$A$1:$F$811,2,0)=3,"VEDI FOGLIO DATI SINGOLI COINTESTAZIONE",VLOOKUP($A1078,sheet3!$A$1:$Q$2226,11,0)),VLOOKUP($A1078,sheet3!$A$1:$Q$2226,11,0)))</f>
        <v>SENZA PARTITA IVA</v>
      </c>
    </row>
    <row r="1079" spans="1:9" x14ac:dyDescent="0.25">
      <c r="A1079" s="6">
        <v>15587668</v>
      </c>
      <c r="B1079" s="4" t="s">
        <v>1256</v>
      </c>
      <c r="C1079" s="5" t="s">
        <v>1253</v>
      </c>
      <c r="D1079" s="5" t="s">
        <v>1254</v>
      </c>
      <c r="E1079" s="5" t="s">
        <v>1081</v>
      </c>
      <c r="F1079" s="7">
        <v>3732.87</v>
      </c>
      <c r="G1079" t="str">
        <f>_xlfn.IFNA(IF(VLOOKUP($A1079,sheet2!$A$1:$F$811,2,0)=3,"COINTESTAZIONE","CDG SINGOLO"),"CDG SINGOLO")</f>
        <v>CDG SINGOLO</v>
      </c>
      <c r="H1079" t="str">
        <f>_xlfn.IFNA(IF(VLOOKUP($A1079,sheet2!$A$1:$F$811,2,0)=3,"VEDI FOLGIO DATI SINGOLI DA COINTESTAZIONE",VLOOKUP($A1079,sheet3!$A$1:$Q$2226,10,0)),VLOOKUP($A1079,sheet3!$A$1:$Q$2226,10,0))</f>
        <v>CMNDNC87L25E648T</v>
      </c>
      <c r="I1079" t="str">
        <f>IF(_xlfn.IFNA(IF(VLOOKUP($A1079,sheet2!$A$1:$F$811,2,0)=3,"VEDI FOGLIO DATI SINGOLI COINTESTAZIONE",VLOOKUP($A1079,sheet3!$A$1:$Q$2226,11,0)),VLOOKUP($A1079,sheet3!$A$1:$Q$2226,11,0))=0,"SENZA PARTITA IVA",_xlfn.IFNA(IF(VLOOKUP($A1079,sheet2!$A$1:$F$811,2,0)=3,"VEDI FOGLIO DATI SINGOLI COINTESTAZIONE",VLOOKUP($A1079,sheet3!$A$1:$Q$2226,11,0)),VLOOKUP($A1079,sheet3!$A$1:$Q$2226,11,0)))</f>
        <v>SENZA PARTITA IVA</v>
      </c>
    </row>
    <row r="1080" spans="1:9" x14ac:dyDescent="0.25">
      <c r="A1080" s="6">
        <v>12376665</v>
      </c>
      <c r="B1080" s="4" t="s">
        <v>1256</v>
      </c>
      <c r="C1080" s="5" t="s">
        <v>1253</v>
      </c>
      <c r="D1080" s="5" t="s">
        <v>1254</v>
      </c>
      <c r="E1080" s="5" t="s">
        <v>1082</v>
      </c>
      <c r="F1080" s="7">
        <v>3728.25</v>
      </c>
      <c r="G1080" t="str">
        <f>_xlfn.IFNA(IF(VLOOKUP($A1080,sheet2!$A$1:$F$811,2,0)=3,"COINTESTAZIONE","CDG SINGOLO"),"CDG SINGOLO")</f>
        <v>CDG SINGOLO</v>
      </c>
      <c r="H1080" t="str">
        <f>_xlfn.IFNA(IF(VLOOKUP($A1080,sheet2!$A$1:$F$811,2,0)=3,"VEDI FOLGIO DATI SINGOLI DA COINTESTAZIONE",VLOOKUP($A1080,sheet3!$A$1:$Q$2226,10,0)),VLOOKUP($A1080,sheet3!$A$1:$Q$2226,10,0))</f>
        <v>NSLFNC74R17F839I</v>
      </c>
      <c r="I1080" t="str">
        <f>IF(_xlfn.IFNA(IF(VLOOKUP($A1080,sheet2!$A$1:$F$811,2,0)=3,"VEDI FOGLIO DATI SINGOLI COINTESTAZIONE",VLOOKUP($A1080,sheet3!$A$1:$Q$2226,11,0)),VLOOKUP($A1080,sheet3!$A$1:$Q$2226,11,0))=0,"SENZA PARTITA IVA",_xlfn.IFNA(IF(VLOOKUP($A1080,sheet2!$A$1:$F$811,2,0)=3,"VEDI FOGLIO DATI SINGOLI COINTESTAZIONE",VLOOKUP($A1080,sheet3!$A$1:$Q$2226,11,0)),VLOOKUP($A1080,sheet3!$A$1:$Q$2226,11,0)))</f>
        <v>SENZA PARTITA IVA</v>
      </c>
    </row>
    <row r="1081" spans="1:9" x14ac:dyDescent="0.25">
      <c r="A1081" s="6">
        <v>15366478</v>
      </c>
      <c r="B1081" s="4" t="s">
        <v>1256</v>
      </c>
      <c r="C1081" s="5" t="s">
        <v>1253</v>
      </c>
      <c r="D1081" s="5" t="s">
        <v>1254</v>
      </c>
      <c r="E1081" s="5" t="s">
        <v>1083</v>
      </c>
      <c r="F1081" s="7">
        <v>3715.89</v>
      </c>
      <c r="G1081" t="str">
        <f>_xlfn.IFNA(IF(VLOOKUP($A1081,sheet2!$A$1:$F$811,2,0)=3,"COINTESTAZIONE","CDG SINGOLO"),"CDG SINGOLO")</f>
        <v>CDG SINGOLO</v>
      </c>
      <c r="H1081" t="str">
        <f>_xlfn.IFNA(IF(VLOOKUP($A1081,sheet2!$A$1:$F$811,2,0)=3,"VEDI FOLGIO DATI SINGOLI DA COINTESTAZIONE",VLOOKUP($A1081,sheet3!$A$1:$Q$2226,10,0)),VLOOKUP($A1081,sheet3!$A$1:$Q$2226,10,0))</f>
        <v>LBBLNU87R43C975O</v>
      </c>
      <c r="I1081" t="str">
        <f>IF(_xlfn.IFNA(IF(VLOOKUP($A1081,sheet2!$A$1:$F$811,2,0)=3,"VEDI FOGLIO DATI SINGOLI COINTESTAZIONE",VLOOKUP($A1081,sheet3!$A$1:$Q$2226,11,0)),VLOOKUP($A1081,sheet3!$A$1:$Q$2226,11,0))=0,"SENZA PARTITA IVA",_xlfn.IFNA(IF(VLOOKUP($A1081,sheet2!$A$1:$F$811,2,0)=3,"VEDI FOGLIO DATI SINGOLI COINTESTAZIONE",VLOOKUP($A1081,sheet3!$A$1:$Q$2226,11,0)),VLOOKUP($A1081,sheet3!$A$1:$Q$2226,11,0)))</f>
        <v>SENZA PARTITA IVA</v>
      </c>
    </row>
    <row r="1082" spans="1:9" x14ac:dyDescent="0.25">
      <c r="A1082" s="6">
        <v>15646670</v>
      </c>
      <c r="B1082" s="4" t="s">
        <v>1256</v>
      </c>
      <c r="C1082" s="5" t="s">
        <v>1253</v>
      </c>
      <c r="D1082" s="5" t="s">
        <v>1254</v>
      </c>
      <c r="E1082" s="5" t="s">
        <v>1084</v>
      </c>
      <c r="F1082" s="7">
        <v>3714.84</v>
      </c>
      <c r="G1082" t="str">
        <f>_xlfn.IFNA(IF(VLOOKUP($A1082,sheet2!$A$1:$F$811,2,0)=3,"COINTESTAZIONE","CDG SINGOLO"),"CDG SINGOLO")</f>
        <v>CDG SINGOLO</v>
      </c>
      <c r="H1082" t="str">
        <f>_xlfn.IFNA(IF(VLOOKUP($A1082,sheet2!$A$1:$F$811,2,0)=3,"VEDI FOLGIO DATI SINGOLI DA COINTESTAZIONE",VLOOKUP($A1082,sheet3!$A$1:$Q$2226,10,0)),VLOOKUP($A1082,sheet3!$A$1:$Q$2226,10,0))</f>
        <v>PLMNLT82R47F257U</v>
      </c>
      <c r="I1082" t="str">
        <f>IF(_xlfn.IFNA(IF(VLOOKUP($A1082,sheet2!$A$1:$F$811,2,0)=3,"VEDI FOGLIO DATI SINGOLI COINTESTAZIONE",VLOOKUP($A1082,sheet3!$A$1:$Q$2226,11,0)),VLOOKUP($A1082,sheet3!$A$1:$Q$2226,11,0))=0,"SENZA PARTITA IVA",_xlfn.IFNA(IF(VLOOKUP($A1082,sheet2!$A$1:$F$811,2,0)=3,"VEDI FOGLIO DATI SINGOLI COINTESTAZIONE",VLOOKUP($A1082,sheet3!$A$1:$Q$2226,11,0)),VLOOKUP($A1082,sheet3!$A$1:$Q$2226,11,0)))</f>
        <v>SENZA PARTITA IVA</v>
      </c>
    </row>
    <row r="1083" spans="1:9" x14ac:dyDescent="0.25">
      <c r="A1083" s="6">
        <v>15534666</v>
      </c>
      <c r="B1083" s="4" t="s">
        <v>1256</v>
      </c>
      <c r="C1083" s="5" t="s">
        <v>1253</v>
      </c>
      <c r="D1083" s="5" t="s">
        <v>1254</v>
      </c>
      <c r="E1083" s="5" t="s">
        <v>1085</v>
      </c>
      <c r="F1083" s="7">
        <v>3714.11</v>
      </c>
      <c r="G1083" t="str">
        <f>_xlfn.IFNA(IF(VLOOKUP($A1083,sheet2!$A$1:$F$811,2,0)=3,"COINTESTAZIONE","CDG SINGOLO"),"CDG SINGOLO")</f>
        <v>COINTESTAZIONE</v>
      </c>
      <c r="I1083" t="str">
        <f>IF(_xlfn.IFNA(IF(VLOOKUP($A1083,sheet2!$A$1:$F$811,2,0)=3,"VEDI FOGLIO DATI SINGOLI COINTESTAZIONE",VLOOKUP($A1083,sheet3!$A$1:$Q$2226,11,0)),VLOOKUP($A1083,sheet3!$A$1:$Q$2226,11,0))=0,"SENZA PARTITA IVA",_xlfn.IFNA(IF(VLOOKUP($A1083,sheet2!$A$1:$F$811,2,0)=3,"VEDI FOGLIO DATI SINGOLI COINTESTAZIONE",VLOOKUP($A1083,sheet3!$A$1:$Q$2226,11,0)),VLOOKUP($A1083,sheet3!$A$1:$Q$2226,11,0)))</f>
        <v>VEDI FOGLIO DATI SINGOLI COINTESTAZIONE</v>
      </c>
    </row>
    <row r="1084" spans="1:9" x14ac:dyDescent="0.25">
      <c r="A1084" s="6">
        <v>15633660</v>
      </c>
      <c r="B1084" s="4" t="s">
        <v>1256</v>
      </c>
      <c r="C1084" s="5" t="s">
        <v>1253</v>
      </c>
      <c r="D1084" s="5" t="s">
        <v>1254</v>
      </c>
      <c r="E1084" s="5" t="s">
        <v>1086</v>
      </c>
      <c r="F1084" s="7">
        <v>3712.16</v>
      </c>
      <c r="G1084" t="str">
        <f>_xlfn.IFNA(IF(VLOOKUP($A1084,sheet2!$A$1:$F$811,2,0)=3,"COINTESTAZIONE","CDG SINGOLO"),"CDG SINGOLO")</f>
        <v>CDG SINGOLO</v>
      </c>
      <c r="H1084" t="str">
        <f>_xlfn.IFNA(IF(VLOOKUP($A1084,sheet2!$A$1:$F$811,2,0)=3,"VEDI FOLGIO DATI SINGOLI DA COINTESTAZIONE",VLOOKUP($A1084,sheet3!$A$1:$Q$2226,10,0)),VLOOKUP($A1084,sheet3!$A$1:$Q$2226,10,0))</f>
        <v>MNGNDR88L31L727I</v>
      </c>
      <c r="I1084" t="str">
        <f>IF(_xlfn.IFNA(IF(VLOOKUP($A1084,sheet2!$A$1:$F$811,2,0)=3,"VEDI FOGLIO DATI SINGOLI COINTESTAZIONE",VLOOKUP($A1084,sheet3!$A$1:$Q$2226,11,0)),VLOOKUP($A1084,sheet3!$A$1:$Q$2226,11,0))=0,"SENZA PARTITA IVA",_xlfn.IFNA(IF(VLOOKUP($A1084,sheet2!$A$1:$F$811,2,0)=3,"VEDI FOGLIO DATI SINGOLI COINTESTAZIONE",VLOOKUP($A1084,sheet3!$A$1:$Q$2226,11,0)),VLOOKUP($A1084,sheet3!$A$1:$Q$2226,11,0)))</f>
        <v>SENZA PARTITA IVA</v>
      </c>
    </row>
    <row r="1085" spans="1:9" x14ac:dyDescent="0.25">
      <c r="A1085" s="6">
        <v>13637716</v>
      </c>
      <c r="B1085" s="4" t="s">
        <v>1256</v>
      </c>
      <c r="C1085" s="5" t="s">
        <v>1253</v>
      </c>
      <c r="D1085" s="5" t="s">
        <v>1254</v>
      </c>
      <c r="E1085" s="5" t="s">
        <v>1087</v>
      </c>
      <c r="F1085" s="7">
        <v>3711.01</v>
      </c>
      <c r="G1085" t="str">
        <f>_xlfn.IFNA(IF(VLOOKUP($A1085,sheet2!$A$1:$F$811,2,0)=3,"COINTESTAZIONE","CDG SINGOLO"),"CDG SINGOLO")</f>
        <v>CDG SINGOLO</v>
      </c>
      <c r="H1085" t="str">
        <f>_xlfn.IFNA(IF(VLOOKUP($A1085,sheet2!$A$1:$F$811,2,0)=3,"VEDI FOLGIO DATI SINGOLI DA COINTESTAZIONE",VLOOKUP($A1085,sheet3!$A$1:$Q$2226,10,0)),VLOOKUP($A1085,sheet3!$A$1:$Q$2226,10,0))</f>
        <v>CRLCRL83E04H224G</v>
      </c>
      <c r="I1085" t="str">
        <f>IF(_xlfn.IFNA(IF(VLOOKUP($A1085,sheet2!$A$1:$F$811,2,0)=3,"VEDI FOGLIO DATI SINGOLI COINTESTAZIONE",VLOOKUP($A1085,sheet3!$A$1:$Q$2226,11,0)),VLOOKUP($A1085,sheet3!$A$1:$Q$2226,11,0))=0,"SENZA PARTITA IVA",_xlfn.IFNA(IF(VLOOKUP($A1085,sheet2!$A$1:$F$811,2,0)=3,"VEDI FOGLIO DATI SINGOLI COINTESTAZIONE",VLOOKUP($A1085,sheet3!$A$1:$Q$2226,11,0)),VLOOKUP($A1085,sheet3!$A$1:$Q$2226,11,0)))</f>
        <v>SENZA PARTITA IVA</v>
      </c>
    </row>
    <row r="1086" spans="1:9" x14ac:dyDescent="0.25">
      <c r="A1086" s="6">
        <v>15632278</v>
      </c>
      <c r="B1086" s="4" t="s">
        <v>1256</v>
      </c>
      <c r="C1086" s="5" t="s">
        <v>1253</v>
      </c>
      <c r="D1086" s="5" t="s">
        <v>1254</v>
      </c>
      <c r="E1086" s="5" t="s">
        <v>1088</v>
      </c>
      <c r="F1086" s="7">
        <v>3709.77</v>
      </c>
      <c r="G1086" t="str">
        <f>_xlfn.IFNA(IF(VLOOKUP($A1086,sheet2!$A$1:$F$811,2,0)=3,"COINTESTAZIONE","CDG SINGOLO"),"CDG SINGOLO")</f>
        <v>CDG SINGOLO</v>
      </c>
      <c r="H1086" t="str">
        <f>_xlfn.IFNA(IF(VLOOKUP($A1086,sheet2!$A$1:$F$811,2,0)=3,"VEDI FOLGIO DATI SINGOLI DA COINTESTAZIONE",VLOOKUP($A1086,sheet3!$A$1:$Q$2226,10,0)),VLOOKUP($A1086,sheet3!$A$1:$Q$2226,10,0))</f>
        <v>MGGFNC87M28E396K</v>
      </c>
      <c r="I1086" t="str">
        <f>IF(_xlfn.IFNA(IF(VLOOKUP($A1086,sheet2!$A$1:$F$811,2,0)=3,"VEDI FOGLIO DATI SINGOLI COINTESTAZIONE",VLOOKUP($A1086,sheet3!$A$1:$Q$2226,11,0)),VLOOKUP($A1086,sheet3!$A$1:$Q$2226,11,0))=0,"SENZA PARTITA IVA",_xlfn.IFNA(IF(VLOOKUP($A1086,sheet2!$A$1:$F$811,2,0)=3,"VEDI FOGLIO DATI SINGOLI COINTESTAZIONE",VLOOKUP($A1086,sheet3!$A$1:$Q$2226,11,0)),VLOOKUP($A1086,sheet3!$A$1:$Q$2226,11,0)))</f>
        <v>SENZA PARTITA IVA</v>
      </c>
    </row>
    <row r="1087" spans="1:9" x14ac:dyDescent="0.25">
      <c r="A1087" s="6">
        <v>15213581</v>
      </c>
      <c r="B1087" s="4" t="s">
        <v>1256</v>
      </c>
      <c r="C1087" s="5" t="s">
        <v>1253</v>
      </c>
      <c r="D1087" s="5" t="s">
        <v>1254</v>
      </c>
      <c r="E1087" s="5" t="s">
        <v>1089</v>
      </c>
      <c r="F1087" s="7">
        <v>3700.39</v>
      </c>
      <c r="G1087" t="str">
        <f>_xlfn.IFNA(IF(VLOOKUP($A1087,sheet2!$A$1:$F$811,2,0)=3,"COINTESTAZIONE","CDG SINGOLO"),"CDG SINGOLO")</f>
        <v>COINTESTAZIONE</v>
      </c>
      <c r="I1087" t="str">
        <f>IF(_xlfn.IFNA(IF(VLOOKUP($A1087,sheet2!$A$1:$F$811,2,0)=3,"VEDI FOGLIO DATI SINGOLI COINTESTAZIONE",VLOOKUP($A1087,sheet3!$A$1:$Q$2226,11,0)),VLOOKUP($A1087,sheet3!$A$1:$Q$2226,11,0))=0,"SENZA PARTITA IVA",_xlfn.IFNA(IF(VLOOKUP($A1087,sheet2!$A$1:$F$811,2,0)=3,"VEDI FOGLIO DATI SINGOLI COINTESTAZIONE",VLOOKUP($A1087,sheet3!$A$1:$Q$2226,11,0)),VLOOKUP($A1087,sheet3!$A$1:$Q$2226,11,0)))</f>
        <v>VEDI FOGLIO DATI SINGOLI COINTESTAZIONE</v>
      </c>
    </row>
    <row r="1088" spans="1:9" x14ac:dyDescent="0.25">
      <c r="A1088" s="6">
        <v>13693937</v>
      </c>
      <c r="B1088" s="4" t="s">
        <v>1256</v>
      </c>
      <c r="C1088" s="5" t="s">
        <v>1253</v>
      </c>
      <c r="D1088" s="5" t="s">
        <v>1254</v>
      </c>
      <c r="E1088" s="5" t="s">
        <v>1090</v>
      </c>
      <c r="F1088" s="7">
        <v>3698.78</v>
      </c>
      <c r="G1088" t="str">
        <f>_xlfn.IFNA(IF(VLOOKUP($A1088,sheet2!$A$1:$F$811,2,0)=3,"COINTESTAZIONE","CDG SINGOLO"),"CDG SINGOLO")</f>
        <v>CDG SINGOLO</v>
      </c>
      <c r="H1088" t="str">
        <f>_xlfn.IFNA(IF(VLOOKUP($A1088,sheet2!$A$1:$F$811,2,0)=3,"VEDI FOLGIO DATI SINGOLI DA COINTESTAZIONE",VLOOKUP($A1088,sheet3!$A$1:$Q$2226,10,0)),VLOOKUP($A1088,sheet3!$A$1:$Q$2226,10,0))</f>
        <v>CRPDNL70T52D423R</v>
      </c>
      <c r="I1088" t="str">
        <f>IF(_xlfn.IFNA(IF(VLOOKUP($A1088,sheet2!$A$1:$F$811,2,0)=3,"VEDI FOGLIO DATI SINGOLI COINTESTAZIONE",VLOOKUP($A1088,sheet3!$A$1:$Q$2226,11,0)),VLOOKUP($A1088,sheet3!$A$1:$Q$2226,11,0))=0,"SENZA PARTITA IVA",_xlfn.IFNA(IF(VLOOKUP($A1088,sheet2!$A$1:$F$811,2,0)=3,"VEDI FOGLIO DATI SINGOLI COINTESTAZIONE",VLOOKUP($A1088,sheet3!$A$1:$Q$2226,11,0)),VLOOKUP($A1088,sheet3!$A$1:$Q$2226,11,0)))</f>
        <v>SENZA PARTITA IVA</v>
      </c>
    </row>
    <row r="1089" spans="1:9" x14ac:dyDescent="0.25">
      <c r="A1089" s="6">
        <v>15599443</v>
      </c>
      <c r="B1089" s="4" t="s">
        <v>1256</v>
      </c>
      <c r="C1089" s="5" t="s">
        <v>1253</v>
      </c>
      <c r="D1089" s="5" t="s">
        <v>1254</v>
      </c>
      <c r="E1089" s="5" t="s">
        <v>1091</v>
      </c>
      <c r="F1089" s="7">
        <v>3698.46</v>
      </c>
      <c r="G1089" t="str">
        <f>_xlfn.IFNA(IF(VLOOKUP($A1089,sheet2!$A$1:$F$811,2,0)=3,"COINTESTAZIONE","CDG SINGOLO"),"CDG SINGOLO")</f>
        <v>CDG SINGOLO</v>
      </c>
      <c r="H1089" t="str">
        <f>_xlfn.IFNA(IF(VLOOKUP($A1089,sheet2!$A$1:$F$811,2,0)=3,"VEDI FOLGIO DATI SINGOLI DA COINTESTAZIONE",VLOOKUP($A1089,sheet3!$A$1:$Q$2226,10,0)),VLOOKUP($A1089,sheet3!$A$1:$Q$2226,10,0))</f>
        <v>MZZLSN67H70H501N</v>
      </c>
      <c r="I1089" t="str">
        <f>IF(_xlfn.IFNA(IF(VLOOKUP($A1089,sheet2!$A$1:$F$811,2,0)=3,"VEDI FOGLIO DATI SINGOLI COINTESTAZIONE",VLOOKUP($A1089,sheet3!$A$1:$Q$2226,11,0)),VLOOKUP($A1089,sheet3!$A$1:$Q$2226,11,0))=0,"SENZA PARTITA IVA",_xlfn.IFNA(IF(VLOOKUP($A1089,sheet2!$A$1:$F$811,2,0)=3,"VEDI FOGLIO DATI SINGOLI COINTESTAZIONE",VLOOKUP($A1089,sheet3!$A$1:$Q$2226,11,0)),VLOOKUP($A1089,sheet3!$A$1:$Q$2226,11,0)))</f>
        <v>SENZA PARTITA IVA</v>
      </c>
    </row>
    <row r="1090" spans="1:9" x14ac:dyDescent="0.25">
      <c r="A1090" s="6">
        <v>13232251</v>
      </c>
      <c r="B1090" s="4" t="s">
        <v>1256</v>
      </c>
      <c r="C1090" s="5" t="s">
        <v>1253</v>
      </c>
      <c r="D1090" s="5" t="s">
        <v>1254</v>
      </c>
      <c r="E1090" s="5" t="s">
        <v>1092</v>
      </c>
      <c r="F1090" s="7">
        <v>3697.37</v>
      </c>
      <c r="G1090" t="str">
        <f>_xlfn.IFNA(IF(VLOOKUP($A1090,sheet2!$A$1:$F$811,2,0)=3,"COINTESTAZIONE","CDG SINGOLO"),"CDG SINGOLO")</f>
        <v>CDG SINGOLO</v>
      </c>
      <c r="H1090" t="str">
        <f>_xlfn.IFNA(IF(VLOOKUP($A1090,sheet2!$A$1:$F$811,2,0)=3,"VEDI FOLGIO DATI SINGOLI DA COINTESTAZIONE",VLOOKUP($A1090,sheet3!$A$1:$Q$2226,10,0)),VLOOKUP($A1090,sheet3!$A$1:$Q$2226,10,0))</f>
        <v>CRCMRA76C27H501K</v>
      </c>
      <c r="I1090" t="str">
        <f>IF(_xlfn.IFNA(IF(VLOOKUP($A1090,sheet2!$A$1:$F$811,2,0)=3,"VEDI FOGLIO DATI SINGOLI COINTESTAZIONE",VLOOKUP($A1090,sheet3!$A$1:$Q$2226,11,0)),VLOOKUP($A1090,sheet3!$A$1:$Q$2226,11,0))=0,"SENZA PARTITA IVA",_xlfn.IFNA(IF(VLOOKUP($A1090,sheet2!$A$1:$F$811,2,0)=3,"VEDI FOGLIO DATI SINGOLI COINTESTAZIONE",VLOOKUP($A1090,sheet3!$A$1:$Q$2226,11,0)),VLOOKUP($A1090,sheet3!$A$1:$Q$2226,11,0)))</f>
        <v>SENZA PARTITA IVA</v>
      </c>
    </row>
    <row r="1091" spans="1:9" x14ac:dyDescent="0.25">
      <c r="A1091" s="6">
        <v>16347676</v>
      </c>
      <c r="B1091" s="4" t="s">
        <v>1256</v>
      </c>
      <c r="C1091" s="5" t="s">
        <v>1253</v>
      </c>
      <c r="D1091" s="5" t="s">
        <v>1254</v>
      </c>
      <c r="E1091" s="5" t="s">
        <v>1093</v>
      </c>
      <c r="F1091" s="7">
        <v>3690.92</v>
      </c>
      <c r="G1091" t="str">
        <f>_xlfn.IFNA(IF(VLOOKUP($A1091,sheet2!$A$1:$F$811,2,0)=3,"COINTESTAZIONE","CDG SINGOLO"),"CDG SINGOLO")</f>
        <v>COINTESTAZIONE</v>
      </c>
      <c r="I1091" t="str">
        <f>IF(_xlfn.IFNA(IF(VLOOKUP($A1091,sheet2!$A$1:$F$811,2,0)=3,"VEDI FOGLIO DATI SINGOLI COINTESTAZIONE",VLOOKUP($A1091,sheet3!$A$1:$Q$2226,11,0)),VLOOKUP($A1091,sheet3!$A$1:$Q$2226,11,0))=0,"SENZA PARTITA IVA",_xlfn.IFNA(IF(VLOOKUP($A1091,sheet2!$A$1:$F$811,2,0)=3,"VEDI FOGLIO DATI SINGOLI COINTESTAZIONE",VLOOKUP($A1091,sheet3!$A$1:$Q$2226,11,0)),VLOOKUP($A1091,sheet3!$A$1:$Q$2226,11,0)))</f>
        <v>VEDI FOGLIO DATI SINGOLI COINTESTAZIONE</v>
      </c>
    </row>
    <row r="1092" spans="1:9" x14ac:dyDescent="0.25">
      <c r="A1092" s="6">
        <v>237438</v>
      </c>
      <c r="B1092" s="4" t="s">
        <v>1256</v>
      </c>
      <c r="C1092" s="5" t="s">
        <v>1253</v>
      </c>
      <c r="D1092" s="5" t="s">
        <v>1254</v>
      </c>
      <c r="E1092" s="5" t="s">
        <v>1094</v>
      </c>
      <c r="F1092" s="7">
        <v>3688.68</v>
      </c>
      <c r="G1092" t="str">
        <f>_xlfn.IFNA(IF(VLOOKUP($A1092,sheet2!$A$1:$F$811,2,0)=3,"COINTESTAZIONE","CDG SINGOLO"),"CDG SINGOLO")</f>
        <v>CDG SINGOLO</v>
      </c>
      <c r="H1092" t="str">
        <f>_xlfn.IFNA(IF(VLOOKUP($A1092,sheet2!$A$1:$F$811,2,0)=3,"VEDI FOLGIO DATI SINGOLI DA COINTESTAZIONE",VLOOKUP($A1092,sheet3!$A$1:$Q$2226,10,0)),VLOOKUP($A1092,sheet3!$A$1:$Q$2226,10,0))</f>
        <v>VSCMRA34C29I410H</v>
      </c>
      <c r="I1092" t="str">
        <f>IF(_xlfn.IFNA(IF(VLOOKUP($A1092,sheet2!$A$1:$F$811,2,0)=3,"VEDI FOGLIO DATI SINGOLI COINTESTAZIONE",VLOOKUP($A1092,sheet3!$A$1:$Q$2226,11,0)),VLOOKUP($A1092,sheet3!$A$1:$Q$2226,11,0))=0,"SENZA PARTITA IVA",_xlfn.IFNA(IF(VLOOKUP($A1092,sheet2!$A$1:$F$811,2,0)=3,"VEDI FOGLIO DATI SINGOLI COINTESTAZIONE",VLOOKUP($A1092,sheet3!$A$1:$Q$2226,11,0)),VLOOKUP($A1092,sheet3!$A$1:$Q$2226,11,0)))</f>
        <v>SENZA PARTITA IVA</v>
      </c>
    </row>
    <row r="1093" spans="1:9" x14ac:dyDescent="0.25">
      <c r="A1093" s="6">
        <v>16508832</v>
      </c>
      <c r="B1093" s="4" t="s">
        <v>1256</v>
      </c>
      <c r="C1093" s="5" t="s">
        <v>1253</v>
      </c>
      <c r="D1093" s="5" t="s">
        <v>1254</v>
      </c>
      <c r="E1093" s="5" t="s">
        <v>1095</v>
      </c>
      <c r="F1093" s="7">
        <v>3684.16</v>
      </c>
      <c r="G1093" t="str">
        <f>_xlfn.IFNA(IF(VLOOKUP($A1093,sheet2!$A$1:$F$811,2,0)=3,"COINTESTAZIONE","CDG SINGOLO"),"CDG SINGOLO")</f>
        <v>CDG SINGOLO</v>
      </c>
      <c r="H1093" t="str">
        <f>_xlfn.IFNA(IF(VLOOKUP($A1093,sheet2!$A$1:$F$811,2,0)=3,"VEDI FOLGIO DATI SINGOLI DA COINTESTAZIONE",VLOOKUP($A1093,sheet3!$A$1:$Q$2226,10,0)),VLOOKUP($A1093,sheet3!$A$1:$Q$2226,10,0))</f>
        <v>PJWBDY73R45Z127Z</v>
      </c>
      <c r="I1093" t="str">
        <f>IF(_xlfn.IFNA(IF(VLOOKUP($A1093,sheet2!$A$1:$F$811,2,0)=3,"VEDI FOGLIO DATI SINGOLI COINTESTAZIONE",VLOOKUP($A1093,sheet3!$A$1:$Q$2226,11,0)),VLOOKUP($A1093,sheet3!$A$1:$Q$2226,11,0))=0,"SENZA PARTITA IVA",_xlfn.IFNA(IF(VLOOKUP($A1093,sheet2!$A$1:$F$811,2,0)=3,"VEDI FOGLIO DATI SINGOLI COINTESTAZIONE",VLOOKUP($A1093,sheet3!$A$1:$Q$2226,11,0)),VLOOKUP($A1093,sheet3!$A$1:$Q$2226,11,0)))</f>
        <v>SENZA PARTITA IVA</v>
      </c>
    </row>
    <row r="1094" spans="1:9" x14ac:dyDescent="0.25">
      <c r="A1094" s="6">
        <v>776004508</v>
      </c>
      <c r="B1094" s="4" t="s">
        <v>1256</v>
      </c>
      <c r="C1094" s="5" t="s">
        <v>1253</v>
      </c>
      <c r="D1094" s="5" t="s">
        <v>1254</v>
      </c>
      <c r="E1094" s="5" t="s">
        <v>1096</v>
      </c>
      <c r="F1094" s="7">
        <v>3669.48</v>
      </c>
      <c r="G1094" t="str">
        <f>_xlfn.IFNA(IF(VLOOKUP($A1094,sheet2!$A$1:$F$811,2,0)=3,"COINTESTAZIONE","CDG SINGOLO"),"CDG SINGOLO")</f>
        <v>CDG SINGOLO</v>
      </c>
      <c r="H1094" t="str">
        <f>_xlfn.IFNA(IF(VLOOKUP($A1094,sheet2!$A$1:$F$811,2,0)=3,"VEDI FOLGIO DATI SINGOLI DA COINTESTAZIONE",VLOOKUP($A1094,sheet3!$A$1:$Q$2226,10,0)),VLOOKUP($A1094,sheet3!$A$1:$Q$2226,10,0))</f>
        <v>PLZSVT64H24C351P</v>
      </c>
      <c r="I1094" t="str">
        <f>IF(_xlfn.IFNA(IF(VLOOKUP($A1094,sheet2!$A$1:$F$811,2,0)=3,"VEDI FOGLIO DATI SINGOLI COINTESTAZIONE",VLOOKUP($A1094,sheet3!$A$1:$Q$2226,11,0)),VLOOKUP($A1094,sheet3!$A$1:$Q$2226,11,0))=0,"SENZA PARTITA IVA",_xlfn.IFNA(IF(VLOOKUP($A1094,sheet2!$A$1:$F$811,2,0)=3,"VEDI FOGLIO DATI SINGOLI COINTESTAZIONE",VLOOKUP($A1094,sheet3!$A$1:$Q$2226,11,0)),VLOOKUP($A1094,sheet3!$A$1:$Q$2226,11,0)))</f>
        <v>SENZA PARTITA IVA</v>
      </c>
    </row>
    <row r="1095" spans="1:9" x14ac:dyDescent="0.25">
      <c r="A1095" s="6">
        <v>14496620</v>
      </c>
      <c r="B1095" s="4" t="s">
        <v>1256</v>
      </c>
      <c r="C1095" s="5" t="s">
        <v>1253</v>
      </c>
      <c r="D1095" s="5" t="s">
        <v>1254</v>
      </c>
      <c r="E1095" s="5" t="s">
        <v>1097</v>
      </c>
      <c r="F1095" s="7">
        <v>3665.91</v>
      </c>
      <c r="G1095" t="str">
        <f>_xlfn.IFNA(IF(VLOOKUP($A1095,sheet2!$A$1:$F$811,2,0)=3,"COINTESTAZIONE","CDG SINGOLO"),"CDG SINGOLO")</f>
        <v>CDG SINGOLO</v>
      </c>
      <c r="H1095" t="str">
        <f>_xlfn.IFNA(IF(VLOOKUP($A1095,sheet2!$A$1:$F$811,2,0)=3,"VEDI FOLGIO DATI SINGOLI DA COINTESTAZIONE",VLOOKUP($A1095,sheet3!$A$1:$Q$2226,10,0)),VLOOKUP($A1095,sheet3!$A$1:$Q$2226,10,0))</f>
        <v>LNZGPP74M43F158N</v>
      </c>
      <c r="I1095" t="str">
        <f>IF(_xlfn.IFNA(IF(VLOOKUP($A1095,sheet2!$A$1:$F$811,2,0)=3,"VEDI FOGLIO DATI SINGOLI COINTESTAZIONE",VLOOKUP($A1095,sheet3!$A$1:$Q$2226,11,0)),VLOOKUP($A1095,sheet3!$A$1:$Q$2226,11,0))=0,"SENZA PARTITA IVA",_xlfn.IFNA(IF(VLOOKUP($A1095,sheet2!$A$1:$F$811,2,0)=3,"VEDI FOGLIO DATI SINGOLI COINTESTAZIONE",VLOOKUP($A1095,sheet3!$A$1:$Q$2226,11,0)),VLOOKUP($A1095,sheet3!$A$1:$Q$2226,11,0)))</f>
        <v>SENZA PARTITA IVA</v>
      </c>
    </row>
    <row r="1096" spans="1:9" x14ac:dyDescent="0.25">
      <c r="A1096" s="6">
        <v>14970756</v>
      </c>
      <c r="B1096" s="4" t="s">
        <v>1256</v>
      </c>
      <c r="C1096" s="5" t="s">
        <v>1253</v>
      </c>
      <c r="D1096" s="5" t="s">
        <v>1254</v>
      </c>
      <c r="E1096" s="5" t="s">
        <v>1098</v>
      </c>
      <c r="F1096" s="7">
        <v>3654.46</v>
      </c>
      <c r="G1096" t="str">
        <f>_xlfn.IFNA(IF(VLOOKUP($A1096,sheet2!$A$1:$F$811,2,0)=3,"COINTESTAZIONE","CDG SINGOLO"),"CDG SINGOLO")</f>
        <v>COINTESTAZIONE</v>
      </c>
      <c r="I1096" t="str">
        <f>IF(_xlfn.IFNA(IF(VLOOKUP($A1096,sheet2!$A$1:$F$811,2,0)=3,"VEDI FOGLIO DATI SINGOLI COINTESTAZIONE",VLOOKUP($A1096,sheet3!$A$1:$Q$2226,11,0)),VLOOKUP($A1096,sheet3!$A$1:$Q$2226,11,0))=0,"SENZA PARTITA IVA",_xlfn.IFNA(IF(VLOOKUP($A1096,sheet2!$A$1:$F$811,2,0)=3,"VEDI FOGLIO DATI SINGOLI COINTESTAZIONE",VLOOKUP($A1096,sheet3!$A$1:$Q$2226,11,0)),VLOOKUP($A1096,sheet3!$A$1:$Q$2226,11,0)))</f>
        <v>VEDI FOGLIO DATI SINGOLI COINTESTAZIONE</v>
      </c>
    </row>
    <row r="1097" spans="1:9" x14ac:dyDescent="0.25">
      <c r="A1097" s="6">
        <v>15958519</v>
      </c>
      <c r="B1097" s="4" t="s">
        <v>1256</v>
      </c>
      <c r="C1097" s="5" t="s">
        <v>1253</v>
      </c>
      <c r="D1097" s="5" t="s">
        <v>1254</v>
      </c>
      <c r="E1097" s="5" t="s">
        <v>1099</v>
      </c>
      <c r="F1097" s="7">
        <v>3652.3399999999997</v>
      </c>
      <c r="G1097" t="str">
        <f>_xlfn.IFNA(IF(VLOOKUP($A1097,sheet2!$A$1:$F$811,2,0)=3,"COINTESTAZIONE","CDG SINGOLO"),"CDG SINGOLO")</f>
        <v>CDG SINGOLO</v>
      </c>
      <c r="H1097" t="str">
        <f>_xlfn.IFNA(IF(VLOOKUP($A1097,sheet2!$A$1:$F$811,2,0)=3,"VEDI FOLGIO DATI SINGOLI DA COINTESTAZIONE",VLOOKUP($A1097,sheet3!$A$1:$Q$2226,10,0)),VLOOKUP($A1097,sheet3!$A$1:$Q$2226,10,0))</f>
        <v>TVDMLE79S63L093L</v>
      </c>
      <c r="I1097" t="str">
        <f>IF(_xlfn.IFNA(IF(VLOOKUP($A1097,sheet2!$A$1:$F$811,2,0)=3,"VEDI FOGLIO DATI SINGOLI COINTESTAZIONE",VLOOKUP($A1097,sheet3!$A$1:$Q$2226,11,0)),VLOOKUP($A1097,sheet3!$A$1:$Q$2226,11,0))=0,"SENZA PARTITA IVA",_xlfn.IFNA(IF(VLOOKUP($A1097,sheet2!$A$1:$F$811,2,0)=3,"VEDI FOGLIO DATI SINGOLI COINTESTAZIONE",VLOOKUP($A1097,sheet3!$A$1:$Q$2226,11,0)),VLOOKUP($A1097,sheet3!$A$1:$Q$2226,11,0)))</f>
        <v>SENZA PARTITA IVA</v>
      </c>
    </row>
    <row r="1098" spans="1:9" x14ac:dyDescent="0.25">
      <c r="A1098" s="6">
        <v>14842095</v>
      </c>
      <c r="B1098" s="4" t="s">
        <v>1256</v>
      </c>
      <c r="C1098" s="5" t="s">
        <v>1253</v>
      </c>
      <c r="D1098" s="5" t="s">
        <v>1254</v>
      </c>
      <c r="E1098" s="5" t="s">
        <v>1100</v>
      </c>
      <c r="F1098" s="7">
        <v>3651.93</v>
      </c>
      <c r="G1098" t="str">
        <f>_xlfn.IFNA(IF(VLOOKUP($A1098,sheet2!$A$1:$F$811,2,0)=3,"COINTESTAZIONE","CDG SINGOLO"),"CDG SINGOLO")</f>
        <v>CDG SINGOLO</v>
      </c>
      <c r="H1098" t="str">
        <f>_xlfn.IFNA(IF(VLOOKUP($A1098,sheet2!$A$1:$F$811,2,0)=3,"VEDI FOLGIO DATI SINGOLI DA COINTESTAZIONE",VLOOKUP($A1098,sheet3!$A$1:$Q$2226,10,0)),VLOOKUP($A1098,sheet3!$A$1:$Q$2226,10,0))</f>
        <v>TCCNLC82C28Z129F</v>
      </c>
      <c r="I1098" t="str">
        <f>IF(_xlfn.IFNA(IF(VLOOKUP($A1098,sheet2!$A$1:$F$811,2,0)=3,"VEDI FOGLIO DATI SINGOLI COINTESTAZIONE",VLOOKUP($A1098,sheet3!$A$1:$Q$2226,11,0)),VLOOKUP($A1098,sheet3!$A$1:$Q$2226,11,0))=0,"SENZA PARTITA IVA",_xlfn.IFNA(IF(VLOOKUP($A1098,sheet2!$A$1:$F$811,2,0)=3,"VEDI FOGLIO DATI SINGOLI COINTESTAZIONE",VLOOKUP($A1098,sheet3!$A$1:$Q$2226,11,0)),VLOOKUP($A1098,sheet3!$A$1:$Q$2226,11,0)))</f>
        <v>SENZA PARTITA IVA</v>
      </c>
    </row>
    <row r="1099" spans="1:9" x14ac:dyDescent="0.25">
      <c r="A1099" s="6">
        <v>775001846</v>
      </c>
      <c r="B1099" s="4" t="s">
        <v>1256</v>
      </c>
      <c r="C1099" s="5" t="s">
        <v>1253</v>
      </c>
      <c r="D1099" s="5" t="s">
        <v>1254</v>
      </c>
      <c r="E1099" s="5" t="s">
        <v>1101</v>
      </c>
      <c r="F1099" s="7">
        <v>3648.3399999999997</v>
      </c>
      <c r="G1099" t="str">
        <f>_xlfn.IFNA(IF(VLOOKUP($A1099,sheet2!$A$1:$F$811,2,0)=3,"COINTESTAZIONE","CDG SINGOLO"),"CDG SINGOLO")</f>
        <v>CDG SINGOLO</v>
      </c>
      <c r="H1099" t="str">
        <f>_xlfn.IFNA(IF(VLOOKUP($A1099,sheet2!$A$1:$F$811,2,0)=3,"VEDI FOLGIO DATI SINGOLI DA COINTESTAZIONE",VLOOKUP($A1099,sheet3!$A$1:$Q$2226,10,0)),VLOOKUP($A1099,sheet3!$A$1:$Q$2226,10,0))</f>
        <v>LVOLRA55S49H841K</v>
      </c>
      <c r="I1099" t="str">
        <f>IF(_xlfn.IFNA(IF(VLOOKUP($A1099,sheet2!$A$1:$F$811,2,0)=3,"VEDI FOGLIO DATI SINGOLI COINTESTAZIONE",VLOOKUP($A1099,sheet3!$A$1:$Q$2226,11,0)),VLOOKUP($A1099,sheet3!$A$1:$Q$2226,11,0))=0,"SENZA PARTITA IVA",_xlfn.IFNA(IF(VLOOKUP($A1099,sheet2!$A$1:$F$811,2,0)=3,"VEDI FOGLIO DATI SINGOLI COINTESTAZIONE",VLOOKUP($A1099,sheet3!$A$1:$Q$2226,11,0)),VLOOKUP($A1099,sheet3!$A$1:$Q$2226,11,0)))</f>
        <v>SENZA PARTITA IVA</v>
      </c>
    </row>
    <row r="1100" spans="1:9" x14ac:dyDescent="0.25">
      <c r="A1100" s="6">
        <v>13358461</v>
      </c>
      <c r="B1100" s="4" t="s">
        <v>1256</v>
      </c>
      <c r="C1100" s="5" t="s">
        <v>1253</v>
      </c>
      <c r="D1100" s="5" t="s">
        <v>1254</v>
      </c>
      <c r="E1100" s="5" t="s">
        <v>1102</v>
      </c>
      <c r="F1100" s="7">
        <v>3643.26</v>
      </c>
      <c r="G1100" t="str">
        <f>_xlfn.IFNA(IF(VLOOKUP($A1100,sheet2!$A$1:$F$811,2,0)=3,"COINTESTAZIONE","CDG SINGOLO"),"CDG SINGOLO")</f>
        <v>COINTESTAZIONE</v>
      </c>
      <c r="I1100" t="str">
        <f>IF(_xlfn.IFNA(IF(VLOOKUP($A1100,sheet2!$A$1:$F$811,2,0)=3,"VEDI FOGLIO DATI SINGOLI COINTESTAZIONE",VLOOKUP($A1100,sheet3!$A$1:$Q$2226,11,0)),VLOOKUP($A1100,sheet3!$A$1:$Q$2226,11,0))=0,"SENZA PARTITA IVA",_xlfn.IFNA(IF(VLOOKUP($A1100,sheet2!$A$1:$F$811,2,0)=3,"VEDI FOGLIO DATI SINGOLI COINTESTAZIONE",VLOOKUP($A1100,sheet3!$A$1:$Q$2226,11,0)),VLOOKUP($A1100,sheet3!$A$1:$Q$2226,11,0)))</f>
        <v>VEDI FOGLIO DATI SINGOLI COINTESTAZIONE</v>
      </c>
    </row>
    <row r="1101" spans="1:9" x14ac:dyDescent="0.25">
      <c r="A1101" s="6">
        <v>15667091</v>
      </c>
      <c r="B1101" s="4" t="s">
        <v>1256</v>
      </c>
      <c r="C1101" s="5" t="s">
        <v>1253</v>
      </c>
      <c r="D1101" s="5" t="s">
        <v>1254</v>
      </c>
      <c r="E1101" s="5" t="s">
        <v>1103</v>
      </c>
      <c r="F1101" s="7">
        <v>3642.53</v>
      </c>
      <c r="G1101" t="str">
        <f>_xlfn.IFNA(IF(VLOOKUP($A1101,sheet2!$A$1:$F$811,2,0)=3,"COINTESTAZIONE","CDG SINGOLO"),"CDG SINGOLO")</f>
        <v>COINTESTAZIONE</v>
      </c>
      <c r="I1101" t="str">
        <f>IF(_xlfn.IFNA(IF(VLOOKUP($A1101,sheet2!$A$1:$F$811,2,0)=3,"VEDI FOGLIO DATI SINGOLI COINTESTAZIONE",VLOOKUP($A1101,sheet3!$A$1:$Q$2226,11,0)),VLOOKUP($A1101,sheet3!$A$1:$Q$2226,11,0))=0,"SENZA PARTITA IVA",_xlfn.IFNA(IF(VLOOKUP($A1101,sheet2!$A$1:$F$811,2,0)=3,"VEDI FOGLIO DATI SINGOLI COINTESTAZIONE",VLOOKUP($A1101,sheet3!$A$1:$Q$2226,11,0)),VLOOKUP($A1101,sheet3!$A$1:$Q$2226,11,0)))</f>
        <v>VEDI FOGLIO DATI SINGOLI COINTESTAZIONE</v>
      </c>
    </row>
    <row r="1102" spans="1:9" x14ac:dyDescent="0.25">
      <c r="A1102" s="6">
        <v>13447406</v>
      </c>
      <c r="B1102" s="4" t="s">
        <v>1256</v>
      </c>
      <c r="C1102" s="5" t="s">
        <v>1253</v>
      </c>
      <c r="D1102" s="5" t="s">
        <v>1254</v>
      </c>
      <c r="E1102" s="5" t="s">
        <v>1104</v>
      </c>
      <c r="F1102" s="7">
        <v>3633.04</v>
      </c>
      <c r="G1102" t="str">
        <f>_xlfn.IFNA(IF(VLOOKUP($A1102,sheet2!$A$1:$F$811,2,0)=3,"COINTESTAZIONE","CDG SINGOLO"),"CDG SINGOLO")</f>
        <v>CDG SINGOLO</v>
      </c>
      <c r="H1102" t="str">
        <f>_xlfn.IFNA(IF(VLOOKUP($A1102,sheet2!$A$1:$F$811,2,0)=3,"VEDI FOLGIO DATI SINGOLI DA COINTESTAZIONE",VLOOKUP($A1102,sheet3!$A$1:$Q$2226,10,0)),VLOOKUP($A1102,sheet3!$A$1:$Q$2226,10,0))</f>
        <v>SCGMRT70C11B963W</v>
      </c>
      <c r="I1102" t="str">
        <f>IF(_xlfn.IFNA(IF(VLOOKUP($A1102,sheet2!$A$1:$F$811,2,0)=3,"VEDI FOGLIO DATI SINGOLI COINTESTAZIONE",VLOOKUP($A1102,sheet3!$A$1:$Q$2226,11,0)),VLOOKUP($A1102,sheet3!$A$1:$Q$2226,11,0))=0,"SENZA PARTITA IVA",_xlfn.IFNA(IF(VLOOKUP($A1102,sheet2!$A$1:$F$811,2,0)=3,"VEDI FOGLIO DATI SINGOLI COINTESTAZIONE",VLOOKUP($A1102,sheet3!$A$1:$Q$2226,11,0)),VLOOKUP($A1102,sheet3!$A$1:$Q$2226,11,0)))</f>
        <v>SENZA PARTITA IVA</v>
      </c>
    </row>
    <row r="1103" spans="1:9" x14ac:dyDescent="0.25">
      <c r="A1103" s="6">
        <v>16235445</v>
      </c>
      <c r="B1103" s="4" t="s">
        <v>1256</v>
      </c>
      <c r="C1103" s="5" t="s">
        <v>1253</v>
      </c>
      <c r="D1103" s="5" t="s">
        <v>1254</v>
      </c>
      <c r="E1103" s="5" t="s">
        <v>1105</v>
      </c>
      <c r="F1103" s="7">
        <v>3609.4</v>
      </c>
      <c r="G1103" t="str">
        <f>_xlfn.IFNA(IF(VLOOKUP($A1103,sheet2!$A$1:$F$811,2,0)=3,"COINTESTAZIONE","CDG SINGOLO"),"CDG SINGOLO")</f>
        <v>CDG SINGOLO</v>
      </c>
      <c r="H1103" t="str">
        <f>_xlfn.IFNA(IF(VLOOKUP($A1103,sheet2!$A$1:$F$811,2,0)=3,"VEDI FOLGIO DATI SINGOLI DA COINTESTAZIONE",VLOOKUP($A1103,sheet3!$A$1:$Q$2226,10,0)),VLOOKUP($A1103,sheet3!$A$1:$Q$2226,10,0))</f>
        <v>BNOCRI65H18F839R</v>
      </c>
      <c r="I1103" t="str">
        <f>IF(_xlfn.IFNA(IF(VLOOKUP($A1103,sheet2!$A$1:$F$811,2,0)=3,"VEDI FOGLIO DATI SINGOLI COINTESTAZIONE",VLOOKUP($A1103,sheet3!$A$1:$Q$2226,11,0)),VLOOKUP($A1103,sheet3!$A$1:$Q$2226,11,0))=0,"SENZA PARTITA IVA",_xlfn.IFNA(IF(VLOOKUP($A1103,sheet2!$A$1:$F$811,2,0)=3,"VEDI FOGLIO DATI SINGOLI COINTESTAZIONE",VLOOKUP($A1103,sheet3!$A$1:$Q$2226,11,0)),VLOOKUP($A1103,sheet3!$A$1:$Q$2226,11,0)))</f>
        <v>SENZA PARTITA IVA</v>
      </c>
    </row>
    <row r="1104" spans="1:9" x14ac:dyDescent="0.25">
      <c r="A1104" s="6">
        <v>16532666</v>
      </c>
      <c r="B1104" s="4" t="s">
        <v>1256</v>
      </c>
      <c r="C1104" s="5" t="s">
        <v>1253</v>
      </c>
      <c r="D1104" s="5" t="s">
        <v>1254</v>
      </c>
      <c r="E1104" s="5" t="s">
        <v>1106</v>
      </c>
      <c r="F1104" s="7">
        <v>3609.06</v>
      </c>
      <c r="G1104" t="str">
        <f>_xlfn.IFNA(IF(VLOOKUP($A1104,sheet2!$A$1:$F$811,2,0)=3,"COINTESTAZIONE","CDG SINGOLO"),"CDG SINGOLO")</f>
        <v>CDG SINGOLO</v>
      </c>
      <c r="H1104" t="str">
        <f>_xlfn.IFNA(IF(VLOOKUP($A1104,sheet2!$A$1:$F$811,2,0)=3,"VEDI FOLGIO DATI SINGOLI DA COINTESTAZIONE",VLOOKUP($A1104,sheet3!$A$1:$Q$2226,10,0)),VLOOKUP($A1104,sheet3!$A$1:$Q$2226,10,0))</f>
        <v>MHCJLL77B17Z352I</v>
      </c>
      <c r="I1104" t="str">
        <f>IF(_xlfn.IFNA(IF(VLOOKUP($A1104,sheet2!$A$1:$F$811,2,0)=3,"VEDI FOGLIO DATI SINGOLI COINTESTAZIONE",VLOOKUP($A1104,sheet3!$A$1:$Q$2226,11,0)),VLOOKUP($A1104,sheet3!$A$1:$Q$2226,11,0))=0,"SENZA PARTITA IVA",_xlfn.IFNA(IF(VLOOKUP($A1104,sheet2!$A$1:$F$811,2,0)=3,"VEDI FOGLIO DATI SINGOLI COINTESTAZIONE",VLOOKUP($A1104,sheet3!$A$1:$Q$2226,11,0)),VLOOKUP($A1104,sheet3!$A$1:$Q$2226,11,0)))</f>
        <v>SENZA PARTITA IVA</v>
      </c>
    </row>
    <row r="1105" spans="1:9" x14ac:dyDescent="0.25">
      <c r="A1105" s="6">
        <v>13344860</v>
      </c>
      <c r="B1105" s="4" t="s">
        <v>1256</v>
      </c>
      <c r="C1105" s="5" t="s">
        <v>1253</v>
      </c>
      <c r="D1105" s="5" t="s">
        <v>1254</v>
      </c>
      <c r="E1105" s="5" t="s">
        <v>1107</v>
      </c>
      <c r="F1105" s="7">
        <v>3603</v>
      </c>
      <c r="G1105" t="str">
        <f>_xlfn.IFNA(IF(VLOOKUP($A1105,sheet2!$A$1:$F$811,2,0)=3,"COINTESTAZIONE","CDG SINGOLO"),"CDG SINGOLO")</f>
        <v>CDG SINGOLO</v>
      </c>
      <c r="H1105" t="str">
        <f>_xlfn.IFNA(IF(VLOOKUP($A1105,sheet2!$A$1:$F$811,2,0)=3,"VEDI FOLGIO DATI SINGOLI DA COINTESTAZIONE",VLOOKUP($A1105,sheet3!$A$1:$Q$2226,10,0)),VLOOKUP($A1105,sheet3!$A$1:$Q$2226,10,0))</f>
        <v>CLBFNC76A45F839C</v>
      </c>
      <c r="I1105" t="str">
        <f>IF(_xlfn.IFNA(IF(VLOOKUP($A1105,sheet2!$A$1:$F$811,2,0)=3,"VEDI FOGLIO DATI SINGOLI COINTESTAZIONE",VLOOKUP($A1105,sheet3!$A$1:$Q$2226,11,0)),VLOOKUP($A1105,sheet3!$A$1:$Q$2226,11,0))=0,"SENZA PARTITA IVA",_xlfn.IFNA(IF(VLOOKUP($A1105,sheet2!$A$1:$F$811,2,0)=3,"VEDI FOGLIO DATI SINGOLI COINTESTAZIONE",VLOOKUP($A1105,sheet3!$A$1:$Q$2226,11,0)),VLOOKUP($A1105,sheet3!$A$1:$Q$2226,11,0)))</f>
        <v>SENZA PARTITA IVA</v>
      </c>
    </row>
    <row r="1106" spans="1:9" x14ac:dyDescent="0.25">
      <c r="A1106" s="6">
        <v>778117861</v>
      </c>
      <c r="B1106" s="4" t="s">
        <v>1256</v>
      </c>
      <c r="C1106" s="5" t="s">
        <v>1253</v>
      </c>
      <c r="D1106" s="5" t="s">
        <v>1254</v>
      </c>
      <c r="E1106" s="5" t="s">
        <v>1108</v>
      </c>
      <c r="F1106" s="7">
        <v>3601.4</v>
      </c>
      <c r="G1106" t="str">
        <f>_xlfn.IFNA(IF(VLOOKUP($A1106,sheet2!$A$1:$F$811,2,0)=3,"COINTESTAZIONE","CDG SINGOLO"),"CDG SINGOLO")</f>
        <v>CDG SINGOLO</v>
      </c>
      <c r="H1106" t="str">
        <f>_xlfn.IFNA(IF(VLOOKUP($A1106,sheet2!$A$1:$F$811,2,0)=3,"VEDI FOLGIO DATI SINGOLI DA COINTESTAZIONE",VLOOKUP($A1106,sheet3!$A$1:$Q$2226,10,0)),VLOOKUP($A1106,sheet3!$A$1:$Q$2226,10,0))</f>
        <v>BCCMFL54C65G190W</v>
      </c>
      <c r="I1106" t="str">
        <f>IF(_xlfn.IFNA(IF(VLOOKUP($A1106,sheet2!$A$1:$F$811,2,0)=3,"VEDI FOGLIO DATI SINGOLI COINTESTAZIONE",VLOOKUP($A1106,sheet3!$A$1:$Q$2226,11,0)),VLOOKUP($A1106,sheet3!$A$1:$Q$2226,11,0))=0,"SENZA PARTITA IVA",_xlfn.IFNA(IF(VLOOKUP($A1106,sheet2!$A$1:$F$811,2,0)=3,"VEDI FOGLIO DATI SINGOLI COINTESTAZIONE",VLOOKUP($A1106,sheet3!$A$1:$Q$2226,11,0)),VLOOKUP($A1106,sheet3!$A$1:$Q$2226,11,0)))</f>
        <v>SENZA PARTITA IVA</v>
      </c>
    </row>
    <row r="1107" spans="1:9" x14ac:dyDescent="0.25">
      <c r="A1107" s="6">
        <v>15349112</v>
      </c>
      <c r="B1107" s="4" t="s">
        <v>1256</v>
      </c>
      <c r="C1107" s="5" t="s">
        <v>1253</v>
      </c>
      <c r="D1107" s="5" t="s">
        <v>1254</v>
      </c>
      <c r="E1107" s="5" t="s">
        <v>1109</v>
      </c>
      <c r="F1107" s="7">
        <v>3600</v>
      </c>
      <c r="G1107" t="str">
        <f>_xlfn.IFNA(IF(VLOOKUP($A1107,sheet2!$A$1:$F$811,2,0)=3,"COINTESTAZIONE","CDG SINGOLO"),"CDG SINGOLO")</f>
        <v>COINTESTAZIONE</v>
      </c>
      <c r="I1107" t="str">
        <f>IF(_xlfn.IFNA(IF(VLOOKUP($A1107,sheet2!$A$1:$F$811,2,0)=3,"VEDI FOGLIO DATI SINGOLI COINTESTAZIONE",VLOOKUP($A1107,sheet3!$A$1:$Q$2226,11,0)),VLOOKUP($A1107,sheet3!$A$1:$Q$2226,11,0))=0,"SENZA PARTITA IVA",_xlfn.IFNA(IF(VLOOKUP($A1107,sheet2!$A$1:$F$811,2,0)=3,"VEDI FOGLIO DATI SINGOLI COINTESTAZIONE",VLOOKUP($A1107,sheet3!$A$1:$Q$2226,11,0)),VLOOKUP($A1107,sheet3!$A$1:$Q$2226,11,0)))</f>
        <v>VEDI FOGLIO DATI SINGOLI COINTESTAZIONE</v>
      </c>
    </row>
    <row r="1108" spans="1:9" x14ac:dyDescent="0.25">
      <c r="A1108" s="6">
        <v>16139928</v>
      </c>
      <c r="B1108" s="4" t="s">
        <v>1256</v>
      </c>
      <c r="C1108" s="5" t="s">
        <v>1253</v>
      </c>
      <c r="D1108" s="5" t="s">
        <v>1254</v>
      </c>
      <c r="E1108" s="5" t="s">
        <v>1110</v>
      </c>
      <c r="F1108" s="7">
        <v>3595.12</v>
      </c>
      <c r="G1108" t="str">
        <f>_xlfn.IFNA(IF(VLOOKUP($A1108,sheet2!$A$1:$F$811,2,0)=3,"COINTESTAZIONE","CDG SINGOLO"),"CDG SINGOLO")</f>
        <v>CDG SINGOLO</v>
      </c>
      <c r="H1108" t="str">
        <f>_xlfn.IFNA(IF(VLOOKUP($A1108,sheet2!$A$1:$F$811,2,0)=3,"VEDI FOLGIO DATI SINGOLI DA COINTESTAZIONE",VLOOKUP($A1108,sheet3!$A$1:$Q$2226,10,0)),VLOOKUP($A1108,sheet3!$A$1:$Q$2226,10,0))</f>
        <v>LLIRTN85L01Z100C</v>
      </c>
      <c r="I1108" t="str">
        <f>IF(_xlfn.IFNA(IF(VLOOKUP($A1108,sheet2!$A$1:$F$811,2,0)=3,"VEDI FOGLIO DATI SINGOLI COINTESTAZIONE",VLOOKUP($A1108,sheet3!$A$1:$Q$2226,11,0)),VLOOKUP($A1108,sheet3!$A$1:$Q$2226,11,0))=0,"SENZA PARTITA IVA",_xlfn.IFNA(IF(VLOOKUP($A1108,sheet2!$A$1:$F$811,2,0)=3,"VEDI FOGLIO DATI SINGOLI COINTESTAZIONE",VLOOKUP($A1108,sheet3!$A$1:$Q$2226,11,0)),VLOOKUP($A1108,sheet3!$A$1:$Q$2226,11,0)))</f>
        <v>SENZA PARTITA IVA</v>
      </c>
    </row>
    <row r="1109" spans="1:9" x14ac:dyDescent="0.25">
      <c r="A1109" s="6">
        <v>912062798</v>
      </c>
      <c r="B1109" s="4" t="s">
        <v>1256</v>
      </c>
      <c r="C1109" s="5" t="s">
        <v>1253</v>
      </c>
      <c r="D1109" s="5" t="s">
        <v>1254</v>
      </c>
      <c r="E1109" s="5" t="s">
        <v>1111</v>
      </c>
      <c r="F1109" s="7">
        <v>3592.37</v>
      </c>
      <c r="G1109" t="str">
        <f>_xlfn.IFNA(IF(VLOOKUP($A1109,sheet2!$A$1:$F$811,2,0)=3,"COINTESTAZIONE","CDG SINGOLO"),"CDG SINGOLO")</f>
        <v>CDG SINGOLO</v>
      </c>
      <c r="H1109" t="str">
        <f>_xlfn.IFNA(IF(VLOOKUP($A1109,sheet2!$A$1:$F$811,2,0)=3,"VEDI FOLGIO DATI SINGOLI DA COINTESTAZIONE",VLOOKUP($A1109,sheet3!$A$1:$Q$2226,10,0)),VLOOKUP($A1109,sheet3!$A$1:$Q$2226,10,0))</f>
        <v>CNAPPL47B15B157X</v>
      </c>
      <c r="I1109" t="str">
        <f>IF(_xlfn.IFNA(IF(VLOOKUP($A1109,sheet2!$A$1:$F$811,2,0)=3,"VEDI FOGLIO DATI SINGOLI COINTESTAZIONE",VLOOKUP($A1109,sheet3!$A$1:$Q$2226,11,0)),VLOOKUP($A1109,sheet3!$A$1:$Q$2226,11,0))=0,"SENZA PARTITA IVA",_xlfn.IFNA(IF(VLOOKUP($A1109,sheet2!$A$1:$F$811,2,0)=3,"VEDI FOGLIO DATI SINGOLI COINTESTAZIONE",VLOOKUP($A1109,sheet3!$A$1:$Q$2226,11,0)),VLOOKUP($A1109,sheet3!$A$1:$Q$2226,11,0)))</f>
        <v>SENZA PARTITA IVA</v>
      </c>
    </row>
    <row r="1110" spans="1:9" x14ac:dyDescent="0.25">
      <c r="A1110" s="6">
        <v>15068390</v>
      </c>
      <c r="B1110" s="4" t="s">
        <v>1256</v>
      </c>
      <c r="C1110" s="5" t="s">
        <v>1253</v>
      </c>
      <c r="D1110" s="5" t="s">
        <v>1254</v>
      </c>
      <c r="E1110" s="5" t="s">
        <v>1112</v>
      </c>
      <c r="F1110" s="7">
        <v>3588.95</v>
      </c>
      <c r="G1110" t="str">
        <f>_xlfn.IFNA(IF(VLOOKUP($A1110,sheet2!$A$1:$F$811,2,0)=3,"COINTESTAZIONE","CDG SINGOLO"),"CDG SINGOLO")</f>
        <v>CDG SINGOLO</v>
      </c>
      <c r="H1110" t="str">
        <f>_xlfn.IFNA(IF(VLOOKUP($A1110,sheet2!$A$1:$F$811,2,0)=3,"VEDI FOLGIO DATI SINGOLI DA COINTESTAZIONE",VLOOKUP($A1110,sheet3!$A$1:$Q$2226,10,0)),VLOOKUP($A1110,sheet3!$A$1:$Q$2226,10,0))</f>
        <v>VRBMRC71C06G388X</v>
      </c>
      <c r="I1110" t="str">
        <f>IF(_xlfn.IFNA(IF(VLOOKUP($A1110,sheet2!$A$1:$F$811,2,0)=3,"VEDI FOGLIO DATI SINGOLI COINTESTAZIONE",VLOOKUP($A1110,sheet3!$A$1:$Q$2226,11,0)),VLOOKUP($A1110,sheet3!$A$1:$Q$2226,11,0))=0,"SENZA PARTITA IVA",_xlfn.IFNA(IF(VLOOKUP($A1110,sheet2!$A$1:$F$811,2,0)=3,"VEDI FOGLIO DATI SINGOLI COINTESTAZIONE",VLOOKUP($A1110,sheet3!$A$1:$Q$2226,11,0)),VLOOKUP($A1110,sheet3!$A$1:$Q$2226,11,0)))</f>
        <v>SENZA PARTITA IVA</v>
      </c>
    </row>
    <row r="1111" spans="1:9" x14ac:dyDescent="0.25">
      <c r="A1111" s="6">
        <v>15176421</v>
      </c>
      <c r="B1111" s="4" t="s">
        <v>1256</v>
      </c>
      <c r="C1111" s="5" t="s">
        <v>1253</v>
      </c>
      <c r="D1111" s="5" t="s">
        <v>1254</v>
      </c>
      <c r="E1111" s="5" t="s">
        <v>1113</v>
      </c>
      <c r="F1111" s="7">
        <v>3586.87</v>
      </c>
      <c r="G1111" t="str">
        <f>_xlfn.IFNA(IF(VLOOKUP($A1111,sheet2!$A$1:$F$811,2,0)=3,"COINTESTAZIONE","CDG SINGOLO"),"CDG SINGOLO")</f>
        <v>CDG SINGOLO</v>
      </c>
      <c r="H1111" t="str">
        <f>_xlfn.IFNA(IF(VLOOKUP($A1111,sheet2!$A$1:$F$811,2,0)=3,"VEDI FOLGIO DATI SINGOLI DA COINTESTAZIONE",VLOOKUP($A1111,sheet3!$A$1:$Q$2226,10,0)),VLOOKUP($A1111,sheet3!$A$1:$Q$2226,10,0))</f>
        <v>BRBMRA81P13F158T</v>
      </c>
      <c r="I1111" t="str">
        <f>IF(_xlfn.IFNA(IF(VLOOKUP($A1111,sheet2!$A$1:$F$811,2,0)=3,"VEDI FOGLIO DATI SINGOLI COINTESTAZIONE",VLOOKUP($A1111,sheet3!$A$1:$Q$2226,11,0)),VLOOKUP($A1111,sheet3!$A$1:$Q$2226,11,0))=0,"SENZA PARTITA IVA",_xlfn.IFNA(IF(VLOOKUP($A1111,sheet2!$A$1:$F$811,2,0)=3,"VEDI FOGLIO DATI SINGOLI COINTESTAZIONE",VLOOKUP($A1111,sheet3!$A$1:$Q$2226,11,0)),VLOOKUP($A1111,sheet3!$A$1:$Q$2226,11,0)))</f>
        <v>SENZA PARTITA IVA</v>
      </c>
    </row>
    <row r="1112" spans="1:9" x14ac:dyDescent="0.25">
      <c r="A1112" s="6">
        <v>16414247</v>
      </c>
      <c r="B1112" s="4" t="s">
        <v>1256</v>
      </c>
      <c r="C1112" s="5" t="s">
        <v>1253</v>
      </c>
      <c r="D1112" s="5" t="s">
        <v>1254</v>
      </c>
      <c r="E1112" s="5" t="s">
        <v>1114</v>
      </c>
      <c r="F1112" s="7">
        <v>3582.1500000000005</v>
      </c>
      <c r="G1112" t="str">
        <f>_xlfn.IFNA(IF(VLOOKUP($A1112,sheet2!$A$1:$F$811,2,0)=3,"COINTESTAZIONE","CDG SINGOLO"),"CDG SINGOLO")</f>
        <v>CDG SINGOLO</v>
      </c>
      <c r="H1112" t="str">
        <f>_xlfn.IFNA(IF(VLOOKUP($A1112,sheet2!$A$1:$F$811,2,0)=3,"VEDI FOLGIO DATI SINGOLI DA COINTESTAZIONE",VLOOKUP($A1112,sheet3!$A$1:$Q$2226,10,0)),VLOOKUP($A1112,sheet3!$A$1:$Q$2226,10,0))</f>
        <v>RMNLRA75C66G273C</v>
      </c>
      <c r="I1112" t="str">
        <f>IF(_xlfn.IFNA(IF(VLOOKUP($A1112,sheet2!$A$1:$F$811,2,0)=3,"VEDI FOGLIO DATI SINGOLI COINTESTAZIONE",VLOOKUP($A1112,sheet3!$A$1:$Q$2226,11,0)),VLOOKUP($A1112,sheet3!$A$1:$Q$2226,11,0))=0,"SENZA PARTITA IVA",_xlfn.IFNA(IF(VLOOKUP($A1112,sheet2!$A$1:$F$811,2,0)=3,"VEDI FOGLIO DATI SINGOLI COINTESTAZIONE",VLOOKUP($A1112,sheet3!$A$1:$Q$2226,11,0)),VLOOKUP($A1112,sheet3!$A$1:$Q$2226,11,0)))</f>
        <v>SENZA PARTITA IVA</v>
      </c>
    </row>
    <row r="1113" spans="1:9" x14ac:dyDescent="0.25">
      <c r="A1113" s="6">
        <v>13989595</v>
      </c>
      <c r="B1113" s="4" t="s">
        <v>1256</v>
      </c>
      <c r="C1113" s="5" t="s">
        <v>1253</v>
      </c>
      <c r="D1113" s="5" t="s">
        <v>1254</v>
      </c>
      <c r="E1113" s="5" t="s">
        <v>1115</v>
      </c>
      <c r="F1113" s="7">
        <v>3580</v>
      </c>
      <c r="G1113" t="str">
        <f>_xlfn.IFNA(IF(VLOOKUP($A1113,sheet2!$A$1:$F$811,2,0)=3,"COINTESTAZIONE","CDG SINGOLO"),"CDG SINGOLO")</f>
        <v>CDG SINGOLO</v>
      </c>
      <c r="H1113" t="str">
        <f>_xlfn.IFNA(IF(VLOOKUP($A1113,sheet2!$A$1:$F$811,2,0)=3,"VEDI FOLGIO DATI SINGOLI DA COINTESTAZIONE",VLOOKUP($A1113,sheet3!$A$1:$Q$2226,10,0)),VLOOKUP($A1113,sheet3!$A$1:$Q$2226,10,0))</f>
        <v>DMCDNL81T21D851R</v>
      </c>
      <c r="I1113" t="str">
        <f>IF(_xlfn.IFNA(IF(VLOOKUP($A1113,sheet2!$A$1:$F$811,2,0)=3,"VEDI FOGLIO DATI SINGOLI COINTESTAZIONE",VLOOKUP($A1113,sheet3!$A$1:$Q$2226,11,0)),VLOOKUP($A1113,sheet3!$A$1:$Q$2226,11,0))=0,"SENZA PARTITA IVA",_xlfn.IFNA(IF(VLOOKUP($A1113,sheet2!$A$1:$F$811,2,0)=3,"VEDI FOGLIO DATI SINGOLI COINTESTAZIONE",VLOOKUP($A1113,sheet3!$A$1:$Q$2226,11,0)),VLOOKUP($A1113,sheet3!$A$1:$Q$2226,11,0)))</f>
        <v>SENZA PARTITA IVA</v>
      </c>
    </row>
    <row r="1114" spans="1:9" x14ac:dyDescent="0.25">
      <c r="A1114" s="6">
        <v>15248491</v>
      </c>
      <c r="B1114" s="4" t="s">
        <v>1256</v>
      </c>
      <c r="C1114" s="5" t="s">
        <v>1253</v>
      </c>
      <c r="D1114" s="5" t="s">
        <v>1254</v>
      </c>
      <c r="E1114" s="5" t="s">
        <v>761</v>
      </c>
      <c r="F1114" s="7">
        <v>3579.97</v>
      </c>
      <c r="G1114" t="str">
        <f>_xlfn.IFNA(IF(VLOOKUP($A1114,sheet2!$A$1:$F$811,2,0)=3,"COINTESTAZIONE","CDG SINGOLO"),"CDG SINGOLO")</f>
        <v>CDG SINGOLO</v>
      </c>
      <c r="H1114" t="str">
        <f>_xlfn.IFNA(IF(VLOOKUP($A1114,sheet2!$A$1:$F$811,2,0)=3,"VEDI FOLGIO DATI SINGOLI DA COINTESTAZIONE",VLOOKUP($A1114,sheet3!$A$1:$Q$2226,10,0)),VLOOKUP($A1114,sheet3!$A$1:$Q$2226,10,0))</f>
        <v>NCCGPP32R30C424Q</v>
      </c>
      <c r="I1114" t="str">
        <f>IF(_xlfn.IFNA(IF(VLOOKUP($A1114,sheet2!$A$1:$F$811,2,0)=3,"VEDI FOGLIO DATI SINGOLI COINTESTAZIONE",VLOOKUP($A1114,sheet3!$A$1:$Q$2226,11,0)),VLOOKUP($A1114,sheet3!$A$1:$Q$2226,11,0))=0,"SENZA PARTITA IVA",_xlfn.IFNA(IF(VLOOKUP($A1114,sheet2!$A$1:$F$811,2,0)=3,"VEDI FOGLIO DATI SINGOLI COINTESTAZIONE",VLOOKUP($A1114,sheet3!$A$1:$Q$2226,11,0)),VLOOKUP($A1114,sheet3!$A$1:$Q$2226,11,0)))</f>
        <v>SENZA PARTITA IVA</v>
      </c>
    </row>
    <row r="1115" spans="1:9" x14ac:dyDescent="0.25">
      <c r="A1115" s="6">
        <v>15543015</v>
      </c>
      <c r="B1115" s="4" t="s">
        <v>1256</v>
      </c>
      <c r="C1115" s="5" t="s">
        <v>1253</v>
      </c>
      <c r="D1115" s="5" t="s">
        <v>1254</v>
      </c>
      <c r="E1115" s="5" t="s">
        <v>1116</v>
      </c>
      <c r="F1115" s="7">
        <v>3576.64</v>
      </c>
      <c r="G1115" t="str">
        <f>_xlfn.IFNA(IF(VLOOKUP($A1115,sheet2!$A$1:$F$811,2,0)=3,"COINTESTAZIONE","CDG SINGOLO"),"CDG SINGOLO")</f>
        <v>CDG SINGOLO</v>
      </c>
      <c r="H1115" t="str">
        <f>_xlfn.IFNA(IF(VLOOKUP($A1115,sheet2!$A$1:$F$811,2,0)=3,"VEDI FOLGIO DATI SINGOLI DA COINTESTAZIONE",VLOOKUP($A1115,sheet3!$A$1:$Q$2226,10,0)),VLOOKUP($A1115,sheet3!$A$1:$Q$2226,10,0))</f>
        <v>PPVLVS88H59Z129D</v>
      </c>
      <c r="I1115" t="str">
        <f>IF(_xlfn.IFNA(IF(VLOOKUP($A1115,sheet2!$A$1:$F$811,2,0)=3,"VEDI FOGLIO DATI SINGOLI COINTESTAZIONE",VLOOKUP($A1115,sheet3!$A$1:$Q$2226,11,0)),VLOOKUP($A1115,sheet3!$A$1:$Q$2226,11,0))=0,"SENZA PARTITA IVA",_xlfn.IFNA(IF(VLOOKUP($A1115,sheet2!$A$1:$F$811,2,0)=3,"VEDI FOGLIO DATI SINGOLI COINTESTAZIONE",VLOOKUP($A1115,sheet3!$A$1:$Q$2226,11,0)),VLOOKUP($A1115,sheet3!$A$1:$Q$2226,11,0)))</f>
        <v>SENZA PARTITA IVA</v>
      </c>
    </row>
    <row r="1116" spans="1:9" x14ac:dyDescent="0.25">
      <c r="A1116" s="6">
        <v>16045774</v>
      </c>
      <c r="B1116" s="4" t="s">
        <v>1256</v>
      </c>
      <c r="C1116" s="5" t="s">
        <v>1253</v>
      </c>
      <c r="D1116" s="5" t="s">
        <v>1254</v>
      </c>
      <c r="E1116" s="5" t="s">
        <v>1117</v>
      </c>
      <c r="F1116" s="7">
        <v>3574.14</v>
      </c>
      <c r="G1116" t="str">
        <f>_xlfn.IFNA(IF(VLOOKUP($A1116,sheet2!$A$1:$F$811,2,0)=3,"COINTESTAZIONE","CDG SINGOLO"),"CDG SINGOLO")</f>
        <v>CDG SINGOLO</v>
      </c>
      <c r="H1116" t="str">
        <f>_xlfn.IFNA(IF(VLOOKUP($A1116,sheet2!$A$1:$F$811,2,0)=3,"VEDI FOLGIO DATI SINGOLI DA COINTESTAZIONE",VLOOKUP($A1116,sheet3!$A$1:$Q$2226,10,0)),VLOOKUP($A1116,sheet3!$A$1:$Q$2226,10,0))</f>
        <v>MSKIAX81L69Z254J</v>
      </c>
      <c r="I1116" t="str">
        <f>IF(_xlfn.IFNA(IF(VLOOKUP($A1116,sheet2!$A$1:$F$811,2,0)=3,"VEDI FOGLIO DATI SINGOLI COINTESTAZIONE",VLOOKUP($A1116,sheet3!$A$1:$Q$2226,11,0)),VLOOKUP($A1116,sheet3!$A$1:$Q$2226,11,0))=0,"SENZA PARTITA IVA",_xlfn.IFNA(IF(VLOOKUP($A1116,sheet2!$A$1:$F$811,2,0)=3,"VEDI FOGLIO DATI SINGOLI COINTESTAZIONE",VLOOKUP($A1116,sheet3!$A$1:$Q$2226,11,0)),VLOOKUP($A1116,sheet3!$A$1:$Q$2226,11,0)))</f>
        <v>SENZA PARTITA IVA</v>
      </c>
    </row>
    <row r="1117" spans="1:9" x14ac:dyDescent="0.25">
      <c r="A1117" s="6">
        <v>792063688</v>
      </c>
      <c r="B1117" s="4" t="s">
        <v>1256</v>
      </c>
      <c r="C1117" s="5" t="s">
        <v>1253</v>
      </c>
      <c r="D1117" s="5" t="s">
        <v>1254</v>
      </c>
      <c r="E1117" s="5" t="s">
        <v>1118</v>
      </c>
      <c r="F1117" s="7">
        <v>3572.24</v>
      </c>
      <c r="G1117" t="str">
        <f>_xlfn.IFNA(IF(VLOOKUP($A1117,sheet2!$A$1:$F$811,2,0)=3,"COINTESTAZIONE","CDG SINGOLO"),"CDG SINGOLO")</f>
        <v>CDG SINGOLO</v>
      </c>
      <c r="H1117" t="str">
        <f>_xlfn.IFNA(IF(VLOOKUP($A1117,sheet2!$A$1:$F$811,2,0)=3,"VEDI FOLGIO DATI SINGOLI DA COINTESTAZIONE",VLOOKUP($A1117,sheet3!$A$1:$Q$2226,10,0)),VLOOKUP($A1117,sheet3!$A$1:$Q$2226,10,0))</f>
        <v>DLLMCN64P50E506I</v>
      </c>
      <c r="I1117" t="str">
        <f>IF(_xlfn.IFNA(IF(VLOOKUP($A1117,sheet2!$A$1:$F$811,2,0)=3,"VEDI FOGLIO DATI SINGOLI COINTESTAZIONE",VLOOKUP($A1117,sheet3!$A$1:$Q$2226,11,0)),VLOOKUP($A1117,sheet3!$A$1:$Q$2226,11,0))=0,"SENZA PARTITA IVA",_xlfn.IFNA(IF(VLOOKUP($A1117,sheet2!$A$1:$F$811,2,0)=3,"VEDI FOGLIO DATI SINGOLI COINTESTAZIONE",VLOOKUP($A1117,sheet3!$A$1:$Q$2226,11,0)),VLOOKUP($A1117,sheet3!$A$1:$Q$2226,11,0)))</f>
        <v>SENZA PARTITA IVA</v>
      </c>
    </row>
    <row r="1118" spans="1:9" x14ac:dyDescent="0.25">
      <c r="A1118" s="6">
        <v>16036643</v>
      </c>
      <c r="B1118" s="4" t="s">
        <v>1256</v>
      </c>
      <c r="C1118" s="5" t="s">
        <v>1253</v>
      </c>
      <c r="D1118" s="5" t="s">
        <v>1254</v>
      </c>
      <c r="E1118" s="5" t="s">
        <v>1119</v>
      </c>
      <c r="F1118" s="7">
        <v>3567.1</v>
      </c>
      <c r="G1118" t="str">
        <f>_xlfn.IFNA(IF(VLOOKUP($A1118,sheet2!$A$1:$F$811,2,0)=3,"COINTESTAZIONE","CDG SINGOLO"),"CDG SINGOLO")</f>
        <v>CDG SINGOLO</v>
      </c>
      <c r="H1118" t="str">
        <f>_xlfn.IFNA(IF(VLOOKUP($A1118,sheet2!$A$1:$F$811,2,0)=3,"VEDI FOLGIO DATI SINGOLI DA COINTESTAZIONE",VLOOKUP($A1118,sheet3!$A$1:$Q$2226,10,0)),VLOOKUP($A1118,sheet3!$A$1:$Q$2226,10,0))</f>
        <v>CBNRNI93T58L736X</v>
      </c>
      <c r="I1118" t="str">
        <f>IF(_xlfn.IFNA(IF(VLOOKUP($A1118,sheet2!$A$1:$F$811,2,0)=3,"VEDI FOGLIO DATI SINGOLI COINTESTAZIONE",VLOOKUP($A1118,sheet3!$A$1:$Q$2226,11,0)),VLOOKUP($A1118,sheet3!$A$1:$Q$2226,11,0))=0,"SENZA PARTITA IVA",_xlfn.IFNA(IF(VLOOKUP($A1118,sheet2!$A$1:$F$811,2,0)=3,"VEDI FOGLIO DATI SINGOLI COINTESTAZIONE",VLOOKUP($A1118,sheet3!$A$1:$Q$2226,11,0)),VLOOKUP($A1118,sheet3!$A$1:$Q$2226,11,0)))</f>
        <v>SENZA PARTITA IVA</v>
      </c>
    </row>
    <row r="1119" spans="1:9" x14ac:dyDescent="0.25">
      <c r="A1119" s="6">
        <v>16067630</v>
      </c>
      <c r="B1119" s="4" t="s">
        <v>1256</v>
      </c>
      <c r="C1119" s="5" t="s">
        <v>1253</v>
      </c>
      <c r="D1119" s="5" t="s">
        <v>1254</v>
      </c>
      <c r="E1119" s="5" t="s">
        <v>1120</v>
      </c>
      <c r="F1119" s="7">
        <v>3566.99</v>
      </c>
      <c r="G1119" t="str">
        <f>_xlfn.IFNA(IF(VLOOKUP($A1119,sheet2!$A$1:$F$811,2,0)=3,"COINTESTAZIONE","CDG SINGOLO"),"CDG SINGOLO")</f>
        <v>CDG SINGOLO</v>
      </c>
      <c r="H1119" t="str">
        <f>_xlfn.IFNA(IF(VLOOKUP($A1119,sheet2!$A$1:$F$811,2,0)=3,"VEDI FOLGIO DATI SINGOLI DA COINTESTAZIONE",VLOOKUP($A1119,sheet3!$A$1:$Q$2226,10,0)),VLOOKUP($A1119,sheet3!$A$1:$Q$2226,10,0))</f>
        <v>BDLSLS92L20F205W</v>
      </c>
      <c r="I1119" t="str">
        <f>IF(_xlfn.IFNA(IF(VLOOKUP($A1119,sheet2!$A$1:$F$811,2,0)=3,"VEDI FOGLIO DATI SINGOLI COINTESTAZIONE",VLOOKUP($A1119,sheet3!$A$1:$Q$2226,11,0)),VLOOKUP($A1119,sheet3!$A$1:$Q$2226,11,0))=0,"SENZA PARTITA IVA",_xlfn.IFNA(IF(VLOOKUP($A1119,sheet2!$A$1:$F$811,2,0)=3,"VEDI FOGLIO DATI SINGOLI COINTESTAZIONE",VLOOKUP($A1119,sheet3!$A$1:$Q$2226,11,0)),VLOOKUP($A1119,sheet3!$A$1:$Q$2226,11,0)))</f>
        <v>SENZA PARTITA IVA</v>
      </c>
    </row>
    <row r="1120" spans="1:9" x14ac:dyDescent="0.25">
      <c r="A1120" s="6">
        <v>15873034</v>
      </c>
      <c r="B1120" s="4" t="s">
        <v>1256</v>
      </c>
      <c r="C1120" s="5" t="s">
        <v>1253</v>
      </c>
      <c r="D1120" s="5" t="s">
        <v>1254</v>
      </c>
      <c r="E1120" s="5" t="s">
        <v>1121</v>
      </c>
      <c r="F1120" s="7">
        <v>3566.69</v>
      </c>
      <c r="G1120" t="str">
        <f>_xlfn.IFNA(IF(VLOOKUP($A1120,sheet2!$A$1:$F$811,2,0)=3,"COINTESTAZIONE","CDG SINGOLO"),"CDG SINGOLO")</f>
        <v>CDG SINGOLO</v>
      </c>
      <c r="H1120" t="str">
        <f>_xlfn.IFNA(IF(VLOOKUP($A1120,sheet2!$A$1:$F$811,2,0)=3,"VEDI FOLGIO DATI SINGOLI DA COINTESTAZIONE",VLOOKUP($A1120,sheet3!$A$1:$Q$2226,10,0)),VLOOKUP($A1120,sheet3!$A$1:$Q$2226,10,0))</f>
        <v>FRKBRM92E08Z100A</v>
      </c>
      <c r="I1120" t="str">
        <f>IF(_xlfn.IFNA(IF(VLOOKUP($A1120,sheet2!$A$1:$F$811,2,0)=3,"VEDI FOGLIO DATI SINGOLI COINTESTAZIONE",VLOOKUP($A1120,sheet3!$A$1:$Q$2226,11,0)),VLOOKUP($A1120,sheet3!$A$1:$Q$2226,11,0))=0,"SENZA PARTITA IVA",_xlfn.IFNA(IF(VLOOKUP($A1120,sheet2!$A$1:$F$811,2,0)=3,"VEDI FOGLIO DATI SINGOLI COINTESTAZIONE",VLOOKUP($A1120,sheet3!$A$1:$Q$2226,11,0)),VLOOKUP($A1120,sheet3!$A$1:$Q$2226,11,0)))</f>
        <v>SENZA PARTITA IVA</v>
      </c>
    </row>
    <row r="1121" spans="1:9" x14ac:dyDescent="0.25">
      <c r="A1121" s="6">
        <v>12643741</v>
      </c>
      <c r="B1121" s="4" t="s">
        <v>1256</v>
      </c>
      <c r="C1121" s="5" t="s">
        <v>1253</v>
      </c>
      <c r="D1121" s="5" t="s">
        <v>1254</v>
      </c>
      <c r="E1121" s="5" t="s">
        <v>1122</v>
      </c>
      <c r="F1121" s="7">
        <v>3566.42</v>
      </c>
      <c r="G1121" t="str">
        <f>_xlfn.IFNA(IF(VLOOKUP($A1121,sheet2!$A$1:$F$811,2,0)=3,"COINTESTAZIONE","CDG SINGOLO"),"CDG SINGOLO")</f>
        <v>COINTESTAZIONE</v>
      </c>
      <c r="I1121" t="str">
        <f>IF(_xlfn.IFNA(IF(VLOOKUP($A1121,sheet2!$A$1:$F$811,2,0)=3,"VEDI FOGLIO DATI SINGOLI COINTESTAZIONE",VLOOKUP($A1121,sheet3!$A$1:$Q$2226,11,0)),VLOOKUP($A1121,sheet3!$A$1:$Q$2226,11,0))=0,"SENZA PARTITA IVA",_xlfn.IFNA(IF(VLOOKUP($A1121,sheet2!$A$1:$F$811,2,0)=3,"VEDI FOGLIO DATI SINGOLI COINTESTAZIONE",VLOOKUP($A1121,sheet3!$A$1:$Q$2226,11,0)),VLOOKUP($A1121,sheet3!$A$1:$Q$2226,11,0)))</f>
        <v>VEDI FOGLIO DATI SINGOLI COINTESTAZIONE</v>
      </c>
    </row>
    <row r="1122" spans="1:9" x14ac:dyDescent="0.25">
      <c r="A1122" s="6">
        <v>16008659</v>
      </c>
      <c r="B1122" s="4" t="s">
        <v>1256</v>
      </c>
      <c r="C1122" s="5" t="s">
        <v>1253</v>
      </c>
      <c r="D1122" s="5" t="s">
        <v>1254</v>
      </c>
      <c r="E1122" s="5" t="s">
        <v>1123</v>
      </c>
      <c r="F1122" s="7">
        <v>3562.58</v>
      </c>
      <c r="G1122" t="str">
        <f>_xlfn.IFNA(IF(VLOOKUP($A1122,sheet2!$A$1:$F$811,2,0)=3,"COINTESTAZIONE","CDG SINGOLO"),"CDG SINGOLO")</f>
        <v>CDG SINGOLO</v>
      </c>
      <c r="H1122" t="str">
        <f>_xlfn.IFNA(IF(VLOOKUP($A1122,sheet2!$A$1:$F$811,2,0)=3,"VEDI FOLGIO DATI SINGOLI DA COINTESTAZIONE",VLOOKUP($A1122,sheet3!$A$1:$Q$2226,10,0)),VLOOKUP($A1122,sheet3!$A$1:$Q$2226,10,0))</f>
        <v>MCCYLN94H57G273Z</v>
      </c>
      <c r="I1122" t="str">
        <f>IF(_xlfn.IFNA(IF(VLOOKUP($A1122,sheet2!$A$1:$F$811,2,0)=3,"VEDI FOGLIO DATI SINGOLI COINTESTAZIONE",VLOOKUP($A1122,sheet3!$A$1:$Q$2226,11,0)),VLOOKUP($A1122,sheet3!$A$1:$Q$2226,11,0))=0,"SENZA PARTITA IVA",_xlfn.IFNA(IF(VLOOKUP($A1122,sheet2!$A$1:$F$811,2,0)=3,"VEDI FOGLIO DATI SINGOLI COINTESTAZIONE",VLOOKUP($A1122,sheet3!$A$1:$Q$2226,11,0)),VLOOKUP($A1122,sheet3!$A$1:$Q$2226,11,0)))</f>
        <v>SENZA PARTITA IVA</v>
      </c>
    </row>
    <row r="1123" spans="1:9" x14ac:dyDescent="0.25">
      <c r="A1123" s="6">
        <v>13737761</v>
      </c>
      <c r="B1123" s="4" t="s">
        <v>1256</v>
      </c>
      <c r="C1123" s="5" t="s">
        <v>1253</v>
      </c>
      <c r="D1123" s="5" t="s">
        <v>1254</v>
      </c>
      <c r="E1123" s="5" t="s">
        <v>1124</v>
      </c>
      <c r="F1123" s="7">
        <v>3559.74</v>
      </c>
      <c r="G1123" t="str">
        <f>_xlfn.IFNA(IF(VLOOKUP($A1123,sheet2!$A$1:$F$811,2,0)=3,"COINTESTAZIONE","CDG SINGOLO"),"CDG SINGOLO")</f>
        <v>CDG SINGOLO</v>
      </c>
      <c r="H1123" t="str">
        <f>_xlfn.IFNA(IF(VLOOKUP($A1123,sheet2!$A$1:$F$811,2,0)=3,"VEDI FOLGIO DATI SINGOLI DA COINTESTAZIONE",VLOOKUP($A1123,sheet3!$A$1:$Q$2226,10,0)),VLOOKUP($A1123,sheet3!$A$1:$Q$2226,10,0))</f>
        <v>BNCSFN68L69F205J</v>
      </c>
      <c r="I1123" t="str">
        <f>IF(_xlfn.IFNA(IF(VLOOKUP($A1123,sheet2!$A$1:$F$811,2,0)=3,"VEDI FOGLIO DATI SINGOLI COINTESTAZIONE",VLOOKUP($A1123,sheet3!$A$1:$Q$2226,11,0)),VLOOKUP($A1123,sheet3!$A$1:$Q$2226,11,0))=0,"SENZA PARTITA IVA",_xlfn.IFNA(IF(VLOOKUP($A1123,sheet2!$A$1:$F$811,2,0)=3,"VEDI FOGLIO DATI SINGOLI COINTESTAZIONE",VLOOKUP($A1123,sheet3!$A$1:$Q$2226,11,0)),VLOOKUP($A1123,sheet3!$A$1:$Q$2226,11,0)))</f>
        <v>SENZA PARTITA IVA</v>
      </c>
    </row>
    <row r="1124" spans="1:9" x14ac:dyDescent="0.25">
      <c r="A1124" s="6">
        <v>15029778</v>
      </c>
      <c r="B1124" s="4" t="s">
        <v>1256</v>
      </c>
      <c r="C1124" s="5" t="s">
        <v>1253</v>
      </c>
      <c r="D1124" s="5" t="s">
        <v>1254</v>
      </c>
      <c r="E1124" s="5" t="s">
        <v>1125</v>
      </c>
      <c r="F1124" s="7">
        <v>3547.13</v>
      </c>
      <c r="G1124" t="str">
        <f>_xlfn.IFNA(IF(VLOOKUP($A1124,sheet2!$A$1:$F$811,2,0)=3,"COINTESTAZIONE","CDG SINGOLO"),"CDG SINGOLO")</f>
        <v>CDG SINGOLO</v>
      </c>
      <c r="H1124" t="str">
        <f>_xlfn.IFNA(IF(VLOOKUP($A1124,sheet2!$A$1:$F$811,2,0)=3,"VEDI FOLGIO DATI SINGOLI DA COINTESTAZIONE",VLOOKUP($A1124,sheet3!$A$1:$Q$2226,10,0)),VLOOKUP($A1124,sheet3!$A$1:$Q$2226,10,0))</f>
        <v>RMTGTN82H04G273J</v>
      </c>
      <c r="I1124" t="str">
        <f>IF(_xlfn.IFNA(IF(VLOOKUP($A1124,sheet2!$A$1:$F$811,2,0)=3,"VEDI FOGLIO DATI SINGOLI COINTESTAZIONE",VLOOKUP($A1124,sheet3!$A$1:$Q$2226,11,0)),VLOOKUP($A1124,sheet3!$A$1:$Q$2226,11,0))=0,"SENZA PARTITA IVA",_xlfn.IFNA(IF(VLOOKUP($A1124,sheet2!$A$1:$F$811,2,0)=3,"VEDI FOGLIO DATI SINGOLI COINTESTAZIONE",VLOOKUP($A1124,sheet3!$A$1:$Q$2226,11,0)),VLOOKUP($A1124,sheet3!$A$1:$Q$2226,11,0)))</f>
        <v>SENZA PARTITA IVA</v>
      </c>
    </row>
    <row r="1125" spans="1:9" x14ac:dyDescent="0.25">
      <c r="A1125" s="6">
        <v>13918472</v>
      </c>
      <c r="B1125" s="4" t="s">
        <v>1256</v>
      </c>
      <c r="C1125" s="5" t="s">
        <v>1253</v>
      </c>
      <c r="D1125" s="5" t="s">
        <v>1254</v>
      </c>
      <c r="E1125" s="5" t="s">
        <v>1126</v>
      </c>
      <c r="F1125" s="7">
        <v>3545.9</v>
      </c>
      <c r="G1125" t="str">
        <f>_xlfn.IFNA(IF(VLOOKUP($A1125,sheet2!$A$1:$F$811,2,0)=3,"COINTESTAZIONE","CDG SINGOLO"),"CDG SINGOLO")</f>
        <v>CDG SINGOLO</v>
      </c>
      <c r="H1125" t="str">
        <f>_xlfn.IFNA(IF(VLOOKUP($A1125,sheet2!$A$1:$F$811,2,0)=3,"VEDI FOLGIO DATI SINGOLI DA COINTESTAZIONE",VLOOKUP($A1125,sheet3!$A$1:$Q$2226,10,0)),VLOOKUP($A1125,sheet3!$A$1:$Q$2226,10,0))</f>
        <v>BNSGPP61C17B037G</v>
      </c>
      <c r="I1125" t="str">
        <f>IF(_xlfn.IFNA(IF(VLOOKUP($A1125,sheet2!$A$1:$F$811,2,0)=3,"VEDI FOGLIO DATI SINGOLI COINTESTAZIONE",VLOOKUP($A1125,sheet3!$A$1:$Q$2226,11,0)),VLOOKUP($A1125,sheet3!$A$1:$Q$2226,11,0))=0,"SENZA PARTITA IVA",_xlfn.IFNA(IF(VLOOKUP($A1125,sheet2!$A$1:$F$811,2,0)=3,"VEDI FOGLIO DATI SINGOLI COINTESTAZIONE",VLOOKUP($A1125,sheet3!$A$1:$Q$2226,11,0)),VLOOKUP($A1125,sheet3!$A$1:$Q$2226,11,0)))</f>
        <v>SENZA PARTITA IVA</v>
      </c>
    </row>
    <row r="1126" spans="1:9" x14ac:dyDescent="0.25">
      <c r="A1126" s="6">
        <v>15375348</v>
      </c>
      <c r="B1126" s="4" t="s">
        <v>1256</v>
      </c>
      <c r="C1126" s="5" t="s">
        <v>1253</v>
      </c>
      <c r="D1126" s="5" t="s">
        <v>1254</v>
      </c>
      <c r="E1126" s="5" t="s">
        <v>1127</v>
      </c>
      <c r="F1126" s="7">
        <v>3542.2</v>
      </c>
      <c r="G1126" t="str">
        <f>_xlfn.IFNA(IF(VLOOKUP($A1126,sheet2!$A$1:$F$811,2,0)=3,"COINTESTAZIONE","CDG SINGOLO"),"CDG SINGOLO")</f>
        <v>CDG SINGOLO</v>
      </c>
      <c r="H1126" t="str">
        <f>_xlfn.IFNA(IF(VLOOKUP($A1126,sheet2!$A$1:$F$811,2,0)=3,"VEDI FOLGIO DATI SINGOLI DA COINTESTAZIONE",VLOOKUP($A1126,sheet3!$A$1:$Q$2226,10,0)),VLOOKUP($A1126,sheet3!$A$1:$Q$2226,10,0))</f>
        <v>RRKBLD85A06Z330H</v>
      </c>
      <c r="I1126" t="str">
        <f>IF(_xlfn.IFNA(IF(VLOOKUP($A1126,sheet2!$A$1:$F$811,2,0)=3,"VEDI FOGLIO DATI SINGOLI COINTESTAZIONE",VLOOKUP($A1126,sheet3!$A$1:$Q$2226,11,0)),VLOOKUP($A1126,sheet3!$A$1:$Q$2226,11,0))=0,"SENZA PARTITA IVA",_xlfn.IFNA(IF(VLOOKUP($A1126,sheet2!$A$1:$F$811,2,0)=3,"VEDI FOGLIO DATI SINGOLI COINTESTAZIONE",VLOOKUP($A1126,sheet3!$A$1:$Q$2226,11,0)),VLOOKUP($A1126,sheet3!$A$1:$Q$2226,11,0)))</f>
        <v>SENZA PARTITA IVA</v>
      </c>
    </row>
    <row r="1127" spans="1:9" x14ac:dyDescent="0.25">
      <c r="A1127" s="6">
        <v>50049699</v>
      </c>
      <c r="B1127" s="4" t="s">
        <v>1256</v>
      </c>
      <c r="C1127" s="5" t="s">
        <v>1253</v>
      </c>
      <c r="D1127" s="5" t="s">
        <v>1254</v>
      </c>
      <c r="E1127" s="5" t="s">
        <v>1128</v>
      </c>
      <c r="F1127" s="7">
        <v>3538.11</v>
      </c>
      <c r="G1127" t="str">
        <f>_xlfn.IFNA(IF(VLOOKUP($A1127,sheet2!$A$1:$F$811,2,0)=3,"COINTESTAZIONE","CDG SINGOLO"),"CDG SINGOLO")</f>
        <v>CDG SINGOLO</v>
      </c>
      <c r="H1127" t="str">
        <f>_xlfn.IFNA(IF(VLOOKUP($A1127,sheet2!$A$1:$F$811,2,0)=3,"VEDI FOLGIO DATI SINGOLI DA COINTESTAZIONE",VLOOKUP($A1127,sheet3!$A$1:$Q$2226,10,0)),VLOOKUP($A1127,sheet3!$A$1:$Q$2226,10,0))</f>
        <v>GNLGMN64B16L706R</v>
      </c>
      <c r="I1127" t="str">
        <f>IF(_xlfn.IFNA(IF(VLOOKUP($A1127,sheet2!$A$1:$F$811,2,0)=3,"VEDI FOGLIO DATI SINGOLI COINTESTAZIONE",VLOOKUP($A1127,sheet3!$A$1:$Q$2226,11,0)),VLOOKUP($A1127,sheet3!$A$1:$Q$2226,11,0))=0,"SENZA PARTITA IVA",_xlfn.IFNA(IF(VLOOKUP($A1127,sheet2!$A$1:$F$811,2,0)=3,"VEDI FOGLIO DATI SINGOLI COINTESTAZIONE",VLOOKUP($A1127,sheet3!$A$1:$Q$2226,11,0)),VLOOKUP($A1127,sheet3!$A$1:$Q$2226,11,0)))</f>
        <v>SENZA PARTITA IVA</v>
      </c>
    </row>
    <row r="1128" spans="1:9" x14ac:dyDescent="0.25">
      <c r="A1128" s="6">
        <v>797038471</v>
      </c>
      <c r="B1128" s="4" t="s">
        <v>1256</v>
      </c>
      <c r="C1128" s="5" t="s">
        <v>1253</v>
      </c>
      <c r="D1128" s="5" t="s">
        <v>1254</v>
      </c>
      <c r="E1128" s="5" t="s">
        <v>1129</v>
      </c>
      <c r="F1128" s="7">
        <v>3534.53</v>
      </c>
      <c r="G1128" t="str">
        <f>_xlfn.IFNA(IF(VLOOKUP($A1128,sheet2!$A$1:$F$811,2,0)=3,"COINTESTAZIONE","CDG SINGOLO"),"CDG SINGOLO")</f>
        <v>CDG SINGOLO</v>
      </c>
      <c r="H1128" t="str">
        <f>_xlfn.IFNA(IF(VLOOKUP($A1128,sheet2!$A$1:$F$811,2,0)=3,"VEDI FOLGIO DATI SINGOLI DA COINTESTAZIONE",VLOOKUP($A1128,sheet3!$A$1:$Q$2226,10,0)),VLOOKUP($A1128,sheet3!$A$1:$Q$2226,10,0))</f>
        <v>MSTFNC85D19M208K</v>
      </c>
      <c r="I1128" t="str">
        <f>IF(_xlfn.IFNA(IF(VLOOKUP($A1128,sheet2!$A$1:$F$811,2,0)=3,"VEDI FOGLIO DATI SINGOLI COINTESTAZIONE",VLOOKUP($A1128,sheet3!$A$1:$Q$2226,11,0)),VLOOKUP($A1128,sheet3!$A$1:$Q$2226,11,0))=0,"SENZA PARTITA IVA",_xlfn.IFNA(IF(VLOOKUP($A1128,sheet2!$A$1:$F$811,2,0)=3,"VEDI FOGLIO DATI SINGOLI COINTESTAZIONE",VLOOKUP($A1128,sheet3!$A$1:$Q$2226,11,0)),VLOOKUP($A1128,sheet3!$A$1:$Q$2226,11,0)))</f>
        <v>SENZA PARTITA IVA</v>
      </c>
    </row>
    <row r="1129" spans="1:9" x14ac:dyDescent="0.25">
      <c r="A1129" s="6">
        <v>14182688</v>
      </c>
      <c r="B1129" s="4" t="s">
        <v>1256</v>
      </c>
      <c r="C1129" s="5" t="s">
        <v>1253</v>
      </c>
      <c r="D1129" s="5" t="s">
        <v>1254</v>
      </c>
      <c r="E1129" s="5" t="s">
        <v>1130</v>
      </c>
      <c r="F1129" s="7">
        <v>3530.43</v>
      </c>
      <c r="G1129" t="str">
        <f>_xlfn.IFNA(IF(VLOOKUP($A1129,sheet2!$A$1:$F$811,2,0)=3,"COINTESTAZIONE","CDG SINGOLO"),"CDG SINGOLO")</f>
        <v>CDG SINGOLO</v>
      </c>
      <c r="H1129" t="str">
        <f>_xlfn.IFNA(IF(VLOOKUP($A1129,sheet2!$A$1:$F$811,2,0)=3,"VEDI FOLGIO DATI SINGOLI DA COINTESTAZIONE",VLOOKUP($A1129,sheet3!$A$1:$Q$2226,10,0)),VLOOKUP($A1129,sheet3!$A$1:$Q$2226,10,0))</f>
        <v>BRTNTN81P26C352A</v>
      </c>
      <c r="I1129" t="str">
        <f>IF(_xlfn.IFNA(IF(VLOOKUP($A1129,sheet2!$A$1:$F$811,2,0)=3,"VEDI FOGLIO DATI SINGOLI COINTESTAZIONE",VLOOKUP($A1129,sheet3!$A$1:$Q$2226,11,0)),VLOOKUP($A1129,sheet3!$A$1:$Q$2226,11,0))=0,"SENZA PARTITA IVA",_xlfn.IFNA(IF(VLOOKUP($A1129,sheet2!$A$1:$F$811,2,0)=3,"VEDI FOGLIO DATI SINGOLI COINTESTAZIONE",VLOOKUP($A1129,sheet3!$A$1:$Q$2226,11,0)),VLOOKUP($A1129,sheet3!$A$1:$Q$2226,11,0)))</f>
        <v>SENZA PARTITA IVA</v>
      </c>
    </row>
    <row r="1130" spans="1:9" x14ac:dyDescent="0.25">
      <c r="A1130" s="6">
        <v>15763414</v>
      </c>
      <c r="B1130" s="4" t="s">
        <v>1256</v>
      </c>
      <c r="C1130" s="5" t="s">
        <v>1253</v>
      </c>
      <c r="D1130" s="5" t="s">
        <v>1254</v>
      </c>
      <c r="E1130" s="5" t="s">
        <v>1131</v>
      </c>
      <c r="F1130" s="7">
        <v>3528.91</v>
      </c>
      <c r="G1130" t="str">
        <f>_xlfn.IFNA(IF(VLOOKUP($A1130,sheet2!$A$1:$F$811,2,0)=3,"COINTESTAZIONE","CDG SINGOLO"),"CDG SINGOLO")</f>
        <v>CDG SINGOLO</v>
      </c>
      <c r="H1130" t="str">
        <f>_xlfn.IFNA(IF(VLOOKUP($A1130,sheet2!$A$1:$F$811,2,0)=3,"VEDI FOLGIO DATI SINGOLI DA COINTESTAZIONE",VLOOKUP($A1130,sheet3!$A$1:$Q$2226,10,0)),VLOOKUP($A1130,sheet3!$A$1:$Q$2226,10,0))</f>
        <v>MSLCSM70A21L049T</v>
      </c>
      <c r="I1130" t="str">
        <f>IF(_xlfn.IFNA(IF(VLOOKUP($A1130,sheet2!$A$1:$F$811,2,0)=3,"VEDI FOGLIO DATI SINGOLI COINTESTAZIONE",VLOOKUP($A1130,sheet3!$A$1:$Q$2226,11,0)),VLOOKUP($A1130,sheet3!$A$1:$Q$2226,11,0))=0,"SENZA PARTITA IVA",_xlfn.IFNA(IF(VLOOKUP($A1130,sheet2!$A$1:$F$811,2,0)=3,"VEDI FOGLIO DATI SINGOLI COINTESTAZIONE",VLOOKUP($A1130,sheet3!$A$1:$Q$2226,11,0)),VLOOKUP($A1130,sheet3!$A$1:$Q$2226,11,0)))</f>
        <v>SENZA PARTITA IVA</v>
      </c>
    </row>
    <row r="1131" spans="1:9" x14ac:dyDescent="0.25">
      <c r="A1131" s="6">
        <v>16036202</v>
      </c>
      <c r="B1131" s="4" t="s">
        <v>1256</v>
      </c>
      <c r="C1131" s="5" t="s">
        <v>1253</v>
      </c>
      <c r="D1131" s="5" t="s">
        <v>1254</v>
      </c>
      <c r="E1131" s="5" t="s">
        <v>1132</v>
      </c>
      <c r="F1131" s="7">
        <v>3525.53</v>
      </c>
      <c r="G1131" t="str">
        <f>_xlfn.IFNA(IF(VLOOKUP($A1131,sheet2!$A$1:$F$811,2,0)=3,"COINTESTAZIONE","CDG SINGOLO"),"CDG SINGOLO")</f>
        <v>CDG SINGOLO</v>
      </c>
      <c r="H1131" t="str">
        <f>_xlfn.IFNA(IF(VLOOKUP($A1131,sheet2!$A$1:$F$811,2,0)=3,"VEDI FOLGIO DATI SINGOLI DA COINTESTAZIONE",VLOOKUP($A1131,sheet3!$A$1:$Q$2226,10,0)),VLOOKUP($A1131,sheet3!$A$1:$Q$2226,10,0))</f>
        <v>PTRRST79S68M092M</v>
      </c>
      <c r="I1131" t="str">
        <f>IF(_xlfn.IFNA(IF(VLOOKUP($A1131,sheet2!$A$1:$F$811,2,0)=3,"VEDI FOGLIO DATI SINGOLI COINTESTAZIONE",VLOOKUP($A1131,sheet3!$A$1:$Q$2226,11,0)),VLOOKUP($A1131,sheet3!$A$1:$Q$2226,11,0))=0,"SENZA PARTITA IVA",_xlfn.IFNA(IF(VLOOKUP($A1131,sheet2!$A$1:$F$811,2,0)=3,"VEDI FOGLIO DATI SINGOLI COINTESTAZIONE",VLOOKUP($A1131,sheet3!$A$1:$Q$2226,11,0)),VLOOKUP($A1131,sheet3!$A$1:$Q$2226,11,0)))</f>
        <v>SENZA PARTITA IVA</v>
      </c>
    </row>
    <row r="1132" spans="1:9" x14ac:dyDescent="0.25">
      <c r="A1132" s="6">
        <v>16202953</v>
      </c>
      <c r="B1132" s="4" t="s">
        <v>1256</v>
      </c>
      <c r="C1132" s="5" t="s">
        <v>1253</v>
      </c>
      <c r="D1132" s="5" t="s">
        <v>1254</v>
      </c>
      <c r="E1132" s="5" t="s">
        <v>1133</v>
      </c>
      <c r="F1132" s="7">
        <v>3515.38</v>
      </c>
      <c r="G1132" t="str">
        <f>_xlfn.IFNA(IF(VLOOKUP($A1132,sheet2!$A$1:$F$811,2,0)=3,"COINTESTAZIONE","CDG SINGOLO"),"CDG SINGOLO")</f>
        <v>CDG SINGOLO</v>
      </c>
      <c r="H1132" t="str">
        <f>_xlfn.IFNA(IF(VLOOKUP($A1132,sheet2!$A$1:$F$811,2,0)=3,"VEDI FOLGIO DATI SINGOLI DA COINTESTAZIONE",VLOOKUP($A1132,sheet3!$A$1:$Q$2226,10,0)),VLOOKUP($A1132,sheet3!$A$1:$Q$2226,10,0))</f>
        <v>LQTMMM93S09Z236Z</v>
      </c>
      <c r="I1132" t="str">
        <f>IF(_xlfn.IFNA(IF(VLOOKUP($A1132,sheet2!$A$1:$F$811,2,0)=3,"VEDI FOGLIO DATI SINGOLI COINTESTAZIONE",VLOOKUP($A1132,sheet3!$A$1:$Q$2226,11,0)),VLOOKUP($A1132,sheet3!$A$1:$Q$2226,11,0))=0,"SENZA PARTITA IVA",_xlfn.IFNA(IF(VLOOKUP($A1132,sheet2!$A$1:$F$811,2,0)=3,"VEDI FOGLIO DATI SINGOLI COINTESTAZIONE",VLOOKUP($A1132,sheet3!$A$1:$Q$2226,11,0)),VLOOKUP($A1132,sheet3!$A$1:$Q$2226,11,0)))</f>
        <v>SENZA PARTITA IVA</v>
      </c>
    </row>
    <row r="1133" spans="1:9" x14ac:dyDescent="0.25">
      <c r="A1133" s="6">
        <v>7002456</v>
      </c>
      <c r="B1133" s="4" t="s">
        <v>1256</v>
      </c>
      <c r="C1133" s="5" t="s">
        <v>1253</v>
      </c>
      <c r="D1133" s="5" t="s">
        <v>1254</v>
      </c>
      <c r="E1133" s="5" t="s">
        <v>1134</v>
      </c>
      <c r="F1133" s="7">
        <v>3515.02</v>
      </c>
      <c r="G1133" t="str">
        <f>_xlfn.IFNA(IF(VLOOKUP($A1133,sheet2!$A$1:$F$811,2,0)=3,"COINTESTAZIONE","CDG SINGOLO"),"CDG SINGOLO")</f>
        <v>CDG SINGOLO</v>
      </c>
      <c r="H1133" t="str">
        <f>_xlfn.IFNA(IF(VLOOKUP($A1133,sheet2!$A$1:$F$811,2,0)=3,"VEDI FOLGIO DATI SINGOLI DA COINTESTAZIONE",VLOOKUP($A1133,sheet3!$A$1:$Q$2226,10,0)),VLOOKUP($A1133,sheet3!$A$1:$Q$2226,10,0))</f>
        <v>NSLLSN61C52F257L</v>
      </c>
      <c r="I1133" t="str">
        <f>IF(_xlfn.IFNA(IF(VLOOKUP($A1133,sheet2!$A$1:$F$811,2,0)=3,"VEDI FOGLIO DATI SINGOLI COINTESTAZIONE",VLOOKUP($A1133,sheet3!$A$1:$Q$2226,11,0)),VLOOKUP($A1133,sheet3!$A$1:$Q$2226,11,0))=0,"SENZA PARTITA IVA",_xlfn.IFNA(IF(VLOOKUP($A1133,sheet2!$A$1:$F$811,2,0)=3,"VEDI FOGLIO DATI SINGOLI COINTESTAZIONE",VLOOKUP($A1133,sheet3!$A$1:$Q$2226,11,0)),VLOOKUP($A1133,sheet3!$A$1:$Q$2226,11,0)))</f>
        <v>SENZA PARTITA IVA</v>
      </c>
    </row>
    <row r="1134" spans="1:9" x14ac:dyDescent="0.25">
      <c r="A1134" s="6">
        <v>16203546</v>
      </c>
      <c r="B1134" s="4" t="s">
        <v>1256</v>
      </c>
      <c r="C1134" s="5" t="s">
        <v>1253</v>
      </c>
      <c r="D1134" s="5" t="s">
        <v>1254</v>
      </c>
      <c r="E1134" s="5" t="s">
        <v>1135</v>
      </c>
      <c r="F1134" s="7">
        <v>3514.07</v>
      </c>
      <c r="G1134" t="str">
        <f>_xlfn.IFNA(IF(VLOOKUP($A1134,sheet2!$A$1:$F$811,2,0)=3,"COINTESTAZIONE","CDG SINGOLO"),"CDG SINGOLO")</f>
        <v>CDG SINGOLO</v>
      </c>
      <c r="H1134" t="str">
        <f>_xlfn.IFNA(IF(VLOOKUP($A1134,sheet2!$A$1:$F$811,2,0)=3,"VEDI FOLGIO DATI SINGOLI DA COINTESTAZIONE",VLOOKUP($A1134,sheet3!$A$1:$Q$2226,10,0)),VLOOKUP($A1134,sheet3!$A$1:$Q$2226,10,0))</f>
        <v>PCIRTC87L53Z129R</v>
      </c>
      <c r="I1134" t="str">
        <f>IF(_xlfn.IFNA(IF(VLOOKUP($A1134,sheet2!$A$1:$F$811,2,0)=3,"VEDI FOGLIO DATI SINGOLI COINTESTAZIONE",VLOOKUP($A1134,sheet3!$A$1:$Q$2226,11,0)),VLOOKUP($A1134,sheet3!$A$1:$Q$2226,11,0))=0,"SENZA PARTITA IVA",_xlfn.IFNA(IF(VLOOKUP($A1134,sheet2!$A$1:$F$811,2,0)=3,"VEDI FOGLIO DATI SINGOLI COINTESTAZIONE",VLOOKUP($A1134,sheet3!$A$1:$Q$2226,11,0)),VLOOKUP($A1134,sheet3!$A$1:$Q$2226,11,0)))</f>
        <v>SENZA PARTITA IVA</v>
      </c>
    </row>
    <row r="1135" spans="1:9" x14ac:dyDescent="0.25">
      <c r="A1135" s="6">
        <v>14890423</v>
      </c>
      <c r="B1135" s="4" t="s">
        <v>1256</v>
      </c>
      <c r="C1135" s="5" t="s">
        <v>1253</v>
      </c>
      <c r="D1135" s="5" t="s">
        <v>1254</v>
      </c>
      <c r="E1135" s="5" t="s">
        <v>1136</v>
      </c>
      <c r="F1135" s="7">
        <v>3513.14</v>
      </c>
      <c r="G1135" t="str">
        <f>_xlfn.IFNA(IF(VLOOKUP($A1135,sheet2!$A$1:$F$811,2,0)=3,"COINTESTAZIONE","CDG SINGOLO"),"CDG SINGOLO")</f>
        <v>COINTESTAZIONE</v>
      </c>
      <c r="I1135" t="str">
        <f>IF(_xlfn.IFNA(IF(VLOOKUP($A1135,sheet2!$A$1:$F$811,2,0)=3,"VEDI FOGLIO DATI SINGOLI COINTESTAZIONE",VLOOKUP($A1135,sheet3!$A$1:$Q$2226,11,0)),VLOOKUP($A1135,sheet3!$A$1:$Q$2226,11,0))=0,"SENZA PARTITA IVA",_xlfn.IFNA(IF(VLOOKUP($A1135,sheet2!$A$1:$F$811,2,0)=3,"VEDI FOGLIO DATI SINGOLI COINTESTAZIONE",VLOOKUP($A1135,sheet3!$A$1:$Q$2226,11,0)),VLOOKUP($A1135,sheet3!$A$1:$Q$2226,11,0)))</f>
        <v>VEDI FOGLIO DATI SINGOLI COINTESTAZIONE</v>
      </c>
    </row>
    <row r="1136" spans="1:9" x14ac:dyDescent="0.25">
      <c r="A1136" s="6">
        <v>15986871</v>
      </c>
      <c r="B1136" s="4" t="s">
        <v>1256</v>
      </c>
      <c r="C1136" s="5" t="s">
        <v>1253</v>
      </c>
      <c r="D1136" s="5" t="s">
        <v>1254</v>
      </c>
      <c r="E1136" s="5" t="s">
        <v>1137</v>
      </c>
      <c r="F1136" s="7">
        <v>3502.6299999999997</v>
      </c>
      <c r="G1136" t="str">
        <f>_xlfn.IFNA(IF(VLOOKUP($A1136,sheet2!$A$1:$F$811,2,0)=3,"COINTESTAZIONE","CDG SINGOLO"),"CDG SINGOLO")</f>
        <v>CDG SINGOLO</v>
      </c>
      <c r="H1136" t="str">
        <f>_xlfn.IFNA(IF(VLOOKUP($A1136,sheet2!$A$1:$F$811,2,0)=3,"VEDI FOLGIO DATI SINGOLI DA COINTESTAZIONE",VLOOKUP($A1136,sheet3!$A$1:$Q$2226,10,0)),VLOOKUP($A1136,sheet3!$A$1:$Q$2226,10,0))</f>
        <v>SRACRS84E55Z318E</v>
      </c>
      <c r="I1136" t="str">
        <f>IF(_xlfn.IFNA(IF(VLOOKUP($A1136,sheet2!$A$1:$F$811,2,0)=3,"VEDI FOGLIO DATI SINGOLI COINTESTAZIONE",VLOOKUP($A1136,sheet3!$A$1:$Q$2226,11,0)),VLOOKUP($A1136,sheet3!$A$1:$Q$2226,11,0))=0,"SENZA PARTITA IVA",_xlfn.IFNA(IF(VLOOKUP($A1136,sheet2!$A$1:$F$811,2,0)=3,"VEDI FOGLIO DATI SINGOLI COINTESTAZIONE",VLOOKUP($A1136,sheet3!$A$1:$Q$2226,11,0)),VLOOKUP($A1136,sheet3!$A$1:$Q$2226,11,0)))</f>
        <v>SENZA PARTITA IVA</v>
      </c>
    </row>
    <row r="1137" spans="1:9" x14ac:dyDescent="0.25">
      <c r="A1137" s="6">
        <v>15904715</v>
      </c>
      <c r="B1137" s="4" t="s">
        <v>1256</v>
      </c>
      <c r="C1137" s="5" t="s">
        <v>1253</v>
      </c>
      <c r="D1137" s="5" t="s">
        <v>1254</v>
      </c>
      <c r="E1137" s="5" t="s">
        <v>1138</v>
      </c>
      <c r="F1137" s="7">
        <v>3501.01</v>
      </c>
      <c r="G1137" t="str">
        <f>_xlfn.IFNA(IF(VLOOKUP($A1137,sheet2!$A$1:$F$811,2,0)=3,"COINTESTAZIONE","CDG SINGOLO"),"CDG SINGOLO")</f>
        <v>CDG SINGOLO</v>
      </c>
      <c r="H1137" t="str">
        <f>_xlfn.IFNA(IF(VLOOKUP($A1137,sheet2!$A$1:$F$811,2,0)=3,"VEDI FOLGIO DATI SINGOLI DA COINTESTAZIONE",VLOOKUP($A1137,sheet3!$A$1:$Q$2226,10,0)),VLOOKUP($A1137,sheet3!$A$1:$Q$2226,10,0))</f>
        <v>MMPHLD82C21Z311E</v>
      </c>
      <c r="I1137" t="str">
        <f>IF(_xlfn.IFNA(IF(VLOOKUP($A1137,sheet2!$A$1:$F$811,2,0)=3,"VEDI FOGLIO DATI SINGOLI COINTESTAZIONE",VLOOKUP($A1137,sheet3!$A$1:$Q$2226,11,0)),VLOOKUP($A1137,sheet3!$A$1:$Q$2226,11,0))=0,"SENZA PARTITA IVA",_xlfn.IFNA(IF(VLOOKUP($A1137,sheet2!$A$1:$F$811,2,0)=3,"VEDI FOGLIO DATI SINGOLI COINTESTAZIONE",VLOOKUP($A1137,sheet3!$A$1:$Q$2226,11,0)),VLOOKUP($A1137,sheet3!$A$1:$Q$2226,11,0)))</f>
        <v>SENZA PARTITA IVA</v>
      </c>
    </row>
    <row r="1138" spans="1:9" x14ac:dyDescent="0.25">
      <c r="A1138" s="6">
        <v>15226918</v>
      </c>
      <c r="B1138" s="4" t="s">
        <v>1256</v>
      </c>
      <c r="C1138" s="5" t="s">
        <v>1253</v>
      </c>
      <c r="D1138" s="5" t="s">
        <v>1254</v>
      </c>
      <c r="E1138" s="5" t="s">
        <v>1139</v>
      </c>
      <c r="F1138" s="7">
        <v>3497.26</v>
      </c>
      <c r="G1138" t="str">
        <f>_xlfn.IFNA(IF(VLOOKUP($A1138,sheet2!$A$1:$F$811,2,0)=3,"COINTESTAZIONE","CDG SINGOLO"),"CDG SINGOLO")</f>
        <v>COINTESTAZIONE</v>
      </c>
      <c r="I1138" t="str">
        <f>IF(_xlfn.IFNA(IF(VLOOKUP($A1138,sheet2!$A$1:$F$811,2,0)=3,"VEDI FOGLIO DATI SINGOLI COINTESTAZIONE",VLOOKUP($A1138,sheet3!$A$1:$Q$2226,11,0)),VLOOKUP($A1138,sheet3!$A$1:$Q$2226,11,0))=0,"SENZA PARTITA IVA",_xlfn.IFNA(IF(VLOOKUP($A1138,sheet2!$A$1:$F$811,2,0)=3,"VEDI FOGLIO DATI SINGOLI COINTESTAZIONE",VLOOKUP($A1138,sheet3!$A$1:$Q$2226,11,0)),VLOOKUP($A1138,sheet3!$A$1:$Q$2226,11,0)))</f>
        <v>VEDI FOGLIO DATI SINGOLI COINTESTAZIONE</v>
      </c>
    </row>
    <row r="1139" spans="1:9" x14ac:dyDescent="0.25">
      <c r="A1139" s="6">
        <v>14762781</v>
      </c>
      <c r="B1139" s="4" t="s">
        <v>1256</v>
      </c>
      <c r="C1139" s="5" t="s">
        <v>1253</v>
      </c>
      <c r="D1139" s="5" t="s">
        <v>1254</v>
      </c>
      <c r="E1139" s="5" t="s">
        <v>1140</v>
      </c>
      <c r="F1139" s="7">
        <v>3496.66</v>
      </c>
      <c r="G1139" t="str">
        <f>_xlfn.IFNA(IF(VLOOKUP($A1139,sheet2!$A$1:$F$811,2,0)=3,"COINTESTAZIONE","CDG SINGOLO"),"CDG SINGOLO")</f>
        <v>CDG SINGOLO</v>
      </c>
      <c r="H1139" t="str">
        <f>_xlfn.IFNA(IF(VLOOKUP($A1139,sheet2!$A$1:$F$811,2,0)=3,"VEDI FOLGIO DATI SINGOLI DA COINTESTAZIONE",VLOOKUP($A1139,sheet3!$A$1:$Q$2226,10,0)),VLOOKUP($A1139,sheet3!$A$1:$Q$2226,10,0))</f>
        <v>RTICML66T64H224U</v>
      </c>
      <c r="I1139" t="str">
        <f>IF(_xlfn.IFNA(IF(VLOOKUP($A1139,sheet2!$A$1:$F$811,2,0)=3,"VEDI FOGLIO DATI SINGOLI COINTESTAZIONE",VLOOKUP($A1139,sheet3!$A$1:$Q$2226,11,0)),VLOOKUP($A1139,sheet3!$A$1:$Q$2226,11,0))=0,"SENZA PARTITA IVA",_xlfn.IFNA(IF(VLOOKUP($A1139,sheet2!$A$1:$F$811,2,0)=3,"VEDI FOGLIO DATI SINGOLI COINTESTAZIONE",VLOOKUP($A1139,sheet3!$A$1:$Q$2226,11,0)),VLOOKUP($A1139,sheet3!$A$1:$Q$2226,11,0)))</f>
        <v>SENZA PARTITA IVA</v>
      </c>
    </row>
    <row r="1140" spans="1:9" x14ac:dyDescent="0.25">
      <c r="A1140" s="6">
        <v>16037029</v>
      </c>
      <c r="B1140" s="4" t="s">
        <v>1256</v>
      </c>
      <c r="C1140" s="5" t="s">
        <v>1253</v>
      </c>
      <c r="D1140" s="5" t="s">
        <v>1254</v>
      </c>
      <c r="E1140" s="5" t="s">
        <v>1141</v>
      </c>
      <c r="F1140" s="7">
        <v>3494.31</v>
      </c>
      <c r="G1140" t="str">
        <f>_xlfn.IFNA(IF(VLOOKUP($A1140,sheet2!$A$1:$F$811,2,0)=3,"COINTESTAZIONE","CDG SINGOLO"),"CDG SINGOLO")</f>
        <v>CDG SINGOLO</v>
      </c>
      <c r="H1140" t="str">
        <f>_xlfn.IFNA(IF(VLOOKUP($A1140,sheet2!$A$1:$F$811,2,0)=3,"VEDI FOLGIO DATI SINGOLI DA COINTESTAZIONE",VLOOKUP($A1140,sheet3!$A$1:$Q$2226,10,0)),VLOOKUP($A1140,sheet3!$A$1:$Q$2226,10,0))</f>
        <v>GMOHDM89B12Z336S</v>
      </c>
      <c r="I1140" t="str">
        <f>IF(_xlfn.IFNA(IF(VLOOKUP($A1140,sheet2!$A$1:$F$811,2,0)=3,"VEDI FOGLIO DATI SINGOLI COINTESTAZIONE",VLOOKUP($A1140,sheet3!$A$1:$Q$2226,11,0)),VLOOKUP($A1140,sheet3!$A$1:$Q$2226,11,0))=0,"SENZA PARTITA IVA",_xlfn.IFNA(IF(VLOOKUP($A1140,sheet2!$A$1:$F$811,2,0)=3,"VEDI FOGLIO DATI SINGOLI COINTESTAZIONE",VLOOKUP($A1140,sheet3!$A$1:$Q$2226,11,0)),VLOOKUP($A1140,sheet3!$A$1:$Q$2226,11,0)))</f>
        <v>SENZA PARTITA IVA</v>
      </c>
    </row>
    <row r="1141" spans="1:9" x14ac:dyDescent="0.25">
      <c r="A1141" s="6">
        <v>912062145</v>
      </c>
      <c r="B1141" s="4" t="s">
        <v>1256</v>
      </c>
      <c r="C1141" s="5" t="s">
        <v>1253</v>
      </c>
      <c r="D1141" s="5" t="s">
        <v>1254</v>
      </c>
      <c r="E1141" s="5" t="s">
        <v>1142</v>
      </c>
      <c r="F1141" s="7">
        <v>3488.86</v>
      </c>
      <c r="G1141" t="str">
        <f>_xlfn.IFNA(IF(VLOOKUP($A1141,sheet2!$A$1:$F$811,2,0)=3,"COINTESTAZIONE","CDG SINGOLO"),"CDG SINGOLO")</f>
        <v>CDG SINGOLO</v>
      </c>
      <c r="H1141" t="str">
        <f>_xlfn.IFNA(IF(VLOOKUP($A1141,sheet2!$A$1:$F$811,2,0)=3,"VEDI FOLGIO DATI SINGOLI DA COINTESTAZIONE",VLOOKUP($A1141,sheet3!$A$1:$Q$2226,10,0)),VLOOKUP($A1141,sheet3!$A$1:$Q$2226,10,0))</f>
        <v>TTTMHL87C14A944G</v>
      </c>
      <c r="I1141" t="str">
        <f>IF(_xlfn.IFNA(IF(VLOOKUP($A1141,sheet2!$A$1:$F$811,2,0)=3,"VEDI FOGLIO DATI SINGOLI COINTESTAZIONE",VLOOKUP($A1141,sheet3!$A$1:$Q$2226,11,0)),VLOOKUP($A1141,sheet3!$A$1:$Q$2226,11,0))=0,"SENZA PARTITA IVA",_xlfn.IFNA(IF(VLOOKUP($A1141,sheet2!$A$1:$F$811,2,0)=3,"VEDI FOGLIO DATI SINGOLI COINTESTAZIONE",VLOOKUP($A1141,sheet3!$A$1:$Q$2226,11,0)),VLOOKUP($A1141,sheet3!$A$1:$Q$2226,11,0)))</f>
        <v>SENZA PARTITA IVA</v>
      </c>
    </row>
    <row r="1142" spans="1:9" x14ac:dyDescent="0.25">
      <c r="A1142" s="6">
        <v>15946843</v>
      </c>
      <c r="B1142" s="4" t="s">
        <v>1256</v>
      </c>
      <c r="C1142" s="5" t="s">
        <v>1253</v>
      </c>
      <c r="D1142" s="5" t="s">
        <v>1254</v>
      </c>
      <c r="E1142" s="5" t="s">
        <v>1143</v>
      </c>
      <c r="F1142" s="7">
        <v>3487.13</v>
      </c>
      <c r="G1142" t="str">
        <f>_xlfn.IFNA(IF(VLOOKUP($A1142,sheet2!$A$1:$F$811,2,0)=3,"COINTESTAZIONE","CDG SINGOLO"),"CDG SINGOLO")</f>
        <v>CDG SINGOLO</v>
      </c>
      <c r="H1142" t="str">
        <f>_xlfn.IFNA(IF(VLOOKUP($A1142,sheet2!$A$1:$F$811,2,0)=3,"VEDI FOLGIO DATI SINGOLI DA COINTESTAZIONE",VLOOKUP($A1142,sheet3!$A$1:$Q$2226,10,0)),VLOOKUP($A1142,sheet3!$A$1:$Q$2226,10,0))</f>
        <v>LFAHMD66A01Z330S</v>
      </c>
      <c r="I1142" t="str">
        <f>IF(_xlfn.IFNA(IF(VLOOKUP($A1142,sheet2!$A$1:$F$811,2,0)=3,"VEDI FOGLIO DATI SINGOLI COINTESTAZIONE",VLOOKUP($A1142,sheet3!$A$1:$Q$2226,11,0)),VLOOKUP($A1142,sheet3!$A$1:$Q$2226,11,0))=0,"SENZA PARTITA IVA",_xlfn.IFNA(IF(VLOOKUP($A1142,sheet2!$A$1:$F$811,2,0)=3,"VEDI FOGLIO DATI SINGOLI COINTESTAZIONE",VLOOKUP($A1142,sheet3!$A$1:$Q$2226,11,0)),VLOOKUP($A1142,sheet3!$A$1:$Q$2226,11,0)))</f>
        <v>SENZA PARTITA IVA</v>
      </c>
    </row>
    <row r="1143" spans="1:9" x14ac:dyDescent="0.25">
      <c r="A1143" s="6">
        <v>15314934</v>
      </c>
      <c r="B1143" s="4" t="s">
        <v>1256</v>
      </c>
      <c r="C1143" s="5" t="s">
        <v>1253</v>
      </c>
      <c r="D1143" s="5" t="s">
        <v>1254</v>
      </c>
      <c r="E1143" s="5" t="s">
        <v>1144</v>
      </c>
      <c r="F1143" s="7">
        <v>3487</v>
      </c>
      <c r="G1143" t="str">
        <f>_xlfn.IFNA(IF(VLOOKUP($A1143,sheet2!$A$1:$F$811,2,0)=3,"COINTESTAZIONE","CDG SINGOLO"),"CDG SINGOLO")</f>
        <v>CDG SINGOLO</v>
      </c>
      <c r="H1143" t="str">
        <f>_xlfn.IFNA(IF(VLOOKUP($A1143,sheet2!$A$1:$F$811,2,0)=3,"VEDI FOLGIO DATI SINGOLI DA COINTESTAZIONE",VLOOKUP($A1143,sheet3!$A$1:$Q$2226,10,0)),VLOOKUP($A1143,sheet3!$A$1:$Q$2226,10,0))</f>
        <v>KDMDLA94C60I577I</v>
      </c>
      <c r="I1143" t="str">
        <f>IF(_xlfn.IFNA(IF(VLOOKUP($A1143,sheet2!$A$1:$F$811,2,0)=3,"VEDI FOGLIO DATI SINGOLI COINTESTAZIONE",VLOOKUP($A1143,sheet3!$A$1:$Q$2226,11,0)),VLOOKUP($A1143,sheet3!$A$1:$Q$2226,11,0))=0,"SENZA PARTITA IVA",_xlfn.IFNA(IF(VLOOKUP($A1143,sheet2!$A$1:$F$811,2,0)=3,"VEDI FOGLIO DATI SINGOLI COINTESTAZIONE",VLOOKUP($A1143,sheet3!$A$1:$Q$2226,11,0)),VLOOKUP($A1143,sheet3!$A$1:$Q$2226,11,0)))</f>
        <v>SENZA PARTITA IVA</v>
      </c>
    </row>
    <row r="1144" spans="1:9" x14ac:dyDescent="0.25">
      <c r="A1144" s="6">
        <v>792083008</v>
      </c>
      <c r="B1144" s="4" t="s">
        <v>1256</v>
      </c>
      <c r="C1144" s="5" t="s">
        <v>1253</v>
      </c>
      <c r="D1144" s="5" t="s">
        <v>1254</v>
      </c>
      <c r="E1144" s="5" t="s">
        <v>1145</v>
      </c>
      <c r="F1144" s="7">
        <v>3473.7</v>
      </c>
      <c r="G1144" t="str">
        <f>_xlfn.IFNA(IF(VLOOKUP($A1144,sheet2!$A$1:$F$811,2,0)=3,"COINTESTAZIONE","CDG SINGOLO"),"CDG SINGOLO")</f>
        <v>CDG SINGOLO</v>
      </c>
      <c r="H1144" t="str">
        <f>_xlfn.IFNA(IF(VLOOKUP($A1144,sheet2!$A$1:$F$811,2,0)=3,"VEDI FOLGIO DATI SINGOLI DA COINTESTAZIONE",VLOOKUP($A1144,sheet3!$A$1:$Q$2226,10,0)),VLOOKUP($A1144,sheet3!$A$1:$Q$2226,10,0))</f>
        <v>NSTMSM69M09H047Y</v>
      </c>
      <c r="I1144" t="str">
        <f>IF(_xlfn.IFNA(IF(VLOOKUP($A1144,sheet2!$A$1:$F$811,2,0)=3,"VEDI FOGLIO DATI SINGOLI COINTESTAZIONE",VLOOKUP($A1144,sheet3!$A$1:$Q$2226,11,0)),VLOOKUP($A1144,sheet3!$A$1:$Q$2226,11,0))=0,"SENZA PARTITA IVA",_xlfn.IFNA(IF(VLOOKUP($A1144,sheet2!$A$1:$F$811,2,0)=3,"VEDI FOGLIO DATI SINGOLI COINTESTAZIONE",VLOOKUP($A1144,sheet3!$A$1:$Q$2226,11,0)),VLOOKUP($A1144,sheet3!$A$1:$Q$2226,11,0)))</f>
        <v>SENZA PARTITA IVA</v>
      </c>
    </row>
    <row r="1145" spans="1:9" x14ac:dyDescent="0.25">
      <c r="A1145" s="6">
        <v>13576967</v>
      </c>
      <c r="B1145" s="4" t="s">
        <v>1256</v>
      </c>
      <c r="C1145" s="5" t="s">
        <v>1253</v>
      </c>
      <c r="D1145" s="5" t="s">
        <v>1254</v>
      </c>
      <c r="E1145" s="5" t="s">
        <v>1146</v>
      </c>
      <c r="F1145" s="7">
        <v>3467.24</v>
      </c>
      <c r="G1145" t="str">
        <f>_xlfn.IFNA(IF(VLOOKUP($A1145,sheet2!$A$1:$F$811,2,0)=3,"COINTESTAZIONE","CDG SINGOLO"),"CDG SINGOLO")</f>
        <v>CDG SINGOLO</v>
      </c>
      <c r="H1145" t="str">
        <f>_xlfn.IFNA(IF(VLOOKUP($A1145,sheet2!$A$1:$F$811,2,0)=3,"VEDI FOLGIO DATI SINGOLI DA COINTESTAZIONE",VLOOKUP($A1145,sheet3!$A$1:$Q$2226,10,0)),VLOOKUP($A1145,sheet3!$A$1:$Q$2226,10,0))</f>
        <v>BNNNRC66C28A184Q</v>
      </c>
      <c r="I1145" t="str">
        <f>IF(_xlfn.IFNA(IF(VLOOKUP($A1145,sheet2!$A$1:$F$811,2,0)=3,"VEDI FOGLIO DATI SINGOLI COINTESTAZIONE",VLOOKUP($A1145,sheet3!$A$1:$Q$2226,11,0)),VLOOKUP($A1145,sheet3!$A$1:$Q$2226,11,0))=0,"SENZA PARTITA IVA",_xlfn.IFNA(IF(VLOOKUP($A1145,sheet2!$A$1:$F$811,2,0)=3,"VEDI FOGLIO DATI SINGOLI COINTESTAZIONE",VLOOKUP($A1145,sheet3!$A$1:$Q$2226,11,0)),VLOOKUP($A1145,sheet3!$A$1:$Q$2226,11,0)))</f>
        <v>SENZA PARTITA IVA</v>
      </c>
    </row>
    <row r="1146" spans="1:9" x14ac:dyDescent="0.25">
      <c r="A1146" s="6">
        <v>16449133</v>
      </c>
      <c r="B1146" s="4" t="s">
        <v>1256</v>
      </c>
      <c r="C1146" s="5" t="s">
        <v>1253</v>
      </c>
      <c r="D1146" s="5" t="s">
        <v>1254</v>
      </c>
      <c r="E1146" s="5" t="s">
        <v>1147</v>
      </c>
      <c r="F1146" s="7">
        <v>3463.22</v>
      </c>
      <c r="G1146" t="str">
        <f>_xlfn.IFNA(IF(VLOOKUP($A1146,sheet2!$A$1:$F$811,2,0)=3,"COINTESTAZIONE","CDG SINGOLO"),"CDG SINGOLO")</f>
        <v>CDG SINGOLO</v>
      </c>
      <c r="H1146" t="str">
        <f>_xlfn.IFNA(IF(VLOOKUP($A1146,sheet2!$A$1:$F$811,2,0)=3,"VEDI FOLGIO DATI SINGOLI DA COINTESTAZIONE",VLOOKUP($A1146,sheet3!$A$1:$Q$2226,10,0)),VLOOKUP($A1146,sheet3!$A$1:$Q$2226,10,0))</f>
        <v>FSCSLV80R43L049Y</v>
      </c>
      <c r="I1146" t="str">
        <f>IF(_xlfn.IFNA(IF(VLOOKUP($A1146,sheet2!$A$1:$F$811,2,0)=3,"VEDI FOGLIO DATI SINGOLI COINTESTAZIONE",VLOOKUP($A1146,sheet3!$A$1:$Q$2226,11,0)),VLOOKUP($A1146,sheet3!$A$1:$Q$2226,11,0))=0,"SENZA PARTITA IVA",_xlfn.IFNA(IF(VLOOKUP($A1146,sheet2!$A$1:$F$811,2,0)=3,"VEDI FOGLIO DATI SINGOLI COINTESTAZIONE",VLOOKUP($A1146,sheet3!$A$1:$Q$2226,11,0)),VLOOKUP($A1146,sheet3!$A$1:$Q$2226,11,0)))</f>
        <v>SENZA PARTITA IVA</v>
      </c>
    </row>
    <row r="1147" spans="1:9" x14ac:dyDescent="0.25">
      <c r="A1147" s="6">
        <v>15762287</v>
      </c>
      <c r="B1147" s="4" t="s">
        <v>1256</v>
      </c>
      <c r="C1147" s="5" t="s">
        <v>1253</v>
      </c>
      <c r="D1147" s="5" t="s">
        <v>1254</v>
      </c>
      <c r="E1147" s="5" t="s">
        <v>1148</v>
      </c>
      <c r="F1147" s="7">
        <v>3456.82</v>
      </c>
      <c r="G1147" t="str">
        <f>_xlfn.IFNA(IF(VLOOKUP($A1147,sheet2!$A$1:$F$811,2,0)=3,"COINTESTAZIONE","CDG SINGOLO"),"CDG SINGOLO")</f>
        <v>CDG SINGOLO</v>
      </c>
      <c r="H1147" t="str">
        <f>_xlfn.IFNA(IF(VLOOKUP($A1147,sheet2!$A$1:$F$811,2,0)=3,"VEDI FOLGIO DATI SINGOLI DA COINTESTAZIONE",VLOOKUP($A1147,sheet3!$A$1:$Q$2226,10,0)),VLOOKUP($A1147,sheet3!$A$1:$Q$2226,10,0))</f>
        <v>CNGFNC91R47G337O</v>
      </c>
      <c r="I1147" t="str">
        <f>IF(_xlfn.IFNA(IF(VLOOKUP($A1147,sheet2!$A$1:$F$811,2,0)=3,"VEDI FOGLIO DATI SINGOLI COINTESTAZIONE",VLOOKUP($A1147,sheet3!$A$1:$Q$2226,11,0)),VLOOKUP($A1147,sheet3!$A$1:$Q$2226,11,0))=0,"SENZA PARTITA IVA",_xlfn.IFNA(IF(VLOOKUP($A1147,sheet2!$A$1:$F$811,2,0)=3,"VEDI FOGLIO DATI SINGOLI COINTESTAZIONE",VLOOKUP($A1147,sheet3!$A$1:$Q$2226,11,0)),VLOOKUP($A1147,sheet3!$A$1:$Q$2226,11,0)))</f>
        <v>SENZA PARTITA IVA</v>
      </c>
    </row>
    <row r="1148" spans="1:9" x14ac:dyDescent="0.25">
      <c r="A1148" s="6">
        <v>50083467</v>
      </c>
      <c r="B1148" s="4" t="s">
        <v>1256</v>
      </c>
      <c r="C1148" s="5" t="s">
        <v>1253</v>
      </c>
      <c r="D1148" s="5" t="s">
        <v>1254</v>
      </c>
      <c r="E1148" s="5" t="s">
        <v>1149</v>
      </c>
      <c r="F1148" s="7">
        <v>3452.9</v>
      </c>
      <c r="G1148" t="str">
        <f>_xlfn.IFNA(IF(VLOOKUP($A1148,sheet2!$A$1:$F$811,2,0)=3,"COINTESTAZIONE","CDG SINGOLO"),"CDG SINGOLO")</f>
        <v>CDG SINGOLO</v>
      </c>
      <c r="H1148" t="str">
        <f>_xlfn.IFNA(IF(VLOOKUP($A1148,sheet2!$A$1:$F$811,2,0)=3,"VEDI FOLGIO DATI SINGOLI DA COINTESTAZIONE",VLOOKUP($A1148,sheet3!$A$1:$Q$2226,10,0)),VLOOKUP($A1148,sheet3!$A$1:$Q$2226,10,0))</f>
        <v>BLVGRG78H07Z129S</v>
      </c>
      <c r="I1148" t="str">
        <f>IF(_xlfn.IFNA(IF(VLOOKUP($A1148,sheet2!$A$1:$F$811,2,0)=3,"VEDI FOGLIO DATI SINGOLI COINTESTAZIONE",VLOOKUP($A1148,sheet3!$A$1:$Q$2226,11,0)),VLOOKUP($A1148,sheet3!$A$1:$Q$2226,11,0))=0,"SENZA PARTITA IVA",_xlfn.IFNA(IF(VLOOKUP($A1148,sheet2!$A$1:$F$811,2,0)=3,"VEDI FOGLIO DATI SINGOLI COINTESTAZIONE",VLOOKUP($A1148,sheet3!$A$1:$Q$2226,11,0)),VLOOKUP($A1148,sheet3!$A$1:$Q$2226,11,0)))</f>
        <v>SENZA PARTITA IVA</v>
      </c>
    </row>
    <row r="1149" spans="1:9" x14ac:dyDescent="0.25">
      <c r="A1149" s="6">
        <v>13935950</v>
      </c>
      <c r="B1149" s="4" t="s">
        <v>1256</v>
      </c>
      <c r="C1149" s="5" t="s">
        <v>1253</v>
      </c>
      <c r="D1149" s="5" t="s">
        <v>1254</v>
      </c>
      <c r="E1149" s="5" t="s">
        <v>1150</v>
      </c>
      <c r="F1149" s="7">
        <v>3447.93</v>
      </c>
      <c r="G1149" t="str">
        <f>_xlfn.IFNA(IF(VLOOKUP($A1149,sheet2!$A$1:$F$811,2,0)=3,"COINTESTAZIONE","CDG SINGOLO"),"CDG SINGOLO")</f>
        <v>COINTESTAZIONE</v>
      </c>
      <c r="I1149" t="str">
        <f>IF(_xlfn.IFNA(IF(VLOOKUP($A1149,sheet2!$A$1:$F$811,2,0)=3,"VEDI FOGLIO DATI SINGOLI COINTESTAZIONE",VLOOKUP($A1149,sheet3!$A$1:$Q$2226,11,0)),VLOOKUP($A1149,sheet3!$A$1:$Q$2226,11,0))=0,"SENZA PARTITA IVA",_xlfn.IFNA(IF(VLOOKUP($A1149,sheet2!$A$1:$F$811,2,0)=3,"VEDI FOGLIO DATI SINGOLI COINTESTAZIONE",VLOOKUP($A1149,sheet3!$A$1:$Q$2226,11,0)),VLOOKUP($A1149,sheet3!$A$1:$Q$2226,11,0)))</f>
        <v>VEDI FOGLIO DATI SINGOLI COINTESTAZIONE</v>
      </c>
    </row>
    <row r="1150" spans="1:9" x14ac:dyDescent="0.25">
      <c r="A1150" s="6">
        <v>15879030</v>
      </c>
      <c r="B1150" s="4" t="s">
        <v>1256</v>
      </c>
      <c r="C1150" s="5" t="s">
        <v>1253</v>
      </c>
      <c r="D1150" s="5" t="s">
        <v>1254</v>
      </c>
      <c r="E1150" s="5" t="s">
        <v>1151</v>
      </c>
      <c r="F1150" s="7">
        <v>3447.64</v>
      </c>
      <c r="G1150" t="str">
        <f>_xlfn.IFNA(IF(VLOOKUP($A1150,sheet2!$A$1:$F$811,2,0)=3,"COINTESTAZIONE","CDG SINGOLO"),"CDG SINGOLO")</f>
        <v>CDG SINGOLO</v>
      </c>
      <c r="H1150" t="str">
        <f>_xlfn.IFNA(IF(VLOOKUP($A1150,sheet2!$A$1:$F$811,2,0)=3,"VEDI FOLGIO DATI SINGOLI DA COINTESTAZIONE",VLOOKUP($A1150,sheet3!$A$1:$Q$2226,10,0)),VLOOKUP($A1150,sheet3!$A$1:$Q$2226,10,0))</f>
        <v>RCCDNL90B28F205K</v>
      </c>
      <c r="I1150" t="str">
        <f>IF(_xlfn.IFNA(IF(VLOOKUP($A1150,sheet2!$A$1:$F$811,2,0)=3,"VEDI FOGLIO DATI SINGOLI COINTESTAZIONE",VLOOKUP($A1150,sheet3!$A$1:$Q$2226,11,0)),VLOOKUP($A1150,sheet3!$A$1:$Q$2226,11,0))=0,"SENZA PARTITA IVA",_xlfn.IFNA(IF(VLOOKUP($A1150,sheet2!$A$1:$F$811,2,0)=3,"VEDI FOGLIO DATI SINGOLI COINTESTAZIONE",VLOOKUP($A1150,sheet3!$A$1:$Q$2226,11,0)),VLOOKUP($A1150,sheet3!$A$1:$Q$2226,11,0)))</f>
        <v>SENZA PARTITA IVA</v>
      </c>
    </row>
    <row r="1151" spans="1:9" x14ac:dyDescent="0.25">
      <c r="A1151" s="6">
        <v>14316749</v>
      </c>
      <c r="B1151" s="4" t="s">
        <v>1256</v>
      </c>
      <c r="C1151" s="5" t="s">
        <v>1253</v>
      </c>
      <c r="D1151" s="5" t="s">
        <v>1254</v>
      </c>
      <c r="E1151" s="5" t="s">
        <v>1152</v>
      </c>
      <c r="F1151" s="7">
        <v>3447.3</v>
      </c>
      <c r="G1151" t="str">
        <f>_xlfn.IFNA(IF(VLOOKUP($A1151,sheet2!$A$1:$F$811,2,0)=3,"COINTESTAZIONE","CDG SINGOLO"),"CDG SINGOLO")</f>
        <v>CDG SINGOLO</v>
      </c>
      <c r="H1151" t="str">
        <f>_xlfn.IFNA(IF(VLOOKUP($A1151,sheet2!$A$1:$F$811,2,0)=3,"VEDI FOLGIO DATI SINGOLI DA COINTESTAZIONE",VLOOKUP($A1151,sheet3!$A$1:$Q$2226,10,0)),VLOOKUP($A1151,sheet3!$A$1:$Q$2226,10,0))</f>
        <v>CMPLSS80D61A132X</v>
      </c>
      <c r="I1151" t="str">
        <f>IF(_xlfn.IFNA(IF(VLOOKUP($A1151,sheet2!$A$1:$F$811,2,0)=3,"VEDI FOGLIO DATI SINGOLI COINTESTAZIONE",VLOOKUP($A1151,sheet3!$A$1:$Q$2226,11,0)),VLOOKUP($A1151,sheet3!$A$1:$Q$2226,11,0))=0,"SENZA PARTITA IVA",_xlfn.IFNA(IF(VLOOKUP($A1151,sheet2!$A$1:$F$811,2,0)=3,"VEDI FOGLIO DATI SINGOLI COINTESTAZIONE",VLOOKUP($A1151,sheet3!$A$1:$Q$2226,11,0)),VLOOKUP($A1151,sheet3!$A$1:$Q$2226,11,0)))</f>
        <v>SENZA PARTITA IVA</v>
      </c>
    </row>
    <row r="1152" spans="1:9" x14ac:dyDescent="0.25">
      <c r="A1152" s="6">
        <v>15985079</v>
      </c>
      <c r="B1152" s="4" t="s">
        <v>1256</v>
      </c>
      <c r="C1152" s="5" t="s">
        <v>1253</v>
      </c>
      <c r="D1152" s="5" t="s">
        <v>1254</v>
      </c>
      <c r="E1152" s="5" t="s">
        <v>1153</v>
      </c>
      <c r="F1152" s="7">
        <v>3445.48</v>
      </c>
      <c r="G1152" t="str">
        <f>_xlfn.IFNA(IF(VLOOKUP($A1152,sheet2!$A$1:$F$811,2,0)=3,"COINTESTAZIONE","CDG SINGOLO"),"CDG SINGOLO")</f>
        <v>CDG SINGOLO</v>
      </c>
      <c r="H1152" t="str">
        <f>_xlfn.IFNA(IF(VLOOKUP($A1152,sheet2!$A$1:$F$811,2,0)=3,"VEDI FOLGIO DATI SINGOLI DA COINTESTAZIONE",VLOOKUP($A1152,sheet3!$A$1:$Q$2226,10,0)),VLOOKUP($A1152,sheet3!$A$1:$Q$2226,10,0))</f>
        <v>MUOLSN83A42D086O</v>
      </c>
      <c r="I1152" t="str">
        <f>IF(_xlfn.IFNA(IF(VLOOKUP($A1152,sheet2!$A$1:$F$811,2,0)=3,"VEDI FOGLIO DATI SINGOLI COINTESTAZIONE",VLOOKUP($A1152,sheet3!$A$1:$Q$2226,11,0)),VLOOKUP($A1152,sheet3!$A$1:$Q$2226,11,0))=0,"SENZA PARTITA IVA",_xlfn.IFNA(IF(VLOOKUP($A1152,sheet2!$A$1:$F$811,2,0)=3,"VEDI FOGLIO DATI SINGOLI COINTESTAZIONE",VLOOKUP($A1152,sheet3!$A$1:$Q$2226,11,0)),VLOOKUP($A1152,sheet3!$A$1:$Q$2226,11,0)))</f>
        <v>SENZA PARTITA IVA</v>
      </c>
    </row>
    <row r="1153" spans="1:9" x14ac:dyDescent="0.25">
      <c r="A1153" s="6">
        <v>14193420</v>
      </c>
      <c r="B1153" s="4" t="s">
        <v>1256</v>
      </c>
      <c r="C1153" s="5" t="s">
        <v>1253</v>
      </c>
      <c r="D1153" s="5" t="s">
        <v>1254</v>
      </c>
      <c r="E1153" s="5" t="s">
        <v>1154</v>
      </c>
      <c r="F1153" s="7">
        <v>3442.27</v>
      </c>
      <c r="G1153" t="str">
        <f>_xlfn.IFNA(IF(VLOOKUP($A1153,sheet2!$A$1:$F$811,2,0)=3,"COINTESTAZIONE","CDG SINGOLO"),"CDG SINGOLO")</f>
        <v>CDG SINGOLO</v>
      </c>
      <c r="H1153" t="str">
        <f>_xlfn.IFNA(IF(VLOOKUP($A1153,sheet2!$A$1:$F$811,2,0)=3,"VEDI FOLGIO DATI SINGOLI DA COINTESTAZIONE",VLOOKUP($A1153,sheet3!$A$1:$Q$2226,10,0)),VLOOKUP($A1153,sheet3!$A$1:$Q$2226,10,0))</f>
        <v>PRSDRD67R05E783V</v>
      </c>
      <c r="I1153" t="str">
        <f>IF(_xlfn.IFNA(IF(VLOOKUP($A1153,sheet2!$A$1:$F$811,2,0)=3,"VEDI FOGLIO DATI SINGOLI COINTESTAZIONE",VLOOKUP($A1153,sheet3!$A$1:$Q$2226,11,0)),VLOOKUP($A1153,sheet3!$A$1:$Q$2226,11,0))=0,"SENZA PARTITA IVA",_xlfn.IFNA(IF(VLOOKUP($A1153,sheet2!$A$1:$F$811,2,0)=3,"VEDI FOGLIO DATI SINGOLI COINTESTAZIONE",VLOOKUP($A1153,sheet3!$A$1:$Q$2226,11,0)),VLOOKUP($A1153,sheet3!$A$1:$Q$2226,11,0)))</f>
        <v>SENZA PARTITA IVA</v>
      </c>
    </row>
    <row r="1154" spans="1:9" x14ac:dyDescent="0.25">
      <c r="A1154" s="6">
        <v>16401216</v>
      </c>
      <c r="B1154" s="4" t="s">
        <v>1256</v>
      </c>
      <c r="C1154" s="5" t="s">
        <v>1253</v>
      </c>
      <c r="D1154" s="5" t="s">
        <v>1254</v>
      </c>
      <c r="E1154" s="5" t="s">
        <v>1155</v>
      </c>
      <c r="F1154" s="7">
        <v>3440.17</v>
      </c>
      <c r="G1154" t="str">
        <f>_xlfn.IFNA(IF(VLOOKUP($A1154,sheet2!$A$1:$F$811,2,0)=3,"COINTESTAZIONE","CDG SINGOLO"),"CDG SINGOLO")</f>
        <v>CDG SINGOLO</v>
      </c>
      <c r="H1154" t="str">
        <f>_xlfn.IFNA(IF(VLOOKUP($A1154,sheet2!$A$1:$F$811,2,0)=3,"VEDI FOLGIO DATI SINGOLI DA COINTESTAZIONE",VLOOKUP($A1154,sheet3!$A$1:$Q$2226,10,0)),VLOOKUP($A1154,sheet3!$A$1:$Q$2226,10,0))</f>
        <v>PLSFNC84M54I754R</v>
      </c>
      <c r="I1154" t="str">
        <f>IF(_xlfn.IFNA(IF(VLOOKUP($A1154,sheet2!$A$1:$F$811,2,0)=3,"VEDI FOGLIO DATI SINGOLI COINTESTAZIONE",VLOOKUP($A1154,sheet3!$A$1:$Q$2226,11,0)),VLOOKUP($A1154,sheet3!$A$1:$Q$2226,11,0))=0,"SENZA PARTITA IVA",_xlfn.IFNA(IF(VLOOKUP($A1154,sheet2!$A$1:$F$811,2,0)=3,"VEDI FOGLIO DATI SINGOLI COINTESTAZIONE",VLOOKUP($A1154,sheet3!$A$1:$Q$2226,11,0)),VLOOKUP($A1154,sheet3!$A$1:$Q$2226,11,0)))</f>
        <v>SENZA PARTITA IVA</v>
      </c>
    </row>
    <row r="1155" spans="1:9" x14ac:dyDescent="0.25">
      <c r="A1155" s="6">
        <v>15914186</v>
      </c>
      <c r="B1155" s="4" t="s">
        <v>1256</v>
      </c>
      <c r="C1155" s="5" t="s">
        <v>1253</v>
      </c>
      <c r="D1155" s="5" t="s">
        <v>1254</v>
      </c>
      <c r="E1155" s="5" t="s">
        <v>1156</v>
      </c>
      <c r="F1155" s="7">
        <v>3439.65</v>
      </c>
      <c r="G1155" t="str">
        <f>_xlfn.IFNA(IF(VLOOKUP($A1155,sheet2!$A$1:$F$811,2,0)=3,"COINTESTAZIONE","CDG SINGOLO"),"CDG SINGOLO")</f>
        <v>CDG SINGOLO</v>
      </c>
      <c r="H1155" t="str">
        <f>_xlfn.IFNA(IF(VLOOKUP($A1155,sheet2!$A$1:$F$811,2,0)=3,"VEDI FOLGIO DATI SINGOLI DA COINTESTAZIONE",VLOOKUP($A1155,sheet3!$A$1:$Q$2226,10,0)),VLOOKUP($A1155,sheet3!$A$1:$Q$2226,10,0))</f>
        <v>PRNRCR74B13L219Q</v>
      </c>
      <c r="I1155" t="str">
        <f>IF(_xlfn.IFNA(IF(VLOOKUP($A1155,sheet2!$A$1:$F$811,2,0)=3,"VEDI FOGLIO DATI SINGOLI COINTESTAZIONE",VLOOKUP($A1155,sheet3!$A$1:$Q$2226,11,0)),VLOOKUP($A1155,sheet3!$A$1:$Q$2226,11,0))=0,"SENZA PARTITA IVA",_xlfn.IFNA(IF(VLOOKUP($A1155,sheet2!$A$1:$F$811,2,0)=3,"VEDI FOGLIO DATI SINGOLI COINTESTAZIONE",VLOOKUP($A1155,sheet3!$A$1:$Q$2226,11,0)),VLOOKUP($A1155,sheet3!$A$1:$Q$2226,11,0)))</f>
        <v>SENZA PARTITA IVA</v>
      </c>
    </row>
    <row r="1156" spans="1:9" x14ac:dyDescent="0.25">
      <c r="A1156" s="6">
        <v>15255317</v>
      </c>
      <c r="B1156" s="4" t="s">
        <v>1256</v>
      </c>
      <c r="C1156" s="5" t="s">
        <v>1253</v>
      </c>
      <c r="D1156" s="5" t="s">
        <v>1254</v>
      </c>
      <c r="E1156" s="5" t="s">
        <v>1157</v>
      </c>
      <c r="F1156" s="7">
        <v>3439.03</v>
      </c>
      <c r="G1156" t="str">
        <f>_xlfn.IFNA(IF(VLOOKUP($A1156,sheet2!$A$1:$F$811,2,0)=3,"COINTESTAZIONE","CDG SINGOLO"),"CDG SINGOLO")</f>
        <v>COINTESTAZIONE</v>
      </c>
      <c r="I1156" t="str">
        <f>IF(_xlfn.IFNA(IF(VLOOKUP($A1156,sheet2!$A$1:$F$811,2,0)=3,"VEDI FOGLIO DATI SINGOLI COINTESTAZIONE",VLOOKUP($A1156,sheet3!$A$1:$Q$2226,11,0)),VLOOKUP($A1156,sheet3!$A$1:$Q$2226,11,0))=0,"SENZA PARTITA IVA",_xlfn.IFNA(IF(VLOOKUP($A1156,sheet2!$A$1:$F$811,2,0)=3,"VEDI FOGLIO DATI SINGOLI COINTESTAZIONE",VLOOKUP($A1156,sheet3!$A$1:$Q$2226,11,0)),VLOOKUP($A1156,sheet3!$A$1:$Q$2226,11,0)))</f>
        <v>VEDI FOGLIO DATI SINGOLI COINTESTAZIONE</v>
      </c>
    </row>
    <row r="1157" spans="1:9" x14ac:dyDescent="0.25">
      <c r="A1157" s="6">
        <v>16037759</v>
      </c>
      <c r="B1157" s="4" t="s">
        <v>1256</v>
      </c>
      <c r="C1157" s="5" t="s">
        <v>1253</v>
      </c>
      <c r="D1157" s="5" t="s">
        <v>1254</v>
      </c>
      <c r="E1157" s="5" t="s">
        <v>1158</v>
      </c>
      <c r="F1157" s="7">
        <v>3432.67</v>
      </c>
      <c r="G1157" t="str">
        <f>_xlfn.IFNA(IF(VLOOKUP($A1157,sheet2!$A$1:$F$811,2,0)=3,"COINTESTAZIONE","CDG SINGOLO"),"CDG SINGOLO")</f>
        <v>COINTESTAZIONE</v>
      </c>
      <c r="I1157" t="str">
        <f>IF(_xlfn.IFNA(IF(VLOOKUP($A1157,sheet2!$A$1:$F$811,2,0)=3,"VEDI FOGLIO DATI SINGOLI COINTESTAZIONE",VLOOKUP($A1157,sheet3!$A$1:$Q$2226,11,0)),VLOOKUP($A1157,sheet3!$A$1:$Q$2226,11,0))=0,"SENZA PARTITA IVA",_xlfn.IFNA(IF(VLOOKUP($A1157,sheet2!$A$1:$F$811,2,0)=3,"VEDI FOGLIO DATI SINGOLI COINTESTAZIONE",VLOOKUP($A1157,sheet3!$A$1:$Q$2226,11,0)),VLOOKUP($A1157,sheet3!$A$1:$Q$2226,11,0)))</f>
        <v>VEDI FOGLIO DATI SINGOLI COINTESTAZIONE</v>
      </c>
    </row>
    <row r="1158" spans="1:9" x14ac:dyDescent="0.25">
      <c r="A1158" s="6">
        <v>11569812</v>
      </c>
      <c r="B1158" s="4" t="s">
        <v>1256</v>
      </c>
      <c r="C1158" s="5" t="s">
        <v>1253</v>
      </c>
      <c r="D1158" s="5" t="s">
        <v>1254</v>
      </c>
      <c r="E1158" s="5" t="s">
        <v>1159</v>
      </c>
      <c r="F1158" s="7">
        <v>3430.23</v>
      </c>
      <c r="G1158" t="str">
        <f>_xlfn.IFNA(IF(VLOOKUP($A1158,sheet2!$A$1:$F$811,2,0)=3,"COINTESTAZIONE","CDG SINGOLO"),"CDG SINGOLO")</f>
        <v>CDG SINGOLO</v>
      </c>
      <c r="H1158" t="str">
        <f>_xlfn.IFNA(IF(VLOOKUP($A1158,sheet2!$A$1:$F$811,2,0)=3,"VEDI FOLGIO DATI SINGOLI DA COINTESTAZIONE",VLOOKUP($A1158,sheet3!$A$1:$Q$2226,10,0)),VLOOKUP($A1158,sheet3!$A$1:$Q$2226,10,0))</f>
        <v>KBCJNT57R50Z127E</v>
      </c>
      <c r="I1158" t="str">
        <f>IF(_xlfn.IFNA(IF(VLOOKUP($A1158,sheet2!$A$1:$F$811,2,0)=3,"VEDI FOGLIO DATI SINGOLI COINTESTAZIONE",VLOOKUP($A1158,sheet3!$A$1:$Q$2226,11,0)),VLOOKUP($A1158,sheet3!$A$1:$Q$2226,11,0))=0,"SENZA PARTITA IVA",_xlfn.IFNA(IF(VLOOKUP($A1158,sheet2!$A$1:$F$811,2,0)=3,"VEDI FOGLIO DATI SINGOLI COINTESTAZIONE",VLOOKUP($A1158,sheet3!$A$1:$Q$2226,11,0)),VLOOKUP($A1158,sheet3!$A$1:$Q$2226,11,0)))</f>
        <v>SENZA PARTITA IVA</v>
      </c>
    </row>
    <row r="1159" spans="1:9" x14ac:dyDescent="0.25">
      <c r="A1159" s="6">
        <v>15215064</v>
      </c>
      <c r="B1159" s="4" t="s">
        <v>1256</v>
      </c>
      <c r="C1159" s="5" t="s">
        <v>1253</v>
      </c>
      <c r="D1159" s="5" t="s">
        <v>1254</v>
      </c>
      <c r="E1159" s="5" t="s">
        <v>1160</v>
      </c>
      <c r="F1159" s="7">
        <v>3411.31</v>
      </c>
      <c r="G1159" t="str">
        <f>_xlfn.IFNA(IF(VLOOKUP($A1159,sheet2!$A$1:$F$811,2,0)=3,"COINTESTAZIONE","CDG SINGOLO"),"CDG SINGOLO")</f>
        <v>COINTESTAZIONE</v>
      </c>
      <c r="I1159" t="str">
        <f>IF(_xlfn.IFNA(IF(VLOOKUP($A1159,sheet2!$A$1:$F$811,2,0)=3,"VEDI FOGLIO DATI SINGOLI COINTESTAZIONE",VLOOKUP($A1159,sheet3!$A$1:$Q$2226,11,0)),VLOOKUP($A1159,sheet3!$A$1:$Q$2226,11,0))=0,"SENZA PARTITA IVA",_xlfn.IFNA(IF(VLOOKUP($A1159,sheet2!$A$1:$F$811,2,0)=3,"VEDI FOGLIO DATI SINGOLI COINTESTAZIONE",VLOOKUP($A1159,sheet3!$A$1:$Q$2226,11,0)),VLOOKUP($A1159,sheet3!$A$1:$Q$2226,11,0)))</f>
        <v>VEDI FOGLIO DATI SINGOLI COINTESTAZIONE</v>
      </c>
    </row>
    <row r="1160" spans="1:9" x14ac:dyDescent="0.25">
      <c r="A1160" s="6">
        <v>15509478</v>
      </c>
      <c r="B1160" s="4" t="s">
        <v>1256</v>
      </c>
      <c r="C1160" s="5" t="s">
        <v>1253</v>
      </c>
      <c r="D1160" s="5" t="s">
        <v>1254</v>
      </c>
      <c r="E1160" s="5" t="s">
        <v>1161</v>
      </c>
      <c r="F1160" s="7">
        <v>3408.2</v>
      </c>
      <c r="G1160" t="str">
        <f>_xlfn.IFNA(IF(VLOOKUP($A1160,sheet2!$A$1:$F$811,2,0)=3,"COINTESTAZIONE","CDG SINGOLO"),"CDG SINGOLO")</f>
        <v>CDG SINGOLO</v>
      </c>
      <c r="H1160" t="str">
        <f>_xlfn.IFNA(IF(VLOOKUP($A1160,sheet2!$A$1:$F$811,2,0)=3,"VEDI FOLGIO DATI SINGOLI DA COINTESTAZIONE",VLOOKUP($A1160,sheet3!$A$1:$Q$2226,10,0)),VLOOKUP($A1160,sheet3!$A$1:$Q$2226,10,0))</f>
        <v>CRFFNC90D02I158X</v>
      </c>
      <c r="I1160" t="str">
        <f>IF(_xlfn.IFNA(IF(VLOOKUP($A1160,sheet2!$A$1:$F$811,2,0)=3,"VEDI FOGLIO DATI SINGOLI COINTESTAZIONE",VLOOKUP($A1160,sheet3!$A$1:$Q$2226,11,0)),VLOOKUP($A1160,sheet3!$A$1:$Q$2226,11,0))=0,"SENZA PARTITA IVA",_xlfn.IFNA(IF(VLOOKUP($A1160,sheet2!$A$1:$F$811,2,0)=3,"VEDI FOGLIO DATI SINGOLI COINTESTAZIONE",VLOOKUP($A1160,sheet3!$A$1:$Q$2226,11,0)),VLOOKUP($A1160,sheet3!$A$1:$Q$2226,11,0)))</f>
        <v>SENZA PARTITA IVA</v>
      </c>
    </row>
    <row r="1161" spans="1:9" x14ac:dyDescent="0.25">
      <c r="A1161" s="6">
        <v>16272723</v>
      </c>
      <c r="B1161" s="4" t="s">
        <v>1256</v>
      </c>
      <c r="C1161" s="5" t="s">
        <v>1253</v>
      </c>
      <c r="D1161" s="5" t="s">
        <v>1254</v>
      </c>
      <c r="E1161" s="5" t="s">
        <v>1162</v>
      </c>
      <c r="F1161" s="7">
        <v>3406.55</v>
      </c>
      <c r="G1161" t="str">
        <f>_xlfn.IFNA(IF(VLOOKUP($A1161,sheet2!$A$1:$F$811,2,0)=3,"COINTESTAZIONE","CDG SINGOLO"),"CDG SINGOLO")</f>
        <v>COINTESTAZIONE</v>
      </c>
      <c r="I1161" t="str">
        <f>IF(_xlfn.IFNA(IF(VLOOKUP($A1161,sheet2!$A$1:$F$811,2,0)=3,"VEDI FOGLIO DATI SINGOLI COINTESTAZIONE",VLOOKUP($A1161,sheet3!$A$1:$Q$2226,11,0)),VLOOKUP($A1161,sheet3!$A$1:$Q$2226,11,0))=0,"SENZA PARTITA IVA",_xlfn.IFNA(IF(VLOOKUP($A1161,sheet2!$A$1:$F$811,2,0)=3,"VEDI FOGLIO DATI SINGOLI COINTESTAZIONE",VLOOKUP($A1161,sheet3!$A$1:$Q$2226,11,0)),VLOOKUP($A1161,sheet3!$A$1:$Q$2226,11,0)))</f>
        <v>VEDI FOGLIO DATI SINGOLI COINTESTAZIONE</v>
      </c>
    </row>
    <row r="1162" spans="1:9" x14ac:dyDescent="0.25">
      <c r="A1162" s="6">
        <v>15229291</v>
      </c>
      <c r="B1162" s="4" t="s">
        <v>1256</v>
      </c>
      <c r="C1162" s="5" t="s">
        <v>1253</v>
      </c>
      <c r="D1162" s="5" t="s">
        <v>1254</v>
      </c>
      <c r="E1162" s="5" t="s">
        <v>1163</v>
      </c>
      <c r="F1162" s="7">
        <v>3406.46</v>
      </c>
      <c r="G1162" t="str">
        <f>_xlfn.IFNA(IF(VLOOKUP($A1162,sheet2!$A$1:$F$811,2,0)=3,"COINTESTAZIONE","CDG SINGOLO"),"CDG SINGOLO")</f>
        <v>CDG SINGOLO</v>
      </c>
      <c r="H1162" t="str">
        <f>_xlfn.IFNA(IF(VLOOKUP($A1162,sheet2!$A$1:$F$811,2,0)=3,"VEDI FOLGIO DATI SINGOLI DA COINTESTAZIONE",VLOOKUP($A1162,sheet3!$A$1:$Q$2226,10,0)),VLOOKUP($A1162,sheet3!$A$1:$Q$2226,10,0))</f>
        <v>PCCGTN83D05G388V</v>
      </c>
      <c r="I1162" t="str">
        <f>IF(_xlfn.IFNA(IF(VLOOKUP($A1162,sheet2!$A$1:$F$811,2,0)=3,"VEDI FOGLIO DATI SINGOLI COINTESTAZIONE",VLOOKUP($A1162,sheet3!$A$1:$Q$2226,11,0)),VLOOKUP($A1162,sheet3!$A$1:$Q$2226,11,0))=0,"SENZA PARTITA IVA",_xlfn.IFNA(IF(VLOOKUP($A1162,sheet2!$A$1:$F$811,2,0)=3,"VEDI FOGLIO DATI SINGOLI COINTESTAZIONE",VLOOKUP($A1162,sheet3!$A$1:$Q$2226,11,0)),VLOOKUP($A1162,sheet3!$A$1:$Q$2226,11,0)))</f>
        <v>SENZA PARTITA IVA</v>
      </c>
    </row>
    <row r="1163" spans="1:9" x14ac:dyDescent="0.25">
      <c r="A1163" s="6">
        <v>16252261</v>
      </c>
      <c r="B1163" s="4" t="s">
        <v>1256</v>
      </c>
      <c r="C1163" s="5" t="s">
        <v>1253</v>
      </c>
      <c r="D1163" s="5" t="s">
        <v>1254</v>
      </c>
      <c r="E1163" s="5" t="s">
        <v>1164</v>
      </c>
      <c r="F1163" s="7">
        <v>3399.98</v>
      </c>
      <c r="G1163" t="str">
        <f>_xlfn.IFNA(IF(VLOOKUP($A1163,sheet2!$A$1:$F$811,2,0)=3,"COINTESTAZIONE","CDG SINGOLO"),"CDG SINGOLO")</f>
        <v>COINTESTAZIONE</v>
      </c>
      <c r="I1163" t="str">
        <f>IF(_xlfn.IFNA(IF(VLOOKUP($A1163,sheet2!$A$1:$F$811,2,0)=3,"VEDI FOGLIO DATI SINGOLI COINTESTAZIONE",VLOOKUP($A1163,sheet3!$A$1:$Q$2226,11,0)),VLOOKUP($A1163,sheet3!$A$1:$Q$2226,11,0))=0,"SENZA PARTITA IVA",_xlfn.IFNA(IF(VLOOKUP($A1163,sheet2!$A$1:$F$811,2,0)=3,"VEDI FOGLIO DATI SINGOLI COINTESTAZIONE",VLOOKUP($A1163,sheet3!$A$1:$Q$2226,11,0)),VLOOKUP($A1163,sheet3!$A$1:$Q$2226,11,0)))</f>
        <v>VEDI FOGLIO DATI SINGOLI COINTESTAZIONE</v>
      </c>
    </row>
    <row r="1164" spans="1:9" x14ac:dyDescent="0.25">
      <c r="A1164" s="6">
        <v>13113609</v>
      </c>
      <c r="B1164" s="4" t="s">
        <v>1256</v>
      </c>
      <c r="C1164" s="5" t="s">
        <v>1253</v>
      </c>
      <c r="D1164" s="5" t="s">
        <v>1254</v>
      </c>
      <c r="E1164" s="5" t="s">
        <v>1165</v>
      </c>
      <c r="F1164" s="7">
        <v>3397.86</v>
      </c>
      <c r="G1164" t="str">
        <f>_xlfn.IFNA(IF(VLOOKUP($A1164,sheet2!$A$1:$F$811,2,0)=3,"COINTESTAZIONE","CDG SINGOLO"),"CDG SINGOLO")</f>
        <v>CDG SINGOLO</v>
      </c>
      <c r="H1164" t="str">
        <f>_xlfn.IFNA(IF(VLOOKUP($A1164,sheet2!$A$1:$F$811,2,0)=3,"VEDI FOLGIO DATI SINGOLI DA COINTESTAZIONE",VLOOKUP($A1164,sheet3!$A$1:$Q$2226,10,0)),VLOOKUP($A1164,sheet3!$A$1:$Q$2226,10,0))</f>
        <v>CMPGPP83A07G273F</v>
      </c>
      <c r="I1164" t="str">
        <f>IF(_xlfn.IFNA(IF(VLOOKUP($A1164,sheet2!$A$1:$F$811,2,0)=3,"VEDI FOGLIO DATI SINGOLI COINTESTAZIONE",VLOOKUP($A1164,sheet3!$A$1:$Q$2226,11,0)),VLOOKUP($A1164,sheet3!$A$1:$Q$2226,11,0))=0,"SENZA PARTITA IVA",_xlfn.IFNA(IF(VLOOKUP($A1164,sheet2!$A$1:$F$811,2,0)=3,"VEDI FOGLIO DATI SINGOLI COINTESTAZIONE",VLOOKUP($A1164,sheet3!$A$1:$Q$2226,11,0)),VLOOKUP($A1164,sheet3!$A$1:$Q$2226,11,0)))</f>
        <v>SENZA PARTITA IVA</v>
      </c>
    </row>
    <row r="1165" spans="1:9" x14ac:dyDescent="0.25">
      <c r="A1165" s="6">
        <v>702004752</v>
      </c>
      <c r="B1165" s="4" t="s">
        <v>1256</v>
      </c>
      <c r="C1165" s="5" t="s">
        <v>1253</v>
      </c>
      <c r="D1165" s="5" t="s">
        <v>1254</v>
      </c>
      <c r="E1165" s="5" t="s">
        <v>1166</v>
      </c>
      <c r="F1165" s="7">
        <v>3392.55</v>
      </c>
      <c r="G1165" t="str">
        <f>_xlfn.IFNA(IF(VLOOKUP($A1165,sheet2!$A$1:$F$811,2,0)=3,"COINTESTAZIONE","CDG SINGOLO"),"CDG SINGOLO")</f>
        <v>CDG SINGOLO</v>
      </c>
      <c r="H1165" t="str">
        <f>_xlfn.IFNA(IF(VLOOKUP($A1165,sheet2!$A$1:$F$811,2,0)=3,"VEDI FOLGIO DATI SINGOLI DA COINTESTAZIONE",VLOOKUP($A1165,sheet3!$A$1:$Q$2226,10,0)),VLOOKUP($A1165,sheet3!$A$1:$Q$2226,10,0))</f>
        <v>GCLNMR61P55E974R</v>
      </c>
      <c r="I1165" t="str">
        <f>IF(_xlfn.IFNA(IF(VLOOKUP($A1165,sheet2!$A$1:$F$811,2,0)=3,"VEDI FOGLIO DATI SINGOLI COINTESTAZIONE",VLOOKUP($A1165,sheet3!$A$1:$Q$2226,11,0)),VLOOKUP($A1165,sheet3!$A$1:$Q$2226,11,0))=0,"SENZA PARTITA IVA",_xlfn.IFNA(IF(VLOOKUP($A1165,sheet2!$A$1:$F$811,2,0)=3,"VEDI FOGLIO DATI SINGOLI COINTESTAZIONE",VLOOKUP($A1165,sheet3!$A$1:$Q$2226,11,0)),VLOOKUP($A1165,sheet3!$A$1:$Q$2226,11,0)))</f>
        <v>SENZA PARTITA IVA</v>
      </c>
    </row>
    <row r="1166" spans="1:9" x14ac:dyDescent="0.25">
      <c r="A1166" s="6">
        <v>16396499</v>
      </c>
      <c r="B1166" s="4" t="s">
        <v>1256</v>
      </c>
      <c r="C1166" s="5" t="s">
        <v>1253</v>
      </c>
      <c r="D1166" s="5" t="s">
        <v>1254</v>
      </c>
      <c r="E1166" s="5" t="s">
        <v>1167</v>
      </c>
      <c r="F1166" s="7">
        <v>3385.08</v>
      </c>
      <c r="G1166" t="str">
        <f>_xlfn.IFNA(IF(VLOOKUP($A1166,sheet2!$A$1:$F$811,2,0)=3,"COINTESTAZIONE","CDG SINGOLO"),"CDG SINGOLO")</f>
        <v>CDG SINGOLO</v>
      </c>
      <c r="H1166" t="str">
        <f>_xlfn.IFNA(IF(VLOOKUP($A1166,sheet2!$A$1:$F$811,2,0)=3,"VEDI FOLGIO DATI SINGOLI DA COINTESTAZIONE",VLOOKUP($A1166,sheet3!$A$1:$Q$2226,10,0)),VLOOKUP($A1166,sheet3!$A$1:$Q$2226,10,0))</f>
        <v>DBRMMM78A29D086E</v>
      </c>
      <c r="I1166" t="str">
        <f>IF(_xlfn.IFNA(IF(VLOOKUP($A1166,sheet2!$A$1:$F$811,2,0)=3,"VEDI FOGLIO DATI SINGOLI COINTESTAZIONE",VLOOKUP($A1166,sheet3!$A$1:$Q$2226,11,0)),VLOOKUP($A1166,sheet3!$A$1:$Q$2226,11,0))=0,"SENZA PARTITA IVA",_xlfn.IFNA(IF(VLOOKUP($A1166,sheet2!$A$1:$F$811,2,0)=3,"VEDI FOGLIO DATI SINGOLI COINTESTAZIONE",VLOOKUP($A1166,sheet3!$A$1:$Q$2226,11,0)),VLOOKUP($A1166,sheet3!$A$1:$Q$2226,11,0)))</f>
        <v>SENZA PARTITA IVA</v>
      </c>
    </row>
    <row r="1167" spans="1:9" x14ac:dyDescent="0.25">
      <c r="A1167" s="6">
        <v>15443405</v>
      </c>
      <c r="B1167" s="4" t="s">
        <v>1256</v>
      </c>
      <c r="C1167" s="5" t="s">
        <v>1253</v>
      </c>
      <c r="D1167" s="5" t="s">
        <v>1254</v>
      </c>
      <c r="E1167" s="5" t="s">
        <v>1168</v>
      </c>
      <c r="F1167" s="7">
        <v>3366.11</v>
      </c>
      <c r="G1167" t="str">
        <f>_xlfn.IFNA(IF(VLOOKUP($A1167,sheet2!$A$1:$F$811,2,0)=3,"COINTESTAZIONE","CDG SINGOLO"),"CDG SINGOLO")</f>
        <v>CDG SINGOLO</v>
      </c>
      <c r="H1167" t="str">
        <f>_xlfn.IFNA(IF(VLOOKUP($A1167,sheet2!$A$1:$F$811,2,0)=3,"VEDI FOLGIO DATI SINGOLI DA COINTESTAZIONE",VLOOKUP($A1167,sheet3!$A$1:$Q$2226,10,0)),VLOOKUP($A1167,sheet3!$A$1:$Q$2226,10,0))</f>
        <v>LRYFNK75S03Z318R</v>
      </c>
      <c r="I1167" t="str">
        <f>IF(_xlfn.IFNA(IF(VLOOKUP($A1167,sheet2!$A$1:$F$811,2,0)=3,"VEDI FOGLIO DATI SINGOLI COINTESTAZIONE",VLOOKUP($A1167,sheet3!$A$1:$Q$2226,11,0)),VLOOKUP($A1167,sheet3!$A$1:$Q$2226,11,0))=0,"SENZA PARTITA IVA",_xlfn.IFNA(IF(VLOOKUP($A1167,sheet2!$A$1:$F$811,2,0)=3,"VEDI FOGLIO DATI SINGOLI COINTESTAZIONE",VLOOKUP($A1167,sheet3!$A$1:$Q$2226,11,0)),VLOOKUP($A1167,sheet3!$A$1:$Q$2226,11,0)))</f>
        <v>SENZA PARTITA IVA</v>
      </c>
    </row>
    <row r="1168" spans="1:9" x14ac:dyDescent="0.25">
      <c r="A1168" s="6">
        <v>15877605</v>
      </c>
      <c r="B1168" s="4" t="s">
        <v>1256</v>
      </c>
      <c r="C1168" s="5" t="s">
        <v>1253</v>
      </c>
      <c r="D1168" s="5" t="s">
        <v>1254</v>
      </c>
      <c r="E1168" s="5" t="s">
        <v>1169</v>
      </c>
      <c r="F1168" s="7">
        <v>3364.89</v>
      </c>
      <c r="G1168" t="str">
        <f>_xlfn.IFNA(IF(VLOOKUP($A1168,sheet2!$A$1:$F$811,2,0)=3,"COINTESTAZIONE","CDG SINGOLO"),"CDG SINGOLO")</f>
        <v>COINTESTAZIONE</v>
      </c>
      <c r="I1168" t="str">
        <f>IF(_xlfn.IFNA(IF(VLOOKUP($A1168,sheet2!$A$1:$F$811,2,0)=3,"VEDI FOGLIO DATI SINGOLI COINTESTAZIONE",VLOOKUP($A1168,sheet3!$A$1:$Q$2226,11,0)),VLOOKUP($A1168,sheet3!$A$1:$Q$2226,11,0))=0,"SENZA PARTITA IVA",_xlfn.IFNA(IF(VLOOKUP($A1168,sheet2!$A$1:$F$811,2,0)=3,"VEDI FOGLIO DATI SINGOLI COINTESTAZIONE",VLOOKUP($A1168,sheet3!$A$1:$Q$2226,11,0)),VLOOKUP($A1168,sheet3!$A$1:$Q$2226,11,0)))</f>
        <v>VEDI FOGLIO DATI SINGOLI COINTESTAZIONE</v>
      </c>
    </row>
    <row r="1169" spans="1:9" x14ac:dyDescent="0.25">
      <c r="A1169" s="6">
        <v>50221641</v>
      </c>
      <c r="B1169" s="4" t="s">
        <v>1256</v>
      </c>
      <c r="C1169" s="5" t="s">
        <v>1253</v>
      </c>
      <c r="D1169" s="5" t="s">
        <v>1254</v>
      </c>
      <c r="E1169" s="5" t="s">
        <v>1170</v>
      </c>
      <c r="F1169" s="7">
        <v>3364.06</v>
      </c>
      <c r="G1169" t="str">
        <f>_xlfn.IFNA(IF(VLOOKUP($A1169,sheet2!$A$1:$F$811,2,0)=3,"COINTESTAZIONE","CDG SINGOLO"),"CDG SINGOLO")</f>
        <v>COINTESTAZIONE</v>
      </c>
      <c r="I1169" t="str">
        <f>IF(_xlfn.IFNA(IF(VLOOKUP($A1169,sheet2!$A$1:$F$811,2,0)=3,"VEDI FOGLIO DATI SINGOLI COINTESTAZIONE",VLOOKUP($A1169,sheet3!$A$1:$Q$2226,11,0)),VLOOKUP($A1169,sheet3!$A$1:$Q$2226,11,0))=0,"SENZA PARTITA IVA",_xlfn.IFNA(IF(VLOOKUP($A1169,sheet2!$A$1:$F$811,2,0)=3,"VEDI FOGLIO DATI SINGOLI COINTESTAZIONE",VLOOKUP($A1169,sheet3!$A$1:$Q$2226,11,0)),VLOOKUP($A1169,sheet3!$A$1:$Q$2226,11,0)))</f>
        <v>VEDI FOGLIO DATI SINGOLI COINTESTAZIONE</v>
      </c>
    </row>
    <row r="1170" spans="1:9" x14ac:dyDescent="0.25">
      <c r="A1170" s="6">
        <v>16444666</v>
      </c>
      <c r="B1170" s="4" t="s">
        <v>1256</v>
      </c>
      <c r="C1170" s="5" t="s">
        <v>1253</v>
      </c>
      <c r="D1170" s="5" t="s">
        <v>1254</v>
      </c>
      <c r="E1170" s="5" t="s">
        <v>1171</v>
      </c>
      <c r="F1170" s="7">
        <v>3363.42</v>
      </c>
      <c r="G1170" t="str">
        <f>_xlfn.IFNA(IF(VLOOKUP($A1170,sheet2!$A$1:$F$811,2,0)=3,"COINTESTAZIONE","CDG SINGOLO"),"CDG SINGOLO")</f>
        <v>CDG SINGOLO</v>
      </c>
      <c r="H1170" t="str">
        <f>_xlfn.IFNA(IF(VLOOKUP($A1170,sheet2!$A$1:$F$811,2,0)=3,"VEDI FOLGIO DATI SINGOLI DA COINTESTAZIONE",VLOOKUP($A1170,sheet3!$A$1:$Q$2226,10,0)),VLOOKUP($A1170,sheet3!$A$1:$Q$2226,10,0))</f>
        <v>GMMFNC78T24G273R</v>
      </c>
      <c r="I1170" t="str">
        <f>IF(_xlfn.IFNA(IF(VLOOKUP($A1170,sheet2!$A$1:$F$811,2,0)=3,"VEDI FOGLIO DATI SINGOLI COINTESTAZIONE",VLOOKUP($A1170,sheet3!$A$1:$Q$2226,11,0)),VLOOKUP($A1170,sheet3!$A$1:$Q$2226,11,0))=0,"SENZA PARTITA IVA",_xlfn.IFNA(IF(VLOOKUP($A1170,sheet2!$A$1:$F$811,2,0)=3,"VEDI FOGLIO DATI SINGOLI COINTESTAZIONE",VLOOKUP($A1170,sheet3!$A$1:$Q$2226,11,0)),VLOOKUP($A1170,sheet3!$A$1:$Q$2226,11,0)))</f>
        <v>SENZA PARTITA IVA</v>
      </c>
    </row>
    <row r="1171" spans="1:9" x14ac:dyDescent="0.25">
      <c r="A1171" s="6">
        <v>15878910</v>
      </c>
      <c r="B1171" s="4" t="s">
        <v>1256</v>
      </c>
      <c r="C1171" s="5" t="s">
        <v>1253</v>
      </c>
      <c r="D1171" s="5" t="s">
        <v>1254</v>
      </c>
      <c r="E1171" s="5" t="s">
        <v>1172</v>
      </c>
      <c r="F1171" s="7">
        <v>3361.23</v>
      </c>
      <c r="G1171" t="str">
        <f>_xlfn.IFNA(IF(VLOOKUP($A1171,sheet2!$A$1:$F$811,2,0)=3,"COINTESTAZIONE","CDG SINGOLO"),"CDG SINGOLO")</f>
        <v>CDG SINGOLO</v>
      </c>
      <c r="H1171" t="str">
        <f>_xlfn.IFNA(IF(VLOOKUP($A1171,sheet2!$A$1:$F$811,2,0)=3,"VEDI FOLGIO DATI SINGOLI DA COINTESTAZIONE",VLOOKUP($A1171,sheet3!$A$1:$Q$2226,10,0)),VLOOKUP($A1171,sheet3!$A$1:$Q$2226,10,0))</f>
        <v>GGLGPP90P15F537V</v>
      </c>
      <c r="I1171" t="str">
        <f>IF(_xlfn.IFNA(IF(VLOOKUP($A1171,sheet2!$A$1:$F$811,2,0)=3,"VEDI FOGLIO DATI SINGOLI COINTESTAZIONE",VLOOKUP($A1171,sheet3!$A$1:$Q$2226,11,0)),VLOOKUP($A1171,sheet3!$A$1:$Q$2226,11,0))=0,"SENZA PARTITA IVA",_xlfn.IFNA(IF(VLOOKUP($A1171,sheet2!$A$1:$F$811,2,0)=3,"VEDI FOGLIO DATI SINGOLI COINTESTAZIONE",VLOOKUP($A1171,sheet3!$A$1:$Q$2226,11,0)),VLOOKUP($A1171,sheet3!$A$1:$Q$2226,11,0)))</f>
        <v>SENZA PARTITA IVA</v>
      </c>
    </row>
    <row r="1172" spans="1:9" x14ac:dyDescent="0.25">
      <c r="A1172" s="6">
        <v>15667363</v>
      </c>
      <c r="B1172" s="4" t="s">
        <v>1256</v>
      </c>
      <c r="C1172" s="5" t="s">
        <v>1253</v>
      </c>
      <c r="D1172" s="5" t="s">
        <v>1254</v>
      </c>
      <c r="E1172" s="5" t="s">
        <v>1173</v>
      </c>
      <c r="F1172" s="7">
        <v>3358.03</v>
      </c>
      <c r="G1172" t="str">
        <f>_xlfn.IFNA(IF(VLOOKUP($A1172,sheet2!$A$1:$F$811,2,0)=3,"COINTESTAZIONE","CDG SINGOLO"),"CDG SINGOLO")</f>
        <v>COINTESTAZIONE</v>
      </c>
      <c r="I1172" t="str">
        <f>IF(_xlfn.IFNA(IF(VLOOKUP($A1172,sheet2!$A$1:$F$811,2,0)=3,"VEDI FOGLIO DATI SINGOLI COINTESTAZIONE",VLOOKUP($A1172,sheet3!$A$1:$Q$2226,11,0)),VLOOKUP($A1172,sheet3!$A$1:$Q$2226,11,0))=0,"SENZA PARTITA IVA",_xlfn.IFNA(IF(VLOOKUP($A1172,sheet2!$A$1:$F$811,2,0)=3,"VEDI FOGLIO DATI SINGOLI COINTESTAZIONE",VLOOKUP($A1172,sheet3!$A$1:$Q$2226,11,0)),VLOOKUP($A1172,sheet3!$A$1:$Q$2226,11,0)))</f>
        <v>VEDI FOGLIO DATI SINGOLI COINTESTAZIONE</v>
      </c>
    </row>
    <row r="1173" spans="1:9" x14ac:dyDescent="0.25">
      <c r="A1173" s="6">
        <v>15742937</v>
      </c>
      <c r="B1173" s="4" t="s">
        <v>1256</v>
      </c>
      <c r="C1173" s="5" t="s">
        <v>1253</v>
      </c>
      <c r="D1173" s="5" t="s">
        <v>1254</v>
      </c>
      <c r="E1173" s="5" t="s">
        <v>1174</v>
      </c>
      <c r="F1173" s="7">
        <v>3357.34</v>
      </c>
      <c r="G1173" t="str">
        <f>_xlfn.IFNA(IF(VLOOKUP($A1173,sheet2!$A$1:$F$811,2,0)=3,"COINTESTAZIONE","CDG SINGOLO"),"CDG SINGOLO")</f>
        <v>CDG SINGOLO</v>
      </c>
      <c r="H1173" t="str">
        <f>_xlfn.IFNA(IF(VLOOKUP($A1173,sheet2!$A$1:$F$811,2,0)=3,"VEDI FOLGIO DATI SINGOLI DA COINTESTAZIONE",VLOOKUP($A1173,sheet3!$A$1:$Q$2226,10,0)),VLOOKUP($A1173,sheet3!$A$1:$Q$2226,10,0))</f>
        <v>SNEGNN75M31H931R</v>
      </c>
      <c r="I1173" t="str">
        <f>IF(_xlfn.IFNA(IF(VLOOKUP($A1173,sheet2!$A$1:$F$811,2,0)=3,"VEDI FOGLIO DATI SINGOLI COINTESTAZIONE",VLOOKUP($A1173,sheet3!$A$1:$Q$2226,11,0)),VLOOKUP($A1173,sheet3!$A$1:$Q$2226,11,0))=0,"SENZA PARTITA IVA",_xlfn.IFNA(IF(VLOOKUP($A1173,sheet2!$A$1:$F$811,2,0)=3,"VEDI FOGLIO DATI SINGOLI COINTESTAZIONE",VLOOKUP($A1173,sheet3!$A$1:$Q$2226,11,0)),VLOOKUP($A1173,sheet3!$A$1:$Q$2226,11,0)))</f>
        <v>SENZA PARTITA IVA</v>
      </c>
    </row>
    <row r="1174" spans="1:9" x14ac:dyDescent="0.25">
      <c r="A1174" s="6">
        <v>15351386</v>
      </c>
      <c r="B1174" s="4" t="s">
        <v>1256</v>
      </c>
      <c r="C1174" s="5" t="s">
        <v>1253</v>
      </c>
      <c r="D1174" s="5" t="s">
        <v>1254</v>
      </c>
      <c r="E1174" s="5" t="s">
        <v>1175</v>
      </c>
      <c r="F1174" s="7">
        <v>3351.38</v>
      </c>
      <c r="G1174" t="str">
        <f>_xlfn.IFNA(IF(VLOOKUP($A1174,sheet2!$A$1:$F$811,2,0)=3,"COINTESTAZIONE","CDG SINGOLO"),"CDG SINGOLO")</f>
        <v>CDG SINGOLO</v>
      </c>
      <c r="H1174" t="str">
        <f>_xlfn.IFNA(IF(VLOOKUP($A1174,sheet2!$A$1:$F$811,2,0)=3,"VEDI FOLGIO DATI SINGOLI DA COINTESTAZIONE",VLOOKUP($A1174,sheet3!$A$1:$Q$2226,10,0)),VLOOKUP($A1174,sheet3!$A$1:$Q$2226,10,0))</f>
        <v>VLANNN70B15H163P</v>
      </c>
      <c r="I1174" t="str">
        <f>IF(_xlfn.IFNA(IF(VLOOKUP($A1174,sheet2!$A$1:$F$811,2,0)=3,"VEDI FOGLIO DATI SINGOLI COINTESTAZIONE",VLOOKUP($A1174,sheet3!$A$1:$Q$2226,11,0)),VLOOKUP($A1174,sheet3!$A$1:$Q$2226,11,0))=0,"SENZA PARTITA IVA",_xlfn.IFNA(IF(VLOOKUP($A1174,sheet2!$A$1:$F$811,2,0)=3,"VEDI FOGLIO DATI SINGOLI COINTESTAZIONE",VLOOKUP($A1174,sheet3!$A$1:$Q$2226,11,0)),VLOOKUP($A1174,sheet3!$A$1:$Q$2226,11,0)))</f>
        <v>SENZA PARTITA IVA</v>
      </c>
    </row>
    <row r="1175" spans="1:9" x14ac:dyDescent="0.25">
      <c r="A1175" s="6">
        <v>16243023</v>
      </c>
      <c r="B1175" s="4" t="s">
        <v>1256</v>
      </c>
      <c r="C1175" s="5" t="s">
        <v>1253</v>
      </c>
      <c r="D1175" s="5" t="s">
        <v>1254</v>
      </c>
      <c r="E1175" s="5" t="s">
        <v>1176</v>
      </c>
      <c r="F1175" s="7">
        <v>3348.32</v>
      </c>
      <c r="G1175" t="str">
        <f>_xlfn.IFNA(IF(VLOOKUP($A1175,sheet2!$A$1:$F$811,2,0)=3,"COINTESTAZIONE","CDG SINGOLO"),"CDG SINGOLO")</f>
        <v>CDG SINGOLO</v>
      </c>
      <c r="H1175" t="str">
        <f>_xlfn.IFNA(IF(VLOOKUP($A1175,sheet2!$A$1:$F$811,2,0)=3,"VEDI FOLGIO DATI SINGOLI DA COINTESTAZIONE",VLOOKUP($A1175,sheet3!$A$1:$Q$2226,10,0)),VLOOKUP($A1175,sheet3!$A$1:$Q$2226,10,0))</f>
        <v>DCIRHL68S59B963N</v>
      </c>
      <c r="I1175" t="str">
        <f>IF(_xlfn.IFNA(IF(VLOOKUP($A1175,sheet2!$A$1:$F$811,2,0)=3,"VEDI FOGLIO DATI SINGOLI COINTESTAZIONE",VLOOKUP($A1175,sheet3!$A$1:$Q$2226,11,0)),VLOOKUP($A1175,sheet3!$A$1:$Q$2226,11,0))=0,"SENZA PARTITA IVA",_xlfn.IFNA(IF(VLOOKUP($A1175,sheet2!$A$1:$F$811,2,0)=3,"VEDI FOGLIO DATI SINGOLI COINTESTAZIONE",VLOOKUP($A1175,sheet3!$A$1:$Q$2226,11,0)),VLOOKUP($A1175,sheet3!$A$1:$Q$2226,11,0)))</f>
        <v>SENZA PARTITA IVA</v>
      </c>
    </row>
    <row r="1176" spans="1:9" x14ac:dyDescent="0.25">
      <c r="A1176" s="6">
        <v>12838394</v>
      </c>
      <c r="B1176" s="4" t="s">
        <v>1256</v>
      </c>
      <c r="C1176" s="5" t="s">
        <v>1253</v>
      </c>
      <c r="D1176" s="5" t="s">
        <v>1254</v>
      </c>
      <c r="E1176" s="5" t="s">
        <v>1177</v>
      </c>
      <c r="F1176" s="7">
        <v>3346.41</v>
      </c>
      <c r="G1176" t="str">
        <f>_xlfn.IFNA(IF(VLOOKUP($A1176,sheet2!$A$1:$F$811,2,0)=3,"COINTESTAZIONE","CDG SINGOLO"),"CDG SINGOLO")</f>
        <v>COINTESTAZIONE</v>
      </c>
      <c r="I1176" t="str">
        <f>IF(_xlfn.IFNA(IF(VLOOKUP($A1176,sheet2!$A$1:$F$811,2,0)=3,"VEDI FOGLIO DATI SINGOLI COINTESTAZIONE",VLOOKUP($A1176,sheet3!$A$1:$Q$2226,11,0)),VLOOKUP($A1176,sheet3!$A$1:$Q$2226,11,0))=0,"SENZA PARTITA IVA",_xlfn.IFNA(IF(VLOOKUP($A1176,sheet2!$A$1:$F$811,2,0)=3,"VEDI FOGLIO DATI SINGOLI COINTESTAZIONE",VLOOKUP($A1176,sheet3!$A$1:$Q$2226,11,0)),VLOOKUP($A1176,sheet3!$A$1:$Q$2226,11,0)))</f>
        <v>VEDI FOGLIO DATI SINGOLI COINTESTAZIONE</v>
      </c>
    </row>
    <row r="1177" spans="1:9" x14ac:dyDescent="0.25">
      <c r="A1177" s="6">
        <v>15469394</v>
      </c>
      <c r="B1177" s="4" t="s">
        <v>1256</v>
      </c>
      <c r="C1177" s="5" t="s">
        <v>1253</v>
      </c>
      <c r="D1177" s="5" t="s">
        <v>1254</v>
      </c>
      <c r="E1177" s="5" t="s">
        <v>1178</v>
      </c>
      <c r="F1177" s="7">
        <v>3343.83</v>
      </c>
      <c r="G1177" t="str">
        <f>_xlfn.IFNA(IF(VLOOKUP($A1177,sheet2!$A$1:$F$811,2,0)=3,"COINTESTAZIONE","CDG SINGOLO"),"CDG SINGOLO")</f>
        <v>COINTESTAZIONE</v>
      </c>
      <c r="I1177" t="str">
        <f>IF(_xlfn.IFNA(IF(VLOOKUP($A1177,sheet2!$A$1:$F$811,2,0)=3,"VEDI FOGLIO DATI SINGOLI COINTESTAZIONE",VLOOKUP($A1177,sheet3!$A$1:$Q$2226,11,0)),VLOOKUP($A1177,sheet3!$A$1:$Q$2226,11,0))=0,"SENZA PARTITA IVA",_xlfn.IFNA(IF(VLOOKUP($A1177,sheet2!$A$1:$F$811,2,0)=3,"VEDI FOGLIO DATI SINGOLI COINTESTAZIONE",VLOOKUP($A1177,sheet3!$A$1:$Q$2226,11,0)),VLOOKUP($A1177,sheet3!$A$1:$Q$2226,11,0)))</f>
        <v>VEDI FOGLIO DATI SINGOLI COINTESTAZIONE</v>
      </c>
    </row>
    <row r="1178" spans="1:9" x14ac:dyDescent="0.25">
      <c r="A1178" s="6">
        <v>12750587</v>
      </c>
      <c r="B1178" s="4" t="s">
        <v>1256</v>
      </c>
      <c r="C1178" s="5" t="s">
        <v>1253</v>
      </c>
      <c r="D1178" s="5" t="s">
        <v>1254</v>
      </c>
      <c r="E1178" s="5" t="s">
        <v>1179</v>
      </c>
      <c r="F1178" s="7">
        <v>3342.44</v>
      </c>
      <c r="G1178" t="str">
        <f>_xlfn.IFNA(IF(VLOOKUP($A1178,sheet2!$A$1:$F$811,2,0)=3,"COINTESTAZIONE","CDG SINGOLO"),"CDG SINGOLO")</f>
        <v>CDG SINGOLO</v>
      </c>
      <c r="H1178" t="str">
        <f>_xlfn.IFNA(IF(VLOOKUP($A1178,sheet2!$A$1:$F$811,2,0)=3,"VEDI FOLGIO DATI SINGOLI DA COINTESTAZIONE",VLOOKUP($A1178,sheet3!$A$1:$Q$2226,10,0)),VLOOKUP($A1178,sheet3!$A$1:$Q$2226,10,0))</f>
        <v>TRRLSU69D56H727U</v>
      </c>
      <c r="I1178" t="str">
        <f>IF(_xlfn.IFNA(IF(VLOOKUP($A1178,sheet2!$A$1:$F$811,2,0)=3,"VEDI FOGLIO DATI SINGOLI COINTESTAZIONE",VLOOKUP($A1178,sheet3!$A$1:$Q$2226,11,0)),VLOOKUP($A1178,sheet3!$A$1:$Q$2226,11,0))=0,"SENZA PARTITA IVA",_xlfn.IFNA(IF(VLOOKUP($A1178,sheet2!$A$1:$F$811,2,0)=3,"VEDI FOGLIO DATI SINGOLI COINTESTAZIONE",VLOOKUP($A1178,sheet3!$A$1:$Q$2226,11,0)),VLOOKUP($A1178,sheet3!$A$1:$Q$2226,11,0)))</f>
        <v>SENZA PARTITA IVA</v>
      </c>
    </row>
    <row r="1179" spans="1:9" x14ac:dyDescent="0.25">
      <c r="A1179" s="6">
        <v>15623101</v>
      </c>
      <c r="B1179" s="4" t="s">
        <v>1256</v>
      </c>
      <c r="C1179" s="5" t="s">
        <v>1253</v>
      </c>
      <c r="D1179" s="5" t="s">
        <v>1254</v>
      </c>
      <c r="E1179" s="5" t="s">
        <v>1180</v>
      </c>
      <c r="F1179" s="7">
        <v>3328.65</v>
      </c>
      <c r="G1179" t="str">
        <f>_xlfn.IFNA(IF(VLOOKUP($A1179,sheet2!$A$1:$F$811,2,0)=3,"COINTESTAZIONE","CDG SINGOLO"),"CDG SINGOLO")</f>
        <v>COINTESTAZIONE</v>
      </c>
      <c r="I1179" t="str">
        <f>IF(_xlfn.IFNA(IF(VLOOKUP($A1179,sheet2!$A$1:$F$811,2,0)=3,"VEDI FOGLIO DATI SINGOLI COINTESTAZIONE",VLOOKUP($A1179,sheet3!$A$1:$Q$2226,11,0)),VLOOKUP($A1179,sheet3!$A$1:$Q$2226,11,0))=0,"SENZA PARTITA IVA",_xlfn.IFNA(IF(VLOOKUP($A1179,sheet2!$A$1:$F$811,2,0)=3,"VEDI FOGLIO DATI SINGOLI COINTESTAZIONE",VLOOKUP($A1179,sheet3!$A$1:$Q$2226,11,0)),VLOOKUP($A1179,sheet3!$A$1:$Q$2226,11,0)))</f>
        <v>VEDI FOGLIO DATI SINGOLI COINTESTAZIONE</v>
      </c>
    </row>
    <row r="1180" spans="1:9" x14ac:dyDescent="0.25">
      <c r="A1180" s="6">
        <v>14707312</v>
      </c>
      <c r="B1180" s="4" t="s">
        <v>1256</v>
      </c>
      <c r="C1180" s="5" t="s">
        <v>1253</v>
      </c>
      <c r="D1180" s="5" t="s">
        <v>1254</v>
      </c>
      <c r="E1180" s="5" t="s">
        <v>1181</v>
      </c>
      <c r="F1180" s="7">
        <v>3327.45</v>
      </c>
      <c r="G1180" t="str">
        <f>_xlfn.IFNA(IF(VLOOKUP($A1180,sheet2!$A$1:$F$811,2,0)=3,"COINTESTAZIONE","CDG SINGOLO"),"CDG SINGOLO")</f>
        <v>CDG SINGOLO</v>
      </c>
      <c r="H1180" t="str">
        <f>_xlfn.IFNA(IF(VLOOKUP($A1180,sheet2!$A$1:$F$811,2,0)=3,"VEDI FOLGIO DATI SINGOLI DA COINTESTAZIONE",VLOOKUP($A1180,sheet3!$A$1:$Q$2226,10,0)),VLOOKUP($A1180,sheet3!$A$1:$Q$2226,10,0))</f>
        <v>NGAMDL53E57Z129W</v>
      </c>
      <c r="I1180" t="str">
        <f>IF(_xlfn.IFNA(IF(VLOOKUP($A1180,sheet2!$A$1:$F$811,2,0)=3,"VEDI FOGLIO DATI SINGOLI COINTESTAZIONE",VLOOKUP($A1180,sheet3!$A$1:$Q$2226,11,0)),VLOOKUP($A1180,sheet3!$A$1:$Q$2226,11,0))=0,"SENZA PARTITA IVA",_xlfn.IFNA(IF(VLOOKUP($A1180,sheet2!$A$1:$F$811,2,0)=3,"VEDI FOGLIO DATI SINGOLI COINTESTAZIONE",VLOOKUP($A1180,sheet3!$A$1:$Q$2226,11,0)),VLOOKUP($A1180,sheet3!$A$1:$Q$2226,11,0)))</f>
        <v>SENZA PARTITA IVA</v>
      </c>
    </row>
    <row r="1181" spans="1:9" x14ac:dyDescent="0.25">
      <c r="A1181" s="6">
        <v>15245165</v>
      </c>
      <c r="B1181" s="4" t="s">
        <v>1256</v>
      </c>
      <c r="C1181" s="5" t="s">
        <v>1253</v>
      </c>
      <c r="D1181" s="5" t="s">
        <v>1254</v>
      </c>
      <c r="E1181" s="5" t="s">
        <v>1182</v>
      </c>
      <c r="F1181" s="7">
        <v>3324.83</v>
      </c>
      <c r="G1181" t="str">
        <f>_xlfn.IFNA(IF(VLOOKUP($A1181,sheet2!$A$1:$F$811,2,0)=3,"COINTESTAZIONE","CDG SINGOLO"),"CDG SINGOLO")</f>
        <v>CDG SINGOLO</v>
      </c>
      <c r="H1181" t="str">
        <f>_xlfn.IFNA(IF(VLOOKUP($A1181,sheet2!$A$1:$F$811,2,0)=3,"VEDI FOLGIO DATI SINGOLI DA COINTESTAZIONE",VLOOKUP($A1181,sheet3!$A$1:$Q$2226,10,0)),VLOOKUP($A1181,sheet3!$A$1:$Q$2226,10,0))</f>
        <v>BDLYSF75H06Z348B</v>
      </c>
      <c r="I1181" t="str">
        <f>IF(_xlfn.IFNA(IF(VLOOKUP($A1181,sheet2!$A$1:$F$811,2,0)=3,"VEDI FOGLIO DATI SINGOLI COINTESTAZIONE",VLOOKUP($A1181,sheet3!$A$1:$Q$2226,11,0)),VLOOKUP($A1181,sheet3!$A$1:$Q$2226,11,0))=0,"SENZA PARTITA IVA",_xlfn.IFNA(IF(VLOOKUP($A1181,sheet2!$A$1:$F$811,2,0)=3,"VEDI FOGLIO DATI SINGOLI COINTESTAZIONE",VLOOKUP($A1181,sheet3!$A$1:$Q$2226,11,0)),VLOOKUP($A1181,sheet3!$A$1:$Q$2226,11,0)))</f>
        <v>SENZA PARTITA IVA</v>
      </c>
    </row>
    <row r="1182" spans="1:9" x14ac:dyDescent="0.25">
      <c r="A1182" s="6">
        <v>14190310</v>
      </c>
      <c r="B1182" s="4" t="s">
        <v>1256</v>
      </c>
      <c r="C1182" s="5" t="s">
        <v>1253</v>
      </c>
      <c r="D1182" s="5" t="s">
        <v>1254</v>
      </c>
      <c r="E1182" s="5" t="s">
        <v>1183</v>
      </c>
      <c r="F1182" s="7">
        <v>3320.22</v>
      </c>
      <c r="G1182" t="str">
        <f>_xlfn.IFNA(IF(VLOOKUP($A1182,sheet2!$A$1:$F$811,2,0)=3,"COINTESTAZIONE","CDG SINGOLO"),"CDG SINGOLO")</f>
        <v>CDG SINGOLO</v>
      </c>
      <c r="H1182" t="str">
        <f>_xlfn.IFNA(IF(VLOOKUP($A1182,sheet2!$A$1:$F$811,2,0)=3,"VEDI FOLGIO DATI SINGOLI DA COINTESTAZIONE",VLOOKUP($A1182,sheet3!$A$1:$Q$2226,10,0)),VLOOKUP($A1182,sheet3!$A$1:$Q$2226,10,0))</f>
        <v>PCRLRT77C14F839I</v>
      </c>
      <c r="I1182" t="str">
        <f>IF(_xlfn.IFNA(IF(VLOOKUP($A1182,sheet2!$A$1:$F$811,2,0)=3,"VEDI FOGLIO DATI SINGOLI COINTESTAZIONE",VLOOKUP($A1182,sheet3!$A$1:$Q$2226,11,0)),VLOOKUP($A1182,sheet3!$A$1:$Q$2226,11,0))=0,"SENZA PARTITA IVA",_xlfn.IFNA(IF(VLOOKUP($A1182,sheet2!$A$1:$F$811,2,0)=3,"VEDI FOGLIO DATI SINGOLI COINTESTAZIONE",VLOOKUP($A1182,sheet3!$A$1:$Q$2226,11,0)),VLOOKUP($A1182,sheet3!$A$1:$Q$2226,11,0)))</f>
        <v>SENZA PARTITA IVA</v>
      </c>
    </row>
    <row r="1183" spans="1:9" x14ac:dyDescent="0.25">
      <c r="A1183" s="6">
        <v>11656118</v>
      </c>
      <c r="B1183" s="4" t="s">
        <v>1256</v>
      </c>
      <c r="C1183" s="5" t="s">
        <v>1253</v>
      </c>
      <c r="D1183" s="5" t="s">
        <v>1254</v>
      </c>
      <c r="E1183" s="5" t="s">
        <v>1184</v>
      </c>
      <c r="F1183" s="7">
        <v>3317.43</v>
      </c>
      <c r="G1183" t="str">
        <f>_xlfn.IFNA(IF(VLOOKUP($A1183,sheet2!$A$1:$F$811,2,0)=3,"COINTESTAZIONE","CDG SINGOLO"),"CDG SINGOLO")</f>
        <v>CDG SINGOLO</v>
      </c>
      <c r="H1183" t="str">
        <f>_xlfn.IFNA(IF(VLOOKUP($A1183,sheet2!$A$1:$F$811,2,0)=3,"VEDI FOLGIO DATI SINGOLI DA COINTESTAZIONE",VLOOKUP($A1183,sheet3!$A$1:$Q$2226,10,0)),VLOOKUP($A1183,sheet3!$A$1:$Q$2226,10,0))</f>
        <v>CGNNRC75A03H223B</v>
      </c>
      <c r="I1183" t="str">
        <f>IF(_xlfn.IFNA(IF(VLOOKUP($A1183,sheet2!$A$1:$F$811,2,0)=3,"VEDI FOGLIO DATI SINGOLI COINTESTAZIONE",VLOOKUP($A1183,sheet3!$A$1:$Q$2226,11,0)),VLOOKUP($A1183,sheet3!$A$1:$Q$2226,11,0))=0,"SENZA PARTITA IVA",_xlfn.IFNA(IF(VLOOKUP($A1183,sheet2!$A$1:$F$811,2,0)=3,"VEDI FOGLIO DATI SINGOLI COINTESTAZIONE",VLOOKUP($A1183,sheet3!$A$1:$Q$2226,11,0)),VLOOKUP($A1183,sheet3!$A$1:$Q$2226,11,0)))</f>
        <v>SENZA PARTITA IVA</v>
      </c>
    </row>
    <row r="1184" spans="1:9" x14ac:dyDescent="0.25">
      <c r="A1184" s="6">
        <v>792030269</v>
      </c>
      <c r="B1184" s="4" t="s">
        <v>1256</v>
      </c>
      <c r="C1184" s="5" t="s">
        <v>1253</v>
      </c>
      <c r="D1184" s="5" t="s">
        <v>1254</v>
      </c>
      <c r="E1184" s="5" t="s">
        <v>1185</v>
      </c>
      <c r="F1184" s="7">
        <v>3315.64</v>
      </c>
      <c r="G1184" t="str">
        <f>_xlfn.IFNA(IF(VLOOKUP($A1184,sheet2!$A$1:$F$811,2,0)=3,"COINTESTAZIONE","CDG SINGOLO"),"CDG SINGOLO")</f>
        <v>CDG SINGOLO</v>
      </c>
      <c r="H1184" t="str">
        <f>_xlfn.IFNA(IF(VLOOKUP($A1184,sheet2!$A$1:$F$811,2,0)=3,"VEDI FOLGIO DATI SINGOLI DA COINTESTAZIONE",VLOOKUP($A1184,sheet3!$A$1:$Q$2226,10,0)),VLOOKUP($A1184,sheet3!$A$1:$Q$2226,10,0))</f>
        <v>PNNSVG52E26B180R</v>
      </c>
      <c r="I1184" t="str">
        <f>IF(_xlfn.IFNA(IF(VLOOKUP($A1184,sheet2!$A$1:$F$811,2,0)=3,"VEDI FOGLIO DATI SINGOLI COINTESTAZIONE",VLOOKUP($A1184,sheet3!$A$1:$Q$2226,11,0)),VLOOKUP($A1184,sheet3!$A$1:$Q$2226,11,0))=0,"SENZA PARTITA IVA",_xlfn.IFNA(IF(VLOOKUP($A1184,sheet2!$A$1:$F$811,2,0)=3,"VEDI FOGLIO DATI SINGOLI COINTESTAZIONE",VLOOKUP($A1184,sheet3!$A$1:$Q$2226,11,0)),VLOOKUP($A1184,sheet3!$A$1:$Q$2226,11,0)))</f>
        <v>SENZA PARTITA IVA</v>
      </c>
    </row>
    <row r="1185" spans="1:9" x14ac:dyDescent="0.25">
      <c r="A1185" s="6">
        <v>16513749</v>
      </c>
      <c r="B1185" s="4" t="s">
        <v>1256</v>
      </c>
      <c r="C1185" s="5" t="s">
        <v>1253</v>
      </c>
      <c r="D1185" s="5" t="s">
        <v>1254</v>
      </c>
      <c r="E1185" s="5" t="s">
        <v>1186</v>
      </c>
      <c r="F1185" s="7">
        <v>3314.74</v>
      </c>
      <c r="G1185" t="str">
        <f>_xlfn.IFNA(IF(VLOOKUP($A1185,sheet2!$A$1:$F$811,2,0)=3,"COINTESTAZIONE","CDG SINGOLO"),"CDG SINGOLO")</f>
        <v>CDG SINGOLO</v>
      </c>
      <c r="H1185" t="str">
        <f>_xlfn.IFNA(IF(VLOOKUP($A1185,sheet2!$A$1:$F$811,2,0)=3,"VEDI FOLGIO DATI SINGOLI DA COINTESTAZIONE",VLOOKUP($A1185,sheet3!$A$1:$Q$2226,10,0)),VLOOKUP($A1185,sheet3!$A$1:$Q$2226,10,0))</f>
        <v>CRSBDT84H68B157T</v>
      </c>
      <c r="I1185" t="str">
        <f>IF(_xlfn.IFNA(IF(VLOOKUP($A1185,sheet2!$A$1:$F$811,2,0)=3,"VEDI FOGLIO DATI SINGOLI COINTESTAZIONE",VLOOKUP($A1185,sheet3!$A$1:$Q$2226,11,0)),VLOOKUP($A1185,sheet3!$A$1:$Q$2226,11,0))=0,"SENZA PARTITA IVA",_xlfn.IFNA(IF(VLOOKUP($A1185,sheet2!$A$1:$F$811,2,0)=3,"VEDI FOGLIO DATI SINGOLI COINTESTAZIONE",VLOOKUP($A1185,sheet3!$A$1:$Q$2226,11,0)),VLOOKUP($A1185,sheet3!$A$1:$Q$2226,11,0)))</f>
        <v>SENZA PARTITA IVA</v>
      </c>
    </row>
    <row r="1186" spans="1:9" x14ac:dyDescent="0.25">
      <c r="A1186" s="6">
        <v>16330603</v>
      </c>
      <c r="B1186" s="4" t="s">
        <v>1256</v>
      </c>
      <c r="C1186" s="5" t="s">
        <v>1253</v>
      </c>
      <c r="D1186" s="5" t="s">
        <v>1254</v>
      </c>
      <c r="E1186" s="5" t="s">
        <v>1187</v>
      </c>
      <c r="F1186" s="7">
        <v>3313.65</v>
      </c>
      <c r="G1186" t="str">
        <f>_xlfn.IFNA(IF(VLOOKUP($A1186,sheet2!$A$1:$F$811,2,0)=3,"COINTESTAZIONE","CDG SINGOLO"),"CDG SINGOLO")</f>
        <v>CDG SINGOLO</v>
      </c>
      <c r="H1186" t="str">
        <f>_xlfn.IFNA(IF(VLOOKUP($A1186,sheet2!$A$1:$F$811,2,0)=3,"VEDI FOLGIO DATI SINGOLI DA COINTESTAZIONE",VLOOKUP($A1186,sheet3!$A$1:$Q$2226,10,0)),VLOOKUP($A1186,sheet3!$A$1:$Q$2226,10,0))</f>
        <v>MSTHTM94P28F463D</v>
      </c>
      <c r="I1186" t="str">
        <f>IF(_xlfn.IFNA(IF(VLOOKUP($A1186,sheet2!$A$1:$F$811,2,0)=3,"VEDI FOGLIO DATI SINGOLI COINTESTAZIONE",VLOOKUP($A1186,sheet3!$A$1:$Q$2226,11,0)),VLOOKUP($A1186,sheet3!$A$1:$Q$2226,11,0))=0,"SENZA PARTITA IVA",_xlfn.IFNA(IF(VLOOKUP($A1186,sheet2!$A$1:$F$811,2,0)=3,"VEDI FOGLIO DATI SINGOLI COINTESTAZIONE",VLOOKUP($A1186,sheet3!$A$1:$Q$2226,11,0)),VLOOKUP($A1186,sheet3!$A$1:$Q$2226,11,0)))</f>
        <v>SENZA PARTITA IVA</v>
      </c>
    </row>
    <row r="1187" spans="1:9" x14ac:dyDescent="0.25">
      <c r="A1187" s="6">
        <v>15565629</v>
      </c>
      <c r="B1187" s="4" t="s">
        <v>1256</v>
      </c>
      <c r="C1187" s="5" t="s">
        <v>1253</v>
      </c>
      <c r="D1187" s="5" t="s">
        <v>1254</v>
      </c>
      <c r="E1187" s="5" t="s">
        <v>1188</v>
      </c>
      <c r="F1187" s="7">
        <v>3279.26</v>
      </c>
      <c r="G1187" t="str">
        <f>_xlfn.IFNA(IF(VLOOKUP($A1187,sheet2!$A$1:$F$811,2,0)=3,"COINTESTAZIONE","CDG SINGOLO"),"CDG SINGOLO")</f>
        <v>CDG SINGOLO</v>
      </c>
      <c r="H1187" t="str">
        <f>_xlfn.IFNA(IF(VLOOKUP($A1187,sheet2!$A$1:$F$811,2,0)=3,"VEDI FOLGIO DATI SINGOLI DA COINTESTAZIONE",VLOOKUP($A1187,sheet3!$A$1:$Q$2226,10,0)),VLOOKUP($A1187,sheet3!$A$1:$Q$2226,10,0))</f>
        <v>LDNMRA59C13F839A</v>
      </c>
      <c r="I1187" t="str">
        <f>IF(_xlfn.IFNA(IF(VLOOKUP($A1187,sheet2!$A$1:$F$811,2,0)=3,"VEDI FOGLIO DATI SINGOLI COINTESTAZIONE",VLOOKUP($A1187,sheet3!$A$1:$Q$2226,11,0)),VLOOKUP($A1187,sheet3!$A$1:$Q$2226,11,0))=0,"SENZA PARTITA IVA",_xlfn.IFNA(IF(VLOOKUP($A1187,sheet2!$A$1:$F$811,2,0)=3,"VEDI FOGLIO DATI SINGOLI COINTESTAZIONE",VLOOKUP($A1187,sheet3!$A$1:$Q$2226,11,0)),VLOOKUP($A1187,sheet3!$A$1:$Q$2226,11,0)))</f>
        <v>SENZA PARTITA IVA</v>
      </c>
    </row>
    <row r="1188" spans="1:9" x14ac:dyDescent="0.25">
      <c r="A1188" s="6">
        <v>12165904</v>
      </c>
      <c r="B1188" s="4" t="s">
        <v>1256</v>
      </c>
      <c r="C1188" s="5" t="s">
        <v>1253</v>
      </c>
      <c r="D1188" s="5" t="s">
        <v>1254</v>
      </c>
      <c r="E1188" s="5" t="s">
        <v>1189</v>
      </c>
      <c r="F1188" s="7">
        <v>3276.0499999999997</v>
      </c>
      <c r="G1188" t="str">
        <f>_xlfn.IFNA(IF(VLOOKUP($A1188,sheet2!$A$1:$F$811,2,0)=3,"COINTESTAZIONE","CDG SINGOLO"),"CDG SINGOLO")</f>
        <v>CDG SINGOLO</v>
      </c>
      <c r="H1188" t="str">
        <f>_xlfn.IFNA(IF(VLOOKUP($A1188,sheet2!$A$1:$F$811,2,0)=3,"VEDI FOLGIO DATI SINGOLI DA COINTESTAZIONE",VLOOKUP($A1188,sheet3!$A$1:$Q$2226,10,0)),VLOOKUP($A1188,sheet3!$A$1:$Q$2226,10,0))</f>
        <v>CMRVCN58L20F839K</v>
      </c>
      <c r="I1188" t="str">
        <f>IF(_xlfn.IFNA(IF(VLOOKUP($A1188,sheet2!$A$1:$F$811,2,0)=3,"VEDI FOGLIO DATI SINGOLI COINTESTAZIONE",VLOOKUP($A1188,sheet3!$A$1:$Q$2226,11,0)),VLOOKUP($A1188,sheet3!$A$1:$Q$2226,11,0))=0,"SENZA PARTITA IVA",_xlfn.IFNA(IF(VLOOKUP($A1188,sheet2!$A$1:$F$811,2,0)=3,"VEDI FOGLIO DATI SINGOLI COINTESTAZIONE",VLOOKUP($A1188,sheet3!$A$1:$Q$2226,11,0)),VLOOKUP($A1188,sheet3!$A$1:$Q$2226,11,0)))</f>
        <v>SENZA PARTITA IVA</v>
      </c>
    </row>
    <row r="1189" spans="1:9" x14ac:dyDescent="0.25">
      <c r="A1189" s="6">
        <v>15654426</v>
      </c>
      <c r="B1189" s="4" t="s">
        <v>1256</v>
      </c>
      <c r="C1189" s="5" t="s">
        <v>1253</v>
      </c>
      <c r="D1189" s="5" t="s">
        <v>1254</v>
      </c>
      <c r="E1189" s="5" t="s">
        <v>1190</v>
      </c>
      <c r="F1189" s="7">
        <v>3275.19</v>
      </c>
      <c r="G1189" t="str">
        <f>_xlfn.IFNA(IF(VLOOKUP($A1189,sheet2!$A$1:$F$811,2,0)=3,"COINTESTAZIONE","CDG SINGOLO"),"CDG SINGOLO")</f>
        <v>CDG SINGOLO</v>
      </c>
      <c r="H1189" t="str">
        <f>_xlfn.IFNA(IF(VLOOKUP($A1189,sheet2!$A$1:$F$811,2,0)=3,"VEDI FOLGIO DATI SINGOLI DA COINTESTAZIONE",VLOOKUP($A1189,sheet3!$A$1:$Q$2226,10,0)),VLOOKUP($A1189,sheet3!$A$1:$Q$2226,10,0))</f>
        <v>RFFNHN94M07A638K</v>
      </c>
      <c r="I1189" t="str">
        <f>IF(_xlfn.IFNA(IF(VLOOKUP($A1189,sheet2!$A$1:$F$811,2,0)=3,"VEDI FOGLIO DATI SINGOLI COINTESTAZIONE",VLOOKUP($A1189,sheet3!$A$1:$Q$2226,11,0)),VLOOKUP($A1189,sheet3!$A$1:$Q$2226,11,0))=0,"SENZA PARTITA IVA",_xlfn.IFNA(IF(VLOOKUP($A1189,sheet2!$A$1:$F$811,2,0)=3,"VEDI FOGLIO DATI SINGOLI COINTESTAZIONE",VLOOKUP($A1189,sheet3!$A$1:$Q$2226,11,0)),VLOOKUP($A1189,sheet3!$A$1:$Q$2226,11,0)))</f>
        <v>SENZA PARTITA IVA</v>
      </c>
    </row>
    <row r="1190" spans="1:9" x14ac:dyDescent="0.25">
      <c r="A1190" s="6">
        <v>15767238</v>
      </c>
      <c r="B1190" s="4" t="s">
        <v>1256</v>
      </c>
      <c r="C1190" s="5" t="s">
        <v>1253</v>
      </c>
      <c r="D1190" s="5" t="s">
        <v>1254</v>
      </c>
      <c r="E1190" s="5" t="s">
        <v>1191</v>
      </c>
      <c r="F1190" s="7">
        <v>3269.28</v>
      </c>
      <c r="G1190" t="str">
        <f>_xlfn.IFNA(IF(VLOOKUP($A1190,sheet2!$A$1:$F$811,2,0)=3,"COINTESTAZIONE","CDG SINGOLO"),"CDG SINGOLO")</f>
        <v>CDG SINGOLO</v>
      </c>
      <c r="H1190" t="str">
        <f>_xlfn.IFNA(IF(VLOOKUP($A1190,sheet2!$A$1:$F$811,2,0)=3,"VEDI FOLGIO DATI SINGOLI DA COINTESTAZIONE",VLOOKUP($A1190,sheet3!$A$1:$Q$2226,10,0)),VLOOKUP($A1190,sheet3!$A$1:$Q$2226,10,0))</f>
        <v>CRVRNN77E62Z600L</v>
      </c>
      <c r="I1190" t="str">
        <f>IF(_xlfn.IFNA(IF(VLOOKUP($A1190,sheet2!$A$1:$F$811,2,0)=3,"VEDI FOGLIO DATI SINGOLI COINTESTAZIONE",VLOOKUP($A1190,sheet3!$A$1:$Q$2226,11,0)),VLOOKUP($A1190,sheet3!$A$1:$Q$2226,11,0))=0,"SENZA PARTITA IVA",_xlfn.IFNA(IF(VLOOKUP($A1190,sheet2!$A$1:$F$811,2,0)=3,"VEDI FOGLIO DATI SINGOLI COINTESTAZIONE",VLOOKUP($A1190,sheet3!$A$1:$Q$2226,11,0)),VLOOKUP($A1190,sheet3!$A$1:$Q$2226,11,0)))</f>
        <v>SENZA PARTITA IVA</v>
      </c>
    </row>
    <row r="1191" spans="1:9" x14ac:dyDescent="0.25">
      <c r="A1191" s="6">
        <v>15390614</v>
      </c>
      <c r="B1191" s="4" t="s">
        <v>1256</v>
      </c>
      <c r="C1191" s="5" t="s">
        <v>1253</v>
      </c>
      <c r="D1191" s="5" t="s">
        <v>1254</v>
      </c>
      <c r="E1191" s="5" t="s">
        <v>1192</v>
      </c>
      <c r="F1191" s="7">
        <v>3266.59</v>
      </c>
      <c r="G1191" t="str">
        <f>_xlfn.IFNA(IF(VLOOKUP($A1191,sheet2!$A$1:$F$811,2,0)=3,"COINTESTAZIONE","CDG SINGOLO"),"CDG SINGOLO")</f>
        <v>CDG SINGOLO</v>
      </c>
      <c r="H1191" t="str">
        <f>_xlfn.IFNA(IF(VLOOKUP($A1191,sheet2!$A$1:$F$811,2,0)=3,"VEDI FOLGIO DATI SINGOLI DA COINTESTAZIONE",VLOOKUP($A1191,sheet3!$A$1:$Q$2226,10,0)),VLOOKUP($A1191,sheet3!$A$1:$Q$2226,10,0))</f>
        <v>MSHSFR94R14Z236K</v>
      </c>
      <c r="I1191" t="str">
        <f>IF(_xlfn.IFNA(IF(VLOOKUP($A1191,sheet2!$A$1:$F$811,2,0)=3,"VEDI FOGLIO DATI SINGOLI COINTESTAZIONE",VLOOKUP($A1191,sheet3!$A$1:$Q$2226,11,0)),VLOOKUP($A1191,sheet3!$A$1:$Q$2226,11,0))=0,"SENZA PARTITA IVA",_xlfn.IFNA(IF(VLOOKUP($A1191,sheet2!$A$1:$F$811,2,0)=3,"VEDI FOGLIO DATI SINGOLI COINTESTAZIONE",VLOOKUP($A1191,sheet3!$A$1:$Q$2226,11,0)),VLOOKUP($A1191,sheet3!$A$1:$Q$2226,11,0)))</f>
        <v>SENZA PARTITA IVA</v>
      </c>
    </row>
    <row r="1192" spans="1:9" x14ac:dyDescent="0.25">
      <c r="A1192" s="6">
        <v>16343810</v>
      </c>
      <c r="B1192" s="4" t="s">
        <v>1256</v>
      </c>
      <c r="C1192" s="5" t="s">
        <v>1253</v>
      </c>
      <c r="D1192" s="5" t="s">
        <v>1254</v>
      </c>
      <c r="E1192" s="5" t="s">
        <v>1193</v>
      </c>
      <c r="F1192" s="7">
        <v>3265.63</v>
      </c>
      <c r="G1192" t="str">
        <f>_xlfn.IFNA(IF(VLOOKUP($A1192,sheet2!$A$1:$F$811,2,0)=3,"COINTESTAZIONE","CDG SINGOLO"),"CDG SINGOLO")</f>
        <v>CDG SINGOLO</v>
      </c>
      <c r="H1192" t="str">
        <f>_xlfn.IFNA(IF(VLOOKUP($A1192,sheet2!$A$1:$F$811,2,0)=3,"VEDI FOLGIO DATI SINGOLI DA COINTESTAZIONE",VLOOKUP($A1192,sheet3!$A$1:$Q$2226,10,0)),VLOOKUP($A1192,sheet3!$A$1:$Q$2226,10,0))</f>
        <v>RMTSMN71M70I838U</v>
      </c>
      <c r="I1192" t="str">
        <f>IF(_xlfn.IFNA(IF(VLOOKUP($A1192,sheet2!$A$1:$F$811,2,0)=3,"VEDI FOGLIO DATI SINGOLI COINTESTAZIONE",VLOOKUP($A1192,sheet3!$A$1:$Q$2226,11,0)),VLOOKUP($A1192,sheet3!$A$1:$Q$2226,11,0))=0,"SENZA PARTITA IVA",_xlfn.IFNA(IF(VLOOKUP($A1192,sheet2!$A$1:$F$811,2,0)=3,"VEDI FOGLIO DATI SINGOLI COINTESTAZIONE",VLOOKUP($A1192,sheet3!$A$1:$Q$2226,11,0)),VLOOKUP($A1192,sheet3!$A$1:$Q$2226,11,0)))</f>
        <v>SENZA PARTITA IVA</v>
      </c>
    </row>
    <row r="1193" spans="1:9" x14ac:dyDescent="0.25">
      <c r="A1193" s="6">
        <v>14765516</v>
      </c>
      <c r="B1193" s="4" t="s">
        <v>1256</v>
      </c>
      <c r="C1193" s="5" t="s">
        <v>1253</v>
      </c>
      <c r="D1193" s="5" t="s">
        <v>1254</v>
      </c>
      <c r="E1193" s="5" t="s">
        <v>1194</v>
      </c>
      <c r="F1193" s="7">
        <v>3262.75</v>
      </c>
      <c r="G1193" t="str">
        <f>_xlfn.IFNA(IF(VLOOKUP($A1193,sheet2!$A$1:$F$811,2,0)=3,"COINTESTAZIONE","CDG SINGOLO"),"CDG SINGOLO")</f>
        <v>CDG SINGOLO</v>
      </c>
      <c r="H1193" t="str">
        <f>_xlfn.IFNA(IF(VLOOKUP($A1193,sheet2!$A$1:$F$811,2,0)=3,"VEDI FOLGIO DATI SINGOLI DA COINTESTAZIONE",VLOOKUP($A1193,sheet3!$A$1:$Q$2226,10,0)),VLOOKUP($A1193,sheet3!$A$1:$Q$2226,10,0))</f>
        <v>MNTSNO84R57L570A</v>
      </c>
      <c r="I1193" t="str">
        <f>IF(_xlfn.IFNA(IF(VLOOKUP($A1193,sheet2!$A$1:$F$811,2,0)=3,"VEDI FOGLIO DATI SINGOLI COINTESTAZIONE",VLOOKUP($A1193,sheet3!$A$1:$Q$2226,11,0)),VLOOKUP($A1193,sheet3!$A$1:$Q$2226,11,0))=0,"SENZA PARTITA IVA",_xlfn.IFNA(IF(VLOOKUP($A1193,sheet2!$A$1:$F$811,2,0)=3,"VEDI FOGLIO DATI SINGOLI COINTESTAZIONE",VLOOKUP($A1193,sheet3!$A$1:$Q$2226,11,0)),VLOOKUP($A1193,sheet3!$A$1:$Q$2226,11,0)))</f>
        <v>SENZA PARTITA IVA</v>
      </c>
    </row>
    <row r="1194" spans="1:9" x14ac:dyDescent="0.25">
      <c r="A1194" s="6">
        <v>14004424</v>
      </c>
      <c r="B1194" s="4" t="s">
        <v>1256</v>
      </c>
      <c r="C1194" s="5" t="s">
        <v>1253</v>
      </c>
      <c r="D1194" s="5" t="s">
        <v>1254</v>
      </c>
      <c r="E1194" s="5" t="s">
        <v>1195</v>
      </c>
      <c r="F1194" s="7">
        <v>3257.75</v>
      </c>
      <c r="G1194" t="str">
        <f>_xlfn.IFNA(IF(VLOOKUP($A1194,sheet2!$A$1:$F$811,2,0)=3,"COINTESTAZIONE","CDG SINGOLO"),"CDG SINGOLO")</f>
        <v>CDG SINGOLO</v>
      </c>
      <c r="H1194" t="str">
        <f>_xlfn.IFNA(IF(VLOOKUP($A1194,sheet2!$A$1:$F$811,2,0)=3,"VEDI FOLGIO DATI SINGOLI DA COINTESTAZIONE",VLOOKUP($A1194,sheet3!$A$1:$Q$2226,10,0)),VLOOKUP($A1194,sheet3!$A$1:$Q$2226,10,0))</f>
        <v>TRRMRZ57L21G273F</v>
      </c>
      <c r="I1194" t="str">
        <f>IF(_xlfn.IFNA(IF(VLOOKUP($A1194,sheet2!$A$1:$F$811,2,0)=3,"VEDI FOGLIO DATI SINGOLI COINTESTAZIONE",VLOOKUP($A1194,sheet3!$A$1:$Q$2226,11,0)),VLOOKUP($A1194,sheet3!$A$1:$Q$2226,11,0))=0,"SENZA PARTITA IVA",_xlfn.IFNA(IF(VLOOKUP($A1194,sheet2!$A$1:$F$811,2,0)=3,"VEDI FOGLIO DATI SINGOLI COINTESTAZIONE",VLOOKUP($A1194,sheet3!$A$1:$Q$2226,11,0)),VLOOKUP($A1194,sheet3!$A$1:$Q$2226,11,0)))</f>
        <v>SENZA PARTITA IVA</v>
      </c>
    </row>
    <row r="1195" spans="1:9" x14ac:dyDescent="0.25">
      <c r="A1195" s="6">
        <v>15985241</v>
      </c>
      <c r="B1195" s="4" t="s">
        <v>1256</v>
      </c>
      <c r="C1195" s="5" t="s">
        <v>1253</v>
      </c>
      <c r="D1195" s="5" t="s">
        <v>1254</v>
      </c>
      <c r="E1195" s="5" t="s">
        <v>1196</v>
      </c>
      <c r="F1195" s="7">
        <v>3253.32</v>
      </c>
      <c r="G1195" t="str">
        <f>_xlfn.IFNA(IF(VLOOKUP($A1195,sheet2!$A$1:$F$811,2,0)=3,"COINTESTAZIONE","CDG SINGOLO"),"CDG SINGOLO")</f>
        <v>CDG SINGOLO</v>
      </c>
      <c r="H1195" t="str">
        <f>_xlfn.IFNA(IF(VLOOKUP($A1195,sheet2!$A$1:$F$811,2,0)=3,"VEDI FOLGIO DATI SINGOLI DA COINTESTAZIONE",VLOOKUP($A1195,sheet3!$A$1:$Q$2226,10,0)),VLOOKUP($A1195,sheet3!$A$1:$Q$2226,10,0))</f>
        <v>SLMMZB90B11Z236R</v>
      </c>
      <c r="I1195" t="str">
        <f>IF(_xlfn.IFNA(IF(VLOOKUP($A1195,sheet2!$A$1:$F$811,2,0)=3,"VEDI FOGLIO DATI SINGOLI COINTESTAZIONE",VLOOKUP($A1195,sheet3!$A$1:$Q$2226,11,0)),VLOOKUP($A1195,sheet3!$A$1:$Q$2226,11,0))=0,"SENZA PARTITA IVA",_xlfn.IFNA(IF(VLOOKUP($A1195,sheet2!$A$1:$F$811,2,0)=3,"VEDI FOGLIO DATI SINGOLI COINTESTAZIONE",VLOOKUP($A1195,sheet3!$A$1:$Q$2226,11,0)),VLOOKUP($A1195,sheet3!$A$1:$Q$2226,11,0)))</f>
        <v>SENZA PARTITA IVA</v>
      </c>
    </row>
    <row r="1196" spans="1:9" x14ac:dyDescent="0.25">
      <c r="A1196" s="6">
        <v>796020630</v>
      </c>
      <c r="B1196" s="4" t="s">
        <v>1256</v>
      </c>
      <c r="C1196" s="5" t="s">
        <v>1253</v>
      </c>
      <c r="D1196" s="5" t="s">
        <v>1254</v>
      </c>
      <c r="E1196" s="5" t="s">
        <v>1197</v>
      </c>
      <c r="F1196" s="7">
        <v>3244.24</v>
      </c>
      <c r="G1196" t="str">
        <f>_xlfn.IFNA(IF(VLOOKUP($A1196,sheet2!$A$1:$F$811,2,0)=3,"COINTESTAZIONE","CDG SINGOLO"),"CDG SINGOLO")</f>
        <v>CDG SINGOLO</v>
      </c>
      <c r="H1196" t="str">
        <f>_xlfn.IFNA(IF(VLOOKUP($A1196,sheet2!$A$1:$F$811,2,0)=3,"VEDI FOLGIO DATI SINGOLI DA COINTESTAZIONE",VLOOKUP($A1196,sheet3!$A$1:$Q$2226,10,0)),VLOOKUP($A1196,sheet3!$A$1:$Q$2226,10,0))</f>
        <v>SNTNNN53A14A841F</v>
      </c>
      <c r="I1196" t="str">
        <f>IF(_xlfn.IFNA(IF(VLOOKUP($A1196,sheet2!$A$1:$F$811,2,0)=3,"VEDI FOGLIO DATI SINGOLI COINTESTAZIONE",VLOOKUP($A1196,sheet3!$A$1:$Q$2226,11,0)),VLOOKUP($A1196,sheet3!$A$1:$Q$2226,11,0))=0,"SENZA PARTITA IVA",_xlfn.IFNA(IF(VLOOKUP($A1196,sheet2!$A$1:$F$811,2,0)=3,"VEDI FOGLIO DATI SINGOLI COINTESTAZIONE",VLOOKUP($A1196,sheet3!$A$1:$Q$2226,11,0)),VLOOKUP($A1196,sheet3!$A$1:$Q$2226,11,0)))</f>
        <v>SENZA PARTITA IVA</v>
      </c>
    </row>
    <row r="1197" spans="1:9" x14ac:dyDescent="0.25">
      <c r="A1197" s="6">
        <v>15499252</v>
      </c>
      <c r="B1197" s="4" t="s">
        <v>1256</v>
      </c>
      <c r="C1197" s="5" t="s">
        <v>1253</v>
      </c>
      <c r="D1197" s="5" t="s">
        <v>1254</v>
      </c>
      <c r="E1197" s="5" t="s">
        <v>1198</v>
      </c>
      <c r="F1197" s="7">
        <v>3243.62</v>
      </c>
      <c r="G1197" t="str">
        <f>_xlfn.IFNA(IF(VLOOKUP($A1197,sheet2!$A$1:$F$811,2,0)=3,"COINTESTAZIONE","CDG SINGOLO"),"CDG SINGOLO")</f>
        <v>CDG SINGOLO</v>
      </c>
      <c r="H1197" t="str">
        <f>_xlfn.IFNA(IF(VLOOKUP($A1197,sheet2!$A$1:$F$811,2,0)=3,"VEDI FOLGIO DATI SINGOLI DA COINTESTAZIONE",VLOOKUP($A1197,sheet3!$A$1:$Q$2226,10,0)),VLOOKUP($A1197,sheet3!$A$1:$Q$2226,10,0))</f>
        <v>LHDNDD89S25Z330C</v>
      </c>
      <c r="I1197" t="str">
        <f>IF(_xlfn.IFNA(IF(VLOOKUP($A1197,sheet2!$A$1:$F$811,2,0)=3,"VEDI FOGLIO DATI SINGOLI COINTESTAZIONE",VLOOKUP($A1197,sheet3!$A$1:$Q$2226,11,0)),VLOOKUP($A1197,sheet3!$A$1:$Q$2226,11,0))=0,"SENZA PARTITA IVA",_xlfn.IFNA(IF(VLOOKUP($A1197,sheet2!$A$1:$F$811,2,0)=3,"VEDI FOGLIO DATI SINGOLI COINTESTAZIONE",VLOOKUP($A1197,sheet3!$A$1:$Q$2226,11,0)),VLOOKUP($A1197,sheet3!$A$1:$Q$2226,11,0)))</f>
        <v>SENZA PARTITA IVA</v>
      </c>
    </row>
    <row r="1198" spans="1:9" x14ac:dyDescent="0.25">
      <c r="A1198" s="6">
        <v>14313156</v>
      </c>
      <c r="B1198" s="4" t="s">
        <v>1256</v>
      </c>
      <c r="C1198" s="5" t="s">
        <v>1253</v>
      </c>
      <c r="D1198" s="5" t="s">
        <v>1254</v>
      </c>
      <c r="E1198" s="5" t="s">
        <v>1199</v>
      </c>
      <c r="F1198" s="7">
        <v>3239.4100000000003</v>
      </c>
      <c r="G1198" t="str">
        <f>_xlfn.IFNA(IF(VLOOKUP($A1198,sheet2!$A$1:$F$811,2,0)=3,"COINTESTAZIONE","CDG SINGOLO"),"CDG SINGOLO")</f>
        <v>CDG SINGOLO</v>
      </c>
      <c r="H1198" t="str">
        <f>_xlfn.IFNA(IF(VLOOKUP($A1198,sheet2!$A$1:$F$811,2,0)=3,"VEDI FOLGIO DATI SINGOLI DA COINTESTAZIONE",VLOOKUP($A1198,sheet3!$A$1:$Q$2226,10,0)),VLOOKUP($A1198,sheet3!$A$1:$Q$2226,10,0))</f>
        <v>RCRRSR77D08H403H</v>
      </c>
      <c r="I1198" t="str">
        <f>IF(_xlfn.IFNA(IF(VLOOKUP($A1198,sheet2!$A$1:$F$811,2,0)=3,"VEDI FOGLIO DATI SINGOLI COINTESTAZIONE",VLOOKUP($A1198,sheet3!$A$1:$Q$2226,11,0)),VLOOKUP($A1198,sheet3!$A$1:$Q$2226,11,0))=0,"SENZA PARTITA IVA",_xlfn.IFNA(IF(VLOOKUP($A1198,sheet2!$A$1:$F$811,2,0)=3,"VEDI FOGLIO DATI SINGOLI COINTESTAZIONE",VLOOKUP($A1198,sheet3!$A$1:$Q$2226,11,0)),VLOOKUP($A1198,sheet3!$A$1:$Q$2226,11,0)))</f>
        <v>SENZA PARTITA IVA</v>
      </c>
    </row>
    <row r="1199" spans="1:9" x14ac:dyDescent="0.25">
      <c r="A1199" s="6">
        <v>12651263</v>
      </c>
      <c r="B1199" s="4" t="s">
        <v>1256</v>
      </c>
      <c r="C1199" s="5" t="s">
        <v>1253</v>
      </c>
      <c r="D1199" s="5" t="s">
        <v>1254</v>
      </c>
      <c r="E1199" s="5" t="s">
        <v>1200</v>
      </c>
      <c r="F1199" s="7">
        <v>3233.02</v>
      </c>
      <c r="G1199" t="str">
        <f>_xlfn.IFNA(IF(VLOOKUP($A1199,sheet2!$A$1:$F$811,2,0)=3,"COINTESTAZIONE","CDG SINGOLO"),"CDG SINGOLO")</f>
        <v>COINTESTAZIONE</v>
      </c>
      <c r="I1199" t="str">
        <f>IF(_xlfn.IFNA(IF(VLOOKUP($A1199,sheet2!$A$1:$F$811,2,0)=3,"VEDI FOGLIO DATI SINGOLI COINTESTAZIONE",VLOOKUP($A1199,sheet3!$A$1:$Q$2226,11,0)),VLOOKUP($A1199,sheet3!$A$1:$Q$2226,11,0))=0,"SENZA PARTITA IVA",_xlfn.IFNA(IF(VLOOKUP($A1199,sheet2!$A$1:$F$811,2,0)=3,"VEDI FOGLIO DATI SINGOLI COINTESTAZIONE",VLOOKUP($A1199,sheet3!$A$1:$Q$2226,11,0)),VLOOKUP($A1199,sheet3!$A$1:$Q$2226,11,0)))</f>
        <v>VEDI FOGLIO DATI SINGOLI COINTESTAZIONE</v>
      </c>
    </row>
    <row r="1200" spans="1:9" x14ac:dyDescent="0.25">
      <c r="A1200" s="6">
        <v>15962134</v>
      </c>
      <c r="B1200" s="4" t="s">
        <v>1256</v>
      </c>
      <c r="C1200" s="5" t="s">
        <v>1253</v>
      </c>
      <c r="D1200" s="5" t="s">
        <v>1254</v>
      </c>
      <c r="E1200" s="5" t="s">
        <v>1201</v>
      </c>
      <c r="F1200" s="7">
        <v>3227.77</v>
      </c>
      <c r="G1200" t="str">
        <f>_xlfn.IFNA(IF(VLOOKUP($A1200,sheet2!$A$1:$F$811,2,0)=3,"COINTESTAZIONE","CDG SINGOLO"),"CDG SINGOLO")</f>
        <v>CDG SINGOLO</v>
      </c>
      <c r="H1200" t="str">
        <f>_xlfn.IFNA(IF(VLOOKUP($A1200,sheet2!$A$1:$F$811,2,0)=3,"VEDI FOLGIO DATI SINGOLI DA COINTESTAZIONE",VLOOKUP($A1200,sheet3!$A$1:$Q$2226,10,0)),VLOOKUP($A1200,sheet3!$A$1:$Q$2226,10,0))</f>
        <v>MLFGPP70D21A010R</v>
      </c>
      <c r="I1200" t="str">
        <f>IF(_xlfn.IFNA(IF(VLOOKUP($A1200,sheet2!$A$1:$F$811,2,0)=3,"VEDI FOGLIO DATI SINGOLI COINTESTAZIONE",VLOOKUP($A1200,sheet3!$A$1:$Q$2226,11,0)),VLOOKUP($A1200,sheet3!$A$1:$Q$2226,11,0))=0,"SENZA PARTITA IVA",_xlfn.IFNA(IF(VLOOKUP($A1200,sheet2!$A$1:$F$811,2,0)=3,"VEDI FOGLIO DATI SINGOLI COINTESTAZIONE",VLOOKUP($A1200,sheet3!$A$1:$Q$2226,11,0)),VLOOKUP($A1200,sheet3!$A$1:$Q$2226,11,0)))</f>
        <v>SENZA PARTITA IVA</v>
      </c>
    </row>
    <row r="1201" spans="1:9" x14ac:dyDescent="0.25">
      <c r="A1201" s="6">
        <v>50031781</v>
      </c>
      <c r="B1201" s="4" t="s">
        <v>1256</v>
      </c>
      <c r="C1201" s="5" t="s">
        <v>1253</v>
      </c>
      <c r="D1201" s="5" t="s">
        <v>1254</v>
      </c>
      <c r="E1201" s="5" t="s">
        <v>1202</v>
      </c>
      <c r="F1201" s="7">
        <v>3224.17</v>
      </c>
      <c r="G1201" t="str">
        <f>_xlfn.IFNA(IF(VLOOKUP($A1201,sheet2!$A$1:$F$811,2,0)=3,"COINTESTAZIONE","CDG SINGOLO"),"CDG SINGOLO")</f>
        <v>CDG SINGOLO</v>
      </c>
      <c r="H1201" t="str">
        <f>_xlfn.IFNA(IF(VLOOKUP($A1201,sheet2!$A$1:$F$811,2,0)=3,"VEDI FOLGIO DATI SINGOLI DA COINTESTAZIONE",VLOOKUP($A1201,sheet3!$A$1:$Q$2226,10,0)),VLOOKUP($A1201,sheet3!$A$1:$Q$2226,10,0))</f>
        <v>CRBGNN87C24M088N</v>
      </c>
      <c r="I1201" t="str">
        <f>IF(_xlfn.IFNA(IF(VLOOKUP($A1201,sheet2!$A$1:$F$811,2,0)=3,"VEDI FOGLIO DATI SINGOLI COINTESTAZIONE",VLOOKUP($A1201,sheet3!$A$1:$Q$2226,11,0)),VLOOKUP($A1201,sheet3!$A$1:$Q$2226,11,0))=0,"SENZA PARTITA IVA",_xlfn.IFNA(IF(VLOOKUP($A1201,sheet2!$A$1:$F$811,2,0)=3,"VEDI FOGLIO DATI SINGOLI COINTESTAZIONE",VLOOKUP($A1201,sheet3!$A$1:$Q$2226,11,0)),VLOOKUP($A1201,sheet3!$A$1:$Q$2226,11,0)))</f>
        <v>SENZA PARTITA IVA</v>
      </c>
    </row>
    <row r="1202" spans="1:9" x14ac:dyDescent="0.25">
      <c r="A1202" s="6">
        <v>11210331</v>
      </c>
      <c r="B1202" s="4" t="s">
        <v>1256</v>
      </c>
      <c r="C1202" s="5" t="s">
        <v>1253</v>
      </c>
      <c r="D1202" s="5" t="s">
        <v>1254</v>
      </c>
      <c r="E1202" s="5" t="s">
        <v>1203</v>
      </c>
      <c r="F1202" s="7">
        <v>3223.33</v>
      </c>
      <c r="G1202" t="str">
        <f>_xlfn.IFNA(IF(VLOOKUP($A1202,sheet2!$A$1:$F$811,2,0)=3,"COINTESTAZIONE","CDG SINGOLO"),"CDG SINGOLO")</f>
        <v>CDG SINGOLO</v>
      </c>
      <c r="H1202" t="str">
        <f>_xlfn.IFNA(IF(VLOOKUP($A1202,sheet2!$A$1:$F$811,2,0)=3,"VEDI FOLGIO DATI SINGOLI DA COINTESTAZIONE",VLOOKUP($A1202,sheet3!$A$1:$Q$2226,10,0)),VLOOKUP($A1202,sheet3!$A$1:$Q$2226,10,0))</f>
        <v>PLSNNN60R04G208E</v>
      </c>
      <c r="I1202" t="str">
        <f>IF(_xlfn.IFNA(IF(VLOOKUP($A1202,sheet2!$A$1:$F$811,2,0)=3,"VEDI FOGLIO DATI SINGOLI COINTESTAZIONE",VLOOKUP($A1202,sheet3!$A$1:$Q$2226,11,0)),VLOOKUP($A1202,sheet3!$A$1:$Q$2226,11,0))=0,"SENZA PARTITA IVA",_xlfn.IFNA(IF(VLOOKUP($A1202,sheet2!$A$1:$F$811,2,0)=3,"VEDI FOGLIO DATI SINGOLI COINTESTAZIONE",VLOOKUP($A1202,sheet3!$A$1:$Q$2226,11,0)),VLOOKUP($A1202,sheet3!$A$1:$Q$2226,11,0)))</f>
        <v>SENZA PARTITA IVA</v>
      </c>
    </row>
    <row r="1203" spans="1:9" x14ac:dyDescent="0.25">
      <c r="A1203" s="6">
        <v>11215060</v>
      </c>
      <c r="B1203" s="4" t="s">
        <v>1256</v>
      </c>
      <c r="C1203" s="5" t="s">
        <v>1253</v>
      </c>
      <c r="D1203" s="5" t="s">
        <v>1254</v>
      </c>
      <c r="E1203" s="5" t="s">
        <v>1204</v>
      </c>
      <c r="F1203" s="7">
        <v>3212.72</v>
      </c>
      <c r="G1203" t="str">
        <f>_xlfn.IFNA(IF(VLOOKUP($A1203,sheet2!$A$1:$F$811,2,0)=3,"COINTESTAZIONE","CDG SINGOLO"),"CDG SINGOLO")</f>
        <v>CDG SINGOLO</v>
      </c>
      <c r="H1203" t="str">
        <f>_xlfn.IFNA(IF(VLOOKUP($A1203,sheet2!$A$1:$F$811,2,0)=3,"VEDI FOLGIO DATI SINGOLI DA COINTESTAZIONE",VLOOKUP($A1203,sheet3!$A$1:$Q$2226,10,0)),VLOOKUP($A1203,sheet3!$A$1:$Q$2226,10,0))</f>
        <v>CPPDNL66A64I496F</v>
      </c>
      <c r="I1203" t="str">
        <f>IF(_xlfn.IFNA(IF(VLOOKUP($A1203,sheet2!$A$1:$F$811,2,0)=3,"VEDI FOGLIO DATI SINGOLI COINTESTAZIONE",VLOOKUP($A1203,sheet3!$A$1:$Q$2226,11,0)),VLOOKUP($A1203,sheet3!$A$1:$Q$2226,11,0))=0,"SENZA PARTITA IVA",_xlfn.IFNA(IF(VLOOKUP($A1203,sheet2!$A$1:$F$811,2,0)=3,"VEDI FOGLIO DATI SINGOLI COINTESTAZIONE",VLOOKUP($A1203,sheet3!$A$1:$Q$2226,11,0)),VLOOKUP($A1203,sheet3!$A$1:$Q$2226,11,0)))</f>
        <v>SENZA PARTITA IVA</v>
      </c>
    </row>
    <row r="1204" spans="1:9" x14ac:dyDescent="0.25">
      <c r="A1204" s="6">
        <v>16365185</v>
      </c>
      <c r="B1204" s="4" t="s">
        <v>1256</v>
      </c>
      <c r="C1204" s="5" t="s">
        <v>1253</v>
      </c>
      <c r="D1204" s="5" t="s">
        <v>1254</v>
      </c>
      <c r="E1204" s="5" t="s">
        <v>1205</v>
      </c>
      <c r="F1204" s="7">
        <v>3208.25</v>
      </c>
      <c r="G1204" t="str">
        <f>_xlfn.IFNA(IF(VLOOKUP($A1204,sheet2!$A$1:$F$811,2,0)=3,"COINTESTAZIONE","CDG SINGOLO"),"CDG SINGOLO")</f>
        <v>CDG SINGOLO</v>
      </c>
      <c r="H1204" t="str">
        <f>_xlfn.IFNA(IF(VLOOKUP($A1204,sheet2!$A$1:$F$811,2,0)=3,"VEDI FOLGIO DATI SINGOLI DA COINTESTAZIONE",VLOOKUP($A1204,sheet3!$A$1:$Q$2226,10,0)),VLOOKUP($A1204,sheet3!$A$1:$Q$2226,10,0))</f>
        <v>RBVLNC86S69Z129I</v>
      </c>
      <c r="I1204" t="str">
        <f>IF(_xlfn.IFNA(IF(VLOOKUP($A1204,sheet2!$A$1:$F$811,2,0)=3,"VEDI FOGLIO DATI SINGOLI COINTESTAZIONE",VLOOKUP($A1204,sheet3!$A$1:$Q$2226,11,0)),VLOOKUP($A1204,sheet3!$A$1:$Q$2226,11,0))=0,"SENZA PARTITA IVA",_xlfn.IFNA(IF(VLOOKUP($A1204,sheet2!$A$1:$F$811,2,0)=3,"VEDI FOGLIO DATI SINGOLI COINTESTAZIONE",VLOOKUP($A1204,sheet3!$A$1:$Q$2226,11,0)),VLOOKUP($A1204,sheet3!$A$1:$Q$2226,11,0)))</f>
        <v>SENZA PARTITA IVA</v>
      </c>
    </row>
    <row r="1205" spans="1:9" x14ac:dyDescent="0.25">
      <c r="A1205" s="6">
        <v>13173880</v>
      </c>
      <c r="B1205" s="4" t="s">
        <v>1256</v>
      </c>
      <c r="C1205" s="5" t="s">
        <v>1253</v>
      </c>
      <c r="D1205" s="5" t="s">
        <v>1254</v>
      </c>
      <c r="E1205" s="5" t="s">
        <v>1206</v>
      </c>
      <c r="F1205" s="7">
        <v>3196.32</v>
      </c>
      <c r="G1205" t="str">
        <f>_xlfn.IFNA(IF(VLOOKUP($A1205,sheet2!$A$1:$F$811,2,0)=3,"COINTESTAZIONE","CDG SINGOLO"),"CDG SINGOLO")</f>
        <v>CDG SINGOLO</v>
      </c>
      <c r="H1205" t="str">
        <f>_xlfn.IFNA(IF(VLOOKUP($A1205,sheet2!$A$1:$F$811,2,0)=3,"VEDI FOLGIO DATI SINGOLI DA COINTESTAZIONE",VLOOKUP($A1205,sheet3!$A$1:$Q$2226,10,0)),VLOOKUP($A1205,sheet3!$A$1:$Q$2226,10,0))</f>
        <v>LFTBLH58S11Z330B</v>
      </c>
      <c r="I1205" t="str">
        <f>IF(_xlfn.IFNA(IF(VLOOKUP($A1205,sheet2!$A$1:$F$811,2,0)=3,"VEDI FOGLIO DATI SINGOLI COINTESTAZIONE",VLOOKUP($A1205,sheet3!$A$1:$Q$2226,11,0)),VLOOKUP($A1205,sheet3!$A$1:$Q$2226,11,0))=0,"SENZA PARTITA IVA",_xlfn.IFNA(IF(VLOOKUP($A1205,sheet2!$A$1:$F$811,2,0)=3,"VEDI FOGLIO DATI SINGOLI COINTESTAZIONE",VLOOKUP($A1205,sheet3!$A$1:$Q$2226,11,0)),VLOOKUP($A1205,sheet3!$A$1:$Q$2226,11,0)))</f>
        <v>SENZA PARTITA IVA</v>
      </c>
    </row>
    <row r="1206" spans="1:9" x14ac:dyDescent="0.25">
      <c r="A1206" s="6">
        <v>15235044</v>
      </c>
      <c r="B1206" s="4" t="s">
        <v>1256</v>
      </c>
      <c r="C1206" s="5" t="s">
        <v>1253</v>
      </c>
      <c r="D1206" s="5" t="s">
        <v>1254</v>
      </c>
      <c r="E1206" s="5" t="s">
        <v>1207</v>
      </c>
      <c r="F1206" s="7">
        <v>3194.3</v>
      </c>
      <c r="G1206" t="str">
        <f>_xlfn.IFNA(IF(VLOOKUP($A1206,sheet2!$A$1:$F$811,2,0)=3,"COINTESTAZIONE","CDG SINGOLO"),"CDG SINGOLO")</f>
        <v>CDG SINGOLO</v>
      </c>
      <c r="H1206" t="str">
        <f>_xlfn.IFNA(IF(VLOOKUP($A1206,sheet2!$A$1:$F$811,2,0)=3,"VEDI FOLGIO DATI SINGOLI DA COINTESTAZIONE",VLOOKUP($A1206,sheet3!$A$1:$Q$2226,10,0)),VLOOKUP($A1206,sheet3!$A$1:$Q$2226,10,0))</f>
        <v>VLDLND91S15Z129C</v>
      </c>
      <c r="I1206" t="str">
        <f>IF(_xlfn.IFNA(IF(VLOOKUP($A1206,sheet2!$A$1:$F$811,2,0)=3,"VEDI FOGLIO DATI SINGOLI COINTESTAZIONE",VLOOKUP($A1206,sheet3!$A$1:$Q$2226,11,0)),VLOOKUP($A1206,sheet3!$A$1:$Q$2226,11,0))=0,"SENZA PARTITA IVA",_xlfn.IFNA(IF(VLOOKUP($A1206,sheet2!$A$1:$F$811,2,0)=3,"VEDI FOGLIO DATI SINGOLI COINTESTAZIONE",VLOOKUP($A1206,sheet3!$A$1:$Q$2226,11,0)),VLOOKUP($A1206,sheet3!$A$1:$Q$2226,11,0)))</f>
        <v>SENZA PARTITA IVA</v>
      </c>
    </row>
    <row r="1207" spans="1:9" x14ac:dyDescent="0.25">
      <c r="A1207" s="6">
        <v>16503496</v>
      </c>
      <c r="B1207" s="4" t="s">
        <v>1256</v>
      </c>
      <c r="C1207" s="5" t="s">
        <v>1253</v>
      </c>
      <c r="D1207" s="5" t="s">
        <v>1254</v>
      </c>
      <c r="E1207" s="5" t="s">
        <v>1208</v>
      </c>
      <c r="F1207" s="7">
        <v>3190.7</v>
      </c>
      <c r="G1207" t="str">
        <f>_xlfn.IFNA(IF(VLOOKUP($A1207,sheet2!$A$1:$F$811,2,0)=3,"COINTESTAZIONE","CDG SINGOLO"),"CDG SINGOLO")</f>
        <v>CDG SINGOLO</v>
      </c>
      <c r="H1207" t="str">
        <f>_xlfn.IFNA(IF(VLOOKUP($A1207,sheet2!$A$1:$F$811,2,0)=3,"VEDI FOLGIO DATI SINGOLI DA COINTESTAZIONE",VLOOKUP($A1207,sheet3!$A$1:$Q$2226,10,0)),VLOOKUP($A1207,sheet3!$A$1:$Q$2226,10,0))</f>
        <v>CLARST93D25C351V</v>
      </c>
      <c r="I1207" t="str">
        <f>IF(_xlfn.IFNA(IF(VLOOKUP($A1207,sheet2!$A$1:$F$811,2,0)=3,"VEDI FOGLIO DATI SINGOLI COINTESTAZIONE",VLOOKUP($A1207,sheet3!$A$1:$Q$2226,11,0)),VLOOKUP($A1207,sheet3!$A$1:$Q$2226,11,0))=0,"SENZA PARTITA IVA",_xlfn.IFNA(IF(VLOOKUP($A1207,sheet2!$A$1:$F$811,2,0)=3,"VEDI FOGLIO DATI SINGOLI COINTESTAZIONE",VLOOKUP($A1207,sheet3!$A$1:$Q$2226,11,0)),VLOOKUP($A1207,sheet3!$A$1:$Q$2226,11,0)))</f>
        <v>SENZA PARTITA IVA</v>
      </c>
    </row>
    <row r="1208" spans="1:9" x14ac:dyDescent="0.25">
      <c r="A1208" s="6">
        <v>50003632</v>
      </c>
      <c r="B1208" s="4" t="s">
        <v>1256</v>
      </c>
      <c r="C1208" s="5" t="s">
        <v>1253</v>
      </c>
      <c r="D1208" s="5" t="s">
        <v>1254</v>
      </c>
      <c r="E1208" s="5" t="s">
        <v>1209</v>
      </c>
      <c r="F1208" s="7">
        <v>3185.96</v>
      </c>
      <c r="G1208" t="str">
        <f>_xlfn.IFNA(IF(VLOOKUP($A1208,sheet2!$A$1:$F$811,2,0)=3,"COINTESTAZIONE","CDG SINGOLO"),"CDG SINGOLO")</f>
        <v>CDG SINGOLO</v>
      </c>
      <c r="H1208" t="str">
        <f>_xlfn.IFNA(IF(VLOOKUP($A1208,sheet2!$A$1:$F$811,2,0)=3,"VEDI FOLGIO DATI SINGOLI DA COINTESTAZIONE",VLOOKUP($A1208,sheet3!$A$1:$Q$2226,10,0)),VLOOKUP($A1208,sheet3!$A$1:$Q$2226,10,0))</f>
        <v>CLLCML64C51D643F</v>
      </c>
      <c r="I1208" t="str">
        <f>IF(_xlfn.IFNA(IF(VLOOKUP($A1208,sheet2!$A$1:$F$811,2,0)=3,"VEDI FOGLIO DATI SINGOLI COINTESTAZIONE",VLOOKUP($A1208,sheet3!$A$1:$Q$2226,11,0)),VLOOKUP($A1208,sheet3!$A$1:$Q$2226,11,0))=0,"SENZA PARTITA IVA",_xlfn.IFNA(IF(VLOOKUP($A1208,sheet2!$A$1:$F$811,2,0)=3,"VEDI FOGLIO DATI SINGOLI COINTESTAZIONE",VLOOKUP($A1208,sheet3!$A$1:$Q$2226,11,0)),VLOOKUP($A1208,sheet3!$A$1:$Q$2226,11,0)))</f>
        <v>SENZA PARTITA IVA</v>
      </c>
    </row>
    <row r="1209" spans="1:9" x14ac:dyDescent="0.25">
      <c r="A1209" s="6">
        <v>15263447</v>
      </c>
      <c r="B1209" s="4" t="s">
        <v>1256</v>
      </c>
      <c r="C1209" s="5" t="s">
        <v>1253</v>
      </c>
      <c r="D1209" s="5" t="s">
        <v>1254</v>
      </c>
      <c r="E1209" s="5" t="s">
        <v>1210</v>
      </c>
      <c r="F1209" s="7">
        <v>3185.64</v>
      </c>
      <c r="G1209" t="str">
        <f>_xlfn.IFNA(IF(VLOOKUP($A1209,sheet2!$A$1:$F$811,2,0)=3,"COINTESTAZIONE","CDG SINGOLO"),"CDG SINGOLO")</f>
        <v>CDG SINGOLO</v>
      </c>
      <c r="H1209" t="str">
        <f>_xlfn.IFNA(IF(VLOOKUP($A1209,sheet2!$A$1:$F$811,2,0)=3,"VEDI FOLGIO DATI SINGOLI DA COINTESTAZIONE",VLOOKUP($A1209,sheet3!$A$1:$Q$2226,10,0)),VLOOKUP($A1209,sheet3!$A$1:$Q$2226,10,0))</f>
        <v>PDRRNI74E69Z129I</v>
      </c>
      <c r="I1209" t="str">
        <f>IF(_xlfn.IFNA(IF(VLOOKUP($A1209,sheet2!$A$1:$F$811,2,0)=3,"VEDI FOGLIO DATI SINGOLI COINTESTAZIONE",VLOOKUP($A1209,sheet3!$A$1:$Q$2226,11,0)),VLOOKUP($A1209,sheet3!$A$1:$Q$2226,11,0))=0,"SENZA PARTITA IVA",_xlfn.IFNA(IF(VLOOKUP($A1209,sheet2!$A$1:$F$811,2,0)=3,"VEDI FOGLIO DATI SINGOLI COINTESTAZIONE",VLOOKUP($A1209,sheet3!$A$1:$Q$2226,11,0)),VLOOKUP($A1209,sheet3!$A$1:$Q$2226,11,0)))</f>
        <v>SENZA PARTITA IVA</v>
      </c>
    </row>
    <row r="1210" spans="1:9" x14ac:dyDescent="0.25">
      <c r="A1210" s="6">
        <v>14659722</v>
      </c>
      <c r="B1210" s="4" t="s">
        <v>1256</v>
      </c>
      <c r="C1210" s="5" t="s">
        <v>1253</v>
      </c>
      <c r="D1210" s="5" t="s">
        <v>1254</v>
      </c>
      <c r="E1210" s="5" t="s">
        <v>1211</v>
      </c>
      <c r="F1210" s="7">
        <v>3180</v>
      </c>
      <c r="G1210" t="str">
        <f>_xlfn.IFNA(IF(VLOOKUP($A1210,sheet2!$A$1:$F$811,2,0)=3,"COINTESTAZIONE","CDG SINGOLO"),"CDG SINGOLO")</f>
        <v>CDG SINGOLO</v>
      </c>
      <c r="H1210" t="str">
        <f>_xlfn.IFNA(IF(VLOOKUP($A1210,sheet2!$A$1:$F$811,2,0)=3,"VEDI FOLGIO DATI SINGOLI DA COINTESTAZIONE",VLOOKUP($A1210,sheet3!$A$1:$Q$2226,10,0)),VLOOKUP($A1210,sheet3!$A$1:$Q$2226,10,0))</f>
        <v>PGLDNC89D12C514A</v>
      </c>
      <c r="I1210" t="str">
        <f>IF(_xlfn.IFNA(IF(VLOOKUP($A1210,sheet2!$A$1:$F$811,2,0)=3,"VEDI FOGLIO DATI SINGOLI COINTESTAZIONE",VLOOKUP($A1210,sheet3!$A$1:$Q$2226,11,0)),VLOOKUP($A1210,sheet3!$A$1:$Q$2226,11,0))=0,"SENZA PARTITA IVA",_xlfn.IFNA(IF(VLOOKUP($A1210,sheet2!$A$1:$F$811,2,0)=3,"VEDI FOGLIO DATI SINGOLI COINTESTAZIONE",VLOOKUP($A1210,sheet3!$A$1:$Q$2226,11,0)),VLOOKUP($A1210,sheet3!$A$1:$Q$2226,11,0)))</f>
        <v>SENZA PARTITA IVA</v>
      </c>
    </row>
    <row r="1211" spans="1:9" x14ac:dyDescent="0.25">
      <c r="A1211" s="6">
        <v>16534264</v>
      </c>
      <c r="B1211" s="4" t="s">
        <v>1256</v>
      </c>
      <c r="C1211" s="5" t="s">
        <v>1253</v>
      </c>
      <c r="D1211" s="5" t="s">
        <v>1254</v>
      </c>
      <c r="E1211" s="5" t="s">
        <v>1212</v>
      </c>
      <c r="F1211" s="7">
        <v>3179.93</v>
      </c>
      <c r="G1211" t="str">
        <f>_xlfn.IFNA(IF(VLOOKUP($A1211,sheet2!$A$1:$F$811,2,0)=3,"COINTESTAZIONE","CDG SINGOLO"),"CDG SINGOLO")</f>
        <v>COINTESTAZIONE</v>
      </c>
      <c r="I1211" t="str">
        <f>IF(_xlfn.IFNA(IF(VLOOKUP($A1211,sheet2!$A$1:$F$811,2,0)=3,"VEDI FOGLIO DATI SINGOLI COINTESTAZIONE",VLOOKUP($A1211,sheet3!$A$1:$Q$2226,11,0)),VLOOKUP($A1211,sheet3!$A$1:$Q$2226,11,0))=0,"SENZA PARTITA IVA",_xlfn.IFNA(IF(VLOOKUP($A1211,sheet2!$A$1:$F$811,2,0)=3,"VEDI FOGLIO DATI SINGOLI COINTESTAZIONE",VLOOKUP($A1211,sheet3!$A$1:$Q$2226,11,0)),VLOOKUP($A1211,sheet3!$A$1:$Q$2226,11,0)))</f>
        <v>VEDI FOGLIO DATI SINGOLI COINTESTAZIONE</v>
      </c>
    </row>
    <row r="1212" spans="1:9" x14ac:dyDescent="0.25">
      <c r="A1212" s="6">
        <v>12655243</v>
      </c>
      <c r="B1212" s="4" t="s">
        <v>1256</v>
      </c>
      <c r="C1212" s="5" t="s">
        <v>1253</v>
      </c>
      <c r="D1212" s="5" t="s">
        <v>1254</v>
      </c>
      <c r="E1212" s="5" t="s">
        <v>1213</v>
      </c>
      <c r="F1212" s="7">
        <v>3176.6499999999996</v>
      </c>
      <c r="G1212" t="str">
        <f>_xlfn.IFNA(IF(VLOOKUP($A1212,sheet2!$A$1:$F$811,2,0)=3,"COINTESTAZIONE","CDG SINGOLO"),"CDG SINGOLO")</f>
        <v>CDG SINGOLO</v>
      </c>
      <c r="H1212" t="str">
        <f>_xlfn.IFNA(IF(VLOOKUP($A1212,sheet2!$A$1:$F$811,2,0)=3,"VEDI FOLGIO DATI SINGOLI DA COINTESTAZIONE",VLOOKUP($A1212,sheet3!$A$1:$Q$2226,10,0)),VLOOKUP($A1212,sheet3!$A$1:$Q$2226,10,0))</f>
        <v>CSCSVR62D10F052L</v>
      </c>
      <c r="I1212" t="str">
        <f>IF(_xlfn.IFNA(IF(VLOOKUP($A1212,sheet2!$A$1:$F$811,2,0)=3,"VEDI FOGLIO DATI SINGOLI COINTESTAZIONE",VLOOKUP($A1212,sheet3!$A$1:$Q$2226,11,0)),VLOOKUP($A1212,sheet3!$A$1:$Q$2226,11,0))=0,"SENZA PARTITA IVA",_xlfn.IFNA(IF(VLOOKUP($A1212,sheet2!$A$1:$F$811,2,0)=3,"VEDI FOGLIO DATI SINGOLI COINTESTAZIONE",VLOOKUP($A1212,sheet3!$A$1:$Q$2226,11,0)),VLOOKUP($A1212,sheet3!$A$1:$Q$2226,11,0)))</f>
        <v>SENZA PARTITA IVA</v>
      </c>
    </row>
    <row r="1213" spans="1:9" x14ac:dyDescent="0.25">
      <c r="A1213" s="6">
        <v>792006678</v>
      </c>
      <c r="B1213" s="4" t="s">
        <v>1256</v>
      </c>
      <c r="C1213" s="5" t="s">
        <v>1253</v>
      </c>
      <c r="D1213" s="5" t="s">
        <v>1254</v>
      </c>
      <c r="E1213" s="5" t="s">
        <v>1214</v>
      </c>
      <c r="F1213" s="7">
        <v>3173.5</v>
      </c>
      <c r="G1213" t="str">
        <f>_xlfn.IFNA(IF(VLOOKUP($A1213,sheet2!$A$1:$F$811,2,0)=3,"COINTESTAZIONE","CDG SINGOLO"),"CDG SINGOLO")</f>
        <v>CDG SINGOLO</v>
      </c>
      <c r="H1213" t="str">
        <f>_xlfn.IFNA(IF(VLOOKUP($A1213,sheet2!$A$1:$F$811,2,0)=3,"VEDI FOLGIO DATI SINGOLI DA COINTESTAZIONE",VLOOKUP($A1213,sheet3!$A$1:$Q$2226,10,0)),VLOOKUP($A1213,sheet3!$A$1:$Q$2226,10,0))</f>
        <v>CRDGRD62T14A184A</v>
      </c>
      <c r="I1213" t="str">
        <f>IF(_xlfn.IFNA(IF(VLOOKUP($A1213,sheet2!$A$1:$F$811,2,0)=3,"VEDI FOGLIO DATI SINGOLI COINTESTAZIONE",VLOOKUP($A1213,sheet3!$A$1:$Q$2226,11,0)),VLOOKUP($A1213,sheet3!$A$1:$Q$2226,11,0))=0,"SENZA PARTITA IVA",_xlfn.IFNA(IF(VLOOKUP($A1213,sheet2!$A$1:$F$811,2,0)=3,"VEDI FOGLIO DATI SINGOLI COINTESTAZIONE",VLOOKUP($A1213,sheet3!$A$1:$Q$2226,11,0)),VLOOKUP($A1213,sheet3!$A$1:$Q$2226,11,0)))</f>
        <v>SENZA PARTITA IVA</v>
      </c>
    </row>
    <row r="1214" spans="1:9" x14ac:dyDescent="0.25">
      <c r="A1214" s="6">
        <v>11464329</v>
      </c>
      <c r="B1214" s="4" t="s">
        <v>1256</v>
      </c>
      <c r="C1214" s="5" t="s">
        <v>1253</v>
      </c>
      <c r="D1214" s="5" t="s">
        <v>1254</v>
      </c>
      <c r="E1214" s="5" t="s">
        <v>1215</v>
      </c>
      <c r="F1214" s="7">
        <v>3170.49</v>
      </c>
      <c r="G1214" t="str">
        <f>_xlfn.IFNA(IF(VLOOKUP($A1214,sheet2!$A$1:$F$811,2,0)=3,"COINTESTAZIONE","CDG SINGOLO"),"CDG SINGOLO")</f>
        <v>CDG SINGOLO</v>
      </c>
      <c r="H1214" t="str">
        <f>_xlfn.IFNA(IF(VLOOKUP($A1214,sheet2!$A$1:$F$811,2,0)=3,"VEDI FOLGIO DATI SINGOLI DA COINTESTAZIONE",VLOOKUP($A1214,sheet3!$A$1:$Q$2226,10,0)),VLOOKUP($A1214,sheet3!$A$1:$Q$2226,10,0))</f>
        <v>BMBMTT75B05C219R</v>
      </c>
      <c r="I1214" t="str">
        <f>IF(_xlfn.IFNA(IF(VLOOKUP($A1214,sheet2!$A$1:$F$811,2,0)=3,"VEDI FOGLIO DATI SINGOLI COINTESTAZIONE",VLOOKUP($A1214,sheet3!$A$1:$Q$2226,11,0)),VLOOKUP($A1214,sheet3!$A$1:$Q$2226,11,0))=0,"SENZA PARTITA IVA",_xlfn.IFNA(IF(VLOOKUP($A1214,sheet2!$A$1:$F$811,2,0)=3,"VEDI FOGLIO DATI SINGOLI COINTESTAZIONE",VLOOKUP($A1214,sheet3!$A$1:$Q$2226,11,0)),VLOOKUP($A1214,sheet3!$A$1:$Q$2226,11,0)))</f>
        <v>SENZA PARTITA IVA</v>
      </c>
    </row>
    <row r="1215" spans="1:9" x14ac:dyDescent="0.25">
      <c r="A1215" s="6">
        <v>16440053</v>
      </c>
      <c r="B1215" s="4" t="s">
        <v>1256</v>
      </c>
      <c r="C1215" s="5" t="s">
        <v>1253</v>
      </c>
      <c r="D1215" s="5" t="s">
        <v>1254</v>
      </c>
      <c r="E1215" s="5" t="s">
        <v>1216</v>
      </c>
      <c r="F1215" s="7">
        <v>3165.8</v>
      </c>
      <c r="G1215" t="str">
        <f>_xlfn.IFNA(IF(VLOOKUP($A1215,sheet2!$A$1:$F$811,2,0)=3,"COINTESTAZIONE","CDG SINGOLO"),"CDG SINGOLO")</f>
        <v>CDG SINGOLO</v>
      </c>
      <c r="H1215" t="str">
        <f>_xlfn.IFNA(IF(VLOOKUP($A1215,sheet2!$A$1:$F$811,2,0)=3,"VEDI FOLGIO DATI SINGOLI DA COINTESTAZIONE",VLOOKUP($A1215,sheet3!$A$1:$Q$2226,10,0)),VLOOKUP($A1215,sheet3!$A$1:$Q$2226,10,0))</f>
        <v>LMBNDR91E12I754Z</v>
      </c>
      <c r="I1215" t="str">
        <f>IF(_xlfn.IFNA(IF(VLOOKUP($A1215,sheet2!$A$1:$F$811,2,0)=3,"VEDI FOGLIO DATI SINGOLI COINTESTAZIONE",VLOOKUP($A1215,sheet3!$A$1:$Q$2226,11,0)),VLOOKUP($A1215,sheet3!$A$1:$Q$2226,11,0))=0,"SENZA PARTITA IVA",_xlfn.IFNA(IF(VLOOKUP($A1215,sheet2!$A$1:$F$811,2,0)=3,"VEDI FOGLIO DATI SINGOLI COINTESTAZIONE",VLOOKUP($A1215,sheet3!$A$1:$Q$2226,11,0)),VLOOKUP($A1215,sheet3!$A$1:$Q$2226,11,0)))</f>
        <v>SENZA PARTITA IVA</v>
      </c>
    </row>
    <row r="1216" spans="1:9" x14ac:dyDescent="0.25">
      <c r="A1216" s="6">
        <v>14687739</v>
      </c>
      <c r="B1216" s="4" t="s">
        <v>1256</v>
      </c>
      <c r="C1216" s="5" t="s">
        <v>1253</v>
      </c>
      <c r="D1216" s="5" t="s">
        <v>1254</v>
      </c>
      <c r="E1216" s="5" t="s">
        <v>1217</v>
      </c>
      <c r="F1216" s="7">
        <v>3163.26</v>
      </c>
      <c r="G1216" t="str">
        <f>_xlfn.IFNA(IF(VLOOKUP($A1216,sheet2!$A$1:$F$811,2,0)=3,"COINTESTAZIONE","CDG SINGOLO"),"CDG SINGOLO")</f>
        <v>CDG SINGOLO</v>
      </c>
      <c r="H1216" t="str">
        <f>_xlfn.IFNA(IF(VLOOKUP($A1216,sheet2!$A$1:$F$811,2,0)=3,"VEDI FOLGIO DATI SINGOLI DA COINTESTAZIONE",VLOOKUP($A1216,sheet3!$A$1:$Q$2226,10,0)),VLOOKUP($A1216,sheet3!$A$1:$Q$2226,10,0))</f>
        <v>BRVFBA84T20F257A</v>
      </c>
      <c r="I1216" t="str">
        <f>IF(_xlfn.IFNA(IF(VLOOKUP($A1216,sheet2!$A$1:$F$811,2,0)=3,"VEDI FOGLIO DATI SINGOLI COINTESTAZIONE",VLOOKUP($A1216,sheet3!$A$1:$Q$2226,11,0)),VLOOKUP($A1216,sheet3!$A$1:$Q$2226,11,0))=0,"SENZA PARTITA IVA",_xlfn.IFNA(IF(VLOOKUP($A1216,sheet2!$A$1:$F$811,2,0)=3,"VEDI FOGLIO DATI SINGOLI COINTESTAZIONE",VLOOKUP($A1216,sheet3!$A$1:$Q$2226,11,0)),VLOOKUP($A1216,sheet3!$A$1:$Q$2226,11,0)))</f>
        <v>SENZA PARTITA IVA</v>
      </c>
    </row>
    <row r="1217" spans="1:9" x14ac:dyDescent="0.25">
      <c r="A1217" s="6">
        <v>15971158</v>
      </c>
      <c r="B1217" s="4" t="s">
        <v>1256</v>
      </c>
      <c r="C1217" s="5" t="s">
        <v>1253</v>
      </c>
      <c r="D1217" s="5" t="s">
        <v>1254</v>
      </c>
      <c r="E1217" s="5" t="s">
        <v>1218</v>
      </c>
      <c r="F1217" s="7">
        <v>3156.25</v>
      </c>
      <c r="G1217" t="str">
        <f>_xlfn.IFNA(IF(VLOOKUP($A1217,sheet2!$A$1:$F$811,2,0)=3,"COINTESTAZIONE","CDG SINGOLO"),"CDG SINGOLO")</f>
        <v>CDG SINGOLO</v>
      </c>
      <c r="H1217" t="str">
        <f>_xlfn.IFNA(IF(VLOOKUP($A1217,sheet2!$A$1:$F$811,2,0)=3,"VEDI FOLGIO DATI SINGOLI DA COINTESTAZIONE",VLOOKUP($A1217,sheet3!$A$1:$Q$2226,10,0)),VLOOKUP($A1217,sheet3!$A$1:$Q$2226,10,0))</f>
        <v>NDLLSE56L68F839U</v>
      </c>
      <c r="I1217" t="str">
        <f>IF(_xlfn.IFNA(IF(VLOOKUP($A1217,sheet2!$A$1:$F$811,2,0)=3,"VEDI FOGLIO DATI SINGOLI COINTESTAZIONE",VLOOKUP($A1217,sheet3!$A$1:$Q$2226,11,0)),VLOOKUP($A1217,sheet3!$A$1:$Q$2226,11,0))=0,"SENZA PARTITA IVA",_xlfn.IFNA(IF(VLOOKUP($A1217,sheet2!$A$1:$F$811,2,0)=3,"VEDI FOGLIO DATI SINGOLI COINTESTAZIONE",VLOOKUP($A1217,sheet3!$A$1:$Q$2226,11,0)),VLOOKUP($A1217,sheet3!$A$1:$Q$2226,11,0)))</f>
        <v>SENZA PARTITA IVA</v>
      </c>
    </row>
    <row r="1218" spans="1:9" x14ac:dyDescent="0.25">
      <c r="A1218" s="6">
        <v>14821903</v>
      </c>
      <c r="B1218" s="4" t="s">
        <v>1256</v>
      </c>
      <c r="C1218" s="5" t="s">
        <v>1253</v>
      </c>
      <c r="D1218" s="5" t="s">
        <v>1254</v>
      </c>
      <c r="E1218" s="5" t="s">
        <v>1219</v>
      </c>
      <c r="F1218" s="7">
        <v>3156.19</v>
      </c>
      <c r="G1218" t="str">
        <f>_xlfn.IFNA(IF(VLOOKUP($A1218,sheet2!$A$1:$F$811,2,0)=3,"COINTESTAZIONE","CDG SINGOLO"),"CDG SINGOLO")</f>
        <v>CDG SINGOLO</v>
      </c>
      <c r="H1218" t="str">
        <f>_xlfn.IFNA(IF(VLOOKUP($A1218,sheet2!$A$1:$F$811,2,0)=3,"VEDI FOLGIO DATI SINGOLI DA COINTESTAZIONE",VLOOKUP($A1218,sheet3!$A$1:$Q$2226,10,0)),VLOOKUP($A1218,sheet3!$A$1:$Q$2226,10,0))</f>
        <v>ZRLMRA65T65E974C</v>
      </c>
      <c r="I1218" t="str">
        <f>IF(_xlfn.IFNA(IF(VLOOKUP($A1218,sheet2!$A$1:$F$811,2,0)=3,"VEDI FOGLIO DATI SINGOLI COINTESTAZIONE",VLOOKUP($A1218,sheet3!$A$1:$Q$2226,11,0)),VLOOKUP($A1218,sheet3!$A$1:$Q$2226,11,0))=0,"SENZA PARTITA IVA",_xlfn.IFNA(IF(VLOOKUP($A1218,sheet2!$A$1:$F$811,2,0)=3,"VEDI FOGLIO DATI SINGOLI COINTESTAZIONE",VLOOKUP($A1218,sheet3!$A$1:$Q$2226,11,0)),VLOOKUP($A1218,sheet3!$A$1:$Q$2226,11,0)))</f>
        <v>SENZA PARTITA IVA</v>
      </c>
    </row>
    <row r="1219" spans="1:9" x14ac:dyDescent="0.25">
      <c r="A1219" s="6">
        <v>15371110</v>
      </c>
      <c r="B1219" s="4" t="s">
        <v>1256</v>
      </c>
      <c r="C1219" s="5" t="s">
        <v>1253</v>
      </c>
      <c r="D1219" s="5" t="s">
        <v>1254</v>
      </c>
      <c r="E1219" s="5" t="s">
        <v>1220</v>
      </c>
      <c r="F1219" s="7">
        <v>3143.47</v>
      </c>
      <c r="G1219" t="str">
        <f>_xlfn.IFNA(IF(VLOOKUP($A1219,sheet2!$A$1:$F$811,2,0)=3,"COINTESTAZIONE","CDG SINGOLO"),"CDG SINGOLO")</f>
        <v>CDG SINGOLO</v>
      </c>
      <c r="H1219" t="str">
        <f>_xlfn.IFNA(IF(VLOOKUP($A1219,sheet2!$A$1:$F$811,2,0)=3,"VEDI FOLGIO DATI SINGOLI DA COINTESTAZIONE",VLOOKUP($A1219,sheet3!$A$1:$Q$2226,10,0)),VLOOKUP($A1219,sheet3!$A$1:$Q$2226,10,0))</f>
        <v>PRZGNC83R05Z131M</v>
      </c>
      <c r="I1219" t="str">
        <f>IF(_xlfn.IFNA(IF(VLOOKUP($A1219,sheet2!$A$1:$F$811,2,0)=3,"VEDI FOGLIO DATI SINGOLI COINTESTAZIONE",VLOOKUP($A1219,sheet3!$A$1:$Q$2226,11,0)),VLOOKUP($A1219,sheet3!$A$1:$Q$2226,11,0))=0,"SENZA PARTITA IVA",_xlfn.IFNA(IF(VLOOKUP($A1219,sheet2!$A$1:$F$811,2,0)=3,"VEDI FOGLIO DATI SINGOLI COINTESTAZIONE",VLOOKUP($A1219,sheet3!$A$1:$Q$2226,11,0)),VLOOKUP($A1219,sheet3!$A$1:$Q$2226,11,0)))</f>
        <v>SENZA PARTITA IVA</v>
      </c>
    </row>
    <row r="1220" spans="1:9" x14ac:dyDescent="0.25">
      <c r="A1220" s="6">
        <v>14694458</v>
      </c>
      <c r="B1220" s="4" t="s">
        <v>1256</v>
      </c>
      <c r="C1220" s="5" t="s">
        <v>1253</v>
      </c>
      <c r="D1220" s="5" t="s">
        <v>1254</v>
      </c>
      <c r="E1220" s="5" t="s">
        <v>1221</v>
      </c>
      <c r="F1220" s="7">
        <v>3124.47</v>
      </c>
      <c r="G1220" t="str">
        <f>_xlfn.IFNA(IF(VLOOKUP($A1220,sheet2!$A$1:$F$811,2,0)=3,"COINTESTAZIONE","CDG SINGOLO"),"CDG SINGOLO")</f>
        <v>COINTESTAZIONE</v>
      </c>
      <c r="I1220" t="str">
        <f>IF(_xlfn.IFNA(IF(VLOOKUP($A1220,sheet2!$A$1:$F$811,2,0)=3,"VEDI FOGLIO DATI SINGOLI COINTESTAZIONE",VLOOKUP($A1220,sheet3!$A$1:$Q$2226,11,0)),VLOOKUP($A1220,sheet3!$A$1:$Q$2226,11,0))=0,"SENZA PARTITA IVA",_xlfn.IFNA(IF(VLOOKUP($A1220,sheet2!$A$1:$F$811,2,0)=3,"VEDI FOGLIO DATI SINGOLI COINTESTAZIONE",VLOOKUP($A1220,sheet3!$A$1:$Q$2226,11,0)),VLOOKUP($A1220,sheet3!$A$1:$Q$2226,11,0)))</f>
        <v>VEDI FOGLIO DATI SINGOLI COINTESTAZIONE</v>
      </c>
    </row>
    <row r="1221" spans="1:9" x14ac:dyDescent="0.25">
      <c r="A1221" s="6">
        <v>15412996</v>
      </c>
      <c r="B1221" s="4" t="s">
        <v>1256</v>
      </c>
      <c r="C1221" s="5" t="s">
        <v>1253</v>
      </c>
      <c r="D1221" s="5" t="s">
        <v>1254</v>
      </c>
      <c r="E1221" s="5" t="s">
        <v>1222</v>
      </c>
      <c r="F1221" s="7">
        <v>3116.45</v>
      </c>
      <c r="G1221" t="str">
        <f>_xlfn.IFNA(IF(VLOOKUP($A1221,sheet2!$A$1:$F$811,2,0)=3,"COINTESTAZIONE","CDG SINGOLO"),"CDG SINGOLO")</f>
        <v>COINTESTAZIONE</v>
      </c>
      <c r="I1221" t="str">
        <f>IF(_xlfn.IFNA(IF(VLOOKUP($A1221,sheet2!$A$1:$F$811,2,0)=3,"VEDI FOGLIO DATI SINGOLI COINTESTAZIONE",VLOOKUP($A1221,sheet3!$A$1:$Q$2226,11,0)),VLOOKUP($A1221,sheet3!$A$1:$Q$2226,11,0))=0,"SENZA PARTITA IVA",_xlfn.IFNA(IF(VLOOKUP($A1221,sheet2!$A$1:$F$811,2,0)=3,"VEDI FOGLIO DATI SINGOLI COINTESTAZIONE",VLOOKUP($A1221,sheet3!$A$1:$Q$2226,11,0)),VLOOKUP($A1221,sheet3!$A$1:$Q$2226,11,0)))</f>
        <v>VEDI FOGLIO DATI SINGOLI COINTESTAZIONE</v>
      </c>
    </row>
    <row r="1222" spans="1:9" x14ac:dyDescent="0.25">
      <c r="A1222" s="6">
        <v>15791813</v>
      </c>
      <c r="B1222" s="4" t="s">
        <v>1256</v>
      </c>
      <c r="C1222" s="5" t="s">
        <v>1253</v>
      </c>
      <c r="D1222" s="5" t="s">
        <v>1254</v>
      </c>
      <c r="E1222" s="5" t="s">
        <v>1223</v>
      </c>
      <c r="F1222" s="7">
        <v>3115.44</v>
      </c>
      <c r="G1222" t="str">
        <f>_xlfn.IFNA(IF(VLOOKUP($A1222,sheet2!$A$1:$F$811,2,0)=3,"COINTESTAZIONE","CDG SINGOLO"),"CDG SINGOLO")</f>
        <v>CDG SINGOLO</v>
      </c>
      <c r="H1222" t="str">
        <f>_xlfn.IFNA(IF(VLOOKUP($A1222,sheet2!$A$1:$F$811,2,0)=3,"VEDI FOLGIO DATI SINGOLI DA COINTESTAZIONE",VLOOKUP($A1222,sheet3!$A$1:$Q$2226,10,0)),VLOOKUP($A1222,sheet3!$A$1:$Q$2226,10,0))</f>
        <v>TTVPLA85C08I754T</v>
      </c>
      <c r="I1222" t="str">
        <f>IF(_xlfn.IFNA(IF(VLOOKUP($A1222,sheet2!$A$1:$F$811,2,0)=3,"VEDI FOGLIO DATI SINGOLI COINTESTAZIONE",VLOOKUP($A1222,sheet3!$A$1:$Q$2226,11,0)),VLOOKUP($A1222,sheet3!$A$1:$Q$2226,11,0))=0,"SENZA PARTITA IVA",_xlfn.IFNA(IF(VLOOKUP($A1222,sheet2!$A$1:$F$811,2,0)=3,"VEDI FOGLIO DATI SINGOLI COINTESTAZIONE",VLOOKUP($A1222,sheet3!$A$1:$Q$2226,11,0)),VLOOKUP($A1222,sheet3!$A$1:$Q$2226,11,0)))</f>
        <v>SENZA PARTITA IVA</v>
      </c>
    </row>
    <row r="1223" spans="1:9" x14ac:dyDescent="0.25">
      <c r="A1223" s="6">
        <v>15378032</v>
      </c>
      <c r="B1223" s="4" t="s">
        <v>1256</v>
      </c>
      <c r="C1223" s="5" t="s">
        <v>1253</v>
      </c>
      <c r="D1223" s="5" t="s">
        <v>1254</v>
      </c>
      <c r="E1223" s="5" t="s">
        <v>1224</v>
      </c>
      <c r="F1223" s="7">
        <v>3113.12</v>
      </c>
      <c r="G1223" t="str">
        <f>_xlfn.IFNA(IF(VLOOKUP($A1223,sheet2!$A$1:$F$811,2,0)=3,"COINTESTAZIONE","CDG SINGOLO"),"CDG SINGOLO")</f>
        <v>CDG SINGOLO</v>
      </c>
      <c r="H1223" t="str">
        <f>_xlfn.IFNA(IF(VLOOKUP($A1223,sheet2!$A$1:$F$811,2,0)=3,"VEDI FOLGIO DATI SINGOLI DA COINTESTAZIONE",VLOOKUP($A1223,sheet3!$A$1:$Q$2226,10,0)),VLOOKUP($A1223,sheet3!$A$1:$Q$2226,10,0))</f>
        <v>CLNFRC90T17H501U</v>
      </c>
      <c r="I1223" t="str">
        <f>IF(_xlfn.IFNA(IF(VLOOKUP($A1223,sheet2!$A$1:$F$811,2,0)=3,"VEDI FOGLIO DATI SINGOLI COINTESTAZIONE",VLOOKUP($A1223,sheet3!$A$1:$Q$2226,11,0)),VLOOKUP($A1223,sheet3!$A$1:$Q$2226,11,0))=0,"SENZA PARTITA IVA",_xlfn.IFNA(IF(VLOOKUP($A1223,sheet2!$A$1:$F$811,2,0)=3,"VEDI FOGLIO DATI SINGOLI COINTESTAZIONE",VLOOKUP($A1223,sheet3!$A$1:$Q$2226,11,0)),VLOOKUP($A1223,sheet3!$A$1:$Q$2226,11,0)))</f>
        <v>SENZA PARTITA IVA</v>
      </c>
    </row>
    <row r="1224" spans="1:9" x14ac:dyDescent="0.25">
      <c r="A1224" s="6">
        <v>16352147</v>
      </c>
      <c r="B1224" s="4" t="s">
        <v>1256</v>
      </c>
      <c r="C1224" s="5" t="s">
        <v>1253</v>
      </c>
      <c r="D1224" s="5" t="s">
        <v>1254</v>
      </c>
      <c r="E1224" s="5" t="s">
        <v>1225</v>
      </c>
      <c r="F1224" s="7">
        <v>3108.12</v>
      </c>
      <c r="G1224" t="str">
        <f>_xlfn.IFNA(IF(VLOOKUP($A1224,sheet2!$A$1:$F$811,2,0)=3,"COINTESTAZIONE","CDG SINGOLO"),"CDG SINGOLO")</f>
        <v>CDG SINGOLO</v>
      </c>
      <c r="H1224" t="str">
        <f>_xlfn.IFNA(IF(VLOOKUP($A1224,sheet2!$A$1:$F$811,2,0)=3,"VEDI FOLGIO DATI SINGOLI DA COINTESTAZIONE",VLOOKUP($A1224,sheet3!$A$1:$Q$2226,10,0)),VLOOKUP($A1224,sheet3!$A$1:$Q$2226,10,0))</f>
        <v>FRNFNC61T16I754G</v>
      </c>
      <c r="I1224" t="str">
        <f>IF(_xlfn.IFNA(IF(VLOOKUP($A1224,sheet2!$A$1:$F$811,2,0)=3,"VEDI FOGLIO DATI SINGOLI COINTESTAZIONE",VLOOKUP($A1224,sheet3!$A$1:$Q$2226,11,0)),VLOOKUP($A1224,sheet3!$A$1:$Q$2226,11,0))=0,"SENZA PARTITA IVA",_xlfn.IFNA(IF(VLOOKUP($A1224,sheet2!$A$1:$F$811,2,0)=3,"VEDI FOGLIO DATI SINGOLI COINTESTAZIONE",VLOOKUP($A1224,sheet3!$A$1:$Q$2226,11,0)),VLOOKUP($A1224,sheet3!$A$1:$Q$2226,11,0)))</f>
        <v>SENZA PARTITA IVA</v>
      </c>
    </row>
    <row r="1225" spans="1:9" x14ac:dyDescent="0.25">
      <c r="A1225" s="6">
        <v>50003467</v>
      </c>
      <c r="B1225" s="4" t="s">
        <v>1256</v>
      </c>
      <c r="C1225" s="5" t="s">
        <v>1253</v>
      </c>
      <c r="D1225" s="5" t="s">
        <v>1254</v>
      </c>
      <c r="E1225" s="5" t="s">
        <v>1226</v>
      </c>
      <c r="F1225" s="7">
        <v>3107.99</v>
      </c>
      <c r="G1225" t="str">
        <f>_xlfn.IFNA(IF(VLOOKUP($A1225,sheet2!$A$1:$F$811,2,0)=3,"COINTESTAZIONE","CDG SINGOLO"),"CDG SINGOLO")</f>
        <v>CDG SINGOLO</v>
      </c>
      <c r="H1225" t="str">
        <f>_xlfn.IFNA(IF(VLOOKUP($A1225,sheet2!$A$1:$F$811,2,0)=3,"VEDI FOLGIO DATI SINGOLI DA COINTESTAZIONE",VLOOKUP($A1225,sheet3!$A$1:$Q$2226,10,0)),VLOOKUP($A1225,sheet3!$A$1:$Q$2226,10,0))</f>
        <v>SDKDNN79S04Z160C</v>
      </c>
      <c r="I1225" t="str">
        <f>IF(_xlfn.IFNA(IF(VLOOKUP($A1225,sheet2!$A$1:$F$811,2,0)=3,"VEDI FOGLIO DATI SINGOLI COINTESTAZIONE",VLOOKUP($A1225,sheet3!$A$1:$Q$2226,11,0)),VLOOKUP($A1225,sheet3!$A$1:$Q$2226,11,0))=0,"SENZA PARTITA IVA",_xlfn.IFNA(IF(VLOOKUP($A1225,sheet2!$A$1:$F$811,2,0)=3,"VEDI FOGLIO DATI SINGOLI COINTESTAZIONE",VLOOKUP($A1225,sheet3!$A$1:$Q$2226,11,0)),VLOOKUP($A1225,sheet3!$A$1:$Q$2226,11,0)))</f>
        <v>SENZA PARTITA IVA</v>
      </c>
    </row>
    <row r="1226" spans="1:9" x14ac:dyDescent="0.25">
      <c r="A1226" s="6">
        <v>50039842</v>
      </c>
      <c r="B1226" s="4" t="s">
        <v>1256</v>
      </c>
      <c r="C1226" s="5" t="s">
        <v>1253</v>
      </c>
      <c r="D1226" s="5" t="s">
        <v>1254</v>
      </c>
      <c r="E1226" s="5" t="s">
        <v>1227</v>
      </c>
      <c r="F1226" s="7">
        <v>3105.94</v>
      </c>
      <c r="G1226" t="str">
        <f>_xlfn.IFNA(IF(VLOOKUP($A1226,sheet2!$A$1:$F$811,2,0)=3,"COINTESTAZIONE","CDG SINGOLO"),"CDG SINGOLO")</f>
        <v>CDG SINGOLO</v>
      </c>
      <c r="H1226" t="str">
        <f>_xlfn.IFNA(IF(VLOOKUP($A1226,sheet2!$A$1:$F$811,2,0)=3,"VEDI FOLGIO DATI SINGOLI DA COINTESTAZIONE",VLOOKUP($A1226,sheet3!$A$1:$Q$2226,10,0)),VLOOKUP($A1226,sheet3!$A$1:$Q$2226,10,0))</f>
        <v>BCGSFN72L62H501L</v>
      </c>
      <c r="I1226" t="str">
        <f>IF(_xlfn.IFNA(IF(VLOOKUP($A1226,sheet2!$A$1:$F$811,2,0)=3,"VEDI FOGLIO DATI SINGOLI COINTESTAZIONE",VLOOKUP($A1226,sheet3!$A$1:$Q$2226,11,0)),VLOOKUP($A1226,sheet3!$A$1:$Q$2226,11,0))=0,"SENZA PARTITA IVA",_xlfn.IFNA(IF(VLOOKUP($A1226,sheet2!$A$1:$F$811,2,0)=3,"VEDI FOGLIO DATI SINGOLI COINTESTAZIONE",VLOOKUP($A1226,sheet3!$A$1:$Q$2226,11,0)),VLOOKUP($A1226,sheet3!$A$1:$Q$2226,11,0)))</f>
        <v>SENZA PARTITA IVA</v>
      </c>
    </row>
    <row r="1227" spans="1:9" x14ac:dyDescent="0.25">
      <c r="A1227" s="6">
        <v>15497496</v>
      </c>
      <c r="B1227" s="4" t="s">
        <v>1256</v>
      </c>
      <c r="C1227" s="5" t="s">
        <v>1253</v>
      </c>
      <c r="D1227" s="5" t="s">
        <v>1254</v>
      </c>
      <c r="E1227" s="5" t="s">
        <v>1228</v>
      </c>
      <c r="F1227" s="7">
        <v>3103.62</v>
      </c>
      <c r="G1227" t="str">
        <f>_xlfn.IFNA(IF(VLOOKUP($A1227,sheet2!$A$1:$F$811,2,0)=3,"COINTESTAZIONE","CDG SINGOLO"),"CDG SINGOLO")</f>
        <v>CDG SINGOLO</v>
      </c>
      <c r="H1227" t="str">
        <f>_xlfn.IFNA(IF(VLOOKUP($A1227,sheet2!$A$1:$F$811,2,0)=3,"VEDI FOLGIO DATI SINGOLI DA COINTESTAZIONE",VLOOKUP($A1227,sheet3!$A$1:$Q$2226,10,0)),VLOOKUP($A1227,sheet3!$A$1:$Q$2226,10,0))</f>
        <v>SHTVDY89S01Z138Q</v>
      </c>
      <c r="I1227" t="str">
        <f>IF(_xlfn.IFNA(IF(VLOOKUP($A1227,sheet2!$A$1:$F$811,2,0)=3,"VEDI FOGLIO DATI SINGOLI COINTESTAZIONE",VLOOKUP($A1227,sheet3!$A$1:$Q$2226,11,0)),VLOOKUP($A1227,sheet3!$A$1:$Q$2226,11,0))=0,"SENZA PARTITA IVA",_xlfn.IFNA(IF(VLOOKUP($A1227,sheet2!$A$1:$F$811,2,0)=3,"VEDI FOGLIO DATI SINGOLI COINTESTAZIONE",VLOOKUP($A1227,sheet3!$A$1:$Q$2226,11,0)),VLOOKUP($A1227,sheet3!$A$1:$Q$2226,11,0)))</f>
        <v>SENZA PARTITA IVA</v>
      </c>
    </row>
    <row r="1228" spans="1:9" x14ac:dyDescent="0.25">
      <c r="A1228" s="6">
        <v>12172762</v>
      </c>
      <c r="B1228" s="4" t="s">
        <v>1256</v>
      </c>
      <c r="C1228" s="5" t="s">
        <v>1253</v>
      </c>
      <c r="D1228" s="5" t="s">
        <v>1254</v>
      </c>
      <c r="E1228" s="5" t="s">
        <v>1229</v>
      </c>
      <c r="F1228" s="7">
        <v>3099.1</v>
      </c>
      <c r="G1228" t="str">
        <f>_xlfn.IFNA(IF(VLOOKUP($A1228,sheet2!$A$1:$F$811,2,0)=3,"COINTESTAZIONE","CDG SINGOLO"),"CDG SINGOLO")</f>
        <v>CDG SINGOLO</v>
      </c>
      <c r="H1228" t="str">
        <f>_xlfn.IFNA(IF(VLOOKUP($A1228,sheet2!$A$1:$F$811,2,0)=3,"VEDI FOLGIO DATI SINGOLI DA COINTESTAZIONE",VLOOKUP($A1228,sheet3!$A$1:$Q$2226,10,0)),VLOOKUP($A1228,sheet3!$A$1:$Q$2226,10,0))</f>
        <v>RGGMRA57B22B042J</v>
      </c>
      <c r="I1228" t="str">
        <f>IF(_xlfn.IFNA(IF(VLOOKUP($A1228,sheet2!$A$1:$F$811,2,0)=3,"VEDI FOGLIO DATI SINGOLI COINTESTAZIONE",VLOOKUP($A1228,sheet3!$A$1:$Q$2226,11,0)),VLOOKUP($A1228,sheet3!$A$1:$Q$2226,11,0))=0,"SENZA PARTITA IVA",_xlfn.IFNA(IF(VLOOKUP($A1228,sheet2!$A$1:$F$811,2,0)=3,"VEDI FOGLIO DATI SINGOLI COINTESTAZIONE",VLOOKUP($A1228,sheet3!$A$1:$Q$2226,11,0)),VLOOKUP($A1228,sheet3!$A$1:$Q$2226,11,0)))</f>
        <v>SENZA PARTITA IVA</v>
      </c>
    </row>
    <row r="1229" spans="1:9" x14ac:dyDescent="0.25">
      <c r="A1229" s="6">
        <v>14758584</v>
      </c>
      <c r="B1229" s="4" t="s">
        <v>1256</v>
      </c>
      <c r="C1229" s="5" t="s">
        <v>1253</v>
      </c>
      <c r="D1229" s="5" t="s">
        <v>1254</v>
      </c>
      <c r="E1229" s="5" t="s">
        <v>1230</v>
      </c>
      <c r="F1229" s="7">
        <v>3096.31</v>
      </c>
      <c r="G1229" t="str">
        <f>_xlfn.IFNA(IF(VLOOKUP($A1229,sheet2!$A$1:$F$811,2,0)=3,"COINTESTAZIONE","CDG SINGOLO"),"CDG SINGOLO")</f>
        <v>CDG SINGOLO</v>
      </c>
      <c r="H1229" t="str">
        <f>_xlfn.IFNA(IF(VLOOKUP($A1229,sheet2!$A$1:$F$811,2,0)=3,"VEDI FOLGIO DATI SINGOLI DA COINTESTAZIONE",VLOOKUP($A1229,sheet3!$A$1:$Q$2226,10,0)),VLOOKUP($A1229,sheet3!$A$1:$Q$2226,10,0))</f>
        <v>VRBLBV81M47Z138J</v>
      </c>
      <c r="I1229" t="str">
        <f>IF(_xlfn.IFNA(IF(VLOOKUP($A1229,sheet2!$A$1:$F$811,2,0)=3,"VEDI FOGLIO DATI SINGOLI COINTESTAZIONE",VLOOKUP($A1229,sheet3!$A$1:$Q$2226,11,0)),VLOOKUP($A1229,sheet3!$A$1:$Q$2226,11,0))=0,"SENZA PARTITA IVA",_xlfn.IFNA(IF(VLOOKUP($A1229,sheet2!$A$1:$F$811,2,0)=3,"VEDI FOGLIO DATI SINGOLI COINTESTAZIONE",VLOOKUP($A1229,sheet3!$A$1:$Q$2226,11,0)),VLOOKUP($A1229,sheet3!$A$1:$Q$2226,11,0)))</f>
        <v>SENZA PARTITA IVA</v>
      </c>
    </row>
    <row r="1230" spans="1:9" x14ac:dyDescent="0.25">
      <c r="A1230" s="6">
        <v>13130234</v>
      </c>
      <c r="B1230" s="4" t="s">
        <v>1256</v>
      </c>
      <c r="C1230" s="5" t="s">
        <v>1253</v>
      </c>
      <c r="D1230" s="5" t="s">
        <v>1254</v>
      </c>
      <c r="E1230" s="5" t="s">
        <v>1231</v>
      </c>
      <c r="F1230" s="7">
        <v>3094.93</v>
      </c>
      <c r="G1230" t="str">
        <f>_xlfn.IFNA(IF(VLOOKUP($A1230,sheet2!$A$1:$F$811,2,0)=3,"COINTESTAZIONE","CDG SINGOLO"),"CDG SINGOLO")</f>
        <v>CDG SINGOLO</v>
      </c>
      <c r="H1230" t="str">
        <f>_xlfn.IFNA(IF(VLOOKUP($A1230,sheet2!$A$1:$F$811,2,0)=3,"VEDI FOLGIO DATI SINGOLI DA COINTESTAZIONE",VLOOKUP($A1230,sheet3!$A$1:$Q$2226,10,0)),VLOOKUP($A1230,sheet3!$A$1:$Q$2226,10,0))</f>
        <v>CRBSNT73L68C523W</v>
      </c>
      <c r="I1230" t="str">
        <f>IF(_xlfn.IFNA(IF(VLOOKUP($A1230,sheet2!$A$1:$F$811,2,0)=3,"VEDI FOGLIO DATI SINGOLI COINTESTAZIONE",VLOOKUP($A1230,sheet3!$A$1:$Q$2226,11,0)),VLOOKUP($A1230,sheet3!$A$1:$Q$2226,11,0))=0,"SENZA PARTITA IVA",_xlfn.IFNA(IF(VLOOKUP($A1230,sheet2!$A$1:$F$811,2,0)=3,"VEDI FOGLIO DATI SINGOLI COINTESTAZIONE",VLOOKUP($A1230,sheet3!$A$1:$Q$2226,11,0)),VLOOKUP($A1230,sheet3!$A$1:$Q$2226,11,0)))</f>
        <v>SENZA PARTITA IVA</v>
      </c>
    </row>
    <row r="1231" spans="1:9" x14ac:dyDescent="0.25">
      <c r="A1231" s="6">
        <v>15139968</v>
      </c>
      <c r="B1231" s="4" t="s">
        <v>1256</v>
      </c>
      <c r="C1231" s="5" t="s">
        <v>1253</v>
      </c>
      <c r="D1231" s="5" t="s">
        <v>1254</v>
      </c>
      <c r="E1231" s="5" t="s">
        <v>1232</v>
      </c>
      <c r="F1231" s="7">
        <v>3092.56</v>
      </c>
      <c r="G1231" t="str">
        <f>_xlfn.IFNA(IF(VLOOKUP($A1231,sheet2!$A$1:$F$811,2,0)=3,"COINTESTAZIONE","CDG SINGOLO"),"CDG SINGOLO")</f>
        <v>CDG SINGOLO</v>
      </c>
      <c r="H1231" t="str">
        <f>_xlfn.IFNA(IF(VLOOKUP($A1231,sheet2!$A$1:$F$811,2,0)=3,"VEDI FOLGIO DATI SINGOLI DA COINTESTAZIONE",VLOOKUP($A1231,sheet3!$A$1:$Q$2226,10,0)),VLOOKUP($A1231,sheet3!$A$1:$Q$2226,10,0))</f>
        <v>VLRGNN49H63D708Z</v>
      </c>
      <c r="I1231" t="str">
        <f>IF(_xlfn.IFNA(IF(VLOOKUP($A1231,sheet2!$A$1:$F$811,2,0)=3,"VEDI FOGLIO DATI SINGOLI COINTESTAZIONE",VLOOKUP($A1231,sheet3!$A$1:$Q$2226,11,0)),VLOOKUP($A1231,sheet3!$A$1:$Q$2226,11,0))=0,"SENZA PARTITA IVA",_xlfn.IFNA(IF(VLOOKUP($A1231,sheet2!$A$1:$F$811,2,0)=3,"VEDI FOGLIO DATI SINGOLI COINTESTAZIONE",VLOOKUP($A1231,sheet3!$A$1:$Q$2226,11,0)),VLOOKUP($A1231,sheet3!$A$1:$Q$2226,11,0)))</f>
        <v>SENZA PARTITA IVA</v>
      </c>
    </row>
    <row r="1232" spans="1:9" x14ac:dyDescent="0.25">
      <c r="A1232" s="6">
        <v>15734785</v>
      </c>
      <c r="B1232" s="4" t="s">
        <v>1256</v>
      </c>
      <c r="C1232" s="5" t="s">
        <v>1253</v>
      </c>
      <c r="D1232" s="5" t="s">
        <v>1254</v>
      </c>
      <c r="E1232" s="5" t="s">
        <v>1233</v>
      </c>
      <c r="F1232" s="7">
        <v>3083.68</v>
      </c>
      <c r="G1232" t="str">
        <f>_xlfn.IFNA(IF(VLOOKUP($A1232,sheet2!$A$1:$F$811,2,0)=3,"COINTESTAZIONE","CDG SINGOLO"),"CDG SINGOLO")</f>
        <v>CDG SINGOLO</v>
      </c>
      <c r="H1232" t="str">
        <f>_xlfn.IFNA(IF(VLOOKUP($A1232,sheet2!$A$1:$F$811,2,0)=3,"VEDI FOLGIO DATI SINGOLI DA COINTESTAZIONE",VLOOKUP($A1232,sheet3!$A$1:$Q$2226,10,0)),VLOOKUP($A1232,sheet3!$A$1:$Q$2226,10,0))</f>
        <v>RCCLSN86L05E690S</v>
      </c>
      <c r="I1232" t="str">
        <f>IF(_xlfn.IFNA(IF(VLOOKUP($A1232,sheet2!$A$1:$F$811,2,0)=3,"VEDI FOGLIO DATI SINGOLI COINTESTAZIONE",VLOOKUP($A1232,sheet3!$A$1:$Q$2226,11,0)),VLOOKUP($A1232,sheet3!$A$1:$Q$2226,11,0))=0,"SENZA PARTITA IVA",_xlfn.IFNA(IF(VLOOKUP($A1232,sheet2!$A$1:$F$811,2,0)=3,"VEDI FOGLIO DATI SINGOLI COINTESTAZIONE",VLOOKUP($A1232,sheet3!$A$1:$Q$2226,11,0)),VLOOKUP($A1232,sheet3!$A$1:$Q$2226,11,0)))</f>
        <v>SENZA PARTITA IVA</v>
      </c>
    </row>
    <row r="1233" spans="1:9" x14ac:dyDescent="0.25">
      <c r="A1233" s="6">
        <v>773011115</v>
      </c>
      <c r="B1233" s="4" t="s">
        <v>1256</v>
      </c>
      <c r="C1233" s="5" t="s">
        <v>1253</v>
      </c>
      <c r="D1233" s="5" t="s">
        <v>1254</v>
      </c>
      <c r="E1233" s="5" t="s">
        <v>1234</v>
      </c>
      <c r="F1233" s="7">
        <v>3077.88</v>
      </c>
      <c r="G1233" t="str">
        <f>_xlfn.IFNA(IF(VLOOKUP($A1233,sheet2!$A$1:$F$811,2,0)=3,"COINTESTAZIONE","CDG SINGOLO"),"CDG SINGOLO")</f>
        <v>CDG SINGOLO</v>
      </c>
      <c r="H1233" t="str">
        <f>_xlfn.IFNA(IF(VLOOKUP($A1233,sheet2!$A$1:$F$811,2,0)=3,"VEDI FOLGIO DATI SINGOLI DA COINTESTAZIONE",VLOOKUP($A1233,sheet3!$A$1:$Q$2226,10,0)),VLOOKUP($A1233,sheet3!$A$1:$Q$2226,10,0))</f>
        <v>TSCLRD79B15D643Y</v>
      </c>
      <c r="I1233" t="str">
        <f>IF(_xlfn.IFNA(IF(VLOOKUP($A1233,sheet2!$A$1:$F$811,2,0)=3,"VEDI FOGLIO DATI SINGOLI COINTESTAZIONE",VLOOKUP($A1233,sheet3!$A$1:$Q$2226,11,0)),VLOOKUP($A1233,sheet3!$A$1:$Q$2226,11,0))=0,"SENZA PARTITA IVA",_xlfn.IFNA(IF(VLOOKUP($A1233,sheet2!$A$1:$F$811,2,0)=3,"VEDI FOGLIO DATI SINGOLI COINTESTAZIONE",VLOOKUP($A1233,sheet3!$A$1:$Q$2226,11,0)),VLOOKUP($A1233,sheet3!$A$1:$Q$2226,11,0)))</f>
        <v>SENZA PARTITA IVA</v>
      </c>
    </row>
    <row r="1234" spans="1:9" x14ac:dyDescent="0.25">
      <c r="A1234" s="6">
        <v>12585960</v>
      </c>
      <c r="B1234" s="4" t="s">
        <v>1256</v>
      </c>
      <c r="C1234" s="5" t="s">
        <v>1253</v>
      </c>
      <c r="D1234" s="5" t="s">
        <v>1254</v>
      </c>
      <c r="E1234" s="5" t="s">
        <v>1235</v>
      </c>
      <c r="F1234" s="7">
        <v>3077.24</v>
      </c>
      <c r="G1234" t="str">
        <f>_xlfn.IFNA(IF(VLOOKUP($A1234,sheet2!$A$1:$F$811,2,0)=3,"COINTESTAZIONE","CDG SINGOLO"),"CDG SINGOLO")</f>
        <v>CDG SINGOLO</v>
      </c>
      <c r="H1234" t="str">
        <f>_xlfn.IFNA(IF(VLOOKUP($A1234,sheet2!$A$1:$F$811,2,0)=3,"VEDI FOLGIO DATI SINGOLI DA COINTESTAZIONE",VLOOKUP($A1234,sheet3!$A$1:$Q$2226,10,0)),VLOOKUP($A1234,sheet3!$A$1:$Q$2226,10,0))</f>
        <v>CNHSHR76B28Z332P</v>
      </c>
      <c r="I1234" t="str">
        <f>IF(_xlfn.IFNA(IF(VLOOKUP($A1234,sheet2!$A$1:$F$811,2,0)=3,"VEDI FOGLIO DATI SINGOLI COINTESTAZIONE",VLOOKUP($A1234,sheet3!$A$1:$Q$2226,11,0)),VLOOKUP($A1234,sheet3!$A$1:$Q$2226,11,0))=0,"SENZA PARTITA IVA",_xlfn.IFNA(IF(VLOOKUP($A1234,sheet2!$A$1:$F$811,2,0)=3,"VEDI FOGLIO DATI SINGOLI COINTESTAZIONE",VLOOKUP($A1234,sheet3!$A$1:$Q$2226,11,0)),VLOOKUP($A1234,sheet3!$A$1:$Q$2226,11,0)))</f>
        <v>SENZA PARTITA IVA</v>
      </c>
    </row>
    <row r="1235" spans="1:9" x14ac:dyDescent="0.25">
      <c r="A1235" s="6">
        <v>15057121</v>
      </c>
      <c r="B1235" s="4" t="s">
        <v>1256</v>
      </c>
      <c r="C1235" s="5" t="s">
        <v>1253</v>
      </c>
      <c r="D1235" s="5" t="s">
        <v>1254</v>
      </c>
      <c r="E1235" s="5" t="s">
        <v>1236</v>
      </c>
      <c r="F1235" s="7">
        <v>3075.79</v>
      </c>
      <c r="G1235" t="str">
        <f>_xlfn.IFNA(IF(VLOOKUP($A1235,sheet2!$A$1:$F$811,2,0)=3,"COINTESTAZIONE","CDG SINGOLO"),"CDG SINGOLO")</f>
        <v>CDG SINGOLO</v>
      </c>
      <c r="H1235" t="str">
        <f>_xlfn.IFNA(IF(VLOOKUP($A1235,sheet2!$A$1:$F$811,2,0)=3,"VEDI FOLGIO DATI SINGOLI DA COINTESTAZIONE",VLOOKUP($A1235,sheet3!$A$1:$Q$2226,10,0)),VLOOKUP($A1235,sheet3!$A$1:$Q$2226,10,0))</f>
        <v>VCNPLA68C19D969W</v>
      </c>
      <c r="I1235" t="str">
        <f>IF(_xlfn.IFNA(IF(VLOOKUP($A1235,sheet2!$A$1:$F$811,2,0)=3,"VEDI FOGLIO DATI SINGOLI COINTESTAZIONE",VLOOKUP($A1235,sheet3!$A$1:$Q$2226,11,0)),VLOOKUP($A1235,sheet3!$A$1:$Q$2226,11,0))=0,"SENZA PARTITA IVA",_xlfn.IFNA(IF(VLOOKUP($A1235,sheet2!$A$1:$F$811,2,0)=3,"VEDI FOGLIO DATI SINGOLI COINTESTAZIONE",VLOOKUP($A1235,sheet3!$A$1:$Q$2226,11,0)),VLOOKUP($A1235,sheet3!$A$1:$Q$2226,11,0)))</f>
        <v>SENZA PARTITA IVA</v>
      </c>
    </row>
    <row r="1236" spans="1:9" x14ac:dyDescent="0.25">
      <c r="A1236" s="6">
        <v>15512747</v>
      </c>
      <c r="B1236" s="4" t="s">
        <v>1256</v>
      </c>
      <c r="C1236" s="5" t="s">
        <v>1253</v>
      </c>
      <c r="D1236" s="5" t="s">
        <v>1254</v>
      </c>
      <c r="E1236" s="5" t="s">
        <v>1237</v>
      </c>
      <c r="F1236" s="7">
        <v>3069.2</v>
      </c>
      <c r="G1236" t="str">
        <f>_xlfn.IFNA(IF(VLOOKUP($A1236,sheet2!$A$1:$F$811,2,0)=3,"COINTESTAZIONE","CDG SINGOLO"),"CDG SINGOLO")</f>
        <v>CDG SINGOLO</v>
      </c>
      <c r="H1236" t="str">
        <f>_xlfn.IFNA(IF(VLOOKUP($A1236,sheet2!$A$1:$F$811,2,0)=3,"VEDI FOLGIO DATI SINGOLI DA COINTESTAZIONE",VLOOKUP($A1236,sheet3!$A$1:$Q$2226,10,0)),VLOOKUP($A1236,sheet3!$A$1:$Q$2226,10,0))</f>
        <v>GRGTZN79E43B774A</v>
      </c>
      <c r="I1236" t="str">
        <f>IF(_xlfn.IFNA(IF(VLOOKUP($A1236,sheet2!$A$1:$F$811,2,0)=3,"VEDI FOGLIO DATI SINGOLI COINTESTAZIONE",VLOOKUP($A1236,sheet3!$A$1:$Q$2226,11,0)),VLOOKUP($A1236,sheet3!$A$1:$Q$2226,11,0))=0,"SENZA PARTITA IVA",_xlfn.IFNA(IF(VLOOKUP($A1236,sheet2!$A$1:$F$811,2,0)=3,"VEDI FOGLIO DATI SINGOLI COINTESTAZIONE",VLOOKUP($A1236,sheet3!$A$1:$Q$2226,11,0)),VLOOKUP($A1236,sheet3!$A$1:$Q$2226,11,0)))</f>
        <v>SENZA PARTITA IVA</v>
      </c>
    </row>
    <row r="1237" spans="1:9" x14ac:dyDescent="0.25">
      <c r="A1237" s="6">
        <v>12695227</v>
      </c>
      <c r="B1237" s="4" t="s">
        <v>1256</v>
      </c>
      <c r="C1237" s="5" t="s">
        <v>1253</v>
      </c>
      <c r="D1237" s="5" t="s">
        <v>1254</v>
      </c>
      <c r="E1237" s="5" t="s">
        <v>1238</v>
      </c>
      <c r="F1237" s="7">
        <v>3058.13</v>
      </c>
      <c r="G1237" t="str">
        <f>_xlfn.IFNA(IF(VLOOKUP($A1237,sheet2!$A$1:$F$811,2,0)=3,"COINTESTAZIONE","CDG SINGOLO"),"CDG SINGOLO")</f>
        <v>CDG SINGOLO</v>
      </c>
      <c r="H1237" t="str">
        <f>_xlfn.IFNA(IF(VLOOKUP($A1237,sheet2!$A$1:$F$811,2,0)=3,"VEDI FOLGIO DATI SINGOLI DA COINTESTAZIONE",VLOOKUP($A1237,sheet3!$A$1:$Q$2226,10,0)),VLOOKUP($A1237,sheet3!$A$1:$Q$2226,10,0))</f>
        <v>BNLLCU61E09L840E</v>
      </c>
      <c r="I1237" t="str">
        <f>IF(_xlfn.IFNA(IF(VLOOKUP($A1237,sheet2!$A$1:$F$811,2,0)=3,"VEDI FOGLIO DATI SINGOLI COINTESTAZIONE",VLOOKUP($A1237,sheet3!$A$1:$Q$2226,11,0)),VLOOKUP($A1237,sheet3!$A$1:$Q$2226,11,0))=0,"SENZA PARTITA IVA",_xlfn.IFNA(IF(VLOOKUP($A1237,sheet2!$A$1:$F$811,2,0)=3,"VEDI FOGLIO DATI SINGOLI COINTESTAZIONE",VLOOKUP($A1237,sheet3!$A$1:$Q$2226,11,0)),VLOOKUP($A1237,sheet3!$A$1:$Q$2226,11,0)))</f>
        <v>SENZA PARTITA IVA</v>
      </c>
    </row>
    <row r="1238" spans="1:9" x14ac:dyDescent="0.25">
      <c r="A1238" s="6">
        <v>12202025</v>
      </c>
      <c r="B1238" s="4" t="s">
        <v>1256</v>
      </c>
      <c r="C1238" s="5" t="s">
        <v>1253</v>
      </c>
      <c r="D1238" s="5" t="s">
        <v>1254</v>
      </c>
      <c r="E1238" s="5" t="s">
        <v>1239</v>
      </c>
      <c r="F1238" s="7">
        <v>3055.71</v>
      </c>
      <c r="G1238" t="str">
        <f>_xlfn.IFNA(IF(VLOOKUP($A1238,sheet2!$A$1:$F$811,2,0)=3,"COINTESTAZIONE","CDG SINGOLO"),"CDG SINGOLO")</f>
        <v>CDG SINGOLO</v>
      </c>
      <c r="H1238" t="str">
        <f>_xlfn.IFNA(IF(VLOOKUP($A1238,sheet2!$A$1:$F$811,2,0)=3,"VEDI FOLGIO DATI SINGOLI DA COINTESTAZIONE",VLOOKUP($A1238,sheet3!$A$1:$Q$2226,10,0)),VLOOKUP($A1238,sheet3!$A$1:$Q$2226,10,0))</f>
        <v>GLSGPP70A17B300D</v>
      </c>
      <c r="I1238" t="str">
        <f>IF(_xlfn.IFNA(IF(VLOOKUP($A1238,sheet2!$A$1:$F$811,2,0)=3,"VEDI FOGLIO DATI SINGOLI COINTESTAZIONE",VLOOKUP($A1238,sheet3!$A$1:$Q$2226,11,0)),VLOOKUP($A1238,sheet3!$A$1:$Q$2226,11,0))=0,"SENZA PARTITA IVA",_xlfn.IFNA(IF(VLOOKUP($A1238,sheet2!$A$1:$F$811,2,0)=3,"VEDI FOGLIO DATI SINGOLI COINTESTAZIONE",VLOOKUP($A1238,sheet3!$A$1:$Q$2226,11,0)),VLOOKUP($A1238,sheet3!$A$1:$Q$2226,11,0)))</f>
        <v>SENZA PARTITA IVA</v>
      </c>
    </row>
    <row r="1239" spans="1:9" x14ac:dyDescent="0.25">
      <c r="A1239" s="6">
        <v>14424106</v>
      </c>
      <c r="B1239" s="4" t="s">
        <v>1256</v>
      </c>
      <c r="C1239" s="5" t="s">
        <v>1253</v>
      </c>
      <c r="D1239" s="5" t="s">
        <v>1254</v>
      </c>
      <c r="E1239" s="5" t="s">
        <v>1240</v>
      </c>
      <c r="F1239" s="7">
        <v>3052.03</v>
      </c>
      <c r="G1239" t="str">
        <f>_xlfn.IFNA(IF(VLOOKUP($A1239,sheet2!$A$1:$F$811,2,0)=3,"COINTESTAZIONE","CDG SINGOLO"),"CDG SINGOLO")</f>
        <v>CDG SINGOLO</v>
      </c>
      <c r="H1239" t="str">
        <f>_xlfn.IFNA(IF(VLOOKUP($A1239,sheet2!$A$1:$F$811,2,0)=3,"VEDI FOLGIO DATI SINGOLI DA COINTESTAZIONE",VLOOKUP($A1239,sheet3!$A$1:$Q$2226,10,0)),VLOOKUP($A1239,sheet3!$A$1:$Q$2226,10,0))</f>
        <v>MMTDML74C31Z148X</v>
      </c>
      <c r="I1239" t="str">
        <f>IF(_xlfn.IFNA(IF(VLOOKUP($A1239,sheet2!$A$1:$F$811,2,0)=3,"VEDI FOGLIO DATI SINGOLI COINTESTAZIONE",VLOOKUP($A1239,sheet3!$A$1:$Q$2226,11,0)),VLOOKUP($A1239,sheet3!$A$1:$Q$2226,11,0))=0,"SENZA PARTITA IVA",_xlfn.IFNA(IF(VLOOKUP($A1239,sheet2!$A$1:$F$811,2,0)=3,"VEDI FOGLIO DATI SINGOLI COINTESTAZIONE",VLOOKUP($A1239,sheet3!$A$1:$Q$2226,11,0)),VLOOKUP($A1239,sheet3!$A$1:$Q$2226,11,0)))</f>
        <v>SENZA PARTITA IVA</v>
      </c>
    </row>
    <row r="1240" spans="1:9" x14ac:dyDescent="0.25">
      <c r="A1240" s="6">
        <v>16135930</v>
      </c>
      <c r="B1240" s="4" t="s">
        <v>1256</v>
      </c>
      <c r="C1240" s="5" t="s">
        <v>1253</v>
      </c>
      <c r="D1240" s="5" t="s">
        <v>1254</v>
      </c>
      <c r="E1240" s="5" t="s">
        <v>1241</v>
      </c>
      <c r="F1240" s="7">
        <v>3048.93</v>
      </c>
      <c r="G1240" t="str">
        <f>_xlfn.IFNA(IF(VLOOKUP($A1240,sheet2!$A$1:$F$811,2,0)=3,"COINTESTAZIONE","CDG SINGOLO"),"CDG SINGOLO")</f>
        <v>CDG SINGOLO</v>
      </c>
      <c r="H1240" t="str">
        <f>_xlfn.IFNA(IF(VLOOKUP($A1240,sheet2!$A$1:$F$811,2,0)=3,"VEDI FOLGIO DATI SINGOLI DA COINTESTAZIONE",VLOOKUP($A1240,sheet3!$A$1:$Q$2226,10,0)),VLOOKUP($A1240,sheet3!$A$1:$Q$2226,10,0))</f>
        <v>MMKJQS86S30Z306X</v>
      </c>
      <c r="I1240" t="str">
        <f>IF(_xlfn.IFNA(IF(VLOOKUP($A1240,sheet2!$A$1:$F$811,2,0)=3,"VEDI FOGLIO DATI SINGOLI COINTESTAZIONE",VLOOKUP($A1240,sheet3!$A$1:$Q$2226,11,0)),VLOOKUP($A1240,sheet3!$A$1:$Q$2226,11,0))=0,"SENZA PARTITA IVA",_xlfn.IFNA(IF(VLOOKUP($A1240,sheet2!$A$1:$F$811,2,0)=3,"VEDI FOGLIO DATI SINGOLI COINTESTAZIONE",VLOOKUP($A1240,sheet3!$A$1:$Q$2226,11,0)),VLOOKUP($A1240,sheet3!$A$1:$Q$2226,11,0)))</f>
        <v>SENZA PARTITA IVA</v>
      </c>
    </row>
    <row r="1241" spans="1:9" x14ac:dyDescent="0.25">
      <c r="A1241" s="6">
        <v>15346912</v>
      </c>
      <c r="B1241" s="4" t="s">
        <v>1256</v>
      </c>
      <c r="C1241" s="5" t="s">
        <v>1253</v>
      </c>
      <c r="D1241" s="5" t="s">
        <v>1254</v>
      </c>
      <c r="E1241" s="5" t="s">
        <v>1242</v>
      </c>
      <c r="F1241" s="7">
        <v>3048.42</v>
      </c>
      <c r="G1241" t="str">
        <f>_xlfn.IFNA(IF(VLOOKUP($A1241,sheet2!$A$1:$F$811,2,0)=3,"COINTESTAZIONE","CDG SINGOLO"),"CDG SINGOLO")</f>
        <v>COINTESTAZIONE</v>
      </c>
      <c r="I1241" t="str">
        <f>IF(_xlfn.IFNA(IF(VLOOKUP($A1241,sheet2!$A$1:$F$811,2,0)=3,"VEDI FOGLIO DATI SINGOLI COINTESTAZIONE",VLOOKUP($A1241,sheet3!$A$1:$Q$2226,11,0)),VLOOKUP($A1241,sheet3!$A$1:$Q$2226,11,0))=0,"SENZA PARTITA IVA",_xlfn.IFNA(IF(VLOOKUP($A1241,sheet2!$A$1:$F$811,2,0)=3,"VEDI FOGLIO DATI SINGOLI COINTESTAZIONE",VLOOKUP($A1241,sheet3!$A$1:$Q$2226,11,0)),VLOOKUP($A1241,sheet3!$A$1:$Q$2226,11,0)))</f>
        <v>VEDI FOGLIO DATI SINGOLI COINTESTAZIONE</v>
      </c>
    </row>
    <row r="1242" spans="1:9" x14ac:dyDescent="0.25">
      <c r="A1242" s="6">
        <v>15940758</v>
      </c>
      <c r="B1242" s="4" t="s">
        <v>1256</v>
      </c>
      <c r="C1242" s="5" t="s">
        <v>1253</v>
      </c>
      <c r="D1242" s="5" t="s">
        <v>1254</v>
      </c>
      <c r="E1242" s="5" t="s">
        <v>1243</v>
      </c>
      <c r="F1242" s="7">
        <v>3043.83</v>
      </c>
      <c r="G1242" t="str">
        <f>_xlfn.IFNA(IF(VLOOKUP($A1242,sheet2!$A$1:$F$811,2,0)=3,"COINTESTAZIONE","CDG SINGOLO"),"CDG SINGOLO")</f>
        <v>CDG SINGOLO</v>
      </c>
      <c r="H1242" t="str">
        <f>_xlfn.IFNA(IF(VLOOKUP($A1242,sheet2!$A$1:$F$811,2,0)=3,"VEDI FOLGIO DATI SINGOLI DA COINTESTAZIONE",VLOOKUP($A1242,sheet3!$A$1:$Q$2226,10,0)),VLOOKUP($A1242,sheet3!$A$1:$Q$2226,10,0))</f>
        <v>NNRVSK83M02Z318Z</v>
      </c>
      <c r="I1242" t="str">
        <f>IF(_xlfn.IFNA(IF(VLOOKUP($A1242,sheet2!$A$1:$F$811,2,0)=3,"VEDI FOGLIO DATI SINGOLI COINTESTAZIONE",VLOOKUP($A1242,sheet3!$A$1:$Q$2226,11,0)),VLOOKUP($A1242,sheet3!$A$1:$Q$2226,11,0))=0,"SENZA PARTITA IVA",_xlfn.IFNA(IF(VLOOKUP($A1242,sheet2!$A$1:$F$811,2,0)=3,"VEDI FOGLIO DATI SINGOLI COINTESTAZIONE",VLOOKUP($A1242,sheet3!$A$1:$Q$2226,11,0)),VLOOKUP($A1242,sheet3!$A$1:$Q$2226,11,0)))</f>
        <v>SENZA PARTITA IVA</v>
      </c>
    </row>
    <row r="1243" spans="1:9" x14ac:dyDescent="0.25">
      <c r="A1243" s="6">
        <v>15024461</v>
      </c>
      <c r="B1243" s="4" t="s">
        <v>1256</v>
      </c>
      <c r="C1243" s="5" t="s">
        <v>1253</v>
      </c>
      <c r="D1243" s="5" t="s">
        <v>1254</v>
      </c>
      <c r="E1243" s="5" t="s">
        <v>1244</v>
      </c>
      <c r="F1243" s="7">
        <v>3037.69</v>
      </c>
      <c r="G1243" t="str">
        <f>_xlfn.IFNA(IF(VLOOKUP($A1243,sheet2!$A$1:$F$811,2,0)=3,"COINTESTAZIONE","CDG SINGOLO"),"CDG SINGOLO")</f>
        <v>CDG SINGOLO</v>
      </c>
      <c r="H1243" t="str">
        <f>_xlfn.IFNA(IF(VLOOKUP($A1243,sheet2!$A$1:$F$811,2,0)=3,"VEDI FOLGIO DATI SINGOLI DA COINTESTAZIONE",VLOOKUP($A1243,sheet3!$A$1:$Q$2226,10,0)),VLOOKUP($A1243,sheet3!$A$1:$Q$2226,10,0))</f>
        <v>FHAFNC75T26Z313L</v>
      </c>
      <c r="I1243" t="str">
        <f>IF(_xlfn.IFNA(IF(VLOOKUP($A1243,sheet2!$A$1:$F$811,2,0)=3,"VEDI FOGLIO DATI SINGOLI COINTESTAZIONE",VLOOKUP($A1243,sheet3!$A$1:$Q$2226,11,0)),VLOOKUP($A1243,sheet3!$A$1:$Q$2226,11,0))=0,"SENZA PARTITA IVA",_xlfn.IFNA(IF(VLOOKUP($A1243,sheet2!$A$1:$F$811,2,0)=3,"VEDI FOGLIO DATI SINGOLI COINTESTAZIONE",VLOOKUP($A1243,sheet3!$A$1:$Q$2226,11,0)),VLOOKUP($A1243,sheet3!$A$1:$Q$2226,11,0)))</f>
        <v>SENZA PARTITA IVA</v>
      </c>
    </row>
    <row r="1244" spans="1:9" x14ac:dyDescent="0.25">
      <c r="A1244" s="6">
        <v>13397775</v>
      </c>
      <c r="B1244" s="4" t="s">
        <v>1256</v>
      </c>
      <c r="C1244" s="5" t="s">
        <v>1253</v>
      </c>
      <c r="D1244" s="5" t="s">
        <v>1254</v>
      </c>
      <c r="E1244" s="5" t="s">
        <v>1245</v>
      </c>
      <c r="F1244" s="7">
        <v>3035.68</v>
      </c>
      <c r="G1244" t="str">
        <f>_xlfn.IFNA(IF(VLOOKUP($A1244,sheet2!$A$1:$F$811,2,0)=3,"COINTESTAZIONE","CDG SINGOLO"),"CDG SINGOLO")</f>
        <v>COINTESTAZIONE</v>
      </c>
      <c r="I1244" t="str">
        <f>IF(_xlfn.IFNA(IF(VLOOKUP($A1244,sheet2!$A$1:$F$811,2,0)=3,"VEDI FOGLIO DATI SINGOLI COINTESTAZIONE",VLOOKUP($A1244,sheet3!$A$1:$Q$2226,11,0)),VLOOKUP($A1244,sheet3!$A$1:$Q$2226,11,0))=0,"SENZA PARTITA IVA",_xlfn.IFNA(IF(VLOOKUP($A1244,sheet2!$A$1:$F$811,2,0)=3,"VEDI FOGLIO DATI SINGOLI COINTESTAZIONE",VLOOKUP($A1244,sheet3!$A$1:$Q$2226,11,0)),VLOOKUP($A1244,sheet3!$A$1:$Q$2226,11,0)))</f>
        <v>VEDI FOGLIO DATI SINGOLI COINTESTAZIONE</v>
      </c>
    </row>
    <row r="1245" spans="1:9" x14ac:dyDescent="0.25">
      <c r="A1245" s="6">
        <v>11494504</v>
      </c>
      <c r="B1245" s="4" t="s">
        <v>1256</v>
      </c>
      <c r="C1245" s="5" t="s">
        <v>1253</v>
      </c>
      <c r="D1245" s="5" t="s">
        <v>1254</v>
      </c>
      <c r="E1245" s="5" t="s">
        <v>1246</v>
      </c>
      <c r="F1245" s="7">
        <v>3031.58</v>
      </c>
      <c r="G1245" t="str">
        <f>_xlfn.IFNA(IF(VLOOKUP($A1245,sheet2!$A$1:$F$811,2,0)=3,"COINTESTAZIONE","CDG SINGOLO"),"CDG SINGOLO")</f>
        <v>CDG SINGOLO</v>
      </c>
      <c r="H1245" t="str">
        <f>_xlfn.IFNA(IF(VLOOKUP($A1245,sheet2!$A$1:$F$811,2,0)=3,"VEDI FOLGIO DATI SINGOLI DA COINTESTAZIONE",VLOOKUP($A1245,sheet3!$A$1:$Q$2226,10,0)),VLOOKUP($A1245,sheet3!$A$1:$Q$2226,10,0))</f>
        <v>DRNMLE70D05H501R</v>
      </c>
      <c r="I1245" t="str">
        <f>IF(_xlfn.IFNA(IF(VLOOKUP($A1245,sheet2!$A$1:$F$811,2,0)=3,"VEDI FOGLIO DATI SINGOLI COINTESTAZIONE",VLOOKUP($A1245,sheet3!$A$1:$Q$2226,11,0)),VLOOKUP($A1245,sheet3!$A$1:$Q$2226,11,0))=0,"SENZA PARTITA IVA",_xlfn.IFNA(IF(VLOOKUP($A1245,sheet2!$A$1:$F$811,2,0)=3,"VEDI FOGLIO DATI SINGOLI COINTESTAZIONE",VLOOKUP($A1245,sheet3!$A$1:$Q$2226,11,0)),VLOOKUP($A1245,sheet3!$A$1:$Q$2226,11,0)))</f>
        <v>SENZA PARTITA IVA</v>
      </c>
    </row>
    <row r="1246" spans="1:9" x14ac:dyDescent="0.25">
      <c r="A1246" s="6">
        <v>15269579</v>
      </c>
      <c r="B1246" s="4" t="s">
        <v>1256</v>
      </c>
      <c r="C1246" s="5" t="s">
        <v>1253</v>
      </c>
      <c r="D1246" s="5" t="s">
        <v>1254</v>
      </c>
      <c r="E1246" s="5" t="s">
        <v>1247</v>
      </c>
      <c r="F1246" s="7">
        <v>3025.07</v>
      </c>
      <c r="G1246" t="str">
        <f>_xlfn.IFNA(IF(VLOOKUP($A1246,sheet2!$A$1:$F$811,2,0)=3,"COINTESTAZIONE","CDG SINGOLO"),"CDG SINGOLO")</f>
        <v>CDG SINGOLO</v>
      </c>
      <c r="H1246" t="str">
        <f>_xlfn.IFNA(IF(VLOOKUP($A1246,sheet2!$A$1:$F$811,2,0)=3,"VEDI FOLGIO DATI SINGOLI DA COINTESTAZIONE",VLOOKUP($A1246,sheet3!$A$1:$Q$2226,10,0)),VLOOKUP($A1246,sheet3!$A$1:$Q$2226,10,0))</f>
        <v>BNNPLA72D24F158O</v>
      </c>
      <c r="I1246" t="str">
        <f>IF(_xlfn.IFNA(IF(VLOOKUP($A1246,sheet2!$A$1:$F$811,2,0)=3,"VEDI FOGLIO DATI SINGOLI COINTESTAZIONE",VLOOKUP($A1246,sheet3!$A$1:$Q$2226,11,0)),VLOOKUP($A1246,sheet3!$A$1:$Q$2226,11,0))=0,"SENZA PARTITA IVA",_xlfn.IFNA(IF(VLOOKUP($A1246,sheet2!$A$1:$F$811,2,0)=3,"VEDI FOGLIO DATI SINGOLI COINTESTAZIONE",VLOOKUP($A1246,sheet3!$A$1:$Q$2226,11,0)),VLOOKUP($A1246,sheet3!$A$1:$Q$2226,11,0)))</f>
        <v>SENZA PARTITA IVA</v>
      </c>
    </row>
    <row r="1247" spans="1:9" x14ac:dyDescent="0.25">
      <c r="A1247" s="6">
        <v>797054880</v>
      </c>
      <c r="B1247" s="4" t="s">
        <v>1256</v>
      </c>
      <c r="C1247" s="5" t="s">
        <v>1253</v>
      </c>
      <c r="D1247" s="5" t="s">
        <v>1254</v>
      </c>
      <c r="E1247" s="5" t="s">
        <v>1248</v>
      </c>
      <c r="F1247" s="7">
        <v>3024.7400000000002</v>
      </c>
      <c r="G1247" t="str">
        <f>_xlfn.IFNA(IF(VLOOKUP($A1247,sheet2!$A$1:$F$811,2,0)=3,"COINTESTAZIONE","CDG SINGOLO"),"CDG SINGOLO")</f>
        <v>CDG SINGOLO</v>
      </c>
      <c r="H1247" t="str">
        <f>_xlfn.IFNA(IF(VLOOKUP($A1247,sheet2!$A$1:$F$811,2,0)=3,"VEDI FOLGIO DATI SINGOLI DA COINTESTAZIONE",VLOOKUP($A1247,sheet3!$A$1:$Q$2226,10,0)),VLOOKUP($A1247,sheet3!$A$1:$Q$2226,10,0))</f>
        <v>NTLTTL70S01M208W</v>
      </c>
      <c r="I1247" t="str">
        <f>IF(_xlfn.IFNA(IF(VLOOKUP($A1247,sheet2!$A$1:$F$811,2,0)=3,"VEDI FOGLIO DATI SINGOLI COINTESTAZIONE",VLOOKUP($A1247,sheet3!$A$1:$Q$2226,11,0)),VLOOKUP($A1247,sheet3!$A$1:$Q$2226,11,0))=0,"SENZA PARTITA IVA",_xlfn.IFNA(IF(VLOOKUP($A1247,sheet2!$A$1:$F$811,2,0)=3,"VEDI FOGLIO DATI SINGOLI COINTESTAZIONE",VLOOKUP($A1247,sheet3!$A$1:$Q$2226,11,0)),VLOOKUP($A1247,sheet3!$A$1:$Q$2226,11,0)))</f>
        <v>SENZA PARTITA IVA</v>
      </c>
    </row>
    <row r="1248" spans="1:9" x14ac:dyDescent="0.25">
      <c r="A1248" s="6">
        <v>15192215</v>
      </c>
      <c r="B1248" s="4" t="s">
        <v>1256</v>
      </c>
      <c r="C1248" s="5" t="s">
        <v>1253</v>
      </c>
      <c r="D1248" s="5" t="s">
        <v>1254</v>
      </c>
      <c r="E1248" s="5" t="s">
        <v>1249</v>
      </c>
      <c r="F1248" s="7">
        <v>3023.87</v>
      </c>
      <c r="G1248" t="str">
        <f>_xlfn.IFNA(IF(VLOOKUP($A1248,sheet2!$A$1:$F$811,2,0)=3,"COINTESTAZIONE","CDG SINGOLO"),"CDG SINGOLO")</f>
        <v>CDG SINGOLO</v>
      </c>
      <c r="H1248" t="str">
        <f>_xlfn.IFNA(IF(VLOOKUP($A1248,sheet2!$A$1:$F$811,2,0)=3,"VEDI FOLGIO DATI SINGOLI DA COINTESTAZIONE",VLOOKUP($A1248,sheet3!$A$1:$Q$2226,10,0)),VLOOKUP($A1248,sheet3!$A$1:$Q$2226,10,0))</f>
        <v>SCRGPL86H23A509X</v>
      </c>
      <c r="I1248" t="str">
        <f>IF(_xlfn.IFNA(IF(VLOOKUP($A1248,sheet2!$A$1:$F$811,2,0)=3,"VEDI FOGLIO DATI SINGOLI COINTESTAZIONE",VLOOKUP($A1248,sheet3!$A$1:$Q$2226,11,0)),VLOOKUP($A1248,sheet3!$A$1:$Q$2226,11,0))=0,"SENZA PARTITA IVA",_xlfn.IFNA(IF(VLOOKUP($A1248,sheet2!$A$1:$F$811,2,0)=3,"VEDI FOGLIO DATI SINGOLI COINTESTAZIONE",VLOOKUP($A1248,sheet3!$A$1:$Q$2226,11,0)),VLOOKUP($A1248,sheet3!$A$1:$Q$2226,11,0)))</f>
        <v>SENZA PARTITA IVA</v>
      </c>
    </row>
    <row r="1249" spans="1:9" x14ac:dyDescent="0.25">
      <c r="A1249" s="6">
        <v>14565166</v>
      </c>
      <c r="B1249" s="4" t="s">
        <v>1256</v>
      </c>
      <c r="C1249" s="5" t="s">
        <v>1253</v>
      </c>
      <c r="D1249" s="5" t="s">
        <v>1254</v>
      </c>
      <c r="E1249" s="5" t="s">
        <v>1250</v>
      </c>
      <c r="F1249" s="7">
        <v>3020.54</v>
      </c>
      <c r="G1249" t="str">
        <f>_xlfn.IFNA(IF(VLOOKUP($A1249,sheet2!$A$1:$F$811,2,0)=3,"COINTESTAZIONE","CDG SINGOLO"),"CDG SINGOLO")</f>
        <v>CDG SINGOLO</v>
      </c>
      <c r="H1249" t="str">
        <f>_xlfn.IFNA(IF(VLOOKUP($A1249,sheet2!$A$1:$F$811,2,0)=3,"VEDI FOLGIO DATI SINGOLI DA COINTESTAZIONE",VLOOKUP($A1249,sheet3!$A$1:$Q$2226,10,0)),VLOOKUP($A1249,sheet3!$A$1:$Q$2226,10,0))</f>
        <v>DGVSVN76A30A669E</v>
      </c>
      <c r="I1249" t="str">
        <f>IF(_xlfn.IFNA(IF(VLOOKUP($A1249,sheet2!$A$1:$F$811,2,0)=3,"VEDI FOGLIO DATI SINGOLI COINTESTAZIONE",VLOOKUP($A1249,sheet3!$A$1:$Q$2226,11,0)),VLOOKUP($A1249,sheet3!$A$1:$Q$2226,11,0))=0,"SENZA PARTITA IVA",_xlfn.IFNA(IF(VLOOKUP($A1249,sheet2!$A$1:$F$811,2,0)=3,"VEDI FOGLIO DATI SINGOLI COINTESTAZIONE",VLOOKUP($A1249,sheet3!$A$1:$Q$2226,11,0)),VLOOKUP($A1249,sheet3!$A$1:$Q$2226,11,0)))</f>
        <v>SENZA PARTITA IVA</v>
      </c>
    </row>
    <row r="1250" spans="1:9" x14ac:dyDescent="0.25">
      <c r="A1250" s="6">
        <v>15958611</v>
      </c>
      <c r="B1250" s="4" t="s">
        <v>1256</v>
      </c>
      <c r="C1250" s="5" t="s">
        <v>1253</v>
      </c>
      <c r="D1250" s="5" t="s">
        <v>1254</v>
      </c>
      <c r="E1250" s="5" t="s">
        <v>1251</v>
      </c>
      <c r="F1250" s="7">
        <v>3014.68</v>
      </c>
      <c r="G1250" t="str">
        <f>_xlfn.IFNA(IF(VLOOKUP($A1250,sheet2!$A$1:$F$811,2,0)=3,"COINTESTAZIONE","CDG SINGOLO"),"CDG SINGOLO")</f>
        <v>CDG SINGOLO</v>
      </c>
      <c r="H1250" t="str">
        <f>_xlfn.IFNA(IF(VLOOKUP($A1250,sheet2!$A$1:$F$811,2,0)=3,"VEDI FOLGIO DATI SINGOLI DA COINTESTAZIONE",VLOOKUP($A1250,sheet3!$A$1:$Q$2226,10,0)),VLOOKUP($A1250,sheet3!$A$1:$Q$2226,10,0))</f>
        <v>PLTGVF49E48B997R</v>
      </c>
      <c r="I1250" t="str">
        <f>IF(_xlfn.IFNA(IF(VLOOKUP($A1250,sheet2!$A$1:$F$811,2,0)=3,"VEDI FOGLIO DATI SINGOLI COINTESTAZIONE",VLOOKUP($A1250,sheet3!$A$1:$Q$2226,11,0)),VLOOKUP($A1250,sheet3!$A$1:$Q$2226,11,0))=0,"SENZA PARTITA IVA",_xlfn.IFNA(IF(VLOOKUP($A1250,sheet2!$A$1:$F$811,2,0)=3,"VEDI FOGLIO DATI SINGOLI COINTESTAZIONE",VLOOKUP($A1250,sheet3!$A$1:$Q$2226,11,0)),VLOOKUP($A1250,sheet3!$A$1:$Q$2226,11,0)))</f>
        <v>SENZA PARTITA IVA</v>
      </c>
    </row>
    <row r="1251" spans="1:9" x14ac:dyDescent="0.25">
      <c r="A1251" s="6">
        <v>15926220</v>
      </c>
      <c r="B1251" s="4" t="s">
        <v>1256</v>
      </c>
      <c r="C1251" s="5" t="s">
        <v>1253</v>
      </c>
      <c r="D1251" s="5" t="s">
        <v>1254</v>
      </c>
      <c r="E1251" s="5" t="s">
        <v>1252</v>
      </c>
      <c r="F1251" s="7">
        <v>3013.97</v>
      </c>
      <c r="G1251" t="str">
        <f>_xlfn.IFNA(IF(VLOOKUP($A1251,sheet2!$A$1:$F$811,2,0)=3,"COINTESTAZIONE","CDG SINGOLO"),"CDG SINGOLO")</f>
        <v>CDG SINGOLO</v>
      </c>
      <c r="H1251" t="str">
        <f>_xlfn.IFNA(IF(VLOOKUP($A1251,sheet2!$A$1:$F$811,2,0)=3,"VEDI FOLGIO DATI SINGOLI DA COINTESTAZIONE",VLOOKUP($A1251,sheet3!$A$1:$Q$2226,10,0)),VLOOKUP($A1251,sheet3!$A$1:$Q$2226,10,0))</f>
        <v>KDHSRK90E19Z318G</v>
      </c>
      <c r="I1251" t="str">
        <f>IF(_xlfn.IFNA(IF(VLOOKUP($A1251,sheet2!$A$1:$F$811,2,0)=3,"VEDI FOGLIO DATI SINGOLI COINTESTAZIONE",VLOOKUP($A1251,sheet3!$A$1:$Q$2226,11,0)),VLOOKUP($A1251,sheet3!$A$1:$Q$2226,11,0))=0,"SENZA PARTITA IVA",_xlfn.IFNA(IF(VLOOKUP($A1251,sheet2!$A$1:$F$811,2,0)=3,"VEDI FOGLIO DATI SINGOLI COINTESTAZIONE",VLOOKUP($A1251,sheet3!$A$1:$Q$2226,11,0)),VLOOKUP($A1251,sheet3!$A$1:$Q$2226,11,0)))</f>
        <v>SENZA PARTITA IVA</v>
      </c>
    </row>
  </sheetData>
  <autoFilter ref="A1:I1251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12"/>
  <sheetViews>
    <sheetView topLeftCell="A783" workbookViewId="0">
      <selection activeCell="B811" sqref="B811"/>
    </sheetView>
  </sheetViews>
  <sheetFormatPr defaultColWidth="9.140625" defaultRowHeight="12.75" x14ac:dyDescent="0.2"/>
  <cols>
    <col min="1" max="1" width="10.7109375" style="16" customWidth="1"/>
    <col min="2" max="2" width="21.42578125" style="16" customWidth="1"/>
    <col min="3" max="3" width="15.5703125" style="16" customWidth="1"/>
    <col min="4" max="4" width="27.7109375" style="16" customWidth="1"/>
    <col min="5" max="5" width="10.7109375" style="16" customWidth="1"/>
    <col min="6" max="6" width="32.28515625" style="16" customWidth="1"/>
    <col min="7" max="7" width="18.5703125" style="16" bestFit="1" customWidth="1"/>
    <col min="8" max="8" width="16.85546875" style="16" bestFit="1" customWidth="1"/>
    <col min="9" max="16384" width="9.140625" style="16"/>
  </cols>
  <sheetData>
    <row r="1" spans="1:8" s="10" customFormat="1" ht="24" customHeight="1" x14ac:dyDescent="0.2">
      <c r="A1" s="11" t="s">
        <v>9902</v>
      </c>
      <c r="B1" s="11" t="s">
        <v>1259</v>
      </c>
      <c r="C1" s="11" t="s">
        <v>9903</v>
      </c>
      <c r="D1" s="11" t="s">
        <v>1260</v>
      </c>
      <c r="E1" s="11" t="s">
        <v>1261</v>
      </c>
      <c r="F1" s="11" t="s">
        <v>1262</v>
      </c>
      <c r="G1" s="11" t="s">
        <v>2340</v>
      </c>
      <c r="H1" s="11" t="s">
        <v>2341</v>
      </c>
    </row>
    <row r="2" spans="1:8" s="10" customFormat="1" ht="19.7" customHeight="1" x14ac:dyDescent="0.2">
      <c r="A2" s="12">
        <v>224356</v>
      </c>
      <c r="B2" s="19">
        <v>3</v>
      </c>
      <c r="C2" s="12">
        <v>224352</v>
      </c>
      <c r="D2" s="13" t="s">
        <v>1263</v>
      </c>
      <c r="E2" s="13" t="s">
        <v>1264</v>
      </c>
      <c r="F2" s="19">
        <v>3</v>
      </c>
      <c r="G2" s="10" t="str">
        <f>IF(VLOOKUP($C2,sheet3!$A$1:$Q$2226,10,0)="                ","COINTESTAZIONE",VLOOKUP($C2,sheet3!$A$1:$Q$2226,10,0))</f>
        <v>BRGMGR58L47I496H</v>
      </c>
      <c r="H2" s="10" t="str">
        <f>IF(VLOOKUP($C2,sheet3!$A$1:$Q$2226,11,0)=0,"SENZA PARTITA IVA",VLOOKUP($C2,sheet3!$A$1:$Q$2226,11,0))</f>
        <v>SENZA PARTITA IVA</v>
      </c>
    </row>
    <row r="3" spans="1:8" s="10" customFormat="1" ht="19.7" customHeight="1" x14ac:dyDescent="0.2">
      <c r="A3" s="14">
        <v>224356</v>
      </c>
      <c r="B3" s="20">
        <v>3</v>
      </c>
      <c r="C3" s="14">
        <v>224353</v>
      </c>
      <c r="D3" s="15" t="s">
        <v>1265</v>
      </c>
      <c r="E3" s="15" t="s">
        <v>1266</v>
      </c>
      <c r="F3" s="20">
        <v>3</v>
      </c>
      <c r="G3" s="10" t="str">
        <f>IF(VLOOKUP($C3,sheet3!$A$1:$Q$2226,10,0)="                ","COINTESTAZIONE",VLOOKUP($C3,sheet3!$A$1:$Q$2226,10,0))</f>
        <v>MNTSDI33R63I496U</v>
      </c>
      <c r="H3" s="10" t="str">
        <f>IF(VLOOKUP($C3,sheet3!$A$1:$Q$2226,11,0)=0,"SENZA PARTITA IVA",VLOOKUP($C3,sheet3!$A$1:$Q$2226,11,0))</f>
        <v>SENZA PARTITA IVA</v>
      </c>
    </row>
    <row r="4" spans="1:8" s="10" customFormat="1" ht="19.7" customHeight="1" x14ac:dyDescent="0.2">
      <c r="A4" s="12">
        <v>224356</v>
      </c>
      <c r="B4" s="19">
        <v>3</v>
      </c>
      <c r="C4" s="12">
        <v>224356</v>
      </c>
      <c r="D4" s="13" t="s">
        <v>1267</v>
      </c>
      <c r="E4" s="13" t="s">
        <v>1268</v>
      </c>
      <c r="F4" s="19">
        <v>0</v>
      </c>
      <c r="G4" s="10" t="str">
        <f>IF(VLOOKUP($C4,sheet3!$A$1:$Q$2226,10,0)="                ","COINTESTAZIONE",VLOOKUP($C4,sheet3!$A$1:$Q$2226,10,0))</f>
        <v>COINTESTAZIONE</v>
      </c>
      <c r="H4" s="10" t="str">
        <f>IF(VLOOKUP($C4,sheet3!$A$1:$Q$2226,11,0)=0,"SENZA PARTITA IVA",VLOOKUP($C4,sheet3!$A$1:$Q$2226,11,0))</f>
        <v>SENZA PARTITA IVA</v>
      </c>
    </row>
    <row r="5" spans="1:8" s="10" customFormat="1" ht="19.7" customHeight="1" x14ac:dyDescent="0.2">
      <c r="A5" s="14">
        <v>3411498</v>
      </c>
      <c r="B5" s="20">
        <v>3</v>
      </c>
      <c r="C5" s="14">
        <v>152299</v>
      </c>
      <c r="D5" s="15" t="s">
        <v>1269</v>
      </c>
      <c r="E5" s="15" t="s">
        <v>1270</v>
      </c>
      <c r="F5" s="20">
        <v>3</v>
      </c>
      <c r="G5" s="10" t="str">
        <f>IF(VLOOKUP($C5,sheet3!$A$1:$Q$2226,10,0)="                ","COINTESTAZIONE",VLOOKUP($C5,sheet3!$A$1:$Q$2226,10,0))</f>
        <v>CNTMLL36C59G337G</v>
      </c>
      <c r="H5" s="10" t="str">
        <f>IF(VLOOKUP($C5,sheet3!$A$1:$Q$2226,11,0)=0,"SENZA PARTITA IVA",VLOOKUP($C5,sheet3!$A$1:$Q$2226,11,0))</f>
        <v>SENZA PARTITA IVA</v>
      </c>
    </row>
    <row r="6" spans="1:8" s="10" customFormat="1" ht="19.7" customHeight="1" x14ac:dyDescent="0.2">
      <c r="A6" s="12">
        <v>3411498</v>
      </c>
      <c r="B6" s="19">
        <v>3</v>
      </c>
      <c r="C6" s="12">
        <v>209805</v>
      </c>
      <c r="D6" s="13" t="s">
        <v>1271</v>
      </c>
      <c r="E6" s="13" t="s">
        <v>1272</v>
      </c>
      <c r="F6" s="19">
        <v>3</v>
      </c>
      <c r="G6" s="10" t="str">
        <f>IF(VLOOKUP($C6,sheet3!$A$1:$Q$2226,10,0)="                ","COINTESTAZIONE",VLOOKUP($C6,sheet3!$A$1:$Q$2226,10,0))</f>
        <v>SLVGBR30E30C219B</v>
      </c>
      <c r="H6" s="10" t="str">
        <f>IF(VLOOKUP($C6,sheet3!$A$1:$Q$2226,11,0)=0,"SENZA PARTITA IVA",VLOOKUP($C6,sheet3!$A$1:$Q$2226,11,0))</f>
        <v>SENZA PARTITA IVA</v>
      </c>
    </row>
    <row r="7" spans="1:8" s="10" customFormat="1" ht="19.7" customHeight="1" x14ac:dyDescent="0.2">
      <c r="A7" s="14">
        <v>3411498</v>
      </c>
      <c r="B7" s="20">
        <v>3</v>
      </c>
      <c r="C7" s="14">
        <v>3411498</v>
      </c>
      <c r="D7" s="15" t="s">
        <v>1273</v>
      </c>
      <c r="E7" s="15" t="s">
        <v>1268</v>
      </c>
      <c r="F7" s="20">
        <v>0</v>
      </c>
      <c r="G7" s="10" t="str">
        <f>IF(VLOOKUP($C7,sheet3!$A$1:$Q$2226,10,0)="                ","COINTESTAZIONE",VLOOKUP($C7,sheet3!$A$1:$Q$2226,10,0))</f>
        <v>COINTESTAZIONE</v>
      </c>
      <c r="H7" s="10" t="str">
        <f>IF(VLOOKUP($C7,sheet3!$A$1:$Q$2226,11,0)=0,"SENZA PARTITA IVA",VLOOKUP($C7,sheet3!$A$1:$Q$2226,11,0))</f>
        <v>SENZA PARTITA IVA</v>
      </c>
    </row>
    <row r="8" spans="1:8" s="10" customFormat="1" ht="19.7" customHeight="1" x14ac:dyDescent="0.2">
      <c r="A8" s="12">
        <v>11479323</v>
      </c>
      <c r="B8" s="19">
        <v>3</v>
      </c>
      <c r="C8" s="12">
        <v>11479323</v>
      </c>
      <c r="D8" s="13" t="s">
        <v>1274</v>
      </c>
      <c r="E8" s="13" t="s">
        <v>1268</v>
      </c>
      <c r="F8" s="19">
        <v>0</v>
      </c>
      <c r="G8" s="10" t="str">
        <f>IF(VLOOKUP($C8,sheet3!$A$1:$Q$2226,10,0)="                ","COINTESTAZIONE",VLOOKUP($C8,sheet3!$A$1:$Q$2226,10,0))</f>
        <v>COINTESTAZIONE</v>
      </c>
      <c r="H8" s="10" t="str">
        <f>IF(VLOOKUP($C8,sheet3!$A$1:$Q$2226,11,0)=0,"SENZA PARTITA IVA",VLOOKUP($C8,sheet3!$A$1:$Q$2226,11,0))</f>
        <v>SENZA PARTITA IVA</v>
      </c>
    </row>
    <row r="9" spans="1:8" s="10" customFormat="1" ht="19.7" customHeight="1" x14ac:dyDescent="0.2">
      <c r="A9" s="14">
        <v>11479323</v>
      </c>
      <c r="B9" s="20">
        <v>3</v>
      </c>
      <c r="C9" s="14">
        <v>798007524</v>
      </c>
      <c r="D9" s="15" t="s">
        <v>1275</v>
      </c>
      <c r="E9" s="15" t="s">
        <v>1276</v>
      </c>
      <c r="F9" s="20">
        <v>3</v>
      </c>
      <c r="G9" s="10" t="str">
        <f>IF(VLOOKUP($C9,sheet3!$A$1:$Q$2226,10,0)="                ","COINTESTAZIONE",VLOOKUP($C9,sheet3!$A$1:$Q$2226,10,0))</f>
        <v>BRZFNC60S21D864D</v>
      </c>
      <c r="H9" s="10" t="str">
        <f>IF(VLOOKUP($C9,sheet3!$A$1:$Q$2226,11,0)=0,"SENZA PARTITA IVA",VLOOKUP($C9,sheet3!$A$1:$Q$2226,11,0))</f>
        <v>SENZA PARTITA IVA</v>
      </c>
    </row>
    <row r="10" spans="1:8" s="10" customFormat="1" ht="19.7" customHeight="1" x14ac:dyDescent="0.2">
      <c r="A10" s="12">
        <v>11479323</v>
      </c>
      <c r="B10" s="19">
        <v>3</v>
      </c>
      <c r="C10" s="12">
        <v>798007525</v>
      </c>
      <c r="D10" s="13" t="s">
        <v>1277</v>
      </c>
      <c r="E10" s="13" t="s">
        <v>1278</v>
      </c>
      <c r="F10" s="19">
        <v>3</v>
      </c>
      <c r="G10" s="10" t="str">
        <f>IF(VLOOKUP($C10,sheet3!$A$1:$Q$2226,10,0)="                ","COINTESTAZIONE",VLOOKUP($C10,sheet3!$A$1:$Q$2226,10,0))</f>
        <v>CHNNTN68M55D864M</v>
      </c>
      <c r="H10" s="10" t="str">
        <f>IF(VLOOKUP($C10,sheet3!$A$1:$Q$2226,11,0)=0,"SENZA PARTITA IVA",VLOOKUP($C10,sheet3!$A$1:$Q$2226,11,0))</f>
        <v>SENZA PARTITA IVA</v>
      </c>
    </row>
    <row r="11" spans="1:8" s="10" customFormat="1" ht="19.7" customHeight="1" x14ac:dyDescent="0.2">
      <c r="A11" s="14">
        <v>11645859</v>
      </c>
      <c r="B11" s="20">
        <v>3</v>
      </c>
      <c r="C11" s="14">
        <v>11645839</v>
      </c>
      <c r="D11" s="15" t="s">
        <v>1279</v>
      </c>
      <c r="E11" s="15" t="s">
        <v>1280</v>
      </c>
      <c r="F11" s="20">
        <v>3</v>
      </c>
      <c r="G11" s="10" t="str">
        <f>IF(VLOOKUP($C11,sheet3!$A$1:$Q$2226,10,0)="                ","COINTESTAZIONE",VLOOKUP($C11,sheet3!$A$1:$Q$2226,10,0))</f>
        <v>LNZCCT64A10C351Y</v>
      </c>
      <c r="H11" s="10" t="str">
        <f>IF(VLOOKUP($C11,sheet3!$A$1:$Q$2226,11,0)=0,"SENZA PARTITA IVA",VLOOKUP($C11,sheet3!$A$1:$Q$2226,11,0))</f>
        <v>SENZA PARTITA IVA</v>
      </c>
    </row>
    <row r="12" spans="1:8" s="10" customFormat="1" ht="19.7" customHeight="1" x14ac:dyDescent="0.2">
      <c r="A12" s="12">
        <v>11645859</v>
      </c>
      <c r="B12" s="19">
        <v>3</v>
      </c>
      <c r="C12" s="12">
        <v>11645847</v>
      </c>
      <c r="D12" s="13" t="s">
        <v>1279</v>
      </c>
      <c r="E12" s="13" t="s">
        <v>1281</v>
      </c>
      <c r="F12" s="19">
        <v>3</v>
      </c>
      <c r="G12" s="10" t="str">
        <f>IF(VLOOKUP($C12,sheet3!$A$1:$Q$2226,10,0)="                ","COINTESTAZIONE",VLOOKUP($C12,sheet3!$A$1:$Q$2226,10,0))</f>
        <v>LNZGNN59L28C351K</v>
      </c>
      <c r="H12" s="10" t="str">
        <f>IF(VLOOKUP($C12,sheet3!$A$1:$Q$2226,11,0)=0,"SENZA PARTITA IVA",VLOOKUP($C12,sheet3!$A$1:$Q$2226,11,0))</f>
        <v>SENZA PARTITA IVA</v>
      </c>
    </row>
    <row r="13" spans="1:8" s="10" customFormat="1" ht="19.7" customHeight="1" x14ac:dyDescent="0.2">
      <c r="A13" s="14">
        <v>11645859</v>
      </c>
      <c r="B13" s="20">
        <v>3</v>
      </c>
      <c r="C13" s="14">
        <v>11645859</v>
      </c>
      <c r="D13" s="15" t="s">
        <v>1282</v>
      </c>
      <c r="E13" s="15" t="s">
        <v>1268</v>
      </c>
      <c r="F13" s="20">
        <v>0</v>
      </c>
      <c r="G13" s="10" t="str">
        <f>IF(VLOOKUP($C13,sheet3!$A$1:$Q$2226,10,0)="                ","COINTESTAZIONE",VLOOKUP($C13,sheet3!$A$1:$Q$2226,10,0))</f>
        <v>COINTESTAZIONE</v>
      </c>
      <c r="H13" s="10" t="str">
        <f>IF(VLOOKUP($C13,sheet3!$A$1:$Q$2226,11,0)=0,"SENZA PARTITA IVA",VLOOKUP($C13,sheet3!$A$1:$Q$2226,11,0))</f>
        <v>SENZA PARTITA IVA</v>
      </c>
    </row>
    <row r="14" spans="1:8" s="10" customFormat="1" ht="19.7" customHeight="1" x14ac:dyDescent="0.2">
      <c r="A14" s="12">
        <v>11766814</v>
      </c>
      <c r="B14" s="19">
        <v>3</v>
      </c>
      <c r="C14" s="12">
        <v>11766608</v>
      </c>
      <c r="D14" s="13" t="s">
        <v>1283</v>
      </c>
      <c r="E14" s="13" t="s">
        <v>1284</v>
      </c>
      <c r="F14" s="19">
        <v>3</v>
      </c>
      <c r="G14" s="10" t="str">
        <f>IF(VLOOKUP($C14,sheet3!$A$1:$Q$2226,10,0)="                ","COINTESTAZIONE",VLOOKUP($C14,sheet3!$A$1:$Q$2226,10,0))</f>
        <v>TZZFNC62S65D612F</v>
      </c>
      <c r="H14" s="10" t="str">
        <f>IF(VLOOKUP($C14,sheet3!$A$1:$Q$2226,11,0)=0,"SENZA PARTITA IVA",VLOOKUP($C14,sheet3!$A$1:$Q$2226,11,0))</f>
        <v>SENZA PARTITA IVA</v>
      </c>
    </row>
    <row r="15" spans="1:8" s="10" customFormat="1" ht="19.7" customHeight="1" x14ac:dyDescent="0.2">
      <c r="A15" s="14">
        <v>11766814</v>
      </c>
      <c r="B15" s="20">
        <v>3</v>
      </c>
      <c r="C15" s="14">
        <v>11766811</v>
      </c>
      <c r="D15" s="15" t="s">
        <v>1285</v>
      </c>
      <c r="E15" s="15" t="s">
        <v>1286</v>
      </c>
      <c r="F15" s="20">
        <v>3</v>
      </c>
      <c r="G15" s="10" t="str">
        <f>IF(VLOOKUP($C15,sheet3!$A$1:$Q$2226,10,0)="                ","COINTESTAZIONE",VLOOKUP($C15,sheet3!$A$1:$Q$2226,10,0))</f>
        <v>RGHSMN63A24D612E</v>
      </c>
      <c r="H15" s="10">
        <f>IF(VLOOKUP($C15,sheet3!$A$1:$Q$2226,11,0)=0,"SENZA PARTITA IVA",VLOOKUP($C15,sheet3!$A$1:$Q$2226,11,0))</f>
        <v>5145640487</v>
      </c>
    </row>
    <row r="16" spans="1:8" s="10" customFormat="1" ht="19.7" customHeight="1" x14ac:dyDescent="0.2">
      <c r="A16" s="12">
        <v>11766814</v>
      </c>
      <c r="B16" s="19">
        <v>3</v>
      </c>
      <c r="C16" s="12">
        <v>11766814</v>
      </c>
      <c r="D16" s="13" t="s">
        <v>1287</v>
      </c>
      <c r="E16" s="13" t="s">
        <v>1268</v>
      </c>
      <c r="F16" s="19">
        <v>0</v>
      </c>
      <c r="G16" s="10" t="str">
        <f>IF(VLOOKUP($C16,sheet3!$A$1:$Q$2226,10,0)="                ","COINTESTAZIONE",VLOOKUP($C16,sheet3!$A$1:$Q$2226,10,0))</f>
        <v>COINTESTAZIONE</v>
      </c>
      <c r="H16" s="10" t="str">
        <f>IF(VLOOKUP($C16,sheet3!$A$1:$Q$2226,11,0)=0,"SENZA PARTITA IVA",VLOOKUP($C16,sheet3!$A$1:$Q$2226,11,0))</f>
        <v>SENZA PARTITA IVA</v>
      </c>
    </row>
    <row r="17" spans="1:8" s="10" customFormat="1" ht="19.7" customHeight="1" x14ac:dyDescent="0.2">
      <c r="A17" s="14">
        <v>11963654</v>
      </c>
      <c r="B17" s="20">
        <v>3</v>
      </c>
      <c r="C17" s="14">
        <v>11963649</v>
      </c>
      <c r="D17" s="15" t="s">
        <v>1288</v>
      </c>
      <c r="E17" s="15" t="s">
        <v>1289</v>
      </c>
      <c r="F17" s="20">
        <v>3</v>
      </c>
      <c r="G17" s="10" t="str">
        <f>IF(VLOOKUP($C17,sheet3!$A$1:$Q$2226,10,0)="                ","COINTESTAZIONE",VLOOKUP($C17,sheet3!$A$1:$Q$2226,10,0))</f>
        <v>FRZNNN67L29F061E</v>
      </c>
      <c r="H17" s="10" t="str">
        <f>IF(VLOOKUP($C17,sheet3!$A$1:$Q$2226,11,0)=0,"SENZA PARTITA IVA",VLOOKUP($C17,sheet3!$A$1:$Q$2226,11,0))</f>
        <v>SENZA PARTITA IVA</v>
      </c>
    </row>
    <row r="18" spans="1:8" s="10" customFormat="1" ht="19.7" customHeight="1" x14ac:dyDescent="0.2">
      <c r="A18" s="12">
        <v>11963654</v>
      </c>
      <c r="B18" s="19">
        <v>3</v>
      </c>
      <c r="C18" s="12">
        <v>11963652</v>
      </c>
      <c r="D18" s="13" t="s">
        <v>1290</v>
      </c>
      <c r="E18" s="13" t="s">
        <v>1291</v>
      </c>
      <c r="F18" s="19">
        <v>3</v>
      </c>
      <c r="G18" s="10" t="str">
        <f>IF(VLOOKUP($C18,sheet3!$A$1:$Q$2226,10,0)="                ","COINTESTAZIONE",VLOOKUP($C18,sheet3!$A$1:$Q$2226,10,0))</f>
        <v>PLMGPP67A58F061L</v>
      </c>
      <c r="H18" s="10" t="str">
        <f>IF(VLOOKUP($C18,sheet3!$A$1:$Q$2226,11,0)=0,"SENZA PARTITA IVA",VLOOKUP($C18,sheet3!$A$1:$Q$2226,11,0))</f>
        <v>SENZA PARTITA IVA</v>
      </c>
    </row>
    <row r="19" spans="1:8" s="10" customFormat="1" ht="19.7" customHeight="1" x14ac:dyDescent="0.2">
      <c r="A19" s="14">
        <v>11963654</v>
      </c>
      <c r="B19" s="20">
        <v>3</v>
      </c>
      <c r="C19" s="14">
        <v>11963654</v>
      </c>
      <c r="D19" s="15" t="s">
        <v>1292</v>
      </c>
      <c r="E19" s="15" t="s">
        <v>1268</v>
      </c>
      <c r="F19" s="20">
        <v>0</v>
      </c>
      <c r="G19" s="10" t="str">
        <f>IF(VLOOKUP($C19,sheet3!$A$1:$Q$2226,10,0)="                ","COINTESTAZIONE",VLOOKUP($C19,sheet3!$A$1:$Q$2226,10,0))</f>
        <v>COINTESTAZIONE</v>
      </c>
      <c r="H19" s="10" t="str">
        <f>IF(VLOOKUP($C19,sheet3!$A$1:$Q$2226,11,0)=0,"SENZA PARTITA IVA",VLOOKUP($C19,sheet3!$A$1:$Q$2226,11,0))</f>
        <v>SENZA PARTITA IVA</v>
      </c>
    </row>
    <row r="20" spans="1:8" s="10" customFormat="1" ht="19.7" customHeight="1" x14ac:dyDescent="0.2">
      <c r="A20" s="12">
        <v>12062033</v>
      </c>
      <c r="B20" s="19">
        <v>3</v>
      </c>
      <c r="C20" s="12">
        <v>11863794</v>
      </c>
      <c r="D20" s="13" t="s">
        <v>1293</v>
      </c>
      <c r="E20" s="13" t="s">
        <v>1294</v>
      </c>
      <c r="F20" s="19">
        <v>3</v>
      </c>
      <c r="G20" s="10" t="str">
        <f>IF(VLOOKUP($C20,sheet3!$A$1:$Q$2226,10,0)="                ","COINTESTAZIONE",VLOOKUP($C20,sheet3!$A$1:$Q$2226,10,0))</f>
        <v>CCRMRA58S12F839S</v>
      </c>
      <c r="H20" s="10" t="str">
        <f>IF(VLOOKUP($C20,sheet3!$A$1:$Q$2226,11,0)=0,"SENZA PARTITA IVA",VLOOKUP($C20,sheet3!$A$1:$Q$2226,11,0))</f>
        <v>SENZA PARTITA IVA</v>
      </c>
    </row>
    <row r="21" spans="1:8" s="10" customFormat="1" ht="19.7" customHeight="1" x14ac:dyDescent="0.2">
      <c r="A21" s="14">
        <v>12062033</v>
      </c>
      <c r="B21" s="20">
        <v>3</v>
      </c>
      <c r="C21" s="14">
        <v>12058554</v>
      </c>
      <c r="D21" s="15" t="s">
        <v>1295</v>
      </c>
      <c r="E21" s="15" t="s">
        <v>1296</v>
      </c>
      <c r="F21" s="20">
        <v>3</v>
      </c>
      <c r="G21" s="10" t="str">
        <f>IF(VLOOKUP($C21,sheet3!$A$1:$Q$2226,10,0)="                ","COINTESTAZIONE",VLOOKUP($C21,sheet3!$A$1:$Q$2226,10,0))</f>
        <v>PCCLRA63M43B227X</v>
      </c>
      <c r="H21" s="10" t="str">
        <f>IF(VLOOKUP($C21,sheet3!$A$1:$Q$2226,11,0)=0,"SENZA PARTITA IVA",VLOOKUP($C21,sheet3!$A$1:$Q$2226,11,0))</f>
        <v>SENZA PARTITA IVA</v>
      </c>
    </row>
    <row r="22" spans="1:8" s="10" customFormat="1" ht="19.7" customHeight="1" x14ac:dyDescent="0.2">
      <c r="A22" s="12">
        <v>12062033</v>
      </c>
      <c r="B22" s="19">
        <v>3</v>
      </c>
      <c r="C22" s="12">
        <v>12062033</v>
      </c>
      <c r="D22" s="13" t="s">
        <v>1297</v>
      </c>
      <c r="E22" s="13" t="s">
        <v>1268</v>
      </c>
      <c r="F22" s="19">
        <v>0</v>
      </c>
      <c r="G22" s="10" t="str">
        <f>IF(VLOOKUP($C22,sheet3!$A$1:$Q$2226,10,0)="                ","COINTESTAZIONE",VLOOKUP($C22,sheet3!$A$1:$Q$2226,10,0))</f>
        <v>COINTESTAZIONE</v>
      </c>
      <c r="H22" s="10" t="str">
        <f>IF(VLOOKUP($C22,sheet3!$A$1:$Q$2226,11,0)=0,"SENZA PARTITA IVA",VLOOKUP($C22,sheet3!$A$1:$Q$2226,11,0))</f>
        <v>SENZA PARTITA IVA</v>
      </c>
    </row>
    <row r="23" spans="1:8" s="10" customFormat="1" ht="19.7" customHeight="1" x14ac:dyDescent="0.2">
      <c r="A23" s="14">
        <v>12063679</v>
      </c>
      <c r="B23" s="20">
        <v>3</v>
      </c>
      <c r="C23" s="14">
        <v>12063671</v>
      </c>
      <c r="D23" s="15" t="s">
        <v>1298</v>
      </c>
      <c r="E23" s="15" t="s">
        <v>1299</v>
      </c>
      <c r="F23" s="20">
        <v>3</v>
      </c>
      <c r="G23" s="10" t="str">
        <f>IF(VLOOKUP($C23,sheet3!$A$1:$Q$2226,10,0)="                ","COINTESTAZIONE",VLOOKUP($C23,sheet3!$A$1:$Q$2226,10,0))</f>
        <v>LCNBCM61B45C351N</v>
      </c>
      <c r="H23" s="10" t="str">
        <f>IF(VLOOKUP($C23,sheet3!$A$1:$Q$2226,11,0)=0,"SENZA PARTITA IVA",VLOOKUP($C23,sheet3!$A$1:$Q$2226,11,0))</f>
        <v>SENZA PARTITA IVA</v>
      </c>
    </row>
    <row r="24" spans="1:8" s="10" customFormat="1" ht="19.7" customHeight="1" x14ac:dyDescent="0.2">
      <c r="A24" s="12">
        <v>12063679</v>
      </c>
      <c r="B24" s="19">
        <v>3</v>
      </c>
      <c r="C24" s="12">
        <v>12063675</v>
      </c>
      <c r="D24" s="13" t="s">
        <v>1300</v>
      </c>
      <c r="E24" s="13" t="s">
        <v>1301</v>
      </c>
      <c r="F24" s="19">
        <v>3</v>
      </c>
      <c r="G24" s="10" t="str">
        <f>IF(VLOOKUP($C24,sheet3!$A$1:$Q$2226,10,0)="                ","COINTESTAZIONE",VLOOKUP($C24,sheet3!$A$1:$Q$2226,10,0))</f>
        <v>NTRVCN58E20G371J</v>
      </c>
      <c r="H24" s="10" t="str">
        <f>IF(VLOOKUP($C24,sheet3!$A$1:$Q$2226,11,0)=0,"SENZA PARTITA IVA",VLOOKUP($C24,sheet3!$A$1:$Q$2226,11,0))</f>
        <v>SENZA PARTITA IVA</v>
      </c>
    </row>
    <row r="25" spans="1:8" s="10" customFormat="1" ht="19.7" customHeight="1" x14ac:dyDescent="0.2">
      <c r="A25" s="14">
        <v>12063679</v>
      </c>
      <c r="B25" s="20">
        <v>3</v>
      </c>
      <c r="C25" s="14">
        <v>12063679</v>
      </c>
      <c r="D25" s="15" t="s">
        <v>1302</v>
      </c>
      <c r="E25" s="15" t="s">
        <v>1268</v>
      </c>
      <c r="F25" s="20">
        <v>0</v>
      </c>
      <c r="G25" s="10" t="str">
        <f>IF(VLOOKUP($C25,sheet3!$A$1:$Q$2226,10,0)="                ","COINTESTAZIONE",VLOOKUP($C25,sheet3!$A$1:$Q$2226,10,0))</f>
        <v>COINTESTAZIONE</v>
      </c>
      <c r="H25" s="10" t="str">
        <f>IF(VLOOKUP($C25,sheet3!$A$1:$Q$2226,11,0)=0,"SENZA PARTITA IVA",VLOOKUP($C25,sheet3!$A$1:$Q$2226,11,0))</f>
        <v>SENZA PARTITA IVA</v>
      </c>
    </row>
    <row r="26" spans="1:8" s="10" customFormat="1" ht="19.7" customHeight="1" x14ac:dyDescent="0.2">
      <c r="A26" s="12">
        <v>12066722</v>
      </c>
      <c r="B26" s="19">
        <v>3</v>
      </c>
      <c r="C26" s="12">
        <v>154248</v>
      </c>
      <c r="D26" s="13" t="s">
        <v>1303</v>
      </c>
      <c r="E26" s="13" t="s">
        <v>1304</v>
      </c>
      <c r="F26" s="19">
        <v>3</v>
      </c>
      <c r="G26" s="10" t="str">
        <f>IF(VLOOKUP($C26,sheet3!$A$1:$Q$2226,10,0)="                ","COINTESTAZIONE",VLOOKUP($C26,sheet3!$A$1:$Q$2226,10,0))</f>
        <v>CSTRNT36E09A162R</v>
      </c>
      <c r="H26" s="10" t="str">
        <f>IF(VLOOKUP($C26,sheet3!$A$1:$Q$2226,11,0)=0,"SENZA PARTITA IVA",VLOOKUP($C26,sheet3!$A$1:$Q$2226,11,0))</f>
        <v>SENZA PARTITA IVA</v>
      </c>
    </row>
    <row r="27" spans="1:8" s="10" customFormat="1" ht="19.7" customHeight="1" x14ac:dyDescent="0.2">
      <c r="A27" s="14">
        <v>12066722</v>
      </c>
      <c r="B27" s="20">
        <v>3</v>
      </c>
      <c r="C27" s="14">
        <v>11265948</v>
      </c>
      <c r="D27" s="15" t="s">
        <v>1263</v>
      </c>
      <c r="E27" s="15" t="s">
        <v>1305</v>
      </c>
      <c r="F27" s="20">
        <v>3</v>
      </c>
      <c r="G27" s="10" t="str">
        <f>IF(VLOOKUP($C27,sheet3!$A$1:$Q$2226,10,0)="                ","COINTESTAZIONE",VLOOKUP($C27,sheet3!$A$1:$Q$2226,10,0))</f>
        <v>BRGPLA55R53L820S</v>
      </c>
      <c r="H27" s="10" t="str">
        <f>IF(VLOOKUP($C27,sheet3!$A$1:$Q$2226,11,0)=0,"SENZA PARTITA IVA",VLOOKUP($C27,sheet3!$A$1:$Q$2226,11,0))</f>
        <v>SENZA PARTITA IVA</v>
      </c>
    </row>
    <row r="28" spans="1:8" s="10" customFormat="1" ht="19.7" customHeight="1" x14ac:dyDescent="0.2">
      <c r="A28" s="12">
        <v>12066722</v>
      </c>
      <c r="B28" s="19">
        <v>3</v>
      </c>
      <c r="C28" s="12">
        <v>12066722</v>
      </c>
      <c r="D28" s="13" t="s">
        <v>1306</v>
      </c>
      <c r="E28" s="13" t="s">
        <v>1268</v>
      </c>
      <c r="F28" s="19">
        <v>0</v>
      </c>
      <c r="G28" s="10" t="str">
        <f>IF(VLOOKUP($C28,sheet3!$A$1:$Q$2226,10,0)="                ","COINTESTAZIONE",VLOOKUP($C28,sheet3!$A$1:$Q$2226,10,0))</f>
        <v>COINTESTAZIONE</v>
      </c>
      <c r="H28" s="10" t="str">
        <f>IF(VLOOKUP($C28,sheet3!$A$1:$Q$2226,11,0)=0,"SENZA PARTITA IVA",VLOOKUP($C28,sheet3!$A$1:$Q$2226,11,0))</f>
        <v>SENZA PARTITA IVA</v>
      </c>
    </row>
    <row r="29" spans="1:8" s="10" customFormat="1" ht="19.7" customHeight="1" x14ac:dyDescent="0.2">
      <c r="A29" s="14">
        <v>12074406</v>
      </c>
      <c r="B29" s="20">
        <v>3</v>
      </c>
      <c r="C29" s="14">
        <v>12074406</v>
      </c>
      <c r="D29" s="15" t="s">
        <v>1307</v>
      </c>
      <c r="E29" s="15" t="s">
        <v>1268</v>
      </c>
      <c r="F29" s="20">
        <v>0</v>
      </c>
      <c r="G29" s="10" t="str">
        <f>IF(VLOOKUP($C29,sheet3!$A$1:$Q$2226,10,0)="                ","COINTESTAZIONE",VLOOKUP($C29,sheet3!$A$1:$Q$2226,10,0))</f>
        <v>COINTESTAZIONE</v>
      </c>
      <c r="H29" s="10" t="str">
        <f>IF(VLOOKUP($C29,sheet3!$A$1:$Q$2226,11,0)=0,"SENZA PARTITA IVA",VLOOKUP($C29,sheet3!$A$1:$Q$2226,11,0))</f>
        <v>SENZA PARTITA IVA</v>
      </c>
    </row>
    <row r="30" spans="1:8" s="10" customFormat="1" ht="19.7" customHeight="1" x14ac:dyDescent="0.2">
      <c r="A30" s="12">
        <v>12074406</v>
      </c>
      <c r="B30" s="19">
        <v>3</v>
      </c>
      <c r="C30" s="12">
        <v>12074474</v>
      </c>
      <c r="D30" s="13" t="s">
        <v>1308</v>
      </c>
      <c r="E30" s="13" t="s">
        <v>1309</v>
      </c>
      <c r="F30" s="19">
        <v>3</v>
      </c>
      <c r="G30" s="10" t="str">
        <f>IF(VLOOKUP($C30,sheet3!$A$1:$Q$2226,10,0)="                ","COINTESTAZIONE",VLOOKUP($C30,sheet3!$A$1:$Q$2226,10,0))</f>
        <v>LCNLCU80S06F839A</v>
      </c>
      <c r="H30" s="10" t="str">
        <f>IF(VLOOKUP($C30,sheet3!$A$1:$Q$2226,11,0)=0,"SENZA PARTITA IVA",VLOOKUP($C30,sheet3!$A$1:$Q$2226,11,0))</f>
        <v>SENZA PARTITA IVA</v>
      </c>
    </row>
    <row r="31" spans="1:8" s="10" customFormat="1" ht="19.7" customHeight="1" x14ac:dyDescent="0.2">
      <c r="A31" s="14">
        <v>12074406</v>
      </c>
      <c r="B31" s="20">
        <v>3</v>
      </c>
      <c r="C31" s="14">
        <v>12074515</v>
      </c>
      <c r="D31" s="15" t="s">
        <v>1310</v>
      </c>
      <c r="E31" s="15" t="s">
        <v>1311</v>
      </c>
      <c r="F31" s="20">
        <v>3</v>
      </c>
      <c r="G31" s="10" t="str">
        <f>IF(VLOOKUP($C31,sheet3!$A$1:$Q$2226,10,0)="                ","COINTESTAZIONE",VLOOKUP($C31,sheet3!$A$1:$Q$2226,10,0))</f>
        <v>NRINNA53L66F839W</v>
      </c>
      <c r="H31" s="10" t="str">
        <f>IF(VLOOKUP($C31,sheet3!$A$1:$Q$2226,11,0)=0,"SENZA PARTITA IVA",VLOOKUP($C31,sheet3!$A$1:$Q$2226,11,0))</f>
        <v>SENZA PARTITA IVA</v>
      </c>
    </row>
    <row r="32" spans="1:8" s="10" customFormat="1" ht="19.7" customHeight="1" x14ac:dyDescent="0.2">
      <c r="A32" s="12">
        <v>12080586</v>
      </c>
      <c r="B32" s="19">
        <v>3</v>
      </c>
      <c r="C32" s="12">
        <v>11553572</v>
      </c>
      <c r="D32" s="13" t="s">
        <v>1312</v>
      </c>
      <c r="E32" s="13" t="s">
        <v>1284</v>
      </c>
      <c r="F32" s="19">
        <v>3</v>
      </c>
      <c r="G32" s="10" t="str">
        <f>IF(VLOOKUP($C32,sheet3!$A$1:$Q$2226,10,0)="                ","COINTESTAZIONE",VLOOKUP($C32,sheet3!$A$1:$Q$2226,10,0))</f>
        <v>CPPFNC56R52L331E</v>
      </c>
      <c r="H32" s="10" t="str">
        <f>IF(VLOOKUP($C32,sheet3!$A$1:$Q$2226,11,0)=0,"SENZA PARTITA IVA",VLOOKUP($C32,sheet3!$A$1:$Q$2226,11,0))</f>
        <v>SENZA PARTITA IVA</v>
      </c>
    </row>
    <row r="33" spans="1:8" s="10" customFormat="1" ht="19.7" customHeight="1" x14ac:dyDescent="0.2">
      <c r="A33" s="14">
        <v>12080586</v>
      </c>
      <c r="B33" s="20">
        <v>3</v>
      </c>
      <c r="C33" s="14">
        <v>12080562</v>
      </c>
      <c r="D33" s="15" t="s">
        <v>1313</v>
      </c>
      <c r="E33" s="15" t="s">
        <v>1314</v>
      </c>
      <c r="F33" s="20">
        <v>3</v>
      </c>
      <c r="G33" s="10" t="str">
        <f>IF(VLOOKUP($C33,sheet3!$A$1:$Q$2226,10,0)="                ","COINTESTAZIONE",VLOOKUP($C33,sheet3!$A$1:$Q$2226,10,0))</f>
        <v>MLTGNZ53H25L331H</v>
      </c>
      <c r="H33" s="10" t="str">
        <f>IF(VLOOKUP($C33,sheet3!$A$1:$Q$2226,11,0)=0,"SENZA PARTITA IVA",VLOOKUP($C33,sheet3!$A$1:$Q$2226,11,0))</f>
        <v>SENZA PARTITA IVA</v>
      </c>
    </row>
    <row r="34" spans="1:8" s="10" customFormat="1" ht="19.7" customHeight="1" x14ac:dyDescent="0.2">
      <c r="A34" s="12">
        <v>12080586</v>
      </c>
      <c r="B34" s="19">
        <v>3</v>
      </c>
      <c r="C34" s="12">
        <v>12080586</v>
      </c>
      <c r="D34" s="13" t="s">
        <v>1315</v>
      </c>
      <c r="E34" s="13" t="s">
        <v>1268</v>
      </c>
      <c r="F34" s="19">
        <v>0</v>
      </c>
      <c r="G34" s="10" t="str">
        <f>IF(VLOOKUP($C34,sheet3!$A$1:$Q$2226,10,0)="                ","COINTESTAZIONE",VLOOKUP($C34,sheet3!$A$1:$Q$2226,10,0))</f>
        <v>COINTESTAZIONE</v>
      </c>
      <c r="H34" s="10" t="str">
        <f>IF(VLOOKUP($C34,sheet3!$A$1:$Q$2226,11,0)=0,"SENZA PARTITA IVA",VLOOKUP($C34,sheet3!$A$1:$Q$2226,11,0))</f>
        <v>SENZA PARTITA IVA</v>
      </c>
    </row>
    <row r="35" spans="1:8" s="10" customFormat="1" ht="19.7" customHeight="1" x14ac:dyDescent="0.2">
      <c r="A35" s="14">
        <v>12204066</v>
      </c>
      <c r="B35" s="20">
        <v>3</v>
      </c>
      <c r="C35" s="14">
        <v>11882956</v>
      </c>
      <c r="D35" s="15" t="s">
        <v>1316</v>
      </c>
      <c r="E35" s="15" t="s">
        <v>1294</v>
      </c>
      <c r="F35" s="20">
        <v>3</v>
      </c>
      <c r="G35" s="10" t="str">
        <f>IF(VLOOKUP($C35,sheet3!$A$1:$Q$2226,10,0)="                ","COINTESTAZIONE",VLOOKUP($C35,sheet3!$A$1:$Q$2226,10,0))</f>
        <v>BSLMRA42D07F924K</v>
      </c>
      <c r="H35" s="10" t="str">
        <f>IF(VLOOKUP($C35,sheet3!$A$1:$Q$2226,11,0)=0,"SENZA PARTITA IVA",VLOOKUP($C35,sheet3!$A$1:$Q$2226,11,0))</f>
        <v>SENZA PARTITA IVA</v>
      </c>
    </row>
    <row r="36" spans="1:8" s="10" customFormat="1" ht="19.7" customHeight="1" x14ac:dyDescent="0.2">
      <c r="A36" s="12">
        <v>12204066</v>
      </c>
      <c r="B36" s="19">
        <v>3</v>
      </c>
      <c r="C36" s="12">
        <v>11882960</v>
      </c>
      <c r="D36" s="13" t="s">
        <v>1317</v>
      </c>
      <c r="E36" s="13" t="s">
        <v>1318</v>
      </c>
      <c r="F36" s="19">
        <v>3</v>
      </c>
      <c r="G36" s="10" t="str">
        <f>IF(VLOOKUP($C36,sheet3!$A$1:$Q$2226,10,0)="                ","COINTESTAZIONE",VLOOKUP($C36,sheet3!$A$1:$Q$2226,10,0))</f>
        <v>TDSNMR44D64F924T</v>
      </c>
      <c r="H36" s="10" t="str">
        <f>IF(VLOOKUP($C36,sheet3!$A$1:$Q$2226,11,0)=0,"SENZA PARTITA IVA",VLOOKUP($C36,sheet3!$A$1:$Q$2226,11,0))</f>
        <v>SENZA PARTITA IVA</v>
      </c>
    </row>
    <row r="37" spans="1:8" s="10" customFormat="1" ht="19.7" customHeight="1" x14ac:dyDescent="0.2">
      <c r="A37" s="14">
        <v>12204066</v>
      </c>
      <c r="B37" s="20">
        <v>3</v>
      </c>
      <c r="C37" s="14">
        <v>12204066</v>
      </c>
      <c r="D37" s="15" t="s">
        <v>1319</v>
      </c>
      <c r="E37" s="15" t="s">
        <v>1268</v>
      </c>
      <c r="F37" s="20">
        <v>0</v>
      </c>
      <c r="G37" s="10" t="str">
        <f>IF(VLOOKUP($C37,sheet3!$A$1:$Q$2226,10,0)="                ","COINTESTAZIONE",VLOOKUP($C37,sheet3!$A$1:$Q$2226,10,0))</f>
        <v>COINTESTAZIONE</v>
      </c>
      <c r="H37" s="10" t="str">
        <f>IF(VLOOKUP($C37,sheet3!$A$1:$Q$2226,11,0)=0,"SENZA PARTITA IVA",VLOOKUP($C37,sheet3!$A$1:$Q$2226,11,0))</f>
        <v>SENZA PARTITA IVA</v>
      </c>
    </row>
    <row r="38" spans="1:8" s="10" customFormat="1" ht="19.7" customHeight="1" x14ac:dyDescent="0.2">
      <c r="A38" s="12">
        <v>12345095</v>
      </c>
      <c r="B38" s="19">
        <v>3</v>
      </c>
      <c r="C38" s="12">
        <v>12278712</v>
      </c>
      <c r="D38" s="13" t="s">
        <v>1320</v>
      </c>
      <c r="E38" s="13" t="s">
        <v>1321</v>
      </c>
      <c r="F38" s="19">
        <v>3</v>
      </c>
      <c r="G38" s="10" t="str">
        <f>IF(VLOOKUP($C38,sheet3!$A$1:$Q$2226,10,0)="                ","COINTESTAZIONE",VLOOKUP($C38,sheet3!$A$1:$Q$2226,10,0))</f>
        <v>LRODNC63D16H914G</v>
      </c>
      <c r="H38" s="10" t="str">
        <f>IF(VLOOKUP($C38,sheet3!$A$1:$Q$2226,11,0)=0,"SENZA PARTITA IVA",VLOOKUP($C38,sheet3!$A$1:$Q$2226,11,0))</f>
        <v>SENZA PARTITA IVA</v>
      </c>
    </row>
    <row r="39" spans="1:8" s="10" customFormat="1" ht="19.7" customHeight="1" x14ac:dyDescent="0.2">
      <c r="A39" s="14">
        <v>12345095</v>
      </c>
      <c r="B39" s="20">
        <v>3</v>
      </c>
      <c r="C39" s="14">
        <v>12278792</v>
      </c>
      <c r="D39" s="15" t="s">
        <v>1322</v>
      </c>
      <c r="E39" s="15" t="s">
        <v>1323</v>
      </c>
      <c r="F39" s="20">
        <v>3</v>
      </c>
      <c r="G39" s="10" t="str">
        <f>IF(VLOOKUP($C39,sheet3!$A$1:$Q$2226,10,0)="                ","COINTESTAZIONE",VLOOKUP($C39,sheet3!$A$1:$Q$2226,10,0))</f>
        <v>BRBMRA66R61A052F</v>
      </c>
      <c r="H39" s="10" t="str">
        <f>IF(VLOOKUP($C39,sheet3!$A$1:$Q$2226,11,0)=0,"SENZA PARTITA IVA",VLOOKUP($C39,sheet3!$A$1:$Q$2226,11,0))</f>
        <v>SENZA PARTITA IVA</v>
      </c>
    </row>
    <row r="40" spans="1:8" s="10" customFormat="1" ht="19.7" customHeight="1" x14ac:dyDescent="0.2">
      <c r="A40" s="12">
        <v>12345095</v>
      </c>
      <c r="B40" s="19">
        <v>3</v>
      </c>
      <c r="C40" s="12">
        <v>12345095</v>
      </c>
      <c r="D40" s="13" t="s">
        <v>1324</v>
      </c>
      <c r="E40" s="13" t="s">
        <v>1268</v>
      </c>
      <c r="F40" s="19">
        <v>0</v>
      </c>
      <c r="G40" s="10" t="str">
        <f>IF(VLOOKUP($C40,sheet3!$A$1:$Q$2226,10,0)="                ","COINTESTAZIONE",VLOOKUP($C40,sheet3!$A$1:$Q$2226,10,0))</f>
        <v>COINTESTAZIONE</v>
      </c>
      <c r="H40" s="10" t="str">
        <f>IF(VLOOKUP($C40,sheet3!$A$1:$Q$2226,11,0)=0,"SENZA PARTITA IVA",VLOOKUP($C40,sheet3!$A$1:$Q$2226,11,0))</f>
        <v>SENZA PARTITA IVA</v>
      </c>
    </row>
    <row r="41" spans="1:8" s="10" customFormat="1" ht="19.7" customHeight="1" x14ac:dyDescent="0.2">
      <c r="A41" s="14">
        <v>12599390</v>
      </c>
      <c r="B41" s="20">
        <v>3</v>
      </c>
      <c r="C41" s="14">
        <v>11484517</v>
      </c>
      <c r="D41" s="15" t="s">
        <v>1325</v>
      </c>
      <c r="E41" s="15" t="s">
        <v>1326</v>
      </c>
      <c r="F41" s="20">
        <v>3</v>
      </c>
      <c r="G41" s="10" t="str">
        <f>IF(VLOOKUP($C41,sheet3!$A$1:$Q$2226,10,0)="                ","COINTESTAZIONE",VLOOKUP($C41,sheet3!$A$1:$Q$2226,10,0))</f>
        <v>RMNGNR73E02D122X</v>
      </c>
      <c r="H41" s="10" t="str">
        <f>IF(VLOOKUP($C41,sheet3!$A$1:$Q$2226,11,0)=0,"SENZA PARTITA IVA",VLOOKUP($C41,sheet3!$A$1:$Q$2226,11,0))</f>
        <v>SENZA PARTITA IVA</v>
      </c>
    </row>
    <row r="42" spans="1:8" s="10" customFormat="1" ht="19.7" customHeight="1" x14ac:dyDescent="0.2">
      <c r="A42" s="12">
        <v>12599390</v>
      </c>
      <c r="B42" s="19">
        <v>3</v>
      </c>
      <c r="C42" s="12">
        <v>12599380</v>
      </c>
      <c r="D42" s="13" t="s">
        <v>1327</v>
      </c>
      <c r="E42" s="13" t="s">
        <v>1328</v>
      </c>
      <c r="F42" s="19">
        <v>3</v>
      </c>
      <c r="G42" s="10" t="str">
        <f>IF(VLOOKUP($C42,sheet3!$A$1:$Q$2226,10,0)="                ","COINTESTAZIONE",VLOOKUP($C42,sheet3!$A$1:$Q$2226,10,0))</f>
        <v>LCUMLN77A60D122P</v>
      </c>
      <c r="H42" s="10" t="str">
        <f>IF(VLOOKUP($C42,sheet3!$A$1:$Q$2226,11,0)=0,"SENZA PARTITA IVA",VLOOKUP($C42,sheet3!$A$1:$Q$2226,11,0))</f>
        <v>SENZA PARTITA IVA</v>
      </c>
    </row>
    <row r="43" spans="1:8" s="10" customFormat="1" ht="19.7" customHeight="1" x14ac:dyDescent="0.2">
      <c r="A43" s="14">
        <v>12599390</v>
      </c>
      <c r="B43" s="20">
        <v>3</v>
      </c>
      <c r="C43" s="14">
        <v>12599390</v>
      </c>
      <c r="D43" s="15" t="s">
        <v>1329</v>
      </c>
      <c r="E43" s="15" t="s">
        <v>1268</v>
      </c>
      <c r="F43" s="20">
        <v>0</v>
      </c>
      <c r="G43" s="10" t="str">
        <f>IF(VLOOKUP($C43,sheet3!$A$1:$Q$2226,10,0)="                ","COINTESTAZIONE",VLOOKUP($C43,sheet3!$A$1:$Q$2226,10,0))</f>
        <v>COINTESTAZIONE</v>
      </c>
      <c r="H43" s="10" t="str">
        <f>IF(VLOOKUP($C43,sheet3!$A$1:$Q$2226,11,0)=0,"SENZA PARTITA IVA",VLOOKUP($C43,sheet3!$A$1:$Q$2226,11,0))</f>
        <v>SENZA PARTITA IVA</v>
      </c>
    </row>
    <row r="44" spans="1:8" s="10" customFormat="1" ht="19.7" customHeight="1" x14ac:dyDescent="0.2">
      <c r="A44" s="12">
        <v>12621873</v>
      </c>
      <c r="B44" s="19">
        <v>3</v>
      </c>
      <c r="C44" s="12">
        <v>12618725</v>
      </c>
      <c r="D44" s="13" t="s">
        <v>1330</v>
      </c>
      <c r="E44" s="13" t="s">
        <v>1331</v>
      </c>
      <c r="F44" s="19">
        <v>3</v>
      </c>
      <c r="G44" s="10" t="str">
        <f>IF(VLOOKUP($C44,sheet3!$A$1:$Q$2226,10,0)="                ","COINTESTAZIONE",VLOOKUP($C44,sheet3!$A$1:$Q$2226,10,0))</f>
        <v>VGNGUO52H27H794J</v>
      </c>
      <c r="H44" s="10" t="str">
        <f>IF(VLOOKUP($C44,sheet3!$A$1:$Q$2226,11,0)=0,"SENZA PARTITA IVA",VLOOKUP($C44,sheet3!$A$1:$Q$2226,11,0))</f>
        <v>SENZA PARTITA IVA</v>
      </c>
    </row>
    <row r="45" spans="1:8" s="10" customFormat="1" ht="19.7" customHeight="1" x14ac:dyDescent="0.2">
      <c r="A45" s="14">
        <v>12621873</v>
      </c>
      <c r="B45" s="20">
        <v>3</v>
      </c>
      <c r="C45" s="14">
        <v>12620852</v>
      </c>
      <c r="D45" s="15" t="s">
        <v>1332</v>
      </c>
      <c r="E45" s="15" t="s">
        <v>1305</v>
      </c>
      <c r="F45" s="20">
        <v>3</v>
      </c>
      <c r="G45" s="10" t="str">
        <f>IF(VLOOKUP($C45,sheet3!$A$1:$Q$2226,10,0)="                ","COINTESTAZIONE",VLOOKUP($C45,sheet3!$A$1:$Q$2226,10,0))</f>
        <v>DCRPLA55P51C287Q</v>
      </c>
      <c r="H45" s="10" t="str">
        <f>IF(VLOOKUP($C45,sheet3!$A$1:$Q$2226,11,0)=0,"SENZA PARTITA IVA",VLOOKUP($C45,sheet3!$A$1:$Q$2226,11,0))</f>
        <v>SENZA PARTITA IVA</v>
      </c>
    </row>
    <row r="46" spans="1:8" s="10" customFormat="1" ht="19.7" customHeight="1" x14ac:dyDescent="0.2">
      <c r="A46" s="12">
        <v>12621873</v>
      </c>
      <c r="B46" s="19">
        <v>3</v>
      </c>
      <c r="C46" s="12">
        <v>12621873</v>
      </c>
      <c r="D46" s="13" t="s">
        <v>1333</v>
      </c>
      <c r="E46" s="13" t="s">
        <v>1268</v>
      </c>
      <c r="F46" s="19">
        <v>0</v>
      </c>
      <c r="G46" s="10" t="str">
        <f>IF(VLOOKUP($C46,sheet3!$A$1:$Q$2226,10,0)="                ","COINTESTAZIONE",VLOOKUP($C46,sheet3!$A$1:$Q$2226,10,0))</f>
        <v>COINTESTAZIONE</v>
      </c>
      <c r="H46" s="10" t="str">
        <f>IF(VLOOKUP($C46,sheet3!$A$1:$Q$2226,11,0)=0,"SENZA PARTITA IVA",VLOOKUP($C46,sheet3!$A$1:$Q$2226,11,0))</f>
        <v>SENZA PARTITA IVA</v>
      </c>
    </row>
    <row r="47" spans="1:8" s="10" customFormat="1" ht="19.7" customHeight="1" x14ac:dyDescent="0.2">
      <c r="A47" s="14">
        <v>12643741</v>
      </c>
      <c r="B47" s="20">
        <v>3</v>
      </c>
      <c r="C47" s="14">
        <v>12643741</v>
      </c>
      <c r="D47" s="15" t="s">
        <v>1334</v>
      </c>
      <c r="E47" s="15" t="s">
        <v>1268</v>
      </c>
      <c r="F47" s="20">
        <v>0</v>
      </c>
      <c r="G47" s="10" t="str">
        <f>IF(VLOOKUP($C47,sheet3!$A$1:$Q$2226,10,0)="                ","COINTESTAZIONE",VLOOKUP($C47,sheet3!$A$1:$Q$2226,10,0))</f>
        <v>COINTESTAZIONE</v>
      </c>
      <c r="H47" s="10" t="str">
        <f>IF(VLOOKUP($C47,sheet3!$A$1:$Q$2226,11,0)=0,"SENZA PARTITA IVA",VLOOKUP($C47,sheet3!$A$1:$Q$2226,11,0))</f>
        <v>SENZA PARTITA IVA</v>
      </c>
    </row>
    <row r="48" spans="1:8" s="10" customFormat="1" ht="19.7" customHeight="1" x14ac:dyDescent="0.2">
      <c r="A48" s="12">
        <v>12643741</v>
      </c>
      <c r="B48" s="19">
        <v>3</v>
      </c>
      <c r="C48" s="12">
        <v>100042169</v>
      </c>
      <c r="D48" s="13" t="s">
        <v>1295</v>
      </c>
      <c r="E48" s="13" t="s">
        <v>1278</v>
      </c>
      <c r="F48" s="19">
        <v>3</v>
      </c>
      <c r="G48" s="10" t="str">
        <f>IF(VLOOKUP($C48,sheet3!$A$1:$Q$2226,10,0)="                ","COINTESTAZIONE",VLOOKUP($C48,sheet3!$A$1:$Q$2226,10,0))</f>
        <v>PCCNTN57L47A285R</v>
      </c>
      <c r="H48" s="10" t="str">
        <f>IF(VLOOKUP($C48,sheet3!$A$1:$Q$2226,11,0)=0,"SENZA PARTITA IVA",VLOOKUP($C48,sheet3!$A$1:$Q$2226,11,0))</f>
        <v>SENZA PARTITA IVA</v>
      </c>
    </row>
    <row r="49" spans="1:8" s="10" customFormat="1" ht="19.7" customHeight="1" x14ac:dyDescent="0.2">
      <c r="A49" s="14">
        <v>12643741</v>
      </c>
      <c r="B49" s="20">
        <v>3</v>
      </c>
      <c r="C49" s="14">
        <v>100103738</v>
      </c>
      <c r="D49" s="15" t="s">
        <v>1335</v>
      </c>
      <c r="E49" s="15" t="s">
        <v>1336</v>
      </c>
      <c r="F49" s="20">
        <v>3</v>
      </c>
      <c r="G49" s="10" t="str">
        <f>IF(VLOOKUP($C49,sheet3!$A$1:$Q$2226,10,0)="                ","COINTESTAZIONE",VLOOKUP($C49,sheet3!$A$1:$Q$2226,10,0))</f>
        <v>LMSDNT79M15A662Y</v>
      </c>
      <c r="H49" s="10" t="str">
        <f>IF(VLOOKUP($C49,sheet3!$A$1:$Q$2226,11,0)=0,"SENZA PARTITA IVA",VLOOKUP($C49,sheet3!$A$1:$Q$2226,11,0))</f>
        <v>SENZA PARTITA IVA</v>
      </c>
    </row>
    <row r="50" spans="1:8" s="10" customFormat="1" ht="19.7" customHeight="1" x14ac:dyDescent="0.2">
      <c r="A50" s="12">
        <v>12651263</v>
      </c>
      <c r="B50" s="19">
        <v>3</v>
      </c>
      <c r="C50" s="12">
        <v>12518278</v>
      </c>
      <c r="D50" s="13" t="s">
        <v>1337</v>
      </c>
      <c r="E50" s="13" t="s">
        <v>1338</v>
      </c>
      <c r="F50" s="19">
        <v>3</v>
      </c>
      <c r="G50" s="10" t="str">
        <f>IF(VLOOKUP($C50,sheet3!$A$1:$Q$2226,10,0)="                ","COINTESTAZIONE",VLOOKUP($C50,sheet3!$A$1:$Q$2226,10,0))</f>
        <v>LMBCML32S09B202W</v>
      </c>
      <c r="H50" s="10" t="str">
        <f>IF(VLOOKUP($C50,sheet3!$A$1:$Q$2226,11,0)=0,"SENZA PARTITA IVA",VLOOKUP($C50,sheet3!$A$1:$Q$2226,11,0))</f>
        <v>SENZA PARTITA IVA</v>
      </c>
    </row>
    <row r="51" spans="1:8" s="10" customFormat="1" ht="19.7" customHeight="1" x14ac:dyDescent="0.2">
      <c r="A51" s="14">
        <v>12651263</v>
      </c>
      <c r="B51" s="20">
        <v>3</v>
      </c>
      <c r="C51" s="14">
        <v>12651261</v>
      </c>
      <c r="D51" s="15" t="s">
        <v>1337</v>
      </c>
      <c r="E51" s="15" t="s">
        <v>1339</v>
      </c>
      <c r="F51" s="20">
        <v>3</v>
      </c>
      <c r="G51" s="10" t="str">
        <f>IF(VLOOKUP($C51,sheet3!$A$1:$Q$2226,10,0)="                ","COINTESTAZIONE",VLOOKUP($C51,sheet3!$A$1:$Q$2226,10,0))</f>
        <v>LMBPNI69T61Z112E</v>
      </c>
      <c r="H51" s="10" t="str">
        <f>IF(VLOOKUP($C51,sheet3!$A$1:$Q$2226,11,0)=0,"SENZA PARTITA IVA",VLOOKUP($C51,sheet3!$A$1:$Q$2226,11,0))</f>
        <v>SENZA PARTITA IVA</v>
      </c>
    </row>
    <row r="52" spans="1:8" s="10" customFormat="1" ht="19.7" customHeight="1" x14ac:dyDescent="0.2">
      <c r="A52" s="12">
        <v>12651263</v>
      </c>
      <c r="B52" s="19">
        <v>3</v>
      </c>
      <c r="C52" s="12">
        <v>12651263</v>
      </c>
      <c r="D52" s="13" t="s">
        <v>1340</v>
      </c>
      <c r="E52" s="13" t="s">
        <v>1268</v>
      </c>
      <c r="F52" s="19">
        <v>0</v>
      </c>
      <c r="G52" s="10" t="str">
        <f>IF(VLOOKUP($C52,sheet3!$A$1:$Q$2226,10,0)="                ","COINTESTAZIONE",VLOOKUP($C52,sheet3!$A$1:$Q$2226,10,0))</f>
        <v>COINTESTAZIONE</v>
      </c>
      <c r="H52" s="10" t="str">
        <f>IF(VLOOKUP($C52,sheet3!$A$1:$Q$2226,11,0)=0,"SENZA PARTITA IVA",VLOOKUP($C52,sheet3!$A$1:$Q$2226,11,0))</f>
        <v>SENZA PARTITA IVA</v>
      </c>
    </row>
    <row r="53" spans="1:8" s="10" customFormat="1" ht="19.7" customHeight="1" x14ac:dyDescent="0.2">
      <c r="A53" s="14">
        <v>12672530</v>
      </c>
      <c r="B53" s="20">
        <v>3</v>
      </c>
      <c r="C53" s="14">
        <v>12671736</v>
      </c>
      <c r="D53" s="15" t="s">
        <v>1341</v>
      </c>
      <c r="E53" s="15" t="s">
        <v>1264</v>
      </c>
      <c r="F53" s="20">
        <v>3</v>
      </c>
      <c r="G53" s="10" t="str">
        <f>IF(VLOOKUP($C53,sheet3!$A$1:$Q$2226,10,0)="                ","COINTESTAZIONE",VLOOKUP($C53,sheet3!$A$1:$Q$2226,10,0))</f>
        <v>LNGMGR66L42B963P</v>
      </c>
      <c r="H53" s="10" t="str">
        <f>IF(VLOOKUP($C53,sheet3!$A$1:$Q$2226,11,0)=0,"SENZA PARTITA IVA",VLOOKUP($C53,sheet3!$A$1:$Q$2226,11,0))</f>
        <v>SENZA PARTITA IVA</v>
      </c>
    </row>
    <row r="54" spans="1:8" s="10" customFormat="1" ht="19.7" customHeight="1" x14ac:dyDescent="0.2">
      <c r="A54" s="12">
        <v>12672530</v>
      </c>
      <c r="B54" s="19">
        <v>3</v>
      </c>
      <c r="C54" s="12">
        <v>12672530</v>
      </c>
      <c r="D54" s="13" t="s">
        <v>1342</v>
      </c>
      <c r="E54" s="13" t="s">
        <v>1268</v>
      </c>
      <c r="F54" s="19">
        <v>0</v>
      </c>
      <c r="G54" s="10" t="str">
        <f>IF(VLOOKUP($C54,sheet3!$A$1:$Q$2226,10,0)="                ","COINTESTAZIONE",VLOOKUP($C54,sheet3!$A$1:$Q$2226,10,0))</f>
        <v>COINTESTAZIONE</v>
      </c>
      <c r="H54" s="10" t="str">
        <f>IF(VLOOKUP($C54,sheet3!$A$1:$Q$2226,11,0)=0,"SENZA PARTITA IVA",VLOOKUP($C54,sheet3!$A$1:$Q$2226,11,0))</f>
        <v>SENZA PARTITA IVA</v>
      </c>
    </row>
    <row r="55" spans="1:8" s="10" customFormat="1" ht="19.7" customHeight="1" x14ac:dyDescent="0.2">
      <c r="A55" s="14">
        <v>12672530</v>
      </c>
      <c r="B55" s="20">
        <v>3</v>
      </c>
      <c r="C55" s="14">
        <v>778055686</v>
      </c>
      <c r="D55" s="15" t="s">
        <v>1343</v>
      </c>
      <c r="E55" s="15" t="s">
        <v>1344</v>
      </c>
      <c r="F55" s="20">
        <v>3</v>
      </c>
      <c r="G55" s="10" t="str">
        <f>IF(VLOOKUP($C55,sheet3!$A$1:$Q$2226,10,0)="                ","COINTESTAZIONE",VLOOKUP($C55,sheet3!$A$1:$Q$2226,10,0))</f>
        <v>MRSLGU66H10F839Z</v>
      </c>
      <c r="H55" s="10" t="str">
        <f>IF(VLOOKUP($C55,sheet3!$A$1:$Q$2226,11,0)=0,"SENZA PARTITA IVA",VLOOKUP($C55,sheet3!$A$1:$Q$2226,11,0))</f>
        <v>SENZA PARTITA IVA</v>
      </c>
    </row>
    <row r="56" spans="1:8" s="10" customFormat="1" ht="19.7" customHeight="1" x14ac:dyDescent="0.2">
      <c r="A56" s="12">
        <v>12692922</v>
      </c>
      <c r="B56" s="19">
        <v>3</v>
      </c>
      <c r="C56" s="12">
        <v>12691798</v>
      </c>
      <c r="D56" s="13" t="s">
        <v>1345</v>
      </c>
      <c r="E56" s="13" t="s">
        <v>1346</v>
      </c>
      <c r="F56" s="19">
        <v>3</v>
      </c>
      <c r="G56" s="10" t="str">
        <f>IF(VLOOKUP($C56,sheet3!$A$1:$Q$2226,10,0)="                ","COINTESTAZIONE",VLOOKUP($C56,sheet3!$A$1:$Q$2226,10,0))</f>
        <v>RPNTTR55C29H501D</v>
      </c>
      <c r="H56" s="10" t="str">
        <f>IF(VLOOKUP($C56,sheet3!$A$1:$Q$2226,11,0)=0,"SENZA PARTITA IVA",VLOOKUP($C56,sheet3!$A$1:$Q$2226,11,0))</f>
        <v>SENZA PARTITA IVA</v>
      </c>
    </row>
    <row r="57" spans="1:8" s="10" customFormat="1" ht="19.7" customHeight="1" x14ac:dyDescent="0.2">
      <c r="A57" s="14">
        <v>12692922</v>
      </c>
      <c r="B57" s="20">
        <v>3</v>
      </c>
      <c r="C57" s="14">
        <v>12691809</v>
      </c>
      <c r="D57" s="15" t="s">
        <v>1347</v>
      </c>
      <c r="E57" s="15" t="s">
        <v>1348</v>
      </c>
      <c r="F57" s="20">
        <v>3</v>
      </c>
      <c r="G57" s="10" t="str">
        <f>IF(VLOOKUP($C57,sheet3!$A$1:$Q$2226,10,0)="                ","COINTESTAZIONE",VLOOKUP($C57,sheet3!$A$1:$Q$2226,10,0))</f>
        <v>MGNVNA58S50D972E</v>
      </c>
      <c r="H57" s="10" t="str">
        <f>IF(VLOOKUP($C57,sheet3!$A$1:$Q$2226,11,0)=0,"SENZA PARTITA IVA",VLOOKUP($C57,sheet3!$A$1:$Q$2226,11,0))</f>
        <v>SENZA PARTITA IVA</v>
      </c>
    </row>
    <row r="58" spans="1:8" s="10" customFormat="1" ht="19.7" customHeight="1" x14ac:dyDescent="0.2">
      <c r="A58" s="12">
        <v>12692922</v>
      </c>
      <c r="B58" s="19">
        <v>3</v>
      </c>
      <c r="C58" s="12">
        <v>12692922</v>
      </c>
      <c r="D58" s="13" t="s">
        <v>1349</v>
      </c>
      <c r="E58" s="13" t="s">
        <v>1268</v>
      </c>
      <c r="F58" s="19">
        <v>0</v>
      </c>
      <c r="G58" s="10" t="str">
        <f>IF(VLOOKUP($C58,sheet3!$A$1:$Q$2226,10,0)="                ","COINTESTAZIONE",VLOOKUP($C58,sheet3!$A$1:$Q$2226,10,0))</f>
        <v>COINTESTAZIONE</v>
      </c>
      <c r="H58" s="10" t="str">
        <f>IF(VLOOKUP($C58,sheet3!$A$1:$Q$2226,11,0)=0,"SENZA PARTITA IVA",VLOOKUP($C58,sheet3!$A$1:$Q$2226,11,0))</f>
        <v>SENZA PARTITA IVA</v>
      </c>
    </row>
    <row r="59" spans="1:8" s="10" customFormat="1" ht="19.7" customHeight="1" x14ac:dyDescent="0.2">
      <c r="A59" s="14">
        <v>12738397</v>
      </c>
      <c r="B59" s="20">
        <v>3</v>
      </c>
      <c r="C59" s="14">
        <v>12738376</v>
      </c>
      <c r="D59" s="15" t="s">
        <v>1350</v>
      </c>
      <c r="E59" s="15" t="s">
        <v>1276</v>
      </c>
      <c r="F59" s="20">
        <v>3</v>
      </c>
      <c r="G59" s="10" t="str">
        <f>IF(VLOOKUP($C59,sheet3!$A$1:$Q$2226,10,0)="                ","COINTESTAZIONE",VLOOKUP($C59,sheet3!$A$1:$Q$2226,10,0))</f>
        <v>CSTFNC71R31F240E</v>
      </c>
      <c r="H59" s="10" t="str">
        <f>IF(VLOOKUP($C59,sheet3!$A$1:$Q$2226,11,0)=0,"SENZA PARTITA IVA",VLOOKUP($C59,sheet3!$A$1:$Q$2226,11,0))</f>
        <v>SENZA PARTITA IVA</v>
      </c>
    </row>
    <row r="60" spans="1:8" s="10" customFormat="1" ht="19.7" customHeight="1" x14ac:dyDescent="0.2">
      <c r="A60" s="12">
        <v>12738397</v>
      </c>
      <c r="B60" s="19">
        <v>3</v>
      </c>
      <c r="C60" s="12">
        <v>12738388</v>
      </c>
      <c r="D60" s="13" t="s">
        <v>1351</v>
      </c>
      <c r="E60" s="13" t="s">
        <v>1352</v>
      </c>
      <c r="F60" s="19">
        <v>3</v>
      </c>
      <c r="G60" s="10" t="str">
        <f>IF(VLOOKUP($C60,sheet3!$A$1:$Q$2226,10,0)="                ","COINTESTAZIONE",VLOOKUP($C60,sheet3!$A$1:$Q$2226,10,0))</f>
        <v>CVLBBR70R59F240K</v>
      </c>
      <c r="H60" s="10" t="str">
        <f>IF(VLOOKUP($C60,sheet3!$A$1:$Q$2226,11,0)=0,"SENZA PARTITA IVA",VLOOKUP($C60,sheet3!$A$1:$Q$2226,11,0))</f>
        <v>SENZA PARTITA IVA</v>
      </c>
    </row>
    <row r="61" spans="1:8" s="10" customFormat="1" ht="19.7" customHeight="1" x14ac:dyDescent="0.2">
      <c r="A61" s="14">
        <v>12738397</v>
      </c>
      <c r="B61" s="20">
        <v>3</v>
      </c>
      <c r="C61" s="14">
        <v>12738397</v>
      </c>
      <c r="D61" s="15" t="s">
        <v>1353</v>
      </c>
      <c r="E61" s="15" t="s">
        <v>1268</v>
      </c>
      <c r="F61" s="20">
        <v>0</v>
      </c>
      <c r="G61" s="10" t="str">
        <f>IF(VLOOKUP($C61,sheet3!$A$1:$Q$2226,10,0)="                ","COINTESTAZIONE",VLOOKUP($C61,sheet3!$A$1:$Q$2226,10,0))</f>
        <v>COINTESTAZIONE</v>
      </c>
      <c r="H61" s="10" t="str">
        <f>IF(VLOOKUP($C61,sheet3!$A$1:$Q$2226,11,0)=0,"SENZA PARTITA IVA",VLOOKUP($C61,sheet3!$A$1:$Q$2226,11,0))</f>
        <v>SENZA PARTITA IVA</v>
      </c>
    </row>
    <row r="62" spans="1:8" s="10" customFormat="1" ht="19.7" customHeight="1" x14ac:dyDescent="0.2">
      <c r="A62" s="12">
        <v>12738930</v>
      </c>
      <c r="B62" s="19">
        <v>3</v>
      </c>
      <c r="C62" s="12">
        <v>12726095</v>
      </c>
      <c r="D62" s="13" t="s">
        <v>1354</v>
      </c>
      <c r="E62" s="13" t="s">
        <v>1355</v>
      </c>
      <c r="F62" s="19">
        <v>3</v>
      </c>
      <c r="G62" s="10" t="str">
        <f>IF(VLOOKUP($C62,sheet3!$A$1:$Q$2226,10,0)="                ","COINTESTAZIONE",VLOOKUP($C62,sheet3!$A$1:$Q$2226,10,0))</f>
        <v>TMNCGR66D19B602V</v>
      </c>
      <c r="H62" s="10" t="str">
        <f>IF(VLOOKUP($C62,sheet3!$A$1:$Q$2226,11,0)=0,"SENZA PARTITA IVA",VLOOKUP($C62,sheet3!$A$1:$Q$2226,11,0))</f>
        <v>SENZA PARTITA IVA</v>
      </c>
    </row>
    <row r="63" spans="1:8" s="10" customFormat="1" ht="19.7" customHeight="1" x14ac:dyDescent="0.2">
      <c r="A63" s="14">
        <v>12738930</v>
      </c>
      <c r="B63" s="20">
        <v>3</v>
      </c>
      <c r="C63" s="14">
        <v>12738918</v>
      </c>
      <c r="D63" s="15" t="s">
        <v>1356</v>
      </c>
      <c r="E63" s="15" t="s">
        <v>1357</v>
      </c>
      <c r="F63" s="20">
        <v>3</v>
      </c>
      <c r="G63" s="10" t="str">
        <f>IF(VLOOKUP($C63,sheet3!$A$1:$Q$2226,10,0)="                ","COINTESTAZIONE",VLOOKUP($C63,sheet3!$A$1:$Q$2226,10,0))</f>
        <v>MNDGPP70L61A089P</v>
      </c>
      <c r="H63" s="10" t="str">
        <f>IF(VLOOKUP($C63,sheet3!$A$1:$Q$2226,11,0)=0,"SENZA PARTITA IVA",VLOOKUP($C63,sheet3!$A$1:$Q$2226,11,0))</f>
        <v>SENZA PARTITA IVA</v>
      </c>
    </row>
    <row r="64" spans="1:8" s="10" customFormat="1" ht="19.7" customHeight="1" x14ac:dyDescent="0.2">
      <c r="A64" s="12">
        <v>12738930</v>
      </c>
      <c r="B64" s="19">
        <v>3</v>
      </c>
      <c r="C64" s="12">
        <v>12738930</v>
      </c>
      <c r="D64" s="13" t="s">
        <v>1358</v>
      </c>
      <c r="E64" s="13" t="s">
        <v>1268</v>
      </c>
      <c r="F64" s="19">
        <v>0</v>
      </c>
      <c r="G64" s="10" t="str">
        <f>IF(VLOOKUP($C64,sheet3!$A$1:$Q$2226,10,0)="                ","COINTESTAZIONE",VLOOKUP($C64,sheet3!$A$1:$Q$2226,10,0))</f>
        <v>COINTESTAZIONE</v>
      </c>
      <c r="H64" s="10" t="str">
        <f>IF(VLOOKUP($C64,sheet3!$A$1:$Q$2226,11,0)=0,"SENZA PARTITA IVA",VLOOKUP($C64,sheet3!$A$1:$Q$2226,11,0))</f>
        <v>SENZA PARTITA IVA</v>
      </c>
    </row>
    <row r="65" spans="1:8" s="10" customFormat="1" ht="19.7" customHeight="1" x14ac:dyDescent="0.2">
      <c r="A65" s="14">
        <v>12744303</v>
      </c>
      <c r="B65" s="20">
        <v>3</v>
      </c>
      <c r="C65" s="14">
        <v>12744279</v>
      </c>
      <c r="D65" s="15" t="s">
        <v>1359</v>
      </c>
      <c r="E65" s="15" t="s">
        <v>1360</v>
      </c>
      <c r="F65" s="20">
        <v>3</v>
      </c>
      <c r="G65" s="10" t="str">
        <f>IF(VLOOKUP($C65,sheet3!$A$1:$Q$2226,10,0)="                ","COINTESTAZIONE",VLOOKUP($C65,sheet3!$A$1:$Q$2226,10,0))</f>
        <v>STFNZR75P13I158G</v>
      </c>
      <c r="H65" s="10" t="str">
        <f>IF(VLOOKUP($C65,sheet3!$A$1:$Q$2226,11,0)=0,"SENZA PARTITA IVA",VLOOKUP($C65,sheet3!$A$1:$Q$2226,11,0))</f>
        <v>SENZA PARTITA IVA</v>
      </c>
    </row>
    <row r="66" spans="1:8" s="10" customFormat="1" ht="19.7" customHeight="1" x14ac:dyDescent="0.2">
      <c r="A66" s="12">
        <v>12744303</v>
      </c>
      <c r="B66" s="19">
        <v>3</v>
      </c>
      <c r="C66" s="12">
        <v>12744303</v>
      </c>
      <c r="D66" s="13" t="s">
        <v>1361</v>
      </c>
      <c r="E66" s="13" t="s">
        <v>1268</v>
      </c>
      <c r="F66" s="19">
        <v>0</v>
      </c>
      <c r="G66" s="10" t="str">
        <f>IF(VLOOKUP($C66,sheet3!$A$1:$Q$2226,10,0)="                ","COINTESTAZIONE",VLOOKUP($C66,sheet3!$A$1:$Q$2226,10,0))</f>
        <v>COINTESTAZIONE</v>
      </c>
      <c r="H66" s="10" t="str">
        <f>IF(VLOOKUP($C66,sheet3!$A$1:$Q$2226,11,0)=0,"SENZA PARTITA IVA",VLOOKUP($C66,sheet3!$A$1:$Q$2226,11,0))</f>
        <v>SENZA PARTITA IVA</v>
      </c>
    </row>
    <row r="67" spans="1:8" s="10" customFormat="1" ht="19.7" customHeight="1" x14ac:dyDescent="0.2">
      <c r="A67" s="14">
        <v>12744303</v>
      </c>
      <c r="B67" s="20">
        <v>3</v>
      </c>
      <c r="C67" s="14">
        <v>773108561</v>
      </c>
      <c r="D67" s="15" t="s">
        <v>1362</v>
      </c>
      <c r="E67" s="15" t="s">
        <v>1363</v>
      </c>
      <c r="F67" s="20">
        <v>3</v>
      </c>
      <c r="G67" s="10" t="str">
        <f>IF(VLOOKUP($C67,sheet3!$A$1:$Q$2226,10,0)="                ","COINTESTAZIONE",VLOOKUP($C67,sheet3!$A$1:$Q$2226,10,0))</f>
        <v>PLMSLL75M63H926H</v>
      </c>
      <c r="H67" s="10" t="str">
        <f>IF(VLOOKUP($C67,sheet3!$A$1:$Q$2226,11,0)=0,"SENZA PARTITA IVA",VLOOKUP($C67,sheet3!$A$1:$Q$2226,11,0))</f>
        <v>SENZA PARTITA IVA</v>
      </c>
    </row>
    <row r="68" spans="1:8" s="10" customFormat="1" ht="19.7" customHeight="1" x14ac:dyDescent="0.2">
      <c r="A68" s="12">
        <v>12755471</v>
      </c>
      <c r="B68" s="19">
        <v>3</v>
      </c>
      <c r="C68" s="12">
        <v>12734930</v>
      </c>
      <c r="D68" s="13" t="s">
        <v>1364</v>
      </c>
      <c r="E68" s="13" t="s">
        <v>1365</v>
      </c>
      <c r="F68" s="19">
        <v>3</v>
      </c>
      <c r="G68" s="10" t="str">
        <f>IF(VLOOKUP($C68,sheet3!$A$1:$Q$2226,10,0)="                ","COINTESTAZIONE",VLOOKUP($C68,sheet3!$A$1:$Q$2226,10,0))</f>
        <v>FRGTDR66H58D005L</v>
      </c>
      <c r="H68" s="10" t="str">
        <f>IF(VLOOKUP($C68,sheet3!$A$1:$Q$2226,11,0)=0,"SENZA PARTITA IVA",VLOOKUP($C68,sheet3!$A$1:$Q$2226,11,0))</f>
        <v>SENZA PARTITA IVA</v>
      </c>
    </row>
    <row r="69" spans="1:8" s="10" customFormat="1" ht="19.7" customHeight="1" x14ac:dyDescent="0.2">
      <c r="A69" s="14">
        <v>12755471</v>
      </c>
      <c r="B69" s="20">
        <v>3</v>
      </c>
      <c r="C69" s="14">
        <v>12755471</v>
      </c>
      <c r="D69" s="15" t="s">
        <v>1366</v>
      </c>
      <c r="E69" s="15" t="s">
        <v>1268</v>
      </c>
      <c r="F69" s="20">
        <v>0</v>
      </c>
      <c r="G69" s="10" t="str">
        <f>IF(VLOOKUP($C69,sheet3!$A$1:$Q$2226,10,0)="                ","COINTESTAZIONE",VLOOKUP($C69,sheet3!$A$1:$Q$2226,10,0))</f>
        <v>COINTESTAZIONE</v>
      </c>
      <c r="H69" s="10" t="str">
        <f>IF(VLOOKUP($C69,sheet3!$A$1:$Q$2226,11,0)=0,"SENZA PARTITA IVA",VLOOKUP($C69,sheet3!$A$1:$Q$2226,11,0))</f>
        <v>SENZA PARTITA IVA</v>
      </c>
    </row>
    <row r="70" spans="1:8" s="10" customFormat="1" ht="19.7" customHeight="1" x14ac:dyDescent="0.2">
      <c r="A70" s="12">
        <v>12755471</v>
      </c>
      <c r="B70" s="19">
        <v>3</v>
      </c>
      <c r="C70" s="12">
        <v>797060328</v>
      </c>
      <c r="D70" s="13" t="s">
        <v>1367</v>
      </c>
      <c r="E70" s="13" t="s">
        <v>1368</v>
      </c>
      <c r="F70" s="19">
        <v>3</v>
      </c>
      <c r="G70" s="10" t="str">
        <f>IF(VLOOKUP($C70,sheet3!$A$1:$Q$2226,10,0)="                ","COINTESTAZIONE",VLOOKUP($C70,sheet3!$A$1:$Q$2226,10,0))</f>
        <v>MNCGPP61E22D976I</v>
      </c>
      <c r="H70" s="10" t="str">
        <f>IF(VLOOKUP($C70,sheet3!$A$1:$Q$2226,11,0)=0,"SENZA PARTITA IVA",VLOOKUP($C70,sheet3!$A$1:$Q$2226,11,0))</f>
        <v>SENZA PARTITA IVA</v>
      </c>
    </row>
    <row r="71" spans="1:8" s="10" customFormat="1" ht="19.7" customHeight="1" x14ac:dyDescent="0.2">
      <c r="A71" s="14">
        <v>12823421</v>
      </c>
      <c r="B71" s="20">
        <v>3</v>
      </c>
      <c r="C71" s="14">
        <v>12748747</v>
      </c>
      <c r="D71" s="15" t="s">
        <v>1369</v>
      </c>
      <c r="E71" s="15" t="s">
        <v>1370</v>
      </c>
      <c r="F71" s="20">
        <v>3</v>
      </c>
      <c r="G71" s="10" t="str">
        <f>IF(VLOOKUP($C71,sheet3!$A$1:$Q$2226,10,0)="                ","COINTESTAZIONE",VLOOKUP($C71,sheet3!$A$1:$Q$2226,10,0))</f>
        <v>DTTDRA46S04B033V</v>
      </c>
      <c r="H71" s="10" t="str">
        <f>IF(VLOOKUP($C71,sheet3!$A$1:$Q$2226,11,0)=0,"SENZA PARTITA IVA",VLOOKUP($C71,sheet3!$A$1:$Q$2226,11,0))</f>
        <v>SENZA PARTITA IVA</v>
      </c>
    </row>
    <row r="72" spans="1:8" s="10" customFormat="1" ht="19.7" customHeight="1" x14ac:dyDescent="0.2">
      <c r="A72" s="12">
        <v>12823421</v>
      </c>
      <c r="B72" s="19">
        <v>3</v>
      </c>
      <c r="C72" s="12">
        <v>12748762</v>
      </c>
      <c r="D72" s="13" t="s">
        <v>1371</v>
      </c>
      <c r="E72" s="13" t="s">
        <v>1372</v>
      </c>
      <c r="F72" s="19">
        <v>3</v>
      </c>
      <c r="G72" s="10" t="str">
        <f>IF(VLOOKUP($C72,sheet3!$A$1:$Q$2226,10,0)="                ","COINTESTAZIONE",VLOOKUP($C72,sheet3!$A$1:$Q$2226,10,0))</f>
        <v>BROTZN61A62B033T</v>
      </c>
      <c r="H72" s="10" t="str">
        <f>IF(VLOOKUP($C72,sheet3!$A$1:$Q$2226,11,0)=0,"SENZA PARTITA IVA",VLOOKUP($C72,sheet3!$A$1:$Q$2226,11,0))</f>
        <v>SENZA PARTITA IVA</v>
      </c>
    </row>
    <row r="73" spans="1:8" s="10" customFormat="1" ht="19.7" customHeight="1" x14ac:dyDescent="0.2">
      <c r="A73" s="14">
        <v>12823421</v>
      </c>
      <c r="B73" s="20">
        <v>3</v>
      </c>
      <c r="C73" s="14">
        <v>12823421</v>
      </c>
      <c r="D73" s="15" t="s">
        <v>1373</v>
      </c>
      <c r="E73" s="15" t="s">
        <v>1268</v>
      </c>
      <c r="F73" s="20">
        <v>0</v>
      </c>
      <c r="G73" s="10" t="str">
        <f>IF(VLOOKUP($C73,sheet3!$A$1:$Q$2226,10,0)="                ","COINTESTAZIONE",VLOOKUP($C73,sheet3!$A$1:$Q$2226,10,0))</f>
        <v>COINTESTAZIONE</v>
      </c>
      <c r="H73" s="10" t="str">
        <f>IF(VLOOKUP($C73,sheet3!$A$1:$Q$2226,11,0)=0,"SENZA PARTITA IVA",VLOOKUP($C73,sheet3!$A$1:$Q$2226,11,0))</f>
        <v>SENZA PARTITA IVA</v>
      </c>
    </row>
    <row r="74" spans="1:8" s="10" customFormat="1" ht="19.7" customHeight="1" x14ac:dyDescent="0.2">
      <c r="A74" s="12">
        <v>12838394</v>
      </c>
      <c r="B74" s="19">
        <v>3</v>
      </c>
      <c r="C74" s="12">
        <v>12837981</v>
      </c>
      <c r="D74" s="13" t="s">
        <v>1374</v>
      </c>
      <c r="E74" s="13" t="s">
        <v>1375</v>
      </c>
      <c r="F74" s="19">
        <v>3</v>
      </c>
      <c r="G74" s="10" t="str">
        <f>IF(VLOOKUP($C74,sheet3!$A$1:$Q$2226,10,0)="                ","COINTESTAZIONE",VLOOKUP($C74,sheet3!$A$1:$Q$2226,10,0))</f>
        <v>FZZRSR69C51F158O</v>
      </c>
      <c r="H74" s="10" t="str">
        <f>IF(VLOOKUP($C74,sheet3!$A$1:$Q$2226,11,0)=0,"SENZA PARTITA IVA",VLOOKUP($C74,sheet3!$A$1:$Q$2226,11,0))</f>
        <v>SENZA PARTITA IVA</v>
      </c>
    </row>
    <row r="75" spans="1:8" s="10" customFormat="1" ht="19.7" customHeight="1" x14ac:dyDescent="0.2">
      <c r="A75" s="14">
        <v>12838394</v>
      </c>
      <c r="B75" s="20">
        <v>3</v>
      </c>
      <c r="C75" s="14">
        <v>12838375</v>
      </c>
      <c r="D75" s="15" t="s">
        <v>1376</v>
      </c>
      <c r="E75" s="15" t="s">
        <v>1321</v>
      </c>
      <c r="F75" s="20">
        <v>3</v>
      </c>
      <c r="G75" s="10" t="str">
        <f>IF(VLOOKUP($C75,sheet3!$A$1:$Q$2226,10,0)="                ","COINTESTAZIONE",VLOOKUP($C75,sheet3!$A$1:$Q$2226,10,0))</f>
        <v>DCSDNC65P24F158F</v>
      </c>
      <c r="H75" s="10" t="str">
        <f>IF(VLOOKUP($C75,sheet3!$A$1:$Q$2226,11,0)=0,"SENZA PARTITA IVA",VLOOKUP($C75,sheet3!$A$1:$Q$2226,11,0))</f>
        <v>SENZA PARTITA IVA</v>
      </c>
    </row>
    <row r="76" spans="1:8" s="10" customFormat="1" ht="19.7" customHeight="1" x14ac:dyDescent="0.2">
      <c r="A76" s="12">
        <v>12838394</v>
      </c>
      <c r="B76" s="19">
        <v>3</v>
      </c>
      <c r="C76" s="12">
        <v>12838394</v>
      </c>
      <c r="D76" s="13" t="s">
        <v>1377</v>
      </c>
      <c r="E76" s="13" t="s">
        <v>1268</v>
      </c>
      <c r="F76" s="19">
        <v>0</v>
      </c>
      <c r="G76" s="10" t="str">
        <f>IF(VLOOKUP($C76,sheet3!$A$1:$Q$2226,10,0)="                ","COINTESTAZIONE",VLOOKUP($C76,sheet3!$A$1:$Q$2226,10,0))</f>
        <v>COINTESTAZIONE</v>
      </c>
      <c r="H76" s="10" t="str">
        <f>IF(VLOOKUP($C76,sheet3!$A$1:$Q$2226,11,0)=0,"SENZA PARTITA IVA",VLOOKUP($C76,sheet3!$A$1:$Q$2226,11,0))</f>
        <v>SENZA PARTITA IVA</v>
      </c>
    </row>
    <row r="77" spans="1:8" s="10" customFormat="1" ht="19.7" customHeight="1" x14ac:dyDescent="0.2">
      <c r="A77" s="14">
        <v>12866539</v>
      </c>
      <c r="B77" s="20">
        <v>3</v>
      </c>
      <c r="C77" s="14">
        <v>12866487</v>
      </c>
      <c r="D77" s="15" t="s">
        <v>1378</v>
      </c>
      <c r="E77" s="15" t="s">
        <v>1379</v>
      </c>
      <c r="F77" s="20">
        <v>3</v>
      </c>
      <c r="G77" s="10" t="str">
        <f>IF(VLOOKUP($C77,sheet3!$A$1:$Q$2226,10,0)="                ","COINTESTAZIONE",VLOOKUP($C77,sheet3!$A$1:$Q$2226,10,0))</f>
        <v>CLNPQL68R25F839G</v>
      </c>
      <c r="H77" s="10" t="str">
        <f>IF(VLOOKUP($C77,sheet3!$A$1:$Q$2226,11,0)=0,"SENZA PARTITA IVA",VLOOKUP($C77,sheet3!$A$1:$Q$2226,11,0))</f>
        <v>SENZA PARTITA IVA</v>
      </c>
    </row>
    <row r="78" spans="1:8" s="10" customFormat="1" ht="19.7" customHeight="1" x14ac:dyDescent="0.2">
      <c r="A78" s="12">
        <v>12866539</v>
      </c>
      <c r="B78" s="19">
        <v>3</v>
      </c>
      <c r="C78" s="12">
        <v>12866505</v>
      </c>
      <c r="D78" s="13" t="s">
        <v>1380</v>
      </c>
      <c r="E78" s="13" t="s">
        <v>1381</v>
      </c>
      <c r="F78" s="19">
        <v>3</v>
      </c>
      <c r="G78" s="10" t="str">
        <f>IF(VLOOKUP($C78,sheet3!$A$1:$Q$2226,10,0)="                ","COINTESTAZIONE",VLOOKUP($C78,sheet3!$A$1:$Q$2226,10,0))</f>
        <v>RSSDNC68M55F839O</v>
      </c>
      <c r="H78" s="10" t="str">
        <f>IF(VLOOKUP($C78,sheet3!$A$1:$Q$2226,11,0)=0,"SENZA PARTITA IVA",VLOOKUP($C78,sheet3!$A$1:$Q$2226,11,0))</f>
        <v>SENZA PARTITA IVA</v>
      </c>
    </row>
    <row r="79" spans="1:8" s="10" customFormat="1" ht="19.7" customHeight="1" x14ac:dyDescent="0.2">
      <c r="A79" s="14">
        <v>12866539</v>
      </c>
      <c r="B79" s="20">
        <v>3</v>
      </c>
      <c r="C79" s="14">
        <v>12866539</v>
      </c>
      <c r="D79" s="15" t="s">
        <v>1382</v>
      </c>
      <c r="E79" s="15" t="s">
        <v>1268</v>
      </c>
      <c r="F79" s="20">
        <v>0</v>
      </c>
      <c r="G79" s="10" t="str">
        <f>IF(VLOOKUP($C79,sheet3!$A$1:$Q$2226,10,0)="                ","COINTESTAZIONE",VLOOKUP($C79,sheet3!$A$1:$Q$2226,10,0))</f>
        <v>COINTESTAZIONE</v>
      </c>
      <c r="H79" s="10" t="str">
        <f>IF(VLOOKUP($C79,sheet3!$A$1:$Q$2226,11,0)=0,"SENZA PARTITA IVA",VLOOKUP($C79,sheet3!$A$1:$Q$2226,11,0))</f>
        <v>SENZA PARTITA IVA</v>
      </c>
    </row>
    <row r="80" spans="1:8" s="10" customFormat="1" ht="19.7" customHeight="1" x14ac:dyDescent="0.2">
      <c r="A80" s="12">
        <v>12954071</v>
      </c>
      <c r="B80" s="19">
        <v>3</v>
      </c>
      <c r="C80" s="12">
        <v>12953968</v>
      </c>
      <c r="D80" s="13" t="s">
        <v>1383</v>
      </c>
      <c r="E80" s="13" t="s">
        <v>1384</v>
      </c>
      <c r="F80" s="19">
        <v>3</v>
      </c>
      <c r="G80" s="10" t="str">
        <f>IF(VLOOKUP($C80,sheet3!$A$1:$Q$2226,10,0)="                ","COINTESTAZIONE",VLOOKUP($C80,sheet3!$A$1:$Q$2226,10,0))</f>
        <v>VGNLGV68E15E514A</v>
      </c>
      <c r="H80" s="10" t="str">
        <f>IF(VLOOKUP($C80,sheet3!$A$1:$Q$2226,11,0)=0,"SENZA PARTITA IVA",VLOOKUP($C80,sheet3!$A$1:$Q$2226,11,0))</f>
        <v>SENZA PARTITA IVA</v>
      </c>
    </row>
    <row r="81" spans="1:8" s="10" customFormat="1" ht="19.7" customHeight="1" x14ac:dyDescent="0.2">
      <c r="A81" s="14">
        <v>12954071</v>
      </c>
      <c r="B81" s="20">
        <v>3</v>
      </c>
      <c r="C81" s="14">
        <v>12953978</v>
      </c>
      <c r="D81" s="15" t="s">
        <v>1385</v>
      </c>
      <c r="E81" s="15" t="s">
        <v>1386</v>
      </c>
      <c r="F81" s="20">
        <v>3</v>
      </c>
      <c r="G81" s="10" t="str">
        <f>IF(VLOOKUP($C81,sheet3!$A$1:$Q$2226,10,0)="                ","COINTESTAZIONE",VLOOKUP($C81,sheet3!$A$1:$Q$2226,10,0))</f>
        <v>BLLFLR72T66H264S</v>
      </c>
      <c r="H81" s="10" t="str">
        <f>IF(VLOOKUP($C81,sheet3!$A$1:$Q$2226,11,0)=0,"SENZA PARTITA IVA",VLOOKUP($C81,sheet3!$A$1:$Q$2226,11,0))</f>
        <v>SENZA PARTITA IVA</v>
      </c>
    </row>
    <row r="82" spans="1:8" s="10" customFormat="1" ht="19.7" customHeight="1" x14ac:dyDescent="0.2">
      <c r="A82" s="12">
        <v>12954071</v>
      </c>
      <c r="B82" s="19">
        <v>3</v>
      </c>
      <c r="C82" s="12">
        <v>12954071</v>
      </c>
      <c r="D82" s="13" t="s">
        <v>1387</v>
      </c>
      <c r="E82" s="13" t="s">
        <v>1268</v>
      </c>
      <c r="F82" s="19">
        <v>0</v>
      </c>
      <c r="G82" s="10" t="str">
        <f>IF(VLOOKUP($C82,sheet3!$A$1:$Q$2226,10,0)="                ","COINTESTAZIONE",VLOOKUP($C82,sheet3!$A$1:$Q$2226,10,0))</f>
        <v>COINTESTAZIONE</v>
      </c>
      <c r="H82" s="10" t="str">
        <f>IF(VLOOKUP($C82,sheet3!$A$1:$Q$2226,11,0)=0,"SENZA PARTITA IVA",VLOOKUP($C82,sheet3!$A$1:$Q$2226,11,0))</f>
        <v>SENZA PARTITA IVA</v>
      </c>
    </row>
    <row r="83" spans="1:8" s="10" customFormat="1" ht="19.7" customHeight="1" x14ac:dyDescent="0.2">
      <c r="A83" s="14">
        <v>12984510</v>
      </c>
      <c r="B83" s="20">
        <v>3</v>
      </c>
      <c r="C83" s="14">
        <v>12611736</v>
      </c>
      <c r="D83" s="15" t="s">
        <v>1388</v>
      </c>
      <c r="E83" s="15" t="s">
        <v>1389</v>
      </c>
      <c r="F83" s="20">
        <v>3</v>
      </c>
      <c r="G83" s="10" t="str">
        <f>IF(VLOOKUP($C83,sheet3!$A$1:$Q$2226,10,0)="                ","COINTESTAZIONE",VLOOKUP($C83,sheet3!$A$1:$Q$2226,10,0))</f>
        <v>LMRNGL64E10B602K</v>
      </c>
      <c r="H83" s="10" t="str">
        <f>IF(VLOOKUP($C83,sheet3!$A$1:$Q$2226,11,0)=0,"SENZA PARTITA IVA",VLOOKUP($C83,sheet3!$A$1:$Q$2226,11,0))</f>
        <v>SENZA PARTITA IVA</v>
      </c>
    </row>
    <row r="84" spans="1:8" s="10" customFormat="1" ht="19.7" customHeight="1" x14ac:dyDescent="0.2">
      <c r="A84" s="12">
        <v>12984510</v>
      </c>
      <c r="B84" s="19">
        <v>3</v>
      </c>
      <c r="C84" s="12">
        <v>12984464</v>
      </c>
      <c r="D84" s="13" t="s">
        <v>1388</v>
      </c>
      <c r="E84" s="13" t="s">
        <v>1368</v>
      </c>
      <c r="F84" s="19">
        <v>3</v>
      </c>
      <c r="G84" s="10" t="str">
        <f>IF(VLOOKUP($C84,sheet3!$A$1:$Q$2226,10,0)="                ","COINTESTAZIONE",VLOOKUP($C84,sheet3!$A$1:$Q$2226,10,0))</f>
        <v>LMRGPP58L15B602E</v>
      </c>
      <c r="H84" s="10" t="str">
        <f>IF(VLOOKUP($C84,sheet3!$A$1:$Q$2226,11,0)=0,"SENZA PARTITA IVA",VLOOKUP($C84,sheet3!$A$1:$Q$2226,11,0))</f>
        <v>SENZA PARTITA IVA</v>
      </c>
    </row>
    <row r="85" spans="1:8" s="10" customFormat="1" ht="19.7" customHeight="1" x14ac:dyDescent="0.2">
      <c r="A85" s="14">
        <v>12984510</v>
      </c>
      <c r="B85" s="20">
        <v>3</v>
      </c>
      <c r="C85" s="14">
        <v>12984510</v>
      </c>
      <c r="D85" s="15" t="s">
        <v>1390</v>
      </c>
      <c r="E85" s="15" t="s">
        <v>1268</v>
      </c>
      <c r="F85" s="20">
        <v>0</v>
      </c>
      <c r="G85" s="10" t="str">
        <f>IF(VLOOKUP($C85,sheet3!$A$1:$Q$2226,10,0)="                ","COINTESTAZIONE",VLOOKUP($C85,sheet3!$A$1:$Q$2226,10,0))</f>
        <v>COINTESTAZIONE</v>
      </c>
      <c r="H85" s="10" t="str">
        <f>IF(VLOOKUP($C85,sheet3!$A$1:$Q$2226,11,0)=0,"SENZA PARTITA IVA",VLOOKUP($C85,sheet3!$A$1:$Q$2226,11,0))</f>
        <v>SENZA PARTITA IVA</v>
      </c>
    </row>
    <row r="86" spans="1:8" s="10" customFormat="1" ht="19.7" customHeight="1" x14ac:dyDescent="0.2">
      <c r="A86" s="12">
        <v>12990035</v>
      </c>
      <c r="B86" s="19">
        <v>3</v>
      </c>
      <c r="C86" s="12">
        <v>12970179</v>
      </c>
      <c r="D86" s="13" t="s">
        <v>1391</v>
      </c>
      <c r="E86" s="13" t="s">
        <v>1392</v>
      </c>
      <c r="F86" s="19">
        <v>3</v>
      </c>
      <c r="G86" s="10" t="str">
        <f>IF(VLOOKUP($C86,sheet3!$A$1:$Q$2226,10,0)="                ","COINTESTAZIONE",VLOOKUP($C86,sheet3!$A$1:$Q$2226,10,0))</f>
        <v>NTONTN64B04G348Y</v>
      </c>
      <c r="H86" s="10" t="str">
        <f>IF(VLOOKUP($C86,sheet3!$A$1:$Q$2226,11,0)=0,"SENZA PARTITA IVA",VLOOKUP($C86,sheet3!$A$1:$Q$2226,11,0))</f>
        <v>SENZA PARTITA IVA</v>
      </c>
    </row>
    <row r="87" spans="1:8" s="10" customFormat="1" ht="19.7" customHeight="1" x14ac:dyDescent="0.2">
      <c r="A87" s="14">
        <v>12990035</v>
      </c>
      <c r="B87" s="20">
        <v>3</v>
      </c>
      <c r="C87" s="14">
        <v>12970268</v>
      </c>
      <c r="D87" s="15" t="s">
        <v>1393</v>
      </c>
      <c r="E87" s="15" t="s">
        <v>1394</v>
      </c>
      <c r="F87" s="20">
        <v>3</v>
      </c>
      <c r="G87" s="10" t="str">
        <f>IF(VLOOKUP($C87,sheet3!$A$1:$Q$2226,10,0)="                ","COINTESTAZIONE",VLOOKUP($C87,sheet3!$A$1:$Q$2226,10,0))</f>
        <v>NCRMRS63R53I224A</v>
      </c>
      <c r="H87" s="10" t="str">
        <f>IF(VLOOKUP($C87,sheet3!$A$1:$Q$2226,11,0)=0,"SENZA PARTITA IVA",VLOOKUP($C87,sheet3!$A$1:$Q$2226,11,0))</f>
        <v>SENZA PARTITA IVA</v>
      </c>
    </row>
    <row r="88" spans="1:8" s="10" customFormat="1" ht="19.7" customHeight="1" x14ac:dyDescent="0.2">
      <c r="A88" s="12">
        <v>12990035</v>
      </c>
      <c r="B88" s="19">
        <v>3</v>
      </c>
      <c r="C88" s="12">
        <v>12990035</v>
      </c>
      <c r="D88" s="13" t="s">
        <v>1395</v>
      </c>
      <c r="E88" s="13" t="s">
        <v>1268</v>
      </c>
      <c r="F88" s="19">
        <v>0</v>
      </c>
      <c r="G88" s="10" t="str">
        <f>IF(VLOOKUP($C88,sheet3!$A$1:$Q$2226,10,0)="                ","COINTESTAZIONE",VLOOKUP($C88,sheet3!$A$1:$Q$2226,10,0))</f>
        <v>COINTESTAZIONE</v>
      </c>
      <c r="H88" s="10" t="str">
        <f>IF(VLOOKUP($C88,sheet3!$A$1:$Q$2226,11,0)=0,"SENZA PARTITA IVA",VLOOKUP($C88,sheet3!$A$1:$Q$2226,11,0))</f>
        <v>SENZA PARTITA IVA</v>
      </c>
    </row>
    <row r="89" spans="1:8" s="10" customFormat="1" ht="19.7" customHeight="1" x14ac:dyDescent="0.2">
      <c r="A89" s="14">
        <v>13069707</v>
      </c>
      <c r="B89" s="20">
        <v>3</v>
      </c>
      <c r="C89" s="14">
        <v>13069691</v>
      </c>
      <c r="D89" s="15" t="s">
        <v>1396</v>
      </c>
      <c r="E89" s="15" t="s">
        <v>1397</v>
      </c>
      <c r="F89" s="20">
        <v>3</v>
      </c>
      <c r="G89" s="10" t="str">
        <f>IF(VLOOKUP($C89,sheet3!$A$1:$Q$2226,10,0)="                ","COINTESTAZIONE",VLOOKUP($C89,sheet3!$A$1:$Q$2226,10,0))</f>
        <v>FRVLVR52R20D493C</v>
      </c>
      <c r="H89" s="10">
        <f>IF(VLOOKUP($C89,sheet3!$A$1:$Q$2226,11,0)=0,"SENZA PARTITA IVA",VLOOKUP($C89,sheet3!$A$1:$Q$2226,11,0))</f>
        <v>766470579</v>
      </c>
    </row>
    <row r="90" spans="1:8" s="10" customFormat="1" ht="19.7" customHeight="1" x14ac:dyDescent="0.2">
      <c r="A90" s="12">
        <v>13069707</v>
      </c>
      <c r="B90" s="19">
        <v>3</v>
      </c>
      <c r="C90" s="12">
        <v>13069701</v>
      </c>
      <c r="D90" s="13" t="s">
        <v>1398</v>
      </c>
      <c r="E90" s="13" t="s">
        <v>1399</v>
      </c>
      <c r="F90" s="19">
        <v>3</v>
      </c>
      <c r="G90" s="10" t="str">
        <f>IF(VLOOKUP($C90,sheet3!$A$1:$Q$2226,10,0)="                ","COINTESTAZIONE",VLOOKUP($C90,sheet3!$A$1:$Q$2226,10,0))</f>
        <v>DMNLGN54C50I499X</v>
      </c>
      <c r="H90" s="10" t="str">
        <f>IF(VLOOKUP($C90,sheet3!$A$1:$Q$2226,11,0)=0,"SENZA PARTITA IVA",VLOOKUP($C90,sheet3!$A$1:$Q$2226,11,0))</f>
        <v>SENZA PARTITA IVA</v>
      </c>
    </row>
    <row r="91" spans="1:8" s="10" customFormat="1" ht="19.7" customHeight="1" x14ac:dyDescent="0.2">
      <c r="A91" s="14">
        <v>13069707</v>
      </c>
      <c r="B91" s="20">
        <v>3</v>
      </c>
      <c r="C91" s="14">
        <v>13069707</v>
      </c>
      <c r="D91" s="15" t="s">
        <v>1400</v>
      </c>
      <c r="E91" s="15" t="s">
        <v>1268</v>
      </c>
      <c r="F91" s="20">
        <v>0</v>
      </c>
      <c r="G91" s="10" t="str">
        <f>IF(VLOOKUP($C91,sheet3!$A$1:$Q$2226,10,0)="                ","COINTESTAZIONE",VLOOKUP($C91,sheet3!$A$1:$Q$2226,10,0))</f>
        <v>COINTESTAZIONE</v>
      </c>
      <c r="H91" s="10" t="str">
        <f>IF(VLOOKUP($C91,sheet3!$A$1:$Q$2226,11,0)=0,"SENZA PARTITA IVA",VLOOKUP($C91,sheet3!$A$1:$Q$2226,11,0))</f>
        <v>SENZA PARTITA IVA</v>
      </c>
    </row>
    <row r="92" spans="1:8" s="10" customFormat="1" ht="19.7" customHeight="1" x14ac:dyDescent="0.2">
      <c r="A92" s="12">
        <v>13200744</v>
      </c>
      <c r="B92" s="19">
        <v>3</v>
      </c>
      <c r="C92" s="12">
        <v>13198895</v>
      </c>
      <c r="D92" s="13" t="s">
        <v>1401</v>
      </c>
      <c r="E92" s="13" t="s">
        <v>1402</v>
      </c>
      <c r="F92" s="19">
        <v>3</v>
      </c>
      <c r="G92" s="10" t="str">
        <f>IF(VLOOKUP($C92,sheet3!$A$1:$Q$2226,10,0)="                ","COINTESTAZIONE",VLOOKUP($C92,sheet3!$A$1:$Q$2226,10,0))</f>
        <v>MLZRSN67L44A089H</v>
      </c>
      <c r="H92" s="10" t="str">
        <f>IF(VLOOKUP($C92,sheet3!$A$1:$Q$2226,11,0)=0,"SENZA PARTITA IVA",VLOOKUP($C92,sheet3!$A$1:$Q$2226,11,0))</f>
        <v>SENZA PARTITA IVA</v>
      </c>
    </row>
    <row r="93" spans="1:8" s="10" customFormat="1" ht="19.7" customHeight="1" x14ac:dyDescent="0.2">
      <c r="A93" s="14">
        <v>13200744</v>
      </c>
      <c r="B93" s="20">
        <v>3</v>
      </c>
      <c r="C93" s="14">
        <v>13198903</v>
      </c>
      <c r="D93" s="15" t="s">
        <v>1403</v>
      </c>
      <c r="E93" s="15" t="s">
        <v>1404</v>
      </c>
      <c r="F93" s="20">
        <v>3</v>
      </c>
      <c r="G93" s="10" t="str">
        <f>IF(VLOOKUP($C93,sheet3!$A$1:$Q$2226,10,0)="                ","COINTESTAZIONE",VLOOKUP($C93,sheet3!$A$1:$Q$2226,10,0))</f>
        <v>MLNNDR67L21A089O</v>
      </c>
      <c r="H93" s="10" t="str">
        <f>IF(VLOOKUP($C93,sheet3!$A$1:$Q$2226,11,0)=0,"SENZA PARTITA IVA",VLOOKUP($C93,sheet3!$A$1:$Q$2226,11,0))</f>
        <v>SENZA PARTITA IVA</v>
      </c>
    </row>
    <row r="94" spans="1:8" s="10" customFormat="1" ht="19.7" customHeight="1" x14ac:dyDescent="0.2">
      <c r="A94" s="12">
        <v>13200744</v>
      </c>
      <c r="B94" s="19">
        <v>3</v>
      </c>
      <c r="C94" s="12">
        <v>13200744</v>
      </c>
      <c r="D94" s="13" t="s">
        <v>1405</v>
      </c>
      <c r="E94" s="13" t="s">
        <v>1268</v>
      </c>
      <c r="F94" s="19">
        <v>0</v>
      </c>
      <c r="G94" s="10" t="str">
        <f>IF(VLOOKUP($C94,sheet3!$A$1:$Q$2226,10,0)="                ","COINTESTAZIONE",VLOOKUP($C94,sheet3!$A$1:$Q$2226,10,0))</f>
        <v>COINTESTAZIONE</v>
      </c>
      <c r="H94" s="10" t="str">
        <f>IF(VLOOKUP($C94,sheet3!$A$1:$Q$2226,11,0)=0,"SENZA PARTITA IVA",VLOOKUP($C94,sheet3!$A$1:$Q$2226,11,0))</f>
        <v>SENZA PARTITA IVA</v>
      </c>
    </row>
    <row r="95" spans="1:8" s="10" customFormat="1" ht="19.7" customHeight="1" x14ac:dyDescent="0.2">
      <c r="A95" s="14">
        <v>13210816</v>
      </c>
      <c r="B95" s="20">
        <v>3</v>
      </c>
      <c r="C95" s="14">
        <v>13209731</v>
      </c>
      <c r="D95" s="15" t="s">
        <v>1406</v>
      </c>
      <c r="E95" s="15" t="s">
        <v>1407</v>
      </c>
      <c r="F95" s="20">
        <v>3</v>
      </c>
      <c r="G95" s="10" t="str">
        <f>IF(VLOOKUP($C95,sheet3!$A$1:$Q$2226,10,0)="                ","COINTESTAZIONE",VLOOKUP($C95,sheet3!$A$1:$Q$2226,10,0))</f>
        <v>RMTRRT70C28C351F</v>
      </c>
      <c r="H95" s="10" t="str">
        <f>IF(VLOOKUP($C95,sheet3!$A$1:$Q$2226,11,0)=0,"SENZA PARTITA IVA",VLOOKUP($C95,sheet3!$A$1:$Q$2226,11,0))</f>
        <v>SENZA PARTITA IVA</v>
      </c>
    </row>
    <row r="96" spans="1:8" s="10" customFormat="1" ht="19.7" customHeight="1" x14ac:dyDescent="0.2">
      <c r="A96" s="12">
        <v>13210816</v>
      </c>
      <c r="B96" s="19">
        <v>3</v>
      </c>
      <c r="C96" s="12">
        <v>13210810</v>
      </c>
      <c r="D96" s="13" t="s">
        <v>1408</v>
      </c>
      <c r="E96" s="13" t="s">
        <v>1409</v>
      </c>
      <c r="F96" s="19">
        <v>3</v>
      </c>
      <c r="G96" s="10" t="str">
        <f>IF(VLOOKUP($C96,sheet3!$A$1:$Q$2226,10,0)="                ","COINTESTAZIONE",VLOOKUP($C96,sheet3!$A$1:$Q$2226,10,0))</f>
        <v>LNAGMN79C59A345G</v>
      </c>
      <c r="H96" s="10" t="str">
        <f>IF(VLOOKUP($C96,sheet3!$A$1:$Q$2226,11,0)=0,"SENZA PARTITA IVA",VLOOKUP($C96,sheet3!$A$1:$Q$2226,11,0))</f>
        <v>SENZA PARTITA IVA</v>
      </c>
    </row>
    <row r="97" spans="1:8" s="10" customFormat="1" ht="19.7" customHeight="1" x14ac:dyDescent="0.2">
      <c r="A97" s="14">
        <v>13210816</v>
      </c>
      <c r="B97" s="20">
        <v>3</v>
      </c>
      <c r="C97" s="14">
        <v>13210816</v>
      </c>
      <c r="D97" s="15" t="s">
        <v>1410</v>
      </c>
      <c r="E97" s="15" t="s">
        <v>1268</v>
      </c>
      <c r="F97" s="20">
        <v>0</v>
      </c>
      <c r="G97" s="10" t="str">
        <f>IF(VLOOKUP($C97,sheet3!$A$1:$Q$2226,10,0)="                ","COINTESTAZIONE",VLOOKUP($C97,sheet3!$A$1:$Q$2226,10,0))</f>
        <v>COINTESTAZIONE</v>
      </c>
      <c r="H97" s="10" t="str">
        <f>IF(VLOOKUP($C97,sheet3!$A$1:$Q$2226,11,0)=0,"SENZA PARTITA IVA",VLOOKUP($C97,sheet3!$A$1:$Q$2226,11,0))</f>
        <v>SENZA PARTITA IVA</v>
      </c>
    </row>
    <row r="98" spans="1:8" s="10" customFormat="1" ht="19.7" customHeight="1" x14ac:dyDescent="0.2">
      <c r="A98" s="12">
        <v>13211861</v>
      </c>
      <c r="B98" s="19">
        <v>3</v>
      </c>
      <c r="C98" s="12">
        <v>12953899</v>
      </c>
      <c r="D98" s="13" t="s">
        <v>1411</v>
      </c>
      <c r="E98" s="13" t="s">
        <v>1412</v>
      </c>
      <c r="F98" s="19">
        <v>3</v>
      </c>
      <c r="G98" s="10" t="str">
        <f>IF(VLOOKUP($C98,sheet3!$A$1:$Q$2226,10,0)="                ","COINTESTAZIONE",VLOOKUP($C98,sheet3!$A$1:$Q$2226,10,0))</f>
        <v>LCCNRN59L11F377E</v>
      </c>
      <c r="H98" s="10" t="str">
        <f>IF(VLOOKUP($C98,sheet3!$A$1:$Q$2226,11,0)=0,"SENZA PARTITA IVA",VLOOKUP($C98,sheet3!$A$1:$Q$2226,11,0))</f>
        <v>SENZA PARTITA IVA</v>
      </c>
    </row>
    <row r="99" spans="1:8" s="10" customFormat="1" ht="19.7" customHeight="1" x14ac:dyDescent="0.2">
      <c r="A99" s="14">
        <v>13211861</v>
      </c>
      <c r="B99" s="20">
        <v>3</v>
      </c>
      <c r="C99" s="14">
        <v>12957214</v>
      </c>
      <c r="D99" s="15" t="s">
        <v>1413</v>
      </c>
      <c r="E99" s="15" t="s">
        <v>1414</v>
      </c>
      <c r="F99" s="20">
        <v>3</v>
      </c>
      <c r="G99" s="10" t="str">
        <f>IF(VLOOKUP($C99,sheet3!$A$1:$Q$2226,10,0)="                ","COINTESTAZIONE",VLOOKUP($C99,sheet3!$A$1:$Q$2226,10,0))</f>
        <v>SCCMTT59C64E974R</v>
      </c>
      <c r="H99" s="10" t="str">
        <f>IF(VLOOKUP($C99,sheet3!$A$1:$Q$2226,11,0)=0,"SENZA PARTITA IVA",VLOOKUP($C99,sheet3!$A$1:$Q$2226,11,0))</f>
        <v>SENZA PARTITA IVA</v>
      </c>
    </row>
    <row r="100" spans="1:8" s="10" customFormat="1" ht="19.7" customHeight="1" x14ac:dyDescent="0.2">
      <c r="A100" s="12">
        <v>13211861</v>
      </c>
      <c r="B100" s="19">
        <v>3</v>
      </c>
      <c r="C100" s="12">
        <v>13211861</v>
      </c>
      <c r="D100" s="13" t="s">
        <v>1415</v>
      </c>
      <c r="E100" s="13" t="s">
        <v>1268</v>
      </c>
      <c r="F100" s="19">
        <v>0</v>
      </c>
      <c r="G100" s="10" t="str">
        <f>IF(VLOOKUP($C100,sheet3!$A$1:$Q$2226,10,0)="                ","COINTESTAZIONE",VLOOKUP($C100,sheet3!$A$1:$Q$2226,10,0))</f>
        <v>COINTESTAZIONE</v>
      </c>
      <c r="H100" s="10" t="str">
        <f>IF(VLOOKUP($C100,sheet3!$A$1:$Q$2226,11,0)=0,"SENZA PARTITA IVA",VLOOKUP($C100,sheet3!$A$1:$Q$2226,11,0))</f>
        <v>SENZA PARTITA IVA</v>
      </c>
    </row>
    <row r="101" spans="1:8" s="10" customFormat="1" ht="19.7" customHeight="1" x14ac:dyDescent="0.2">
      <c r="A101" s="14">
        <v>13272922</v>
      </c>
      <c r="B101" s="20">
        <v>3</v>
      </c>
      <c r="C101" s="14">
        <v>13268090</v>
      </c>
      <c r="D101" s="15" t="s">
        <v>1416</v>
      </c>
      <c r="E101" s="15" t="s">
        <v>1417</v>
      </c>
      <c r="F101" s="20">
        <v>3</v>
      </c>
      <c r="G101" s="10" t="str">
        <f>IF(VLOOKUP($C101,sheet3!$A$1:$Q$2226,10,0)="                ","COINTESTAZIONE",VLOOKUP($C101,sheet3!$A$1:$Q$2226,10,0))</f>
        <v>CCCRCC71D05I158C</v>
      </c>
      <c r="H101" s="10" t="str">
        <f>IF(VLOOKUP($C101,sheet3!$A$1:$Q$2226,11,0)=0,"SENZA PARTITA IVA",VLOOKUP($C101,sheet3!$A$1:$Q$2226,11,0))</f>
        <v>SENZA PARTITA IVA</v>
      </c>
    </row>
    <row r="102" spans="1:8" s="10" customFormat="1" ht="19.7" customHeight="1" x14ac:dyDescent="0.2">
      <c r="A102" s="12">
        <v>13272922</v>
      </c>
      <c r="B102" s="19">
        <v>3</v>
      </c>
      <c r="C102" s="12">
        <v>13268102</v>
      </c>
      <c r="D102" s="13" t="s">
        <v>1418</v>
      </c>
      <c r="E102" s="13" t="s">
        <v>1419</v>
      </c>
      <c r="F102" s="19">
        <v>3</v>
      </c>
      <c r="G102" s="10" t="str">
        <f>IF(VLOOKUP($C102,sheet3!$A$1:$Q$2226,10,0)="                ","COINTESTAZIONE",VLOOKUP($C102,sheet3!$A$1:$Q$2226,10,0))</f>
        <v>DNTMMM77A56H926K</v>
      </c>
      <c r="H102" s="10" t="str">
        <f>IF(VLOOKUP($C102,sheet3!$A$1:$Q$2226,11,0)=0,"SENZA PARTITA IVA",VLOOKUP($C102,sheet3!$A$1:$Q$2226,11,0))</f>
        <v>SENZA PARTITA IVA</v>
      </c>
    </row>
    <row r="103" spans="1:8" s="10" customFormat="1" ht="19.7" customHeight="1" x14ac:dyDescent="0.2">
      <c r="A103" s="14">
        <v>13272922</v>
      </c>
      <c r="B103" s="20">
        <v>3</v>
      </c>
      <c r="C103" s="14">
        <v>13272922</v>
      </c>
      <c r="D103" s="15" t="s">
        <v>1420</v>
      </c>
      <c r="E103" s="15" t="s">
        <v>1268</v>
      </c>
      <c r="F103" s="20">
        <v>0</v>
      </c>
      <c r="G103" s="10" t="str">
        <f>IF(VLOOKUP($C103,sheet3!$A$1:$Q$2226,10,0)="                ","COINTESTAZIONE",VLOOKUP($C103,sheet3!$A$1:$Q$2226,10,0))</f>
        <v>COINTESTAZIONE</v>
      </c>
      <c r="H103" s="10" t="str">
        <f>IF(VLOOKUP($C103,sheet3!$A$1:$Q$2226,11,0)=0,"SENZA PARTITA IVA",VLOOKUP($C103,sheet3!$A$1:$Q$2226,11,0))</f>
        <v>SENZA PARTITA IVA</v>
      </c>
    </row>
    <row r="104" spans="1:8" s="10" customFormat="1" ht="19.7" customHeight="1" x14ac:dyDescent="0.2">
      <c r="A104" s="12">
        <v>13295426</v>
      </c>
      <c r="B104" s="19">
        <v>3</v>
      </c>
      <c r="C104" s="12">
        <v>13259807</v>
      </c>
      <c r="D104" s="13" t="s">
        <v>1421</v>
      </c>
      <c r="E104" s="13" t="s">
        <v>1291</v>
      </c>
      <c r="F104" s="19">
        <v>3</v>
      </c>
      <c r="G104" s="10" t="str">
        <f>IF(VLOOKUP($C104,sheet3!$A$1:$Q$2226,10,0)="                ","COINTESTAZIONE",VLOOKUP($C104,sheet3!$A$1:$Q$2226,10,0))</f>
        <v>LDCGPP48M53C708R</v>
      </c>
      <c r="H104" s="10" t="str">
        <f>IF(VLOOKUP($C104,sheet3!$A$1:$Q$2226,11,0)=0,"SENZA PARTITA IVA",VLOOKUP($C104,sheet3!$A$1:$Q$2226,11,0))</f>
        <v>SENZA PARTITA IVA</v>
      </c>
    </row>
    <row r="105" spans="1:8" s="10" customFormat="1" ht="19.7" customHeight="1" x14ac:dyDescent="0.2">
      <c r="A105" s="14">
        <v>13295426</v>
      </c>
      <c r="B105" s="20">
        <v>3</v>
      </c>
      <c r="C105" s="14">
        <v>13273704</v>
      </c>
      <c r="D105" s="15" t="s">
        <v>1422</v>
      </c>
      <c r="E105" s="15" t="s">
        <v>1368</v>
      </c>
      <c r="F105" s="20">
        <v>3</v>
      </c>
      <c r="G105" s="10" t="str">
        <f>IF(VLOOKUP($C105,sheet3!$A$1:$Q$2226,10,0)="                ","COINTESTAZIONE",VLOOKUP($C105,sheet3!$A$1:$Q$2226,10,0))</f>
        <v>PLZGPP49E25C708L</v>
      </c>
      <c r="H105" s="10" t="str">
        <f>IF(VLOOKUP($C105,sheet3!$A$1:$Q$2226,11,0)=0,"SENZA PARTITA IVA",VLOOKUP($C105,sheet3!$A$1:$Q$2226,11,0))</f>
        <v>SENZA PARTITA IVA</v>
      </c>
    </row>
    <row r="106" spans="1:8" s="10" customFormat="1" ht="19.7" customHeight="1" x14ac:dyDescent="0.2">
      <c r="A106" s="12">
        <v>13295426</v>
      </c>
      <c r="B106" s="19">
        <v>3</v>
      </c>
      <c r="C106" s="12">
        <v>13295426</v>
      </c>
      <c r="D106" s="13" t="s">
        <v>1423</v>
      </c>
      <c r="E106" s="13" t="s">
        <v>1268</v>
      </c>
      <c r="F106" s="19">
        <v>0</v>
      </c>
      <c r="G106" s="10" t="str">
        <f>IF(VLOOKUP($C106,sheet3!$A$1:$Q$2226,10,0)="                ","COINTESTAZIONE",VLOOKUP($C106,sheet3!$A$1:$Q$2226,10,0))</f>
        <v>COINTESTAZIONE</v>
      </c>
      <c r="H106" s="10" t="str">
        <f>IF(VLOOKUP($C106,sheet3!$A$1:$Q$2226,11,0)=0,"SENZA PARTITA IVA",VLOOKUP($C106,sheet3!$A$1:$Q$2226,11,0))</f>
        <v>SENZA PARTITA IVA</v>
      </c>
    </row>
    <row r="107" spans="1:8" s="10" customFormat="1" ht="19.7" customHeight="1" x14ac:dyDescent="0.2">
      <c r="A107" s="14">
        <v>13304728</v>
      </c>
      <c r="B107" s="20">
        <v>3</v>
      </c>
      <c r="C107" s="14">
        <v>12635547</v>
      </c>
      <c r="D107" s="15" t="s">
        <v>1424</v>
      </c>
      <c r="E107" s="15" t="s">
        <v>1363</v>
      </c>
      <c r="F107" s="20">
        <v>3</v>
      </c>
      <c r="G107" s="10" t="str">
        <f>IF(VLOOKUP($C107,sheet3!$A$1:$Q$2226,10,0)="                ","COINTESTAZIONE",VLOOKUP($C107,sheet3!$A$1:$Q$2226,10,0))</f>
        <v>ZRDSLL29P41L840G</v>
      </c>
      <c r="H107" s="10" t="str">
        <f>IF(VLOOKUP($C107,sheet3!$A$1:$Q$2226,11,0)=0,"SENZA PARTITA IVA",VLOOKUP($C107,sheet3!$A$1:$Q$2226,11,0))</f>
        <v>SENZA PARTITA IVA</v>
      </c>
    </row>
    <row r="108" spans="1:8" s="10" customFormat="1" ht="19.7" customHeight="1" x14ac:dyDescent="0.2">
      <c r="A108" s="12">
        <v>13304728</v>
      </c>
      <c r="B108" s="19">
        <v>3</v>
      </c>
      <c r="C108" s="12">
        <v>12650691</v>
      </c>
      <c r="D108" s="13" t="s">
        <v>1425</v>
      </c>
      <c r="E108" s="13" t="s">
        <v>1426</v>
      </c>
      <c r="F108" s="19">
        <v>3</v>
      </c>
      <c r="G108" s="10" t="str">
        <f>IF(VLOOKUP($C108,sheet3!$A$1:$Q$2226,10,0)="                ","COINTESTAZIONE",VLOOKUP($C108,sheet3!$A$1:$Q$2226,10,0))</f>
        <v>CRSLBT50P42L840U</v>
      </c>
      <c r="H108" s="10" t="str">
        <f>IF(VLOOKUP($C108,sheet3!$A$1:$Q$2226,11,0)=0,"SENZA PARTITA IVA",VLOOKUP($C108,sheet3!$A$1:$Q$2226,11,0))</f>
        <v>SENZA PARTITA IVA</v>
      </c>
    </row>
    <row r="109" spans="1:8" s="10" customFormat="1" ht="19.7" customHeight="1" x14ac:dyDescent="0.2">
      <c r="A109" s="14">
        <v>13304728</v>
      </c>
      <c r="B109" s="20">
        <v>3</v>
      </c>
      <c r="C109" s="14">
        <v>12651509</v>
      </c>
      <c r="D109" s="15" t="s">
        <v>1425</v>
      </c>
      <c r="E109" s="15" t="s">
        <v>1427</v>
      </c>
      <c r="F109" s="20">
        <v>3</v>
      </c>
      <c r="G109" s="10" t="str">
        <f>IF(VLOOKUP($C109,sheet3!$A$1:$Q$2226,10,0)="                ","COINTESTAZIONE",VLOOKUP($C109,sheet3!$A$1:$Q$2226,10,0))</f>
        <v>CRSPRZ52R53L840W</v>
      </c>
      <c r="H109" s="10" t="str">
        <f>IF(VLOOKUP($C109,sheet3!$A$1:$Q$2226,11,0)=0,"SENZA PARTITA IVA",VLOOKUP($C109,sheet3!$A$1:$Q$2226,11,0))</f>
        <v>SENZA PARTITA IVA</v>
      </c>
    </row>
    <row r="110" spans="1:8" s="10" customFormat="1" ht="19.7" customHeight="1" x14ac:dyDescent="0.2">
      <c r="A110" s="12">
        <v>13304728</v>
      </c>
      <c r="B110" s="19">
        <v>3</v>
      </c>
      <c r="C110" s="12">
        <v>12651535</v>
      </c>
      <c r="D110" s="13" t="s">
        <v>1425</v>
      </c>
      <c r="E110" s="13" t="s">
        <v>1428</v>
      </c>
      <c r="F110" s="19">
        <v>3</v>
      </c>
      <c r="G110" s="10" t="str">
        <f>IF(VLOOKUP($C110,sheet3!$A$1:$Q$2226,10,0)="                ","COINTESTAZIONE",VLOOKUP($C110,sheet3!$A$1:$Q$2226,10,0))</f>
        <v>CRSCTN57R68L840V</v>
      </c>
      <c r="H110" s="10" t="str">
        <f>IF(VLOOKUP($C110,sheet3!$A$1:$Q$2226,11,0)=0,"SENZA PARTITA IVA",VLOOKUP($C110,sheet3!$A$1:$Q$2226,11,0))</f>
        <v>SENZA PARTITA IVA</v>
      </c>
    </row>
    <row r="111" spans="1:8" s="10" customFormat="1" ht="19.7" customHeight="1" x14ac:dyDescent="0.2">
      <c r="A111" s="14">
        <v>13304728</v>
      </c>
      <c r="B111" s="20">
        <v>3</v>
      </c>
      <c r="C111" s="14">
        <v>12654279</v>
      </c>
      <c r="D111" s="15" t="s">
        <v>1425</v>
      </c>
      <c r="E111" s="15" t="s">
        <v>1392</v>
      </c>
      <c r="F111" s="20">
        <v>3</v>
      </c>
      <c r="G111" s="10" t="str">
        <f>IF(VLOOKUP($C111,sheet3!$A$1:$Q$2226,10,0)="                ","COINTESTAZIONE",VLOOKUP($C111,sheet3!$A$1:$Q$2226,10,0))</f>
        <v>CRSNTN65T25L840C</v>
      </c>
      <c r="H111" s="10" t="str">
        <f>IF(VLOOKUP($C111,sheet3!$A$1:$Q$2226,11,0)=0,"SENZA PARTITA IVA",VLOOKUP($C111,sheet3!$A$1:$Q$2226,11,0))</f>
        <v>SENZA PARTITA IVA</v>
      </c>
    </row>
    <row r="112" spans="1:8" s="10" customFormat="1" ht="19.7" customHeight="1" x14ac:dyDescent="0.2">
      <c r="A112" s="12">
        <v>13304728</v>
      </c>
      <c r="B112" s="19">
        <v>3</v>
      </c>
      <c r="C112" s="12">
        <v>13304728</v>
      </c>
      <c r="D112" s="13" t="s">
        <v>1429</v>
      </c>
      <c r="E112" s="13" t="s">
        <v>1268</v>
      </c>
      <c r="F112" s="19">
        <v>0</v>
      </c>
      <c r="G112" s="10" t="str">
        <f>IF(VLOOKUP($C112,sheet3!$A$1:$Q$2226,10,0)="                ","COINTESTAZIONE",VLOOKUP($C112,sheet3!$A$1:$Q$2226,10,0))</f>
        <v>COINTESTAZIONE</v>
      </c>
      <c r="H112" s="10" t="str">
        <f>IF(VLOOKUP($C112,sheet3!$A$1:$Q$2226,11,0)=0,"SENZA PARTITA IVA",VLOOKUP($C112,sheet3!$A$1:$Q$2226,11,0))</f>
        <v>SENZA PARTITA IVA</v>
      </c>
    </row>
    <row r="113" spans="1:8" s="10" customFormat="1" ht="19.7" customHeight="1" x14ac:dyDescent="0.2">
      <c r="A113" s="14">
        <v>13319181</v>
      </c>
      <c r="B113" s="20">
        <v>3</v>
      </c>
      <c r="C113" s="14">
        <v>11938653</v>
      </c>
      <c r="D113" s="15" t="s">
        <v>1430</v>
      </c>
      <c r="E113" s="15" t="s">
        <v>1431</v>
      </c>
      <c r="F113" s="20">
        <v>3</v>
      </c>
      <c r="G113" s="10" t="str">
        <f>IF(VLOOKUP($C113,sheet3!$A$1:$Q$2226,10,0)="                ","COINTESTAZIONE",VLOOKUP($C113,sheet3!$A$1:$Q$2226,10,0))</f>
        <v>LCRSVT70H29G273N</v>
      </c>
      <c r="H113" s="10" t="str">
        <f>IF(VLOOKUP($C113,sheet3!$A$1:$Q$2226,11,0)=0,"SENZA PARTITA IVA",VLOOKUP($C113,sheet3!$A$1:$Q$2226,11,0))</f>
        <v>SENZA PARTITA IVA</v>
      </c>
    </row>
    <row r="114" spans="1:8" s="10" customFormat="1" ht="19.7" customHeight="1" x14ac:dyDescent="0.2">
      <c r="A114" s="12">
        <v>13319181</v>
      </c>
      <c r="B114" s="19">
        <v>3</v>
      </c>
      <c r="C114" s="12">
        <v>12933189</v>
      </c>
      <c r="D114" s="13" t="s">
        <v>1432</v>
      </c>
      <c r="E114" s="13" t="s">
        <v>1264</v>
      </c>
      <c r="F114" s="19">
        <v>3</v>
      </c>
      <c r="G114" s="10" t="str">
        <f>IF(VLOOKUP($C114,sheet3!$A$1:$Q$2226,10,0)="                ","COINTESTAZIONE",VLOOKUP($C114,sheet3!$A$1:$Q$2226,10,0))</f>
        <v>VNLMGR69A53F246H</v>
      </c>
      <c r="H114" s="10" t="str">
        <f>IF(VLOOKUP($C114,sheet3!$A$1:$Q$2226,11,0)=0,"SENZA PARTITA IVA",VLOOKUP($C114,sheet3!$A$1:$Q$2226,11,0))</f>
        <v>SENZA PARTITA IVA</v>
      </c>
    </row>
    <row r="115" spans="1:8" s="10" customFormat="1" ht="19.7" customHeight="1" x14ac:dyDescent="0.2">
      <c r="A115" s="14">
        <v>13319181</v>
      </c>
      <c r="B115" s="20">
        <v>3</v>
      </c>
      <c r="C115" s="14">
        <v>13319181</v>
      </c>
      <c r="D115" s="15" t="s">
        <v>1433</v>
      </c>
      <c r="E115" s="15" t="s">
        <v>1268</v>
      </c>
      <c r="F115" s="20">
        <v>0</v>
      </c>
      <c r="G115" s="10" t="str">
        <f>IF(VLOOKUP($C115,sheet3!$A$1:$Q$2226,10,0)="                ","COINTESTAZIONE",VLOOKUP($C115,sheet3!$A$1:$Q$2226,10,0))</f>
        <v>COINTESTAZIONE</v>
      </c>
      <c r="H115" s="10" t="str">
        <f>IF(VLOOKUP($C115,sheet3!$A$1:$Q$2226,11,0)=0,"SENZA PARTITA IVA",VLOOKUP($C115,sheet3!$A$1:$Q$2226,11,0))</f>
        <v>SENZA PARTITA IVA</v>
      </c>
    </row>
    <row r="116" spans="1:8" s="10" customFormat="1" ht="19.7" customHeight="1" x14ac:dyDescent="0.2">
      <c r="A116" s="12">
        <v>13350274</v>
      </c>
      <c r="B116" s="19">
        <v>3</v>
      </c>
      <c r="C116" s="12">
        <v>13350253</v>
      </c>
      <c r="D116" s="13" t="s">
        <v>1434</v>
      </c>
      <c r="E116" s="13" t="s">
        <v>1407</v>
      </c>
      <c r="F116" s="19">
        <v>3</v>
      </c>
      <c r="G116" s="10" t="str">
        <f>IF(VLOOKUP($C116,sheet3!$A$1:$Q$2226,10,0)="                ","COINTESTAZIONE",VLOOKUP($C116,sheet3!$A$1:$Q$2226,10,0))</f>
        <v>CRCRRT74H16E716G</v>
      </c>
      <c r="H116" s="10" t="str">
        <f>IF(VLOOKUP($C116,sheet3!$A$1:$Q$2226,11,0)=0,"SENZA PARTITA IVA",VLOOKUP($C116,sheet3!$A$1:$Q$2226,11,0))</f>
        <v>SENZA PARTITA IVA</v>
      </c>
    </row>
    <row r="117" spans="1:8" s="10" customFormat="1" ht="19.7" customHeight="1" x14ac:dyDescent="0.2">
      <c r="A117" s="14">
        <v>13350274</v>
      </c>
      <c r="B117" s="20">
        <v>3</v>
      </c>
      <c r="C117" s="14">
        <v>13350266</v>
      </c>
      <c r="D117" s="15" t="s">
        <v>1435</v>
      </c>
      <c r="E117" s="15" t="s">
        <v>1436</v>
      </c>
      <c r="F117" s="20">
        <v>3</v>
      </c>
      <c r="G117" s="10" t="str">
        <f>IF(VLOOKUP($C117,sheet3!$A$1:$Q$2226,10,0)="                ","COINTESTAZIONE",VLOOKUP($C117,sheet3!$A$1:$Q$2226,10,0))</f>
        <v>PTCMRF78R54E716G</v>
      </c>
      <c r="H117" s="10" t="str">
        <f>IF(VLOOKUP($C117,sheet3!$A$1:$Q$2226,11,0)=0,"SENZA PARTITA IVA",VLOOKUP($C117,sheet3!$A$1:$Q$2226,11,0))</f>
        <v>SENZA PARTITA IVA</v>
      </c>
    </row>
    <row r="118" spans="1:8" s="10" customFormat="1" ht="19.7" customHeight="1" x14ac:dyDescent="0.2">
      <c r="A118" s="12">
        <v>13350274</v>
      </c>
      <c r="B118" s="19">
        <v>3</v>
      </c>
      <c r="C118" s="12">
        <v>13350274</v>
      </c>
      <c r="D118" s="13" t="s">
        <v>1437</v>
      </c>
      <c r="E118" s="13" t="s">
        <v>1268</v>
      </c>
      <c r="F118" s="19">
        <v>0</v>
      </c>
      <c r="G118" s="10" t="str">
        <f>IF(VLOOKUP($C118,sheet3!$A$1:$Q$2226,10,0)="                ","COINTESTAZIONE",VLOOKUP($C118,sheet3!$A$1:$Q$2226,10,0))</f>
        <v>COINTESTAZIONE</v>
      </c>
      <c r="H118" s="10" t="str">
        <f>IF(VLOOKUP($C118,sheet3!$A$1:$Q$2226,11,0)=0,"SENZA PARTITA IVA",VLOOKUP($C118,sheet3!$A$1:$Q$2226,11,0))</f>
        <v>SENZA PARTITA IVA</v>
      </c>
    </row>
    <row r="119" spans="1:8" s="10" customFormat="1" ht="19.7" customHeight="1" x14ac:dyDescent="0.2">
      <c r="A119" s="14">
        <v>13358461</v>
      </c>
      <c r="B119" s="20">
        <v>3</v>
      </c>
      <c r="C119" s="14">
        <v>13358447</v>
      </c>
      <c r="D119" s="15" t="s">
        <v>1438</v>
      </c>
      <c r="E119" s="15" t="s">
        <v>1439</v>
      </c>
      <c r="F119" s="20">
        <v>3</v>
      </c>
      <c r="G119" s="10" t="str">
        <f>IF(VLOOKUP($C119,sheet3!$A$1:$Q$2226,10,0)="                ","COINTESTAZIONE",VLOOKUP($C119,sheet3!$A$1:$Q$2226,10,0))</f>
        <v>SCLLSN67B24L736D</v>
      </c>
      <c r="H119" s="10" t="str">
        <f>IF(VLOOKUP($C119,sheet3!$A$1:$Q$2226,11,0)=0,"SENZA PARTITA IVA",VLOOKUP($C119,sheet3!$A$1:$Q$2226,11,0))</f>
        <v>SENZA PARTITA IVA</v>
      </c>
    </row>
    <row r="120" spans="1:8" s="10" customFormat="1" ht="19.7" customHeight="1" x14ac:dyDescent="0.2">
      <c r="A120" s="12">
        <v>13358461</v>
      </c>
      <c r="B120" s="19">
        <v>3</v>
      </c>
      <c r="C120" s="12">
        <v>13358457</v>
      </c>
      <c r="D120" s="13" t="s">
        <v>1440</v>
      </c>
      <c r="E120" s="13" t="s">
        <v>1426</v>
      </c>
      <c r="F120" s="19">
        <v>3</v>
      </c>
      <c r="G120" s="10" t="str">
        <f>IF(VLOOKUP($C120,sheet3!$A$1:$Q$2226,10,0)="                ","COINTESTAZIONE",VLOOKUP($C120,sheet3!$A$1:$Q$2226,10,0))</f>
        <v>FRRLBT68C70L736U</v>
      </c>
      <c r="H120" s="10" t="str">
        <f>IF(VLOOKUP($C120,sheet3!$A$1:$Q$2226,11,0)=0,"SENZA PARTITA IVA",VLOOKUP($C120,sheet3!$A$1:$Q$2226,11,0))</f>
        <v>SENZA PARTITA IVA</v>
      </c>
    </row>
    <row r="121" spans="1:8" s="10" customFormat="1" ht="19.7" customHeight="1" x14ac:dyDescent="0.2">
      <c r="A121" s="14">
        <v>13358461</v>
      </c>
      <c r="B121" s="20">
        <v>3</v>
      </c>
      <c r="C121" s="14">
        <v>13358461</v>
      </c>
      <c r="D121" s="15" t="s">
        <v>1441</v>
      </c>
      <c r="E121" s="15" t="s">
        <v>1268</v>
      </c>
      <c r="F121" s="20">
        <v>0</v>
      </c>
      <c r="G121" s="10" t="str">
        <f>IF(VLOOKUP($C121,sheet3!$A$1:$Q$2226,10,0)="                ","COINTESTAZIONE",VLOOKUP($C121,sheet3!$A$1:$Q$2226,10,0))</f>
        <v>COINTESTAZIONE</v>
      </c>
      <c r="H121" s="10" t="str">
        <f>IF(VLOOKUP($C121,sheet3!$A$1:$Q$2226,11,0)=0,"SENZA PARTITA IVA",VLOOKUP($C121,sheet3!$A$1:$Q$2226,11,0))</f>
        <v>SENZA PARTITA IVA</v>
      </c>
    </row>
    <row r="122" spans="1:8" s="10" customFormat="1" ht="19.7" customHeight="1" x14ac:dyDescent="0.2">
      <c r="A122" s="12">
        <v>13363026</v>
      </c>
      <c r="B122" s="19">
        <v>3</v>
      </c>
      <c r="C122" s="12">
        <v>12075071</v>
      </c>
      <c r="D122" s="13" t="s">
        <v>1442</v>
      </c>
      <c r="E122" s="13" t="s">
        <v>1443</v>
      </c>
      <c r="F122" s="19">
        <v>3</v>
      </c>
      <c r="G122" s="10" t="str">
        <f>IF(VLOOKUP($C122,sheet3!$A$1:$Q$2226,10,0)="                ","COINTESTAZIONE",VLOOKUP($C122,sheet3!$A$1:$Q$2226,10,0))</f>
        <v>PRTMNN72P52B936V</v>
      </c>
      <c r="H122" s="10" t="str">
        <f>IF(VLOOKUP($C122,sheet3!$A$1:$Q$2226,11,0)=0,"SENZA PARTITA IVA",VLOOKUP($C122,sheet3!$A$1:$Q$2226,11,0))</f>
        <v>SENZA PARTITA IVA</v>
      </c>
    </row>
    <row r="123" spans="1:8" s="10" customFormat="1" ht="19.7" customHeight="1" x14ac:dyDescent="0.2">
      <c r="A123" s="14">
        <v>13363026</v>
      </c>
      <c r="B123" s="20">
        <v>3</v>
      </c>
      <c r="C123" s="14">
        <v>12122468</v>
      </c>
      <c r="D123" s="15" t="s">
        <v>1444</v>
      </c>
      <c r="E123" s="15" t="s">
        <v>1445</v>
      </c>
      <c r="F123" s="20">
        <v>3</v>
      </c>
      <c r="G123" s="10" t="str">
        <f>IF(VLOOKUP($C123,sheet3!$A$1:$Q$2226,10,0)="                ","COINTESTAZIONE",VLOOKUP($C123,sheet3!$A$1:$Q$2226,10,0))</f>
        <v>RZZRMN67R23B936B</v>
      </c>
      <c r="H123" s="10" t="str">
        <f>IF(VLOOKUP($C123,sheet3!$A$1:$Q$2226,11,0)=0,"SENZA PARTITA IVA",VLOOKUP($C123,sheet3!$A$1:$Q$2226,11,0))</f>
        <v>SENZA PARTITA IVA</v>
      </c>
    </row>
    <row r="124" spans="1:8" s="10" customFormat="1" ht="19.7" customHeight="1" x14ac:dyDescent="0.2">
      <c r="A124" s="12">
        <v>13363026</v>
      </c>
      <c r="B124" s="19">
        <v>3</v>
      </c>
      <c r="C124" s="12">
        <v>13363026</v>
      </c>
      <c r="D124" s="13" t="s">
        <v>1446</v>
      </c>
      <c r="E124" s="13" t="s">
        <v>1268</v>
      </c>
      <c r="F124" s="19">
        <v>0</v>
      </c>
      <c r="G124" s="10" t="str">
        <f>IF(VLOOKUP($C124,sheet3!$A$1:$Q$2226,10,0)="                ","COINTESTAZIONE",VLOOKUP($C124,sheet3!$A$1:$Q$2226,10,0))</f>
        <v>COINTESTAZIONE</v>
      </c>
      <c r="H124" s="10" t="str">
        <f>IF(VLOOKUP($C124,sheet3!$A$1:$Q$2226,11,0)=0,"SENZA PARTITA IVA",VLOOKUP($C124,sheet3!$A$1:$Q$2226,11,0))</f>
        <v>SENZA PARTITA IVA</v>
      </c>
    </row>
    <row r="125" spans="1:8" s="10" customFormat="1" ht="19.7" customHeight="1" x14ac:dyDescent="0.2">
      <c r="A125" s="14">
        <v>13397775</v>
      </c>
      <c r="B125" s="20">
        <v>3</v>
      </c>
      <c r="C125" s="14">
        <v>13379792</v>
      </c>
      <c r="D125" s="15" t="s">
        <v>1447</v>
      </c>
      <c r="E125" s="15" t="s">
        <v>1448</v>
      </c>
      <c r="F125" s="20">
        <v>3</v>
      </c>
      <c r="G125" s="10" t="str">
        <f>IF(VLOOKUP($C125,sheet3!$A$1:$Q$2226,10,0)="                ","COINTESTAZIONE",VLOOKUP($C125,sheet3!$A$1:$Q$2226,10,0))</f>
        <v>CMPNCL48H02I754X</v>
      </c>
      <c r="H125" s="10" t="str">
        <f>IF(VLOOKUP($C125,sheet3!$A$1:$Q$2226,11,0)=0,"SENZA PARTITA IVA",VLOOKUP($C125,sheet3!$A$1:$Q$2226,11,0))</f>
        <v>SENZA PARTITA IVA</v>
      </c>
    </row>
    <row r="126" spans="1:8" s="10" customFormat="1" ht="19.7" customHeight="1" x14ac:dyDescent="0.2">
      <c r="A126" s="12">
        <v>13397775</v>
      </c>
      <c r="B126" s="19">
        <v>3</v>
      </c>
      <c r="C126" s="12">
        <v>13379796</v>
      </c>
      <c r="D126" s="13" t="s">
        <v>1449</v>
      </c>
      <c r="E126" s="13" t="s">
        <v>1450</v>
      </c>
      <c r="F126" s="19">
        <v>3</v>
      </c>
      <c r="G126" s="10" t="str">
        <f>IF(VLOOKUP($C126,sheet3!$A$1:$Q$2226,10,0)="                ","COINTESTAZIONE",VLOOKUP($C126,sheet3!$A$1:$Q$2226,10,0))</f>
        <v>VSQCCT54B49I754L</v>
      </c>
      <c r="H126" s="10" t="str">
        <f>IF(VLOOKUP($C126,sheet3!$A$1:$Q$2226,11,0)=0,"SENZA PARTITA IVA",VLOOKUP($C126,sheet3!$A$1:$Q$2226,11,0))</f>
        <v>SENZA PARTITA IVA</v>
      </c>
    </row>
    <row r="127" spans="1:8" s="10" customFormat="1" ht="19.7" customHeight="1" x14ac:dyDescent="0.2">
      <c r="A127" s="14">
        <v>13397775</v>
      </c>
      <c r="B127" s="20">
        <v>3</v>
      </c>
      <c r="C127" s="14">
        <v>13397775</v>
      </c>
      <c r="D127" s="15" t="s">
        <v>1451</v>
      </c>
      <c r="E127" s="15" t="s">
        <v>1268</v>
      </c>
      <c r="F127" s="20">
        <v>0</v>
      </c>
      <c r="G127" s="10" t="str">
        <f>IF(VLOOKUP($C127,sheet3!$A$1:$Q$2226,10,0)="                ","COINTESTAZIONE",VLOOKUP($C127,sheet3!$A$1:$Q$2226,10,0))</f>
        <v>COINTESTAZIONE</v>
      </c>
      <c r="H127" s="10" t="str">
        <f>IF(VLOOKUP($C127,sheet3!$A$1:$Q$2226,11,0)=0,"SENZA PARTITA IVA",VLOOKUP($C127,sheet3!$A$1:$Q$2226,11,0))</f>
        <v>SENZA PARTITA IVA</v>
      </c>
    </row>
    <row r="128" spans="1:8" s="10" customFormat="1" ht="19.7" customHeight="1" x14ac:dyDescent="0.2">
      <c r="A128" s="12">
        <v>13516823</v>
      </c>
      <c r="B128" s="19">
        <v>3</v>
      </c>
      <c r="C128" s="12">
        <v>13473729</v>
      </c>
      <c r="D128" s="13" t="s">
        <v>1452</v>
      </c>
      <c r="E128" s="13" t="s">
        <v>1453</v>
      </c>
      <c r="F128" s="19">
        <v>3</v>
      </c>
      <c r="G128" s="10" t="str">
        <f>IF(VLOOKUP($C128,sheet3!$A$1:$Q$2226,10,0)="                ","COINTESTAZIONE",VLOOKUP($C128,sheet3!$A$1:$Q$2226,10,0))</f>
        <v>GRRLRM53D60B429E</v>
      </c>
      <c r="H128" s="10" t="str">
        <f>IF(VLOOKUP($C128,sheet3!$A$1:$Q$2226,11,0)=0,"SENZA PARTITA IVA",VLOOKUP($C128,sheet3!$A$1:$Q$2226,11,0))</f>
        <v>SENZA PARTITA IVA</v>
      </c>
    </row>
    <row r="129" spans="1:8" s="10" customFormat="1" ht="19.7" customHeight="1" x14ac:dyDescent="0.2">
      <c r="A129" s="14">
        <v>13516823</v>
      </c>
      <c r="B129" s="20">
        <v>3</v>
      </c>
      <c r="C129" s="14">
        <v>13516787</v>
      </c>
      <c r="D129" s="15" t="s">
        <v>1454</v>
      </c>
      <c r="E129" s="15" t="s">
        <v>1455</v>
      </c>
      <c r="F129" s="20">
        <v>3</v>
      </c>
      <c r="G129" s="10" t="str">
        <f>IF(VLOOKUP($C129,sheet3!$A$1:$Q$2226,10,0)="                ","COINTESTAZIONE",VLOOKUP($C129,sheet3!$A$1:$Q$2226,10,0))</f>
        <v>BRNGNN33H64B429V</v>
      </c>
      <c r="H129" s="10" t="str">
        <f>IF(VLOOKUP($C129,sheet3!$A$1:$Q$2226,11,0)=0,"SENZA PARTITA IVA",VLOOKUP($C129,sheet3!$A$1:$Q$2226,11,0))</f>
        <v>SENZA PARTITA IVA</v>
      </c>
    </row>
    <row r="130" spans="1:8" s="10" customFormat="1" ht="19.7" customHeight="1" x14ac:dyDescent="0.2">
      <c r="A130" s="12">
        <v>13516823</v>
      </c>
      <c r="B130" s="19">
        <v>3</v>
      </c>
      <c r="C130" s="12">
        <v>13516795</v>
      </c>
      <c r="D130" s="13" t="s">
        <v>1452</v>
      </c>
      <c r="E130" s="13" t="s">
        <v>1456</v>
      </c>
      <c r="F130" s="19">
        <v>3</v>
      </c>
      <c r="G130" s="10" t="str">
        <f>IF(VLOOKUP($C130,sheet3!$A$1:$Q$2226,10,0)="                ","COINTESTAZIONE",VLOOKUP($C130,sheet3!$A$1:$Q$2226,10,0))</f>
        <v>GRRMLL61A61B429T</v>
      </c>
      <c r="H130" s="10" t="str">
        <f>IF(VLOOKUP($C130,sheet3!$A$1:$Q$2226,11,0)=0,"SENZA PARTITA IVA",VLOOKUP($C130,sheet3!$A$1:$Q$2226,11,0))</f>
        <v>SENZA PARTITA IVA</v>
      </c>
    </row>
    <row r="131" spans="1:8" s="10" customFormat="1" ht="19.7" customHeight="1" x14ac:dyDescent="0.2">
      <c r="A131" s="14">
        <v>13516823</v>
      </c>
      <c r="B131" s="20">
        <v>3</v>
      </c>
      <c r="C131" s="14">
        <v>13516823</v>
      </c>
      <c r="D131" s="15" t="s">
        <v>1457</v>
      </c>
      <c r="E131" s="15" t="s">
        <v>1268</v>
      </c>
      <c r="F131" s="20">
        <v>0</v>
      </c>
      <c r="G131" s="10" t="str">
        <f>IF(VLOOKUP($C131,sheet3!$A$1:$Q$2226,10,0)="                ","COINTESTAZIONE",VLOOKUP($C131,sheet3!$A$1:$Q$2226,10,0))</f>
        <v>COINTESTAZIONE</v>
      </c>
      <c r="H131" s="10" t="str">
        <f>IF(VLOOKUP($C131,sheet3!$A$1:$Q$2226,11,0)=0,"SENZA PARTITA IVA",VLOOKUP($C131,sheet3!$A$1:$Q$2226,11,0))</f>
        <v>SENZA PARTITA IVA</v>
      </c>
    </row>
    <row r="132" spans="1:8" s="10" customFormat="1" ht="19.7" customHeight="1" x14ac:dyDescent="0.2">
      <c r="A132" s="12">
        <v>13516930</v>
      </c>
      <c r="B132" s="19">
        <v>3</v>
      </c>
      <c r="C132" s="12">
        <v>12913227</v>
      </c>
      <c r="D132" s="13" t="s">
        <v>1458</v>
      </c>
      <c r="E132" s="13" t="s">
        <v>1459</v>
      </c>
      <c r="F132" s="19">
        <v>3</v>
      </c>
      <c r="G132" s="10" t="str">
        <f>IF(VLOOKUP($C132,sheet3!$A$1:$Q$2226,10,0)="                ","COINTESTAZIONE",VLOOKUP($C132,sheet3!$A$1:$Q$2226,10,0))</f>
        <v>ZRZMHL70H15F754F</v>
      </c>
      <c r="H132" s="10" t="str">
        <f>IF(VLOOKUP($C132,sheet3!$A$1:$Q$2226,11,0)=0,"SENZA PARTITA IVA",VLOOKUP($C132,sheet3!$A$1:$Q$2226,11,0))</f>
        <v>SENZA PARTITA IVA</v>
      </c>
    </row>
    <row r="133" spans="1:8" s="10" customFormat="1" ht="19.7" customHeight="1" x14ac:dyDescent="0.2">
      <c r="A133" s="14">
        <v>13516930</v>
      </c>
      <c r="B133" s="20">
        <v>3</v>
      </c>
      <c r="C133" s="14">
        <v>13516930</v>
      </c>
      <c r="D133" s="15" t="s">
        <v>1460</v>
      </c>
      <c r="E133" s="15" t="s">
        <v>1268</v>
      </c>
      <c r="F133" s="20">
        <v>0</v>
      </c>
      <c r="G133" s="10" t="str">
        <f>IF(VLOOKUP($C133,sheet3!$A$1:$Q$2226,10,0)="                ","COINTESTAZIONE",VLOOKUP($C133,sheet3!$A$1:$Q$2226,10,0))</f>
        <v>COINTESTAZIONE</v>
      </c>
      <c r="H133" s="10" t="str">
        <f>IF(VLOOKUP($C133,sheet3!$A$1:$Q$2226,11,0)=0,"SENZA PARTITA IVA",VLOOKUP($C133,sheet3!$A$1:$Q$2226,11,0))</f>
        <v>SENZA PARTITA IVA</v>
      </c>
    </row>
    <row r="134" spans="1:8" s="10" customFormat="1" ht="19.7" customHeight="1" x14ac:dyDescent="0.2">
      <c r="A134" s="12">
        <v>13516930</v>
      </c>
      <c r="B134" s="19">
        <v>3</v>
      </c>
      <c r="C134" s="12">
        <v>794000545</v>
      </c>
      <c r="D134" s="13" t="s">
        <v>1461</v>
      </c>
      <c r="E134" s="13" t="s">
        <v>1462</v>
      </c>
      <c r="F134" s="19">
        <v>3</v>
      </c>
      <c r="G134" s="10" t="str">
        <f>IF(VLOOKUP($C134,sheet3!$A$1:$Q$2226,10,0)="                ","COINTESTAZIONE",VLOOKUP($C134,sheet3!$A$1:$Q$2226,10,0))</f>
        <v>GRNMNC70B50F205C</v>
      </c>
      <c r="H134" s="10" t="str">
        <f>IF(VLOOKUP($C134,sheet3!$A$1:$Q$2226,11,0)=0,"SENZA PARTITA IVA",VLOOKUP($C134,sheet3!$A$1:$Q$2226,11,0))</f>
        <v>SENZA PARTITA IVA</v>
      </c>
    </row>
    <row r="135" spans="1:8" s="10" customFormat="1" ht="19.7" customHeight="1" x14ac:dyDescent="0.2">
      <c r="A135" s="14">
        <v>13529316</v>
      </c>
      <c r="B135" s="20">
        <v>3</v>
      </c>
      <c r="C135" s="14">
        <v>12727059</v>
      </c>
      <c r="D135" s="15" t="s">
        <v>1463</v>
      </c>
      <c r="E135" s="15" t="s">
        <v>1392</v>
      </c>
      <c r="F135" s="20">
        <v>3</v>
      </c>
      <c r="G135" s="10" t="str">
        <f>IF(VLOOKUP($C135,sheet3!$A$1:$Q$2226,10,0)="                ","COINTESTAZIONE",VLOOKUP($C135,sheet3!$A$1:$Q$2226,10,0))</f>
        <v>DNGNTN66A10F494B</v>
      </c>
      <c r="H135" s="10" t="str">
        <f>IF(VLOOKUP($C135,sheet3!$A$1:$Q$2226,11,0)=0,"SENZA PARTITA IVA",VLOOKUP($C135,sheet3!$A$1:$Q$2226,11,0))</f>
        <v>SENZA PARTITA IVA</v>
      </c>
    </row>
    <row r="136" spans="1:8" s="10" customFormat="1" ht="19.7" customHeight="1" x14ac:dyDescent="0.2">
      <c r="A136" s="12">
        <v>13529316</v>
      </c>
      <c r="B136" s="19">
        <v>3</v>
      </c>
      <c r="C136" s="12">
        <v>13527448</v>
      </c>
      <c r="D136" s="13" t="s">
        <v>1464</v>
      </c>
      <c r="E136" s="13" t="s">
        <v>1465</v>
      </c>
      <c r="F136" s="19">
        <v>3</v>
      </c>
      <c r="G136" s="10" t="str">
        <f>IF(VLOOKUP($C136,sheet3!$A$1:$Q$2226,10,0)="                ","COINTESTAZIONE",VLOOKUP($C136,sheet3!$A$1:$Q$2226,10,0))</f>
        <v>LCRCNZ71C54F494A</v>
      </c>
      <c r="H136" s="10" t="str">
        <f>IF(VLOOKUP($C136,sheet3!$A$1:$Q$2226,11,0)=0,"SENZA PARTITA IVA",VLOOKUP($C136,sheet3!$A$1:$Q$2226,11,0))</f>
        <v>SENZA PARTITA IVA</v>
      </c>
    </row>
    <row r="137" spans="1:8" s="10" customFormat="1" ht="19.7" customHeight="1" x14ac:dyDescent="0.2">
      <c r="A137" s="14">
        <v>13529316</v>
      </c>
      <c r="B137" s="20">
        <v>3</v>
      </c>
      <c r="C137" s="14">
        <v>13529316</v>
      </c>
      <c r="D137" s="15" t="s">
        <v>1466</v>
      </c>
      <c r="E137" s="15" t="s">
        <v>1268</v>
      </c>
      <c r="F137" s="20">
        <v>0</v>
      </c>
      <c r="G137" s="10" t="str">
        <f>IF(VLOOKUP($C137,sheet3!$A$1:$Q$2226,10,0)="                ","COINTESTAZIONE",VLOOKUP($C137,sheet3!$A$1:$Q$2226,10,0))</f>
        <v>COINTESTAZIONE</v>
      </c>
      <c r="H137" s="10" t="str">
        <f>IF(VLOOKUP($C137,sheet3!$A$1:$Q$2226,11,0)=0,"SENZA PARTITA IVA",VLOOKUP($C137,sheet3!$A$1:$Q$2226,11,0))</f>
        <v>SENZA PARTITA IVA</v>
      </c>
    </row>
    <row r="138" spans="1:8" s="10" customFormat="1" ht="19.7" customHeight="1" x14ac:dyDescent="0.2">
      <c r="A138" s="12">
        <v>13540543</v>
      </c>
      <c r="B138" s="19">
        <v>3</v>
      </c>
      <c r="C138" s="12">
        <v>13540536</v>
      </c>
      <c r="D138" s="13" t="s">
        <v>1467</v>
      </c>
      <c r="E138" s="13" t="s">
        <v>1468</v>
      </c>
      <c r="F138" s="19">
        <v>3</v>
      </c>
      <c r="G138" s="10" t="str">
        <f>IF(VLOOKUP($C138,sheet3!$A$1:$Q$2226,10,0)="                ","COINTESTAZIONE",VLOOKUP($C138,sheet3!$A$1:$Q$2226,10,0))</f>
        <v>SLMGPP44T42C351L</v>
      </c>
      <c r="H138" s="10" t="str">
        <f>IF(VLOOKUP($C138,sheet3!$A$1:$Q$2226,11,0)=0,"SENZA PARTITA IVA",VLOOKUP($C138,sheet3!$A$1:$Q$2226,11,0))</f>
        <v>SENZA PARTITA IVA</v>
      </c>
    </row>
    <row r="139" spans="1:8" s="10" customFormat="1" ht="19.7" customHeight="1" x14ac:dyDescent="0.2">
      <c r="A139" s="14">
        <v>13540543</v>
      </c>
      <c r="B139" s="20">
        <v>3</v>
      </c>
      <c r="C139" s="14">
        <v>13540539</v>
      </c>
      <c r="D139" s="15" t="s">
        <v>1469</v>
      </c>
      <c r="E139" s="15" t="s">
        <v>1470</v>
      </c>
      <c r="F139" s="20">
        <v>3</v>
      </c>
      <c r="G139" s="10" t="str">
        <f>IF(VLOOKUP($C139,sheet3!$A$1:$Q$2226,10,0)="                ","COINTESTAZIONE",VLOOKUP($C139,sheet3!$A$1:$Q$2226,10,0))</f>
        <v>TMSDNM77D63C351B</v>
      </c>
      <c r="H139" s="10" t="str">
        <f>IF(VLOOKUP($C139,sheet3!$A$1:$Q$2226,11,0)=0,"SENZA PARTITA IVA",VLOOKUP($C139,sheet3!$A$1:$Q$2226,11,0))</f>
        <v>SENZA PARTITA IVA</v>
      </c>
    </row>
    <row r="140" spans="1:8" s="10" customFormat="1" ht="19.7" customHeight="1" x14ac:dyDescent="0.2">
      <c r="A140" s="12">
        <v>13540543</v>
      </c>
      <c r="B140" s="19">
        <v>3</v>
      </c>
      <c r="C140" s="12">
        <v>13540543</v>
      </c>
      <c r="D140" s="13" t="s">
        <v>1471</v>
      </c>
      <c r="E140" s="13" t="s">
        <v>1268</v>
      </c>
      <c r="F140" s="19">
        <v>0</v>
      </c>
      <c r="G140" s="10" t="str">
        <f>IF(VLOOKUP($C140,sheet3!$A$1:$Q$2226,10,0)="                ","COINTESTAZIONE",VLOOKUP($C140,sheet3!$A$1:$Q$2226,10,0))</f>
        <v>COINTESTAZIONE</v>
      </c>
      <c r="H140" s="10" t="str">
        <f>IF(VLOOKUP($C140,sheet3!$A$1:$Q$2226,11,0)=0,"SENZA PARTITA IVA",VLOOKUP($C140,sheet3!$A$1:$Q$2226,11,0))</f>
        <v>SENZA PARTITA IVA</v>
      </c>
    </row>
    <row r="141" spans="1:8" s="10" customFormat="1" ht="19.7" customHeight="1" x14ac:dyDescent="0.2">
      <c r="A141" s="14">
        <v>13641829</v>
      </c>
      <c r="B141" s="20">
        <v>3</v>
      </c>
      <c r="C141" s="14">
        <v>13641809</v>
      </c>
      <c r="D141" s="15" t="s">
        <v>1472</v>
      </c>
      <c r="E141" s="15" t="s">
        <v>1473</v>
      </c>
      <c r="F141" s="20">
        <v>3</v>
      </c>
      <c r="G141" s="10" t="str">
        <f>IF(VLOOKUP($C141,sheet3!$A$1:$Q$2226,10,0)="                ","COINTESTAZIONE",VLOOKUP($C141,sheet3!$A$1:$Q$2226,10,0))</f>
        <v>DNGCNU71D22F839B</v>
      </c>
      <c r="H141" s="10" t="str">
        <f>IF(VLOOKUP($C141,sheet3!$A$1:$Q$2226,11,0)=0,"SENZA PARTITA IVA",VLOOKUP($C141,sheet3!$A$1:$Q$2226,11,0))</f>
        <v>SENZA PARTITA IVA</v>
      </c>
    </row>
    <row r="142" spans="1:8" s="10" customFormat="1" ht="19.7" customHeight="1" x14ac:dyDescent="0.2">
      <c r="A142" s="12">
        <v>13641829</v>
      </c>
      <c r="B142" s="19">
        <v>3</v>
      </c>
      <c r="C142" s="12">
        <v>13641818</v>
      </c>
      <c r="D142" s="13" t="s">
        <v>1474</v>
      </c>
      <c r="E142" s="13" t="s">
        <v>1475</v>
      </c>
      <c r="F142" s="19">
        <v>3</v>
      </c>
      <c r="G142" s="10" t="str">
        <f>IF(VLOOKUP($C142,sheet3!$A$1:$Q$2226,10,0)="                ","COINTESTAZIONE",VLOOKUP($C142,sheet3!$A$1:$Q$2226,10,0))</f>
        <v>SCLTRS69M62A024Y</v>
      </c>
      <c r="H142" s="10" t="str">
        <f>IF(VLOOKUP($C142,sheet3!$A$1:$Q$2226,11,0)=0,"SENZA PARTITA IVA",VLOOKUP($C142,sheet3!$A$1:$Q$2226,11,0))</f>
        <v>SENZA PARTITA IVA</v>
      </c>
    </row>
    <row r="143" spans="1:8" s="10" customFormat="1" ht="19.7" customHeight="1" x14ac:dyDescent="0.2">
      <c r="A143" s="14">
        <v>13641829</v>
      </c>
      <c r="B143" s="20">
        <v>3</v>
      </c>
      <c r="C143" s="14">
        <v>13641829</v>
      </c>
      <c r="D143" s="15" t="s">
        <v>1476</v>
      </c>
      <c r="E143" s="15" t="s">
        <v>1268</v>
      </c>
      <c r="F143" s="20">
        <v>0</v>
      </c>
      <c r="G143" s="10" t="str">
        <f>IF(VLOOKUP($C143,sheet3!$A$1:$Q$2226,10,0)="                ","COINTESTAZIONE",VLOOKUP($C143,sheet3!$A$1:$Q$2226,10,0))</f>
        <v>COINTESTAZIONE</v>
      </c>
      <c r="H143" s="10" t="str">
        <f>IF(VLOOKUP($C143,sheet3!$A$1:$Q$2226,11,0)=0,"SENZA PARTITA IVA",VLOOKUP($C143,sheet3!$A$1:$Q$2226,11,0))</f>
        <v>SENZA PARTITA IVA</v>
      </c>
    </row>
    <row r="144" spans="1:8" s="10" customFormat="1" ht="19.7" customHeight="1" x14ac:dyDescent="0.2">
      <c r="A144" s="12">
        <v>13715367</v>
      </c>
      <c r="B144" s="19">
        <v>3</v>
      </c>
      <c r="C144" s="12">
        <v>12785524</v>
      </c>
      <c r="D144" s="13" t="s">
        <v>1477</v>
      </c>
      <c r="E144" s="13" t="s">
        <v>1478</v>
      </c>
      <c r="F144" s="19">
        <v>3</v>
      </c>
      <c r="G144" s="10" t="str">
        <f>IF(VLOOKUP($C144,sheet3!$A$1:$Q$2226,10,0)="                ","COINTESTAZIONE",VLOOKUP($C144,sheet3!$A$1:$Q$2226,10,0))</f>
        <v>SPDLNZ63M50E815N</v>
      </c>
      <c r="H144" s="10" t="str">
        <f>IF(VLOOKUP($C144,sheet3!$A$1:$Q$2226,11,0)=0,"SENZA PARTITA IVA",VLOOKUP($C144,sheet3!$A$1:$Q$2226,11,0))</f>
        <v>SENZA PARTITA IVA</v>
      </c>
    </row>
    <row r="145" spans="1:8" s="10" customFormat="1" ht="19.7" customHeight="1" x14ac:dyDescent="0.2">
      <c r="A145" s="14">
        <v>13715367</v>
      </c>
      <c r="B145" s="20">
        <v>3</v>
      </c>
      <c r="C145" s="14">
        <v>12786867</v>
      </c>
      <c r="D145" s="15" t="s">
        <v>1479</v>
      </c>
      <c r="E145" s="15" t="s">
        <v>1480</v>
      </c>
      <c r="F145" s="20">
        <v>3</v>
      </c>
      <c r="G145" s="10" t="str">
        <f>IF(VLOOKUP($C145,sheet3!$A$1:$Q$2226,10,0)="                ","COINTESTAZIONE",VLOOKUP($C145,sheet3!$A$1:$Q$2226,10,0))</f>
        <v>BLSTZN62C01E388I</v>
      </c>
      <c r="H145" s="10" t="str">
        <f>IF(VLOOKUP($C145,sheet3!$A$1:$Q$2226,11,0)=0,"SENZA PARTITA IVA",VLOOKUP($C145,sheet3!$A$1:$Q$2226,11,0))</f>
        <v>SENZA PARTITA IVA</v>
      </c>
    </row>
    <row r="146" spans="1:8" s="10" customFormat="1" ht="19.7" customHeight="1" x14ac:dyDescent="0.2">
      <c r="A146" s="12">
        <v>13715367</v>
      </c>
      <c r="B146" s="19">
        <v>3</v>
      </c>
      <c r="C146" s="12">
        <v>13715367</v>
      </c>
      <c r="D146" s="13" t="s">
        <v>1481</v>
      </c>
      <c r="E146" s="13" t="s">
        <v>1268</v>
      </c>
      <c r="F146" s="19">
        <v>0</v>
      </c>
      <c r="G146" s="10" t="str">
        <f>IF(VLOOKUP($C146,sheet3!$A$1:$Q$2226,10,0)="                ","COINTESTAZIONE",VLOOKUP($C146,sheet3!$A$1:$Q$2226,10,0))</f>
        <v>COINTESTAZIONE</v>
      </c>
      <c r="H146" s="10" t="str">
        <f>IF(VLOOKUP($C146,sheet3!$A$1:$Q$2226,11,0)=0,"SENZA PARTITA IVA",VLOOKUP($C146,sheet3!$A$1:$Q$2226,11,0))</f>
        <v>SENZA PARTITA IVA</v>
      </c>
    </row>
    <row r="147" spans="1:8" s="10" customFormat="1" ht="19.7" customHeight="1" x14ac:dyDescent="0.2">
      <c r="A147" s="14">
        <v>13871413</v>
      </c>
      <c r="B147" s="20">
        <v>3</v>
      </c>
      <c r="C147" s="14">
        <v>13826531</v>
      </c>
      <c r="D147" s="15" t="s">
        <v>1482</v>
      </c>
      <c r="E147" s="15" t="s">
        <v>1483</v>
      </c>
      <c r="F147" s="20">
        <v>3</v>
      </c>
      <c r="G147" s="10" t="str">
        <f>IF(VLOOKUP($C147,sheet3!$A$1:$Q$2226,10,0)="                ","COINTESTAZIONE",VLOOKUP($C147,sheet3!$A$1:$Q$2226,10,0))</f>
        <v>FSNCLD58H22G273A</v>
      </c>
      <c r="H147" s="10" t="str">
        <f>IF(VLOOKUP($C147,sheet3!$A$1:$Q$2226,11,0)=0,"SENZA PARTITA IVA",VLOOKUP($C147,sheet3!$A$1:$Q$2226,11,0))</f>
        <v>SENZA PARTITA IVA</v>
      </c>
    </row>
    <row r="148" spans="1:8" s="10" customFormat="1" ht="19.7" customHeight="1" x14ac:dyDescent="0.2">
      <c r="A148" s="12">
        <v>13871413</v>
      </c>
      <c r="B148" s="19">
        <v>3</v>
      </c>
      <c r="C148" s="12">
        <v>13827588</v>
      </c>
      <c r="D148" s="13" t="s">
        <v>1484</v>
      </c>
      <c r="E148" s="13" t="s">
        <v>1485</v>
      </c>
      <c r="F148" s="19">
        <v>3</v>
      </c>
      <c r="G148" s="10" t="str">
        <f>IF(VLOOKUP($C148,sheet3!$A$1:$Q$2226,10,0)="                ","COINTESTAZIONE",VLOOKUP($C148,sheet3!$A$1:$Q$2226,10,0))</f>
        <v>SLAMHL59L58G273J</v>
      </c>
      <c r="H148" s="10" t="str">
        <f>IF(VLOOKUP($C148,sheet3!$A$1:$Q$2226,11,0)=0,"SENZA PARTITA IVA",VLOOKUP($C148,sheet3!$A$1:$Q$2226,11,0))</f>
        <v>SENZA PARTITA IVA</v>
      </c>
    </row>
    <row r="149" spans="1:8" s="10" customFormat="1" ht="19.7" customHeight="1" x14ac:dyDescent="0.2">
      <c r="A149" s="14">
        <v>13871413</v>
      </c>
      <c r="B149" s="20">
        <v>3</v>
      </c>
      <c r="C149" s="14">
        <v>13871413</v>
      </c>
      <c r="D149" s="15" t="s">
        <v>1486</v>
      </c>
      <c r="E149" s="15" t="s">
        <v>1268</v>
      </c>
      <c r="F149" s="20">
        <v>0</v>
      </c>
      <c r="G149" s="10" t="str">
        <f>IF(VLOOKUP($C149,sheet3!$A$1:$Q$2226,10,0)="                ","COINTESTAZIONE",VLOOKUP($C149,sheet3!$A$1:$Q$2226,10,0))</f>
        <v>COINTESTAZIONE</v>
      </c>
      <c r="H149" s="10" t="str">
        <f>IF(VLOOKUP($C149,sheet3!$A$1:$Q$2226,11,0)=0,"SENZA PARTITA IVA",VLOOKUP($C149,sheet3!$A$1:$Q$2226,11,0))</f>
        <v>SENZA PARTITA IVA</v>
      </c>
    </row>
    <row r="150" spans="1:8" s="10" customFormat="1" ht="19.7" customHeight="1" x14ac:dyDescent="0.2">
      <c r="A150" s="12">
        <v>13935950</v>
      </c>
      <c r="B150" s="19">
        <v>3</v>
      </c>
      <c r="C150" s="12">
        <v>13935934</v>
      </c>
      <c r="D150" s="13" t="s">
        <v>1487</v>
      </c>
      <c r="E150" s="13" t="s">
        <v>1488</v>
      </c>
      <c r="F150" s="19">
        <v>3</v>
      </c>
      <c r="G150" s="10" t="str">
        <f>IF(VLOOKUP($C150,sheet3!$A$1:$Q$2226,10,0)="                ","COINTESTAZIONE",VLOOKUP($C150,sheet3!$A$1:$Q$2226,10,0))</f>
        <v>DVDGTN65E14G348N</v>
      </c>
      <c r="H150" s="10" t="str">
        <f>IF(VLOOKUP($C150,sheet3!$A$1:$Q$2226,11,0)=0,"SENZA PARTITA IVA",VLOOKUP($C150,sheet3!$A$1:$Q$2226,11,0))</f>
        <v>SENZA PARTITA IVA</v>
      </c>
    </row>
    <row r="151" spans="1:8" s="10" customFormat="1" ht="19.7" customHeight="1" x14ac:dyDescent="0.2">
      <c r="A151" s="14">
        <v>13935950</v>
      </c>
      <c r="B151" s="20">
        <v>3</v>
      </c>
      <c r="C151" s="14">
        <v>13935943</v>
      </c>
      <c r="D151" s="15" t="s">
        <v>1489</v>
      </c>
      <c r="E151" s="15" t="s">
        <v>1490</v>
      </c>
      <c r="F151" s="20">
        <v>3</v>
      </c>
      <c r="G151" s="10" t="str">
        <f>IF(VLOOKUP($C151,sheet3!$A$1:$Q$2226,10,0)="                ","COINTESTAZIONE",VLOOKUP($C151,sheet3!$A$1:$Q$2226,10,0))</f>
        <v>GLVJTH67R46Z604I</v>
      </c>
      <c r="H151" s="10" t="str">
        <f>IF(VLOOKUP($C151,sheet3!$A$1:$Q$2226,11,0)=0,"SENZA PARTITA IVA",VLOOKUP($C151,sheet3!$A$1:$Q$2226,11,0))</f>
        <v>SENZA PARTITA IVA</v>
      </c>
    </row>
    <row r="152" spans="1:8" s="10" customFormat="1" ht="19.7" customHeight="1" x14ac:dyDescent="0.2">
      <c r="A152" s="12">
        <v>13935950</v>
      </c>
      <c r="B152" s="19">
        <v>3</v>
      </c>
      <c r="C152" s="12">
        <v>13935950</v>
      </c>
      <c r="D152" s="13" t="s">
        <v>1491</v>
      </c>
      <c r="E152" s="13" t="s">
        <v>1268</v>
      </c>
      <c r="F152" s="19">
        <v>0</v>
      </c>
      <c r="G152" s="10" t="str">
        <f>IF(VLOOKUP($C152,sheet3!$A$1:$Q$2226,10,0)="                ","COINTESTAZIONE",VLOOKUP($C152,sheet3!$A$1:$Q$2226,10,0))</f>
        <v>COINTESTAZIONE</v>
      </c>
      <c r="H152" s="10" t="str">
        <f>IF(VLOOKUP($C152,sheet3!$A$1:$Q$2226,11,0)=0,"SENZA PARTITA IVA",VLOOKUP($C152,sheet3!$A$1:$Q$2226,11,0))</f>
        <v>SENZA PARTITA IVA</v>
      </c>
    </row>
    <row r="153" spans="1:8" s="10" customFormat="1" ht="19.7" customHeight="1" x14ac:dyDescent="0.2">
      <c r="A153" s="14">
        <v>13982863</v>
      </c>
      <c r="B153" s="20">
        <v>3</v>
      </c>
      <c r="C153" s="14">
        <v>11802253</v>
      </c>
      <c r="D153" s="15" t="s">
        <v>1492</v>
      </c>
      <c r="E153" s="15" t="s">
        <v>1493</v>
      </c>
      <c r="F153" s="20">
        <v>3</v>
      </c>
      <c r="G153" s="10" t="str">
        <f>IF(VLOOKUP($C153,sheet3!$A$1:$Q$2226,10,0)="                ","COINTESTAZIONE",VLOOKUP($C153,sheet3!$A$1:$Q$2226,10,0))</f>
        <v>SRRVCN59H10F839J</v>
      </c>
      <c r="H153" s="10" t="str">
        <f>IF(VLOOKUP($C153,sheet3!$A$1:$Q$2226,11,0)=0,"SENZA PARTITA IVA",VLOOKUP($C153,sheet3!$A$1:$Q$2226,11,0))</f>
        <v>SENZA PARTITA IVA</v>
      </c>
    </row>
    <row r="154" spans="1:8" s="10" customFormat="1" ht="19.7" customHeight="1" x14ac:dyDescent="0.2">
      <c r="A154" s="12">
        <v>13982863</v>
      </c>
      <c r="B154" s="19">
        <v>3</v>
      </c>
      <c r="C154" s="12">
        <v>13982794</v>
      </c>
      <c r="D154" s="13" t="s">
        <v>1494</v>
      </c>
      <c r="E154" s="13" t="s">
        <v>1311</v>
      </c>
      <c r="F154" s="19">
        <v>3</v>
      </c>
      <c r="G154" s="10" t="str">
        <f>IF(VLOOKUP($C154,sheet3!$A$1:$Q$2226,10,0)="                ","COINTESTAZIONE",VLOOKUP($C154,sheet3!$A$1:$Q$2226,10,0))</f>
        <v>CRSNNA58A53F839T</v>
      </c>
      <c r="H154" s="10" t="str">
        <f>IF(VLOOKUP($C154,sheet3!$A$1:$Q$2226,11,0)=0,"SENZA PARTITA IVA",VLOOKUP($C154,sheet3!$A$1:$Q$2226,11,0))</f>
        <v>SENZA PARTITA IVA</v>
      </c>
    </row>
    <row r="155" spans="1:8" s="10" customFormat="1" ht="19.7" customHeight="1" x14ac:dyDescent="0.2">
      <c r="A155" s="14">
        <v>13982863</v>
      </c>
      <c r="B155" s="20">
        <v>3</v>
      </c>
      <c r="C155" s="14">
        <v>13982863</v>
      </c>
      <c r="D155" s="15" t="s">
        <v>1495</v>
      </c>
      <c r="E155" s="15" t="s">
        <v>1268</v>
      </c>
      <c r="F155" s="20">
        <v>0</v>
      </c>
      <c r="G155" s="10" t="str">
        <f>IF(VLOOKUP($C155,sheet3!$A$1:$Q$2226,10,0)="                ","COINTESTAZIONE",VLOOKUP($C155,sheet3!$A$1:$Q$2226,10,0))</f>
        <v>COINTESTAZIONE</v>
      </c>
      <c r="H155" s="10" t="str">
        <f>IF(VLOOKUP($C155,sheet3!$A$1:$Q$2226,11,0)=0,"SENZA PARTITA IVA",VLOOKUP($C155,sheet3!$A$1:$Q$2226,11,0))</f>
        <v>SENZA PARTITA IVA</v>
      </c>
    </row>
    <row r="156" spans="1:8" s="10" customFormat="1" ht="19.7" customHeight="1" x14ac:dyDescent="0.2">
      <c r="A156" s="12">
        <v>14119377</v>
      </c>
      <c r="B156" s="19">
        <v>3</v>
      </c>
      <c r="C156" s="12">
        <v>12964026</v>
      </c>
      <c r="D156" s="13" t="s">
        <v>1496</v>
      </c>
      <c r="E156" s="13" t="s">
        <v>1497</v>
      </c>
      <c r="F156" s="19">
        <v>3</v>
      </c>
      <c r="G156" s="10" t="str">
        <f>IF(VLOOKUP($C156,sheet3!$A$1:$Q$2226,10,0)="                ","COINTESTAZIONE",VLOOKUP($C156,sheet3!$A$1:$Q$2226,10,0))</f>
        <v>NMALTF80B08Z236T</v>
      </c>
      <c r="H156" s="10" t="str">
        <f>IF(VLOOKUP($C156,sheet3!$A$1:$Q$2226,11,0)=0,"SENZA PARTITA IVA",VLOOKUP($C156,sheet3!$A$1:$Q$2226,11,0))</f>
        <v>SENZA PARTITA IVA</v>
      </c>
    </row>
    <row r="157" spans="1:8" s="10" customFormat="1" ht="19.7" customHeight="1" x14ac:dyDescent="0.2">
      <c r="A157" s="14">
        <v>14119377</v>
      </c>
      <c r="B157" s="20">
        <v>3</v>
      </c>
      <c r="C157" s="14">
        <v>13986082</v>
      </c>
      <c r="D157" s="15" t="s">
        <v>1498</v>
      </c>
      <c r="E157" s="15" t="s">
        <v>1499</v>
      </c>
      <c r="F157" s="20">
        <v>3</v>
      </c>
      <c r="G157" s="10" t="str">
        <f>IF(VLOOKUP($C157,sheet3!$A$1:$Q$2226,10,0)="                ","COINTESTAZIONE",VLOOKUP($C157,sheet3!$A$1:$Q$2226,10,0))</f>
        <v>BRAWSM81S19Z236K</v>
      </c>
      <c r="H157" s="10" t="str">
        <f>IF(VLOOKUP($C157,sheet3!$A$1:$Q$2226,11,0)=0,"SENZA PARTITA IVA",VLOOKUP($C157,sheet3!$A$1:$Q$2226,11,0))</f>
        <v>SENZA PARTITA IVA</v>
      </c>
    </row>
    <row r="158" spans="1:8" s="10" customFormat="1" ht="19.7" customHeight="1" x14ac:dyDescent="0.2">
      <c r="A158" s="12">
        <v>14119377</v>
      </c>
      <c r="B158" s="19">
        <v>3</v>
      </c>
      <c r="C158" s="12">
        <v>14119377</v>
      </c>
      <c r="D158" s="13" t="s">
        <v>1500</v>
      </c>
      <c r="E158" s="13" t="s">
        <v>1268</v>
      </c>
      <c r="F158" s="19">
        <v>0</v>
      </c>
      <c r="G158" s="10" t="str">
        <f>IF(VLOOKUP($C158,sheet3!$A$1:$Q$2226,10,0)="                ","COINTESTAZIONE",VLOOKUP($C158,sheet3!$A$1:$Q$2226,10,0))</f>
        <v>COINTESTAZIONE</v>
      </c>
      <c r="H158" s="10" t="str">
        <f>IF(VLOOKUP($C158,sheet3!$A$1:$Q$2226,11,0)=0,"SENZA PARTITA IVA",VLOOKUP($C158,sheet3!$A$1:$Q$2226,11,0))</f>
        <v>SENZA PARTITA IVA</v>
      </c>
    </row>
    <row r="159" spans="1:8" s="10" customFormat="1" ht="19.7" customHeight="1" x14ac:dyDescent="0.2">
      <c r="A159" s="14">
        <v>14124799</v>
      </c>
      <c r="B159" s="20">
        <v>3</v>
      </c>
      <c r="C159" s="14">
        <v>12419711</v>
      </c>
      <c r="D159" s="15" t="s">
        <v>1501</v>
      </c>
      <c r="E159" s="15" t="s">
        <v>1264</v>
      </c>
      <c r="F159" s="20">
        <v>3</v>
      </c>
      <c r="G159" s="10" t="str">
        <f>IF(VLOOKUP($C159,sheet3!$A$1:$Q$2226,10,0)="                ","COINTESTAZIONE",VLOOKUP($C159,sheet3!$A$1:$Q$2226,10,0))</f>
        <v>RTLMGR75D46Z112Y</v>
      </c>
      <c r="H159" s="10" t="str">
        <f>IF(VLOOKUP($C159,sheet3!$A$1:$Q$2226,11,0)=0,"SENZA PARTITA IVA",VLOOKUP($C159,sheet3!$A$1:$Q$2226,11,0))</f>
        <v>SENZA PARTITA IVA</v>
      </c>
    </row>
    <row r="160" spans="1:8" s="10" customFormat="1" ht="19.7" customHeight="1" x14ac:dyDescent="0.2">
      <c r="A160" s="12">
        <v>14124799</v>
      </c>
      <c r="B160" s="19">
        <v>3</v>
      </c>
      <c r="C160" s="12">
        <v>12419718</v>
      </c>
      <c r="D160" s="13" t="s">
        <v>1502</v>
      </c>
      <c r="E160" s="13" t="s">
        <v>1503</v>
      </c>
      <c r="F160" s="19">
        <v>3</v>
      </c>
      <c r="G160" s="10" t="str">
        <f>IF(VLOOKUP($C160,sheet3!$A$1:$Q$2226,10,0)="                ","COINTESTAZIONE",VLOOKUP($C160,sheet3!$A$1:$Q$2226,10,0))</f>
        <v>LEOSTN45E52C286X</v>
      </c>
      <c r="H160" s="10" t="str">
        <f>IF(VLOOKUP($C160,sheet3!$A$1:$Q$2226,11,0)=0,"SENZA PARTITA IVA",VLOOKUP($C160,sheet3!$A$1:$Q$2226,11,0))</f>
        <v>SENZA PARTITA IVA</v>
      </c>
    </row>
    <row r="161" spans="1:8" s="10" customFormat="1" ht="19.7" customHeight="1" x14ac:dyDescent="0.2">
      <c r="A161" s="14">
        <v>14124799</v>
      </c>
      <c r="B161" s="20">
        <v>3</v>
      </c>
      <c r="C161" s="14">
        <v>14124799</v>
      </c>
      <c r="D161" s="15" t="s">
        <v>1504</v>
      </c>
      <c r="E161" s="15" t="s">
        <v>1268</v>
      </c>
      <c r="F161" s="20">
        <v>0</v>
      </c>
      <c r="G161" s="10" t="str">
        <f>IF(VLOOKUP($C161,sheet3!$A$1:$Q$2226,10,0)="                ","COINTESTAZIONE",VLOOKUP($C161,sheet3!$A$1:$Q$2226,10,0))</f>
        <v>COINTESTAZIONE</v>
      </c>
      <c r="H161" s="10" t="str">
        <f>IF(VLOOKUP($C161,sheet3!$A$1:$Q$2226,11,0)=0,"SENZA PARTITA IVA",VLOOKUP($C161,sheet3!$A$1:$Q$2226,11,0))</f>
        <v>SENZA PARTITA IVA</v>
      </c>
    </row>
    <row r="162" spans="1:8" s="10" customFormat="1" ht="19.7" customHeight="1" x14ac:dyDescent="0.2">
      <c r="A162" s="12">
        <v>14148569</v>
      </c>
      <c r="B162" s="19">
        <v>3</v>
      </c>
      <c r="C162" s="12">
        <v>12185308</v>
      </c>
      <c r="D162" s="13" t="s">
        <v>1505</v>
      </c>
      <c r="E162" s="13" t="s">
        <v>1431</v>
      </c>
      <c r="F162" s="19">
        <v>3</v>
      </c>
      <c r="G162" s="10" t="str">
        <f>IF(VLOOKUP($C162,sheet3!$A$1:$Q$2226,10,0)="                ","COINTESTAZIONE",VLOOKUP($C162,sheet3!$A$1:$Q$2226,10,0))</f>
        <v>GCNSVT61B09L131F</v>
      </c>
      <c r="H162" s="10" t="str">
        <f>IF(VLOOKUP($C162,sheet3!$A$1:$Q$2226,11,0)=0,"SENZA PARTITA IVA",VLOOKUP($C162,sheet3!$A$1:$Q$2226,11,0))</f>
        <v>SENZA PARTITA IVA</v>
      </c>
    </row>
    <row r="163" spans="1:8" s="10" customFormat="1" ht="19.7" customHeight="1" x14ac:dyDescent="0.2">
      <c r="A163" s="14">
        <v>14148569</v>
      </c>
      <c r="B163" s="20">
        <v>3</v>
      </c>
      <c r="C163" s="14">
        <v>12915784</v>
      </c>
      <c r="D163" s="15" t="s">
        <v>1506</v>
      </c>
      <c r="E163" s="15" t="s">
        <v>1507</v>
      </c>
      <c r="F163" s="20">
        <v>3</v>
      </c>
      <c r="G163" s="10" t="str">
        <f>IF(VLOOKUP($C163,sheet3!$A$1:$Q$2226,10,0)="                ","COINTESTAZIONE",VLOOKUP($C163,sheet3!$A$1:$Q$2226,10,0))</f>
        <v>PLZRSO65R54G273R</v>
      </c>
      <c r="H163" s="10" t="str">
        <f>IF(VLOOKUP($C163,sheet3!$A$1:$Q$2226,11,0)=0,"SENZA PARTITA IVA",VLOOKUP($C163,sheet3!$A$1:$Q$2226,11,0))</f>
        <v>SENZA PARTITA IVA</v>
      </c>
    </row>
    <row r="164" spans="1:8" s="10" customFormat="1" ht="19.7" customHeight="1" x14ac:dyDescent="0.2">
      <c r="A164" s="12">
        <v>14148569</v>
      </c>
      <c r="B164" s="19">
        <v>3</v>
      </c>
      <c r="C164" s="12">
        <v>14148569</v>
      </c>
      <c r="D164" s="13" t="s">
        <v>1508</v>
      </c>
      <c r="E164" s="13" t="s">
        <v>1268</v>
      </c>
      <c r="F164" s="19">
        <v>0</v>
      </c>
      <c r="G164" s="10" t="str">
        <f>IF(VLOOKUP($C164,sheet3!$A$1:$Q$2226,10,0)="                ","COINTESTAZIONE",VLOOKUP($C164,sheet3!$A$1:$Q$2226,10,0))</f>
        <v>COINTESTAZIONE</v>
      </c>
      <c r="H164" s="10" t="str">
        <f>IF(VLOOKUP($C164,sheet3!$A$1:$Q$2226,11,0)=0,"SENZA PARTITA IVA",VLOOKUP($C164,sheet3!$A$1:$Q$2226,11,0))</f>
        <v>SENZA PARTITA IVA</v>
      </c>
    </row>
    <row r="165" spans="1:8" s="10" customFormat="1" ht="19.7" customHeight="1" x14ac:dyDescent="0.2">
      <c r="A165" s="14">
        <v>14158856</v>
      </c>
      <c r="B165" s="20">
        <v>3</v>
      </c>
      <c r="C165" s="14">
        <v>14158841</v>
      </c>
      <c r="D165" s="15" t="s">
        <v>1509</v>
      </c>
      <c r="E165" s="15" t="s">
        <v>1321</v>
      </c>
      <c r="F165" s="20">
        <v>3</v>
      </c>
      <c r="G165" s="10" t="str">
        <f>IF(VLOOKUP($C165,sheet3!$A$1:$Q$2226,10,0)="                ","COINTESTAZIONE",VLOOKUP($C165,sheet3!$A$1:$Q$2226,10,0))</f>
        <v>ZZTDNC85C07H892R</v>
      </c>
      <c r="H165" s="10">
        <f>IF(VLOOKUP($C165,sheet3!$A$1:$Q$2226,11,0)=0,"SENZA PARTITA IVA",VLOOKUP($C165,sheet3!$A$1:$Q$2226,11,0))</f>
        <v>7287881218</v>
      </c>
    </row>
    <row r="166" spans="1:8" s="10" customFormat="1" ht="19.7" customHeight="1" x14ac:dyDescent="0.2">
      <c r="A166" s="12">
        <v>14158856</v>
      </c>
      <c r="B166" s="19">
        <v>3</v>
      </c>
      <c r="C166" s="12">
        <v>14158853</v>
      </c>
      <c r="D166" s="13" t="s">
        <v>1509</v>
      </c>
      <c r="E166" s="13" t="s">
        <v>1510</v>
      </c>
      <c r="F166" s="19">
        <v>3</v>
      </c>
      <c r="G166" s="10" t="str">
        <f>IF(VLOOKUP($C166,sheet3!$A$1:$Q$2226,10,0)="                ","COINTESTAZIONE",VLOOKUP($C166,sheet3!$A$1:$Q$2226,10,0))</f>
        <v>ZZTNLL54H01A064K</v>
      </c>
      <c r="H166" s="10" t="str">
        <f>IF(VLOOKUP($C166,sheet3!$A$1:$Q$2226,11,0)=0,"SENZA PARTITA IVA",VLOOKUP($C166,sheet3!$A$1:$Q$2226,11,0))</f>
        <v>SENZA PARTITA IVA</v>
      </c>
    </row>
    <row r="167" spans="1:8" s="10" customFormat="1" ht="19.7" customHeight="1" x14ac:dyDescent="0.2">
      <c r="A167" s="14">
        <v>14158856</v>
      </c>
      <c r="B167" s="20">
        <v>3</v>
      </c>
      <c r="C167" s="14">
        <v>14158856</v>
      </c>
      <c r="D167" s="15" t="s">
        <v>1511</v>
      </c>
      <c r="E167" s="15" t="s">
        <v>1268</v>
      </c>
      <c r="F167" s="20">
        <v>0</v>
      </c>
      <c r="G167" s="10" t="str">
        <f>IF(VLOOKUP($C167,sheet3!$A$1:$Q$2226,10,0)="                ","COINTESTAZIONE",VLOOKUP($C167,sheet3!$A$1:$Q$2226,10,0))</f>
        <v>COINTESTAZIONE</v>
      </c>
      <c r="H167" s="10" t="str">
        <f>IF(VLOOKUP($C167,sheet3!$A$1:$Q$2226,11,0)=0,"SENZA PARTITA IVA",VLOOKUP($C167,sheet3!$A$1:$Q$2226,11,0))</f>
        <v>SENZA PARTITA IVA</v>
      </c>
    </row>
    <row r="168" spans="1:8" s="10" customFormat="1" ht="19.7" customHeight="1" x14ac:dyDescent="0.2">
      <c r="A168" s="12">
        <v>14160998</v>
      </c>
      <c r="B168" s="19">
        <v>3</v>
      </c>
      <c r="C168" s="12">
        <v>14160974</v>
      </c>
      <c r="D168" s="13" t="s">
        <v>1512</v>
      </c>
      <c r="E168" s="13" t="s">
        <v>1276</v>
      </c>
      <c r="F168" s="19">
        <v>3</v>
      </c>
      <c r="G168" s="10" t="str">
        <f>IF(VLOOKUP($C168,sheet3!$A$1:$Q$2226,10,0)="                ","COINTESTAZIONE",VLOOKUP($C168,sheet3!$A$1:$Q$2226,10,0))</f>
        <v>DLCFNC77D19I449P</v>
      </c>
      <c r="H168" s="10" t="str">
        <f>IF(VLOOKUP($C168,sheet3!$A$1:$Q$2226,11,0)=0,"SENZA PARTITA IVA",VLOOKUP($C168,sheet3!$A$1:$Q$2226,11,0))</f>
        <v>SENZA PARTITA IVA</v>
      </c>
    </row>
    <row r="169" spans="1:8" s="10" customFormat="1" ht="19.7" customHeight="1" x14ac:dyDescent="0.2">
      <c r="A169" s="14">
        <v>14160998</v>
      </c>
      <c r="B169" s="20">
        <v>3</v>
      </c>
      <c r="C169" s="14">
        <v>14160989</v>
      </c>
      <c r="D169" s="15" t="s">
        <v>1513</v>
      </c>
      <c r="E169" s="15" t="s">
        <v>1514</v>
      </c>
      <c r="F169" s="20">
        <v>3</v>
      </c>
      <c r="G169" s="10" t="str">
        <f>IF(VLOOKUP($C169,sheet3!$A$1:$Q$2226,10,0)="                ","COINTESTAZIONE",VLOOKUP($C169,sheet3!$A$1:$Q$2226,10,0))</f>
        <v>VLISRA81H58L682K</v>
      </c>
      <c r="H169" s="10" t="str">
        <f>IF(VLOOKUP($C169,sheet3!$A$1:$Q$2226,11,0)=0,"SENZA PARTITA IVA",VLOOKUP($C169,sheet3!$A$1:$Q$2226,11,0))</f>
        <v>SENZA PARTITA IVA</v>
      </c>
    </row>
    <row r="170" spans="1:8" s="10" customFormat="1" ht="19.7" customHeight="1" x14ac:dyDescent="0.2">
      <c r="A170" s="12">
        <v>14160998</v>
      </c>
      <c r="B170" s="19">
        <v>3</v>
      </c>
      <c r="C170" s="12">
        <v>14160998</v>
      </c>
      <c r="D170" s="13" t="s">
        <v>1515</v>
      </c>
      <c r="E170" s="13" t="s">
        <v>1268</v>
      </c>
      <c r="F170" s="19">
        <v>0</v>
      </c>
      <c r="G170" s="10" t="str">
        <f>IF(VLOOKUP($C170,sheet3!$A$1:$Q$2226,10,0)="                ","COINTESTAZIONE",VLOOKUP($C170,sheet3!$A$1:$Q$2226,10,0))</f>
        <v>COINTESTAZIONE</v>
      </c>
      <c r="H170" s="10" t="str">
        <f>IF(VLOOKUP($C170,sheet3!$A$1:$Q$2226,11,0)=0,"SENZA PARTITA IVA",VLOOKUP($C170,sheet3!$A$1:$Q$2226,11,0))</f>
        <v>SENZA PARTITA IVA</v>
      </c>
    </row>
    <row r="171" spans="1:8" s="10" customFormat="1" ht="19.7" customHeight="1" x14ac:dyDescent="0.2">
      <c r="A171" s="14">
        <v>14163249</v>
      </c>
      <c r="B171" s="20">
        <v>3</v>
      </c>
      <c r="C171" s="14">
        <v>11268687</v>
      </c>
      <c r="D171" s="15" t="s">
        <v>1516</v>
      </c>
      <c r="E171" s="15" t="s">
        <v>1517</v>
      </c>
      <c r="F171" s="20">
        <v>3</v>
      </c>
      <c r="G171" s="10" t="str">
        <f>IF(VLOOKUP($C171,sheet3!$A$1:$Q$2226,10,0)="                ","COINTESTAZIONE",VLOOKUP($C171,sheet3!$A$1:$Q$2226,10,0))</f>
        <v>CPTFRC88L46I496K</v>
      </c>
      <c r="H171" s="10" t="str">
        <f>IF(VLOOKUP($C171,sheet3!$A$1:$Q$2226,11,0)=0,"SENZA PARTITA IVA",VLOOKUP($C171,sheet3!$A$1:$Q$2226,11,0))</f>
        <v>SENZA PARTITA IVA</v>
      </c>
    </row>
    <row r="172" spans="1:8" s="10" customFormat="1" ht="19.7" customHeight="1" x14ac:dyDescent="0.2">
      <c r="A172" s="12">
        <v>14163249</v>
      </c>
      <c r="B172" s="19">
        <v>3</v>
      </c>
      <c r="C172" s="12">
        <v>14072344</v>
      </c>
      <c r="D172" s="13" t="s">
        <v>1351</v>
      </c>
      <c r="E172" s="13" t="s">
        <v>1518</v>
      </c>
      <c r="F172" s="19">
        <v>3</v>
      </c>
      <c r="G172" s="10" t="str">
        <f>IF(VLOOKUP($C172,sheet3!$A$1:$Q$2226,10,0)="                ","COINTESTAZIONE",VLOOKUP($C172,sheet3!$A$1:$Q$2226,10,0))</f>
        <v>CVLNLS88T05I496E</v>
      </c>
      <c r="H172" s="10">
        <f>IF(VLOOKUP($C172,sheet3!$A$1:$Q$2226,11,0)=0,"SENZA PARTITA IVA",VLOOKUP($C172,sheet3!$A$1:$Q$2226,11,0))</f>
        <v>2775160357</v>
      </c>
    </row>
    <row r="173" spans="1:8" s="10" customFormat="1" ht="19.7" customHeight="1" x14ac:dyDescent="0.2">
      <c r="A173" s="14">
        <v>14163249</v>
      </c>
      <c r="B173" s="20">
        <v>3</v>
      </c>
      <c r="C173" s="14">
        <v>14163249</v>
      </c>
      <c r="D173" s="15" t="s">
        <v>1519</v>
      </c>
      <c r="E173" s="15" t="s">
        <v>1268</v>
      </c>
      <c r="F173" s="20">
        <v>0</v>
      </c>
      <c r="G173" s="10" t="str">
        <f>IF(VLOOKUP($C173,sheet3!$A$1:$Q$2226,10,0)="                ","COINTESTAZIONE",VLOOKUP($C173,sheet3!$A$1:$Q$2226,10,0))</f>
        <v>COINTESTAZIONE</v>
      </c>
      <c r="H173" s="10" t="str">
        <f>IF(VLOOKUP($C173,sheet3!$A$1:$Q$2226,11,0)=0,"SENZA PARTITA IVA",VLOOKUP($C173,sheet3!$A$1:$Q$2226,11,0))</f>
        <v>SENZA PARTITA IVA</v>
      </c>
    </row>
    <row r="174" spans="1:8" s="10" customFormat="1" ht="19.7" customHeight="1" x14ac:dyDescent="0.2">
      <c r="A174" s="12">
        <v>14195548</v>
      </c>
      <c r="B174" s="19">
        <v>3</v>
      </c>
      <c r="C174" s="12">
        <v>11301577</v>
      </c>
      <c r="D174" s="13" t="s">
        <v>1520</v>
      </c>
      <c r="E174" s="13" t="s">
        <v>1404</v>
      </c>
      <c r="F174" s="19">
        <v>3</v>
      </c>
      <c r="G174" s="10" t="str">
        <f>IF(VLOOKUP($C174,sheet3!$A$1:$Q$2226,10,0)="                ","COINTESTAZIONE",VLOOKUP($C174,sheet3!$A$1:$Q$2226,10,0))</f>
        <v>MRMNDR69E29H223L</v>
      </c>
      <c r="H174" s="10" t="str">
        <f>IF(VLOOKUP($C174,sheet3!$A$1:$Q$2226,11,0)=0,"SENZA PARTITA IVA",VLOOKUP($C174,sheet3!$A$1:$Q$2226,11,0))</f>
        <v>SENZA PARTITA IVA</v>
      </c>
    </row>
    <row r="175" spans="1:8" s="10" customFormat="1" ht="19.7" customHeight="1" x14ac:dyDescent="0.2">
      <c r="A175" s="14">
        <v>14195548</v>
      </c>
      <c r="B175" s="20">
        <v>3</v>
      </c>
      <c r="C175" s="14">
        <v>11454896</v>
      </c>
      <c r="D175" s="15" t="s">
        <v>1521</v>
      </c>
      <c r="E175" s="15" t="s">
        <v>1522</v>
      </c>
      <c r="F175" s="20">
        <v>3</v>
      </c>
      <c r="G175" s="10" t="str">
        <f>IF(VLOOKUP($C175,sheet3!$A$1:$Q$2226,10,0)="                ","COINTESTAZIONE",VLOOKUP($C175,sheet3!$A$1:$Q$2226,10,0))</f>
        <v>PPDMRN77B59H223Z</v>
      </c>
      <c r="H175" s="10" t="str">
        <f>IF(VLOOKUP($C175,sheet3!$A$1:$Q$2226,11,0)=0,"SENZA PARTITA IVA",VLOOKUP($C175,sheet3!$A$1:$Q$2226,11,0))</f>
        <v>SENZA PARTITA IVA</v>
      </c>
    </row>
    <row r="176" spans="1:8" s="10" customFormat="1" ht="19.7" customHeight="1" x14ac:dyDescent="0.2">
      <c r="A176" s="12">
        <v>14195548</v>
      </c>
      <c r="B176" s="19">
        <v>3</v>
      </c>
      <c r="C176" s="12">
        <v>14195548</v>
      </c>
      <c r="D176" s="13" t="s">
        <v>1523</v>
      </c>
      <c r="E176" s="13" t="s">
        <v>1268</v>
      </c>
      <c r="F176" s="19">
        <v>0</v>
      </c>
      <c r="G176" s="10" t="str">
        <f>IF(VLOOKUP($C176,sheet3!$A$1:$Q$2226,10,0)="                ","COINTESTAZIONE",VLOOKUP($C176,sheet3!$A$1:$Q$2226,10,0))</f>
        <v>COINTESTAZIONE</v>
      </c>
      <c r="H176" s="10" t="str">
        <f>IF(VLOOKUP($C176,sheet3!$A$1:$Q$2226,11,0)=0,"SENZA PARTITA IVA",VLOOKUP($C176,sheet3!$A$1:$Q$2226,11,0))</f>
        <v>SENZA PARTITA IVA</v>
      </c>
    </row>
    <row r="177" spans="1:8" s="10" customFormat="1" ht="19.7" customHeight="1" x14ac:dyDescent="0.2">
      <c r="A177" s="14">
        <v>14231372</v>
      </c>
      <c r="B177" s="20">
        <v>3</v>
      </c>
      <c r="C177" s="14">
        <v>13549939</v>
      </c>
      <c r="D177" s="15" t="s">
        <v>1524</v>
      </c>
      <c r="E177" s="15" t="s">
        <v>1525</v>
      </c>
      <c r="F177" s="20">
        <v>3</v>
      </c>
      <c r="G177" s="10" t="str">
        <f>IF(VLOOKUP($C177,sheet3!$A$1:$Q$2226,10,0)="                ","COINTESTAZIONE",VLOOKUP($C177,sheet3!$A$1:$Q$2226,10,0))</f>
        <v>YBHMPT75L52Z318I</v>
      </c>
      <c r="H177" s="10" t="str">
        <f>IF(VLOOKUP($C177,sheet3!$A$1:$Q$2226,11,0)=0,"SENZA PARTITA IVA",VLOOKUP($C177,sheet3!$A$1:$Q$2226,11,0))</f>
        <v>SENZA PARTITA IVA</v>
      </c>
    </row>
    <row r="178" spans="1:8" s="10" customFormat="1" ht="19.7" customHeight="1" x14ac:dyDescent="0.2">
      <c r="A178" s="12">
        <v>14231372</v>
      </c>
      <c r="B178" s="19">
        <v>3</v>
      </c>
      <c r="C178" s="12">
        <v>14231362</v>
      </c>
      <c r="D178" s="13" t="s">
        <v>1526</v>
      </c>
      <c r="E178" s="13" t="s">
        <v>1527</v>
      </c>
      <c r="F178" s="19">
        <v>3</v>
      </c>
      <c r="G178" s="10" t="str">
        <f>IF(VLOOKUP($C178,sheet3!$A$1:$Q$2226,10,0)="                ","COINTESTAZIONE",VLOOKUP($C178,sheet3!$A$1:$Q$2226,10,0))</f>
        <v>FROBCL69H21Z318X</v>
      </c>
      <c r="H178" s="10" t="str">
        <f>IF(VLOOKUP($C178,sheet3!$A$1:$Q$2226,11,0)=0,"SENZA PARTITA IVA",VLOOKUP($C178,sheet3!$A$1:$Q$2226,11,0))</f>
        <v>SENZA PARTITA IVA</v>
      </c>
    </row>
    <row r="179" spans="1:8" s="10" customFormat="1" ht="19.7" customHeight="1" x14ac:dyDescent="0.2">
      <c r="A179" s="14">
        <v>14231372</v>
      </c>
      <c r="B179" s="20">
        <v>3</v>
      </c>
      <c r="C179" s="14">
        <v>14231372</v>
      </c>
      <c r="D179" s="15" t="s">
        <v>1528</v>
      </c>
      <c r="E179" s="15" t="s">
        <v>1268</v>
      </c>
      <c r="F179" s="20">
        <v>0</v>
      </c>
      <c r="G179" s="10" t="str">
        <f>IF(VLOOKUP($C179,sheet3!$A$1:$Q$2226,10,0)="                ","COINTESTAZIONE",VLOOKUP($C179,sheet3!$A$1:$Q$2226,10,0))</f>
        <v>COINTESTAZIONE</v>
      </c>
      <c r="H179" s="10" t="str">
        <f>IF(VLOOKUP($C179,sheet3!$A$1:$Q$2226,11,0)=0,"SENZA PARTITA IVA",VLOOKUP($C179,sheet3!$A$1:$Q$2226,11,0))</f>
        <v>SENZA PARTITA IVA</v>
      </c>
    </row>
    <row r="180" spans="1:8" s="10" customFormat="1" ht="19.7" customHeight="1" x14ac:dyDescent="0.2">
      <c r="A180" s="12">
        <v>14244908</v>
      </c>
      <c r="B180" s="19">
        <v>3</v>
      </c>
      <c r="C180" s="12">
        <v>14244901</v>
      </c>
      <c r="D180" s="13" t="s">
        <v>1529</v>
      </c>
      <c r="E180" s="13" t="s">
        <v>1530</v>
      </c>
      <c r="F180" s="19">
        <v>3</v>
      </c>
      <c r="G180" s="10" t="str">
        <f>IF(VLOOKUP($C180,sheet3!$A$1:$Q$2226,10,0)="                ","COINTESTAZIONE",VLOOKUP($C180,sheet3!$A$1:$Q$2226,10,0))</f>
        <v>MHFBLM66M28Z330V</v>
      </c>
      <c r="H180" s="10" t="str">
        <f>IF(VLOOKUP($C180,sheet3!$A$1:$Q$2226,11,0)=0,"SENZA PARTITA IVA",VLOOKUP($C180,sheet3!$A$1:$Q$2226,11,0))</f>
        <v>SENZA PARTITA IVA</v>
      </c>
    </row>
    <row r="181" spans="1:8" s="10" customFormat="1" ht="19.7" customHeight="1" x14ac:dyDescent="0.2">
      <c r="A181" s="14">
        <v>14244908</v>
      </c>
      <c r="B181" s="20">
        <v>3</v>
      </c>
      <c r="C181" s="14">
        <v>14244906</v>
      </c>
      <c r="D181" s="15" t="s">
        <v>1531</v>
      </c>
      <c r="E181" s="15" t="s">
        <v>1532</v>
      </c>
      <c r="F181" s="20">
        <v>3</v>
      </c>
      <c r="G181" s="10" t="str">
        <f>IF(VLOOKUP($C181,sheet3!$A$1:$Q$2226,10,0)="                ","COINTESTAZIONE",VLOOKUP($C181,sheet3!$A$1:$Q$2226,10,0))</f>
        <v>BZZWFA77T52Z330L</v>
      </c>
      <c r="H181" s="10" t="str">
        <f>IF(VLOOKUP($C181,sheet3!$A$1:$Q$2226,11,0)=0,"SENZA PARTITA IVA",VLOOKUP($C181,sheet3!$A$1:$Q$2226,11,0))</f>
        <v>SENZA PARTITA IVA</v>
      </c>
    </row>
    <row r="182" spans="1:8" s="10" customFormat="1" ht="19.7" customHeight="1" x14ac:dyDescent="0.2">
      <c r="A182" s="12">
        <v>14244908</v>
      </c>
      <c r="B182" s="19">
        <v>3</v>
      </c>
      <c r="C182" s="12">
        <v>14244908</v>
      </c>
      <c r="D182" s="13" t="s">
        <v>1533</v>
      </c>
      <c r="E182" s="13" t="s">
        <v>1268</v>
      </c>
      <c r="F182" s="19">
        <v>0</v>
      </c>
      <c r="G182" s="10" t="str">
        <f>IF(VLOOKUP($C182,sheet3!$A$1:$Q$2226,10,0)="                ","COINTESTAZIONE",VLOOKUP($C182,sheet3!$A$1:$Q$2226,10,0))</f>
        <v>COINTESTAZIONE</v>
      </c>
      <c r="H182" s="10" t="str">
        <f>IF(VLOOKUP($C182,sheet3!$A$1:$Q$2226,11,0)=0,"SENZA PARTITA IVA",VLOOKUP($C182,sheet3!$A$1:$Q$2226,11,0))</f>
        <v>SENZA PARTITA IVA</v>
      </c>
    </row>
    <row r="183" spans="1:8" s="10" customFormat="1" ht="19.7" customHeight="1" x14ac:dyDescent="0.2">
      <c r="A183" s="14">
        <v>14302130</v>
      </c>
      <c r="B183" s="20">
        <v>3</v>
      </c>
      <c r="C183" s="14">
        <v>11304087</v>
      </c>
      <c r="D183" s="15" t="s">
        <v>1534</v>
      </c>
      <c r="E183" s="15" t="s">
        <v>1535</v>
      </c>
      <c r="F183" s="20">
        <v>3</v>
      </c>
      <c r="G183" s="10" t="str">
        <f>IF(VLOOKUP($C183,sheet3!$A$1:$Q$2226,10,0)="                ","COINTESTAZIONE",VLOOKUP($C183,sheet3!$A$1:$Q$2226,10,0))</f>
        <v>GGNSLL84E50C352B</v>
      </c>
      <c r="H183" s="10" t="str">
        <f>IF(VLOOKUP($C183,sheet3!$A$1:$Q$2226,11,0)=0,"SENZA PARTITA IVA",VLOOKUP($C183,sheet3!$A$1:$Q$2226,11,0))</f>
        <v>SENZA PARTITA IVA</v>
      </c>
    </row>
    <row r="184" spans="1:8" s="10" customFormat="1" ht="19.7" customHeight="1" x14ac:dyDescent="0.2">
      <c r="A184" s="12">
        <v>14302130</v>
      </c>
      <c r="B184" s="19">
        <v>3</v>
      </c>
      <c r="C184" s="12">
        <v>14302128</v>
      </c>
      <c r="D184" s="13" t="s">
        <v>1536</v>
      </c>
      <c r="E184" s="13" t="s">
        <v>1537</v>
      </c>
      <c r="F184" s="19">
        <v>3</v>
      </c>
      <c r="G184" s="10" t="str">
        <f>IF(VLOOKUP($C184,sheet3!$A$1:$Q$2226,10,0)="                ","COINTESTAZIONE",VLOOKUP($C184,sheet3!$A$1:$Q$2226,10,0))</f>
        <v>FLBGLG79C31D236W</v>
      </c>
      <c r="H184" s="10" t="str">
        <f>IF(VLOOKUP($C184,sheet3!$A$1:$Q$2226,11,0)=0,"SENZA PARTITA IVA",VLOOKUP($C184,sheet3!$A$1:$Q$2226,11,0))</f>
        <v>SENZA PARTITA IVA</v>
      </c>
    </row>
    <row r="185" spans="1:8" s="10" customFormat="1" ht="19.7" customHeight="1" x14ac:dyDescent="0.2">
      <c r="A185" s="14">
        <v>14302130</v>
      </c>
      <c r="B185" s="20">
        <v>3</v>
      </c>
      <c r="C185" s="14">
        <v>14302130</v>
      </c>
      <c r="D185" s="15" t="s">
        <v>1538</v>
      </c>
      <c r="E185" s="15" t="s">
        <v>1268</v>
      </c>
      <c r="F185" s="20">
        <v>0</v>
      </c>
      <c r="G185" s="10" t="str">
        <f>IF(VLOOKUP($C185,sheet3!$A$1:$Q$2226,10,0)="                ","COINTESTAZIONE",VLOOKUP($C185,sheet3!$A$1:$Q$2226,10,0))</f>
        <v>COINTESTAZIONE</v>
      </c>
      <c r="H185" s="10" t="str">
        <f>IF(VLOOKUP($C185,sheet3!$A$1:$Q$2226,11,0)=0,"SENZA PARTITA IVA",VLOOKUP($C185,sheet3!$A$1:$Q$2226,11,0))</f>
        <v>SENZA PARTITA IVA</v>
      </c>
    </row>
    <row r="186" spans="1:8" s="10" customFormat="1" ht="19.7" customHeight="1" x14ac:dyDescent="0.2">
      <c r="A186" s="12">
        <v>14323442</v>
      </c>
      <c r="B186" s="19">
        <v>3</v>
      </c>
      <c r="C186" s="12">
        <v>14323423</v>
      </c>
      <c r="D186" s="13" t="s">
        <v>1539</v>
      </c>
      <c r="E186" s="13" t="s">
        <v>1540</v>
      </c>
      <c r="F186" s="19">
        <v>3</v>
      </c>
      <c r="G186" s="10" t="str">
        <f>IF(VLOOKUP($C186,sheet3!$A$1:$Q$2226,10,0)="                ","COINTESTAZIONE",VLOOKUP($C186,sheet3!$A$1:$Q$2226,10,0))</f>
        <v>SRRMNG71H24G371L</v>
      </c>
      <c r="H186" s="10" t="str">
        <f>IF(VLOOKUP($C186,sheet3!$A$1:$Q$2226,11,0)=0,"SENZA PARTITA IVA",VLOOKUP($C186,sheet3!$A$1:$Q$2226,11,0))</f>
        <v>SENZA PARTITA IVA</v>
      </c>
    </row>
    <row r="187" spans="1:8" s="10" customFormat="1" ht="19.7" customHeight="1" x14ac:dyDescent="0.2">
      <c r="A187" s="14">
        <v>14323442</v>
      </c>
      <c r="B187" s="20">
        <v>3</v>
      </c>
      <c r="C187" s="14">
        <v>14323433</v>
      </c>
      <c r="D187" s="15" t="s">
        <v>1541</v>
      </c>
      <c r="E187" s="15" t="s">
        <v>1542</v>
      </c>
      <c r="F187" s="20">
        <v>3</v>
      </c>
      <c r="G187" s="10" t="str">
        <f>IF(VLOOKUP($C187,sheet3!$A$1:$Q$2226,10,0)="                ","COINTESTAZIONE",VLOOKUP($C187,sheet3!$A$1:$Q$2226,10,0))</f>
        <v>FRNGZL77B60G371L</v>
      </c>
      <c r="H187" s="10" t="str">
        <f>IF(VLOOKUP($C187,sheet3!$A$1:$Q$2226,11,0)=0,"SENZA PARTITA IVA",VLOOKUP($C187,sheet3!$A$1:$Q$2226,11,0))</f>
        <v>SENZA PARTITA IVA</v>
      </c>
    </row>
    <row r="188" spans="1:8" s="10" customFormat="1" ht="19.7" customHeight="1" x14ac:dyDescent="0.2">
      <c r="A188" s="12">
        <v>14323442</v>
      </c>
      <c r="B188" s="19">
        <v>3</v>
      </c>
      <c r="C188" s="12">
        <v>14323442</v>
      </c>
      <c r="D188" s="13" t="s">
        <v>1543</v>
      </c>
      <c r="E188" s="13" t="s">
        <v>1268</v>
      </c>
      <c r="F188" s="19">
        <v>0</v>
      </c>
      <c r="G188" s="10" t="str">
        <f>IF(VLOOKUP($C188,sheet3!$A$1:$Q$2226,10,0)="                ","COINTESTAZIONE",VLOOKUP($C188,sheet3!$A$1:$Q$2226,10,0))</f>
        <v>COINTESTAZIONE</v>
      </c>
      <c r="H188" s="10" t="str">
        <f>IF(VLOOKUP($C188,sheet3!$A$1:$Q$2226,11,0)=0,"SENZA PARTITA IVA",VLOOKUP($C188,sheet3!$A$1:$Q$2226,11,0))</f>
        <v>SENZA PARTITA IVA</v>
      </c>
    </row>
    <row r="189" spans="1:8" s="10" customFormat="1" ht="19.7" customHeight="1" x14ac:dyDescent="0.2">
      <c r="A189" s="14">
        <v>14332135</v>
      </c>
      <c r="B189" s="20">
        <v>3</v>
      </c>
      <c r="C189" s="14">
        <v>13952798</v>
      </c>
      <c r="D189" s="15" t="s">
        <v>1544</v>
      </c>
      <c r="E189" s="15" t="s">
        <v>1291</v>
      </c>
      <c r="F189" s="20">
        <v>3</v>
      </c>
      <c r="G189" s="10" t="str">
        <f>IF(VLOOKUP($C189,sheet3!$A$1:$Q$2226,10,0)="                ","COINTESTAZIONE",VLOOKUP($C189,sheet3!$A$1:$Q$2226,10,0))</f>
        <v>CNVGPP81S45C129W</v>
      </c>
      <c r="H189" s="10" t="str">
        <f>IF(VLOOKUP($C189,sheet3!$A$1:$Q$2226,11,0)=0,"SENZA PARTITA IVA",VLOOKUP($C189,sheet3!$A$1:$Q$2226,11,0))</f>
        <v>SENZA PARTITA IVA</v>
      </c>
    </row>
    <row r="190" spans="1:8" s="10" customFormat="1" ht="19.7" customHeight="1" x14ac:dyDescent="0.2">
      <c r="A190" s="12">
        <v>14332135</v>
      </c>
      <c r="B190" s="19">
        <v>3</v>
      </c>
      <c r="C190" s="12">
        <v>14332122</v>
      </c>
      <c r="D190" s="13" t="s">
        <v>1545</v>
      </c>
      <c r="E190" s="13" t="s">
        <v>1439</v>
      </c>
      <c r="F190" s="19">
        <v>3</v>
      </c>
      <c r="G190" s="10" t="str">
        <f>IF(VLOOKUP($C190,sheet3!$A$1:$Q$2226,10,0)="                ","COINTESTAZIONE",VLOOKUP($C190,sheet3!$A$1:$Q$2226,10,0))</f>
        <v>ZZLLSN79A15G813G</v>
      </c>
      <c r="H190" s="10" t="str">
        <f>IF(VLOOKUP($C190,sheet3!$A$1:$Q$2226,11,0)=0,"SENZA PARTITA IVA",VLOOKUP($C190,sheet3!$A$1:$Q$2226,11,0))</f>
        <v>SENZA PARTITA IVA</v>
      </c>
    </row>
    <row r="191" spans="1:8" s="10" customFormat="1" ht="19.7" customHeight="1" x14ac:dyDescent="0.2">
      <c r="A191" s="14">
        <v>14332135</v>
      </c>
      <c r="B191" s="20">
        <v>3</v>
      </c>
      <c r="C191" s="14">
        <v>14332135</v>
      </c>
      <c r="D191" s="15" t="s">
        <v>1546</v>
      </c>
      <c r="E191" s="15" t="s">
        <v>1268</v>
      </c>
      <c r="F191" s="20">
        <v>0</v>
      </c>
      <c r="G191" s="10" t="str">
        <f>IF(VLOOKUP($C191,sheet3!$A$1:$Q$2226,10,0)="                ","COINTESTAZIONE",VLOOKUP($C191,sheet3!$A$1:$Q$2226,10,0))</f>
        <v>COINTESTAZIONE</v>
      </c>
      <c r="H191" s="10" t="str">
        <f>IF(VLOOKUP($C191,sheet3!$A$1:$Q$2226,11,0)=0,"SENZA PARTITA IVA",VLOOKUP($C191,sheet3!$A$1:$Q$2226,11,0))</f>
        <v>SENZA PARTITA IVA</v>
      </c>
    </row>
    <row r="192" spans="1:8" s="10" customFormat="1" ht="19.7" customHeight="1" x14ac:dyDescent="0.2">
      <c r="A192" s="12">
        <v>14332706</v>
      </c>
      <c r="B192" s="19">
        <v>3</v>
      </c>
      <c r="C192" s="12">
        <v>14177166</v>
      </c>
      <c r="D192" s="13" t="s">
        <v>1547</v>
      </c>
      <c r="E192" s="13" t="s">
        <v>1276</v>
      </c>
      <c r="F192" s="19">
        <v>3</v>
      </c>
      <c r="G192" s="10" t="str">
        <f>IF(VLOOKUP($C192,sheet3!$A$1:$Q$2226,10,0)="                ","COINTESTAZIONE",VLOOKUP($C192,sheet3!$A$1:$Q$2226,10,0))</f>
        <v>GLSFNC66D02C129T</v>
      </c>
      <c r="H192" s="10" t="str">
        <f>IF(VLOOKUP($C192,sheet3!$A$1:$Q$2226,11,0)=0,"SENZA PARTITA IVA",VLOOKUP($C192,sheet3!$A$1:$Q$2226,11,0))</f>
        <v>SENZA PARTITA IVA</v>
      </c>
    </row>
    <row r="193" spans="1:8" s="10" customFormat="1" ht="19.7" customHeight="1" x14ac:dyDescent="0.2">
      <c r="A193" s="14">
        <v>14332706</v>
      </c>
      <c r="B193" s="20">
        <v>3</v>
      </c>
      <c r="C193" s="14">
        <v>14177172</v>
      </c>
      <c r="D193" s="15" t="s">
        <v>1547</v>
      </c>
      <c r="E193" s="15" t="s">
        <v>1548</v>
      </c>
      <c r="F193" s="20">
        <v>3</v>
      </c>
      <c r="G193" s="10" t="str">
        <f>IF(VLOOKUP($C193,sheet3!$A$1:$Q$2226,10,0)="                ","COINTESTAZIONE",VLOOKUP($C193,sheet3!$A$1:$Q$2226,10,0))</f>
        <v>GLSRFL71P21C129X</v>
      </c>
      <c r="H193" s="10" t="str">
        <f>IF(VLOOKUP($C193,sheet3!$A$1:$Q$2226,11,0)=0,"SENZA PARTITA IVA",VLOOKUP($C193,sheet3!$A$1:$Q$2226,11,0))</f>
        <v>SENZA PARTITA IVA</v>
      </c>
    </row>
    <row r="194" spans="1:8" s="10" customFormat="1" ht="19.7" customHeight="1" x14ac:dyDescent="0.2">
      <c r="A194" s="12">
        <v>14332706</v>
      </c>
      <c r="B194" s="19">
        <v>3</v>
      </c>
      <c r="C194" s="12">
        <v>14332706</v>
      </c>
      <c r="D194" s="13" t="s">
        <v>1549</v>
      </c>
      <c r="E194" s="13" t="s">
        <v>1268</v>
      </c>
      <c r="F194" s="19">
        <v>0</v>
      </c>
      <c r="G194" s="10" t="str">
        <f>IF(VLOOKUP($C194,sheet3!$A$1:$Q$2226,10,0)="                ","COINTESTAZIONE",VLOOKUP($C194,sheet3!$A$1:$Q$2226,10,0))</f>
        <v>COINTESTAZIONE</v>
      </c>
      <c r="H194" s="10" t="str">
        <f>IF(VLOOKUP($C194,sheet3!$A$1:$Q$2226,11,0)=0,"SENZA PARTITA IVA",VLOOKUP($C194,sheet3!$A$1:$Q$2226,11,0))</f>
        <v>SENZA PARTITA IVA</v>
      </c>
    </row>
    <row r="195" spans="1:8" s="10" customFormat="1" ht="19.7" customHeight="1" x14ac:dyDescent="0.2">
      <c r="A195" s="14">
        <v>14424703</v>
      </c>
      <c r="B195" s="20">
        <v>3</v>
      </c>
      <c r="C195" s="14">
        <v>14424674</v>
      </c>
      <c r="D195" s="15" t="s">
        <v>1550</v>
      </c>
      <c r="E195" s="15" t="s">
        <v>1551</v>
      </c>
      <c r="F195" s="20">
        <v>3</v>
      </c>
      <c r="G195" s="10" t="str">
        <f>IF(VLOOKUP($C195,sheet3!$A$1:$Q$2226,10,0)="                ","COINTESTAZIONE",VLOOKUP($C195,sheet3!$A$1:$Q$2226,10,0))</f>
        <v>CPNMNL86L04H793F</v>
      </c>
      <c r="H195" s="10" t="str">
        <f>IF(VLOOKUP($C195,sheet3!$A$1:$Q$2226,11,0)=0,"SENZA PARTITA IVA",VLOOKUP($C195,sheet3!$A$1:$Q$2226,11,0))</f>
        <v>SENZA PARTITA IVA</v>
      </c>
    </row>
    <row r="196" spans="1:8" s="10" customFormat="1" ht="19.7" customHeight="1" x14ac:dyDescent="0.2">
      <c r="A196" s="12">
        <v>14424703</v>
      </c>
      <c r="B196" s="19">
        <v>3</v>
      </c>
      <c r="C196" s="12">
        <v>14424689</v>
      </c>
      <c r="D196" s="13" t="s">
        <v>1552</v>
      </c>
      <c r="E196" s="13" t="s">
        <v>1357</v>
      </c>
      <c r="F196" s="19">
        <v>3</v>
      </c>
      <c r="G196" s="10" t="str">
        <f>IF(VLOOKUP($C196,sheet3!$A$1:$Q$2226,10,0)="                ","COINTESTAZIONE",VLOOKUP($C196,sheet3!$A$1:$Q$2226,10,0))</f>
        <v>BGLGPP50P64H826E</v>
      </c>
      <c r="H196" s="10" t="str">
        <f>IF(VLOOKUP($C196,sheet3!$A$1:$Q$2226,11,0)=0,"SENZA PARTITA IVA",VLOOKUP($C196,sheet3!$A$1:$Q$2226,11,0))</f>
        <v>SENZA PARTITA IVA</v>
      </c>
    </row>
    <row r="197" spans="1:8" s="10" customFormat="1" ht="19.7" customHeight="1" x14ac:dyDescent="0.2">
      <c r="A197" s="14">
        <v>14424703</v>
      </c>
      <c r="B197" s="20">
        <v>3</v>
      </c>
      <c r="C197" s="14">
        <v>14424703</v>
      </c>
      <c r="D197" s="15" t="s">
        <v>1553</v>
      </c>
      <c r="E197" s="15" t="s">
        <v>1268</v>
      </c>
      <c r="F197" s="20">
        <v>0</v>
      </c>
      <c r="G197" s="10" t="str">
        <f>IF(VLOOKUP($C197,sheet3!$A$1:$Q$2226,10,0)="                ","COINTESTAZIONE",VLOOKUP($C197,sheet3!$A$1:$Q$2226,10,0))</f>
        <v>COINTESTAZIONE</v>
      </c>
      <c r="H197" s="10" t="str">
        <f>IF(VLOOKUP($C197,sheet3!$A$1:$Q$2226,11,0)=0,"SENZA PARTITA IVA",VLOOKUP($C197,sheet3!$A$1:$Q$2226,11,0))</f>
        <v>SENZA PARTITA IVA</v>
      </c>
    </row>
    <row r="198" spans="1:8" s="10" customFormat="1" ht="19.7" customHeight="1" x14ac:dyDescent="0.2">
      <c r="A198" s="12">
        <v>14464505</v>
      </c>
      <c r="B198" s="19">
        <v>3</v>
      </c>
      <c r="C198" s="12">
        <v>14464452</v>
      </c>
      <c r="D198" s="13" t="s">
        <v>1554</v>
      </c>
      <c r="E198" s="13" t="s">
        <v>1517</v>
      </c>
      <c r="F198" s="19">
        <v>3</v>
      </c>
      <c r="G198" s="10" t="str">
        <f>IF(VLOOKUP($C198,sheet3!$A$1:$Q$2226,10,0)="                ","COINTESTAZIONE",VLOOKUP($C198,sheet3!$A$1:$Q$2226,10,0))</f>
        <v>PCCFRC68T56E243Y</v>
      </c>
      <c r="H198" s="10" t="str">
        <f>IF(VLOOKUP($C198,sheet3!$A$1:$Q$2226,11,0)=0,"SENZA PARTITA IVA",VLOOKUP($C198,sheet3!$A$1:$Q$2226,11,0))</f>
        <v>SENZA PARTITA IVA</v>
      </c>
    </row>
    <row r="199" spans="1:8" s="10" customFormat="1" ht="19.7" customHeight="1" x14ac:dyDescent="0.2">
      <c r="A199" s="14">
        <v>14464505</v>
      </c>
      <c r="B199" s="20">
        <v>3</v>
      </c>
      <c r="C199" s="14">
        <v>14464491</v>
      </c>
      <c r="D199" s="15" t="s">
        <v>1554</v>
      </c>
      <c r="E199" s="15" t="s">
        <v>1305</v>
      </c>
      <c r="F199" s="20">
        <v>3</v>
      </c>
      <c r="G199" s="10" t="str">
        <f>IF(VLOOKUP($C199,sheet3!$A$1:$Q$2226,10,0)="                ","COINTESTAZIONE",VLOOKUP($C199,sheet3!$A$1:$Q$2226,10,0))</f>
        <v>PCCPLA61B54C632G</v>
      </c>
      <c r="H199" s="10" t="str">
        <f>IF(VLOOKUP($C199,sheet3!$A$1:$Q$2226,11,0)=0,"SENZA PARTITA IVA",VLOOKUP($C199,sheet3!$A$1:$Q$2226,11,0))</f>
        <v>SENZA PARTITA IVA</v>
      </c>
    </row>
    <row r="200" spans="1:8" s="10" customFormat="1" ht="19.7" customHeight="1" x14ac:dyDescent="0.2">
      <c r="A200" s="12">
        <v>14464505</v>
      </c>
      <c r="B200" s="19">
        <v>3</v>
      </c>
      <c r="C200" s="12">
        <v>14464505</v>
      </c>
      <c r="D200" s="13" t="s">
        <v>1555</v>
      </c>
      <c r="E200" s="13" t="s">
        <v>1268</v>
      </c>
      <c r="F200" s="19">
        <v>0</v>
      </c>
      <c r="G200" s="10" t="str">
        <f>IF(VLOOKUP($C200,sheet3!$A$1:$Q$2226,10,0)="                ","COINTESTAZIONE",VLOOKUP($C200,sheet3!$A$1:$Q$2226,10,0))</f>
        <v>COINTESTAZIONE</v>
      </c>
      <c r="H200" s="10" t="str">
        <f>IF(VLOOKUP($C200,sheet3!$A$1:$Q$2226,11,0)=0,"SENZA PARTITA IVA",VLOOKUP($C200,sheet3!$A$1:$Q$2226,11,0))</f>
        <v>SENZA PARTITA IVA</v>
      </c>
    </row>
    <row r="201" spans="1:8" s="10" customFormat="1" ht="19.7" customHeight="1" x14ac:dyDescent="0.2">
      <c r="A201" s="14">
        <v>14518443</v>
      </c>
      <c r="B201" s="20">
        <v>3</v>
      </c>
      <c r="C201" s="14">
        <v>13036709</v>
      </c>
      <c r="D201" s="15" t="s">
        <v>1556</v>
      </c>
      <c r="E201" s="15" t="s">
        <v>1459</v>
      </c>
      <c r="F201" s="20">
        <v>3</v>
      </c>
      <c r="G201" s="10" t="str">
        <f>IF(VLOOKUP($C201,sheet3!$A$1:$Q$2226,10,0)="                ","COINTESTAZIONE",VLOOKUP($C201,sheet3!$A$1:$Q$2226,10,0))</f>
        <v>MTRMHL82R11I158R</v>
      </c>
      <c r="H201" s="10" t="str">
        <f>IF(VLOOKUP($C201,sheet3!$A$1:$Q$2226,11,0)=0,"SENZA PARTITA IVA",VLOOKUP($C201,sheet3!$A$1:$Q$2226,11,0))</f>
        <v>SENZA PARTITA IVA</v>
      </c>
    </row>
    <row r="202" spans="1:8" s="10" customFormat="1" ht="19.7" customHeight="1" x14ac:dyDescent="0.2">
      <c r="A202" s="12">
        <v>14518443</v>
      </c>
      <c r="B202" s="19">
        <v>3</v>
      </c>
      <c r="C202" s="12">
        <v>13926783</v>
      </c>
      <c r="D202" s="13" t="s">
        <v>1557</v>
      </c>
      <c r="E202" s="13" t="s">
        <v>1558</v>
      </c>
      <c r="F202" s="19">
        <v>3</v>
      </c>
      <c r="G202" s="10" t="str">
        <f>IF(VLOOKUP($C202,sheet3!$A$1:$Q$2226,10,0)="                ","COINTESTAZIONE",VLOOKUP($C202,sheet3!$A$1:$Q$2226,10,0))</f>
        <v>RCCDNI80E41I158G</v>
      </c>
      <c r="H202" s="10" t="str">
        <f>IF(VLOOKUP($C202,sheet3!$A$1:$Q$2226,11,0)=0,"SENZA PARTITA IVA",VLOOKUP($C202,sheet3!$A$1:$Q$2226,11,0))</f>
        <v>SENZA PARTITA IVA</v>
      </c>
    </row>
    <row r="203" spans="1:8" s="10" customFormat="1" ht="19.7" customHeight="1" x14ac:dyDescent="0.2">
      <c r="A203" s="14">
        <v>14518443</v>
      </c>
      <c r="B203" s="20">
        <v>3</v>
      </c>
      <c r="C203" s="14">
        <v>14518443</v>
      </c>
      <c r="D203" s="15" t="s">
        <v>1559</v>
      </c>
      <c r="E203" s="15" t="s">
        <v>1268</v>
      </c>
      <c r="F203" s="20">
        <v>0</v>
      </c>
      <c r="G203" s="10" t="str">
        <f>IF(VLOOKUP($C203,sheet3!$A$1:$Q$2226,10,0)="                ","COINTESTAZIONE",VLOOKUP($C203,sheet3!$A$1:$Q$2226,10,0))</f>
        <v>COINTESTAZIONE</v>
      </c>
      <c r="H203" s="10" t="str">
        <f>IF(VLOOKUP($C203,sheet3!$A$1:$Q$2226,11,0)=0,"SENZA PARTITA IVA",VLOOKUP($C203,sheet3!$A$1:$Q$2226,11,0))</f>
        <v>SENZA PARTITA IVA</v>
      </c>
    </row>
    <row r="204" spans="1:8" s="10" customFormat="1" ht="19.7" customHeight="1" x14ac:dyDescent="0.2">
      <c r="A204" s="12">
        <v>14527872</v>
      </c>
      <c r="B204" s="19">
        <v>3</v>
      </c>
      <c r="C204" s="12">
        <v>13913662</v>
      </c>
      <c r="D204" s="13" t="s">
        <v>1560</v>
      </c>
      <c r="E204" s="13" t="s">
        <v>1561</v>
      </c>
      <c r="F204" s="19">
        <v>3</v>
      </c>
      <c r="G204" s="10" t="str">
        <f>IF(VLOOKUP($C204,sheet3!$A$1:$Q$2226,10,0)="                ","COINTESTAZIONE",VLOOKUP($C204,sheet3!$A$1:$Q$2226,10,0))</f>
        <v>BNMRHD67E09Z352G</v>
      </c>
      <c r="H204" s="10" t="str">
        <f>IF(VLOOKUP($C204,sheet3!$A$1:$Q$2226,11,0)=0,"SENZA PARTITA IVA",VLOOKUP($C204,sheet3!$A$1:$Q$2226,11,0))</f>
        <v>SENZA PARTITA IVA</v>
      </c>
    </row>
    <row r="205" spans="1:8" s="10" customFormat="1" ht="19.7" customHeight="1" x14ac:dyDescent="0.2">
      <c r="A205" s="14">
        <v>14527872</v>
      </c>
      <c r="B205" s="20">
        <v>3</v>
      </c>
      <c r="C205" s="14">
        <v>14523618</v>
      </c>
      <c r="D205" s="15" t="s">
        <v>1562</v>
      </c>
      <c r="E205" s="15" t="s">
        <v>1563</v>
      </c>
      <c r="F205" s="20">
        <v>3</v>
      </c>
      <c r="G205" s="10" t="str">
        <f>IF(VLOOKUP($C205,sheet3!$A$1:$Q$2226,10,0)="                ","COINTESTAZIONE",VLOOKUP($C205,sheet3!$A$1:$Q$2226,10,0))</f>
        <v>GSMRFK77S70Z352V</v>
      </c>
      <c r="H205" s="10" t="str">
        <f>IF(VLOOKUP($C205,sheet3!$A$1:$Q$2226,11,0)=0,"SENZA PARTITA IVA",VLOOKUP($C205,sheet3!$A$1:$Q$2226,11,0))</f>
        <v>SENZA PARTITA IVA</v>
      </c>
    </row>
    <row r="206" spans="1:8" s="10" customFormat="1" ht="19.7" customHeight="1" x14ac:dyDescent="0.2">
      <c r="A206" s="12">
        <v>14527872</v>
      </c>
      <c r="B206" s="19">
        <v>3</v>
      </c>
      <c r="C206" s="12">
        <v>14527872</v>
      </c>
      <c r="D206" s="13" t="s">
        <v>1564</v>
      </c>
      <c r="E206" s="13" t="s">
        <v>1268</v>
      </c>
      <c r="F206" s="19">
        <v>0</v>
      </c>
      <c r="G206" s="10" t="str">
        <f>IF(VLOOKUP($C206,sheet3!$A$1:$Q$2226,10,0)="                ","COINTESTAZIONE",VLOOKUP($C206,sheet3!$A$1:$Q$2226,10,0))</f>
        <v>COINTESTAZIONE</v>
      </c>
      <c r="H206" s="10" t="str">
        <f>IF(VLOOKUP($C206,sheet3!$A$1:$Q$2226,11,0)=0,"SENZA PARTITA IVA",VLOOKUP($C206,sheet3!$A$1:$Q$2226,11,0))</f>
        <v>SENZA PARTITA IVA</v>
      </c>
    </row>
    <row r="207" spans="1:8" s="10" customFormat="1" ht="19.7" customHeight="1" x14ac:dyDescent="0.2">
      <c r="A207" s="14">
        <v>14551401</v>
      </c>
      <c r="B207" s="20">
        <v>3</v>
      </c>
      <c r="C207" s="14">
        <v>12696957</v>
      </c>
      <c r="D207" s="15" t="s">
        <v>1565</v>
      </c>
      <c r="E207" s="15" t="s">
        <v>1493</v>
      </c>
      <c r="F207" s="20">
        <v>3</v>
      </c>
      <c r="G207" s="10" t="str">
        <f>IF(VLOOKUP($C207,sheet3!$A$1:$Q$2226,10,0)="                ","COINTESTAZIONE",VLOOKUP($C207,sheet3!$A$1:$Q$2226,10,0))</f>
        <v>SCRVCN34P24Z352Y</v>
      </c>
      <c r="H207" s="10" t="str">
        <f>IF(VLOOKUP($C207,sheet3!$A$1:$Q$2226,11,0)=0,"SENZA PARTITA IVA",VLOOKUP($C207,sheet3!$A$1:$Q$2226,11,0))</f>
        <v>SENZA PARTITA IVA</v>
      </c>
    </row>
    <row r="208" spans="1:8" s="10" customFormat="1" ht="19.7" customHeight="1" x14ac:dyDescent="0.2">
      <c r="A208" s="12">
        <v>14551401</v>
      </c>
      <c r="B208" s="19">
        <v>3</v>
      </c>
      <c r="C208" s="12">
        <v>14551399</v>
      </c>
      <c r="D208" s="13" t="s">
        <v>1566</v>
      </c>
      <c r="E208" s="13" t="s">
        <v>1357</v>
      </c>
      <c r="F208" s="19">
        <v>3</v>
      </c>
      <c r="G208" s="10" t="str">
        <f>IF(VLOOKUP($C208,sheet3!$A$1:$Q$2226,10,0)="                ","COINTESTAZIONE",VLOOKUP($C208,sheet3!$A$1:$Q$2226,10,0))</f>
        <v>DPZGPP33D49Z352X</v>
      </c>
      <c r="H208" s="10" t="str">
        <f>IF(VLOOKUP($C208,sheet3!$A$1:$Q$2226,11,0)=0,"SENZA PARTITA IVA",VLOOKUP($C208,sheet3!$A$1:$Q$2226,11,0))</f>
        <v>SENZA PARTITA IVA</v>
      </c>
    </row>
    <row r="209" spans="1:8" s="10" customFormat="1" ht="19.7" customHeight="1" x14ac:dyDescent="0.2">
      <c r="A209" s="14">
        <v>14551401</v>
      </c>
      <c r="B209" s="20">
        <v>3</v>
      </c>
      <c r="C209" s="14">
        <v>14551401</v>
      </c>
      <c r="D209" s="15" t="s">
        <v>1567</v>
      </c>
      <c r="E209" s="15" t="s">
        <v>1268</v>
      </c>
      <c r="F209" s="20">
        <v>0</v>
      </c>
      <c r="G209" s="10" t="str">
        <f>IF(VLOOKUP($C209,sheet3!$A$1:$Q$2226,10,0)="                ","COINTESTAZIONE",VLOOKUP($C209,sheet3!$A$1:$Q$2226,10,0))</f>
        <v>COINTESTAZIONE</v>
      </c>
      <c r="H209" s="10" t="str">
        <f>IF(VLOOKUP($C209,sheet3!$A$1:$Q$2226,11,0)=0,"SENZA PARTITA IVA",VLOOKUP($C209,sheet3!$A$1:$Q$2226,11,0))</f>
        <v>SENZA PARTITA IVA</v>
      </c>
    </row>
    <row r="210" spans="1:8" s="10" customFormat="1" ht="19.7" customHeight="1" x14ac:dyDescent="0.2">
      <c r="A210" s="12">
        <v>14557892</v>
      </c>
      <c r="B210" s="19">
        <v>3</v>
      </c>
      <c r="C210" s="12">
        <v>11140548</v>
      </c>
      <c r="D210" s="13" t="s">
        <v>1568</v>
      </c>
      <c r="E210" s="13" t="s">
        <v>1569</v>
      </c>
      <c r="F210" s="19">
        <v>3</v>
      </c>
      <c r="G210" s="10" t="str">
        <f>IF(VLOOKUP($C210,sheet3!$A$1:$Q$2226,10,0)="                ","COINTESTAZIONE",VLOOKUP($C210,sheet3!$A$1:$Q$2226,10,0))</f>
        <v>ZNIMCR52L12B825T</v>
      </c>
      <c r="H210" s="10" t="str">
        <f>IF(VLOOKUP($C210,sheet3!$A$1:$Q$2226,11,0)=0,"SENZA PARTITA IVA",VLOOKUP($C210,sheet3!$A$1:$Q$2226,11,0))</f>
        <v>SENZA PARTITA IVA</v>
      </c>
    </row>
    <row r="211" spans="1:8" s="10" customFormat="1" ht="19.7" customHeight="1" x14ac:dyDescent="0.2">
      <c r="A211" s="14">
        <v>14557892</v>
      </c>
      <c r="B211" s="20">
        <v>3</v>
      </c>
      <c r="C211" s="14">
        <v>11297955</v>
      </c>
      <c r="D211" s="15" t="s">
        <v>1570</v>
      </c>
      <c r="E211" s="15" t="s">
        <v>1571</v>
      </c>
      <c r="F211" s="20">
        <v>3</v>
      </c>
      <c r="G211" s="10" t="str">
        <f>IF(VLOOKUP($C211,sheet3!$A$1:$Q$2226,10,0)="                ","COINTESTAZIONE",VLOOKUP($C211,sheet3!$A$1:$Q$2226,10,0))</f>
        <v>SRTCST65M52C967O</v>
      </c>
      <c r="H211" s="10" t="str">
        <f>IF(VLOOKUP($C211,sheet3!$A$1:$Q$2226,11,0)=0,"SENZA PARTITA IVA",VLOOKUP($C211,sheet3!$A$1:$Q$2226,11,0))</f>
        <v>SENZA PARTITA IVA</v>
      </c>
    </row>
    <row r="212" spans="1:8" s="10" customFormat="1" ht="19.7" customHeight="1" x14ac:dyDescent="0.2">
      <c r="A212" s="12">
        <v>14557892</v>
      </c>
      <c r="B212" s="19">
        <v>3</v>
      </c>
      <c r="C212" s="12">
        <v>14557892</v>
      </c>
      <c r="D212" s="13" t="s">
        <v>1572</v>
      </c>
      <c r="E212" s="13" t="s">
        <v>1268</v>
      </c>
      <c r="F212" s="19">
        <v>0</v>
      </c>
      <c r="G212" s="10" t="str">
        <f>IF(VLOOKUP($C212,sheet3!$A$1:$Q$2226,10,0)="                ","COINTESTAZIONE",VLOOKUP($C212,sheet3!$A$1:$Q$2226,10,0))</f>
        <v>COINTESTAZIONE</v>
      </c>
      <c r="H212" s="10" t="str">
        <f>IF(VLOOKUP($C212,sheet3!$A$1:$Q$2226,11,0)=0,"SENZA PARTITA IVA",VLOOKUP($C212,sheet3!$A$1:$Q$2226,11,0))</f>
        <v>SENZA PARTITA IVA</v>
      </c>
    </row>
    <row r="213" spans="1:8" s="10" customFormat="1" ht="19.7" customHeight="1" x14ac:dyDescent="0.2">
      <c r="A213" s="14">
        <v>14564557</v>
      </c>
      <c r="B213" s="20">
        <v>3</v>
      </c>
      <c r="C213" s="14">
        <v>14563070</v>
      </c>
      <c r="D213" s="15" t="s">
        <v>1573</v>
      </c>
      <c r="E213" s="15" t="s">
        <v>1574</v>
      </c>
      <c r="F213" s="20">
        <v>3</v>
      </c>
      <c r="G213" s="10" t="str">
        <f>IF(VLOOKUP($C213,sheet3!$A$1:$Q$2226,10,0)="                ","COINTESTAZIONE",VLOOKUP($C213,sheet3!$A$1:$Q$2226,10,0))</f>
        <v>TSSRMR51R68E178R</v>
      </c>
      <c r="H213" s="10" t="str">
        <f>IF(VLOOKUP($C213,sheet3!$A$1:$Q$2226,11,0)=0,"SENZA PARTITA IVA",VLOOKUP($C213,sheet3!$A$1:$Q$2226,11,0))</f>
        <v>SENZA PARTITA IVA</v>
      </c>
    </row>
    <row r="214" spans="1:8" s="10" customFormat="1" ht="19.7" customHeight="1" x14ac:dyDescent="0.2">
      <c r="A214" s="12">
        <v>14564557</v>
      </c>
      <c r="B214" s="19">
        <v>3</v>
      </c>
      <c r="C214" s="12">
        <v>14564557</v>
      </c>
      <c r="D214" s="13" t="s">
        <v>1575</v>
      </c>
      <c r="E214" s="13" t="s">
        <v>1268</v>
      </c>
      <c r="F214" s="19">
        <v>0</v>
      </c>
      <c r="G214" s="10" t="str">
        <f>IF(VLOOKUP($C214,sheet3!$A$1:$Q$2226,10,0)="                ","COINTESTAZIONE",VLOOKUP($C214,sheet3!$A$1:$Q$2226,10,0))</f>
        <v>COINTESTAZIONE</v>
      </c>
      <c r="H214" s="10" t="str">
        <f>IF(VLOOKUP($C214,sheet3!$A$1:$Q$2226,11,0)=0,"SENZA PARTITA IVA",VLOOKUP($C214,sheet3!$A$1:$Q$2226,11,0))</f>
        <v>SENZA PARTITA IVA</v>
      </c>
    </row>
    <row r="215" spans="1:8" s="10" customFormat="1" ht="19.7" customHeight="1" x14ac:dyDescent="0.2">
      <c r="A215" s="14">
        <v>14564557</v>
      </c>
      <c r="B215" s="20">
        <v>3</v>
      </c>
      <c r="C215" s="14">
        <v>911036424</v>
      </c>
      <c r="D215" s="15" t="s">
        <v>1576</v>
      </c>
      <c r="E215" s="15" t="s">
        <v>1577</v>
      </c>
      <c r="F215" s="20">
        <v>3</v>
      </c>
      <c r="G215" s="10" t="str">
        <f>IF(VLOOKUP($C215,sheet3!$A$1:$Q$2226,10,0)="                ","COINTESTAZIONE",VLOOKUP($C215,sheet3!$A$1:$Q$2226,10,0))</f>
        <v>NCTLCN72T24F112Q</v>
      </c>
      <c r="H215" s="10" t="str">
        <f>IF(VLOOKUP($C215,sheet3!$A$1:$Q$2226,11,0)=0,"SENZA PARTITA IVA",VLOOKUP($C215,sheet3!$A$1:$Q$2226,11,0))</f>
        <v>SENZA PARTITA IVA</v>
      </c>
    </row>
    <row r="216" spans="1:8" s="10" customFormat="1" ht="19.7" customHeight="1" x14ac:dyDescent="0.2">
      <c r="A216" s="12">
        <v>14582349</v>
      </c>
      <c r="B216" s="19">
        <v>3</v>
      </c>
      <c r="C216" s="12">
        <v>14582349</v>
      </c>
      <c r="D216" s="13" t="s">
        <v>1578</v>
      </c>
      <c r="E216" s="13" t="s">
        <v>1268</v>
      </c>
      <c r="F216" s="19">
        <v>0</v>
      </c>
      <c r="G216" s="10" t="str">
        <f>IF(VLOOKUP($C216,sheet3!$A$1:$Q$2226,10,0)="                ","COINTESTAZIONE",VLOOKUP($C216,sheet3!$A$1:$Q$2226,10,0))</f>
        <v>COINTESTAZIONE</v>
      </c>
      <c r="H216" s="10" t="str">
        <f>IF(VLOOKUP($C216,sheet3!$A$1:$Q$2226,11,0)=0,"SENZA PARTITA IVA",VLOOKUP($C216,sheet3!$A$1:$Q$2226,11,0))</f>
        <v>SENZA PARTITA IVA</v>
      </c>
    </row>
    <row r="217" spans="1:8" s="10" customFormat="1" ht="19.7" customHeight="1" x14ac:dyDescent="0.2">
      <c r="A217" s="14">
        <v>14582349</v>
      </c>
      <c r="B217" s="20">
        <v>3</v>
      </c>
      <c r="C217" s="14">
        <v>778050055</v>
      </c>
      <c r="D217" s="15" t="s">
        <v>1579</v>
      </c>
      <c r="E217" s="15" t="s">
        <v>1580</v>
      </c>
      <c r="F217" s="20">
        <v>3</v>
      </c>
      <c r="G217" s="10" t="str">
        <f>IF(VLOOKUP($C217,sheet3!$A$1:$Q$2226,10,0)="                ","COINTESTAZIONE",VLOOKUP($C217,sheet3!$A$1:$Q$2226,10,0))</f>
        <v>PRRFRI65R28C495B</v>
      </c>
      <c r="H217" s="10">
        <f>IF(VLOOKUP($C217,sheet3!$A$1:$Q$2226,11,0)=0,"SENZA PARTITA IVA",VLOOKUP($C217,sheet3!$A$1:$Q$2226,11,0))</f>
        <v>7314621215</v>
      </c>
    </row>
    <row r="218" spans="1:8" s="10" customFormat="1" ht="19.7" customHeight="1" x14ac:dyDescent="0.2">
      <c r="A218" s="12">
        <v>14582349</v>
      </c>
      <c r="B218" s="19">
        <v>3</v>
      </c>
      <c r="C218" s="12">
        <v>778100634</v>
      </c>
      <c r="D218" s="13" t="s">
        <v>1581</v>
      </c>
      <c r="E218" s="13" t="s">
        <v>1582</v>
      </c>
      <c r="F218" s="19">
        <v>3</v>
      </c>
      <c r="G218" s="10" t="str">
        <f>IF(VLOOKUP($C218,sheet3!$A$1:$Q$2226,10,0)="                ","COINTESTAZIONE",VLOOKUP($C218,sheet3!$A$1:$Q$2226,10,0))</f>
        <v>DDMGRL64S58I234D</v>
      </c>
      <c r="H218" s="10">
        <f>IF(VLOOKUP($C218,sheet3!$A$1:$Q$2226,11,0)=0,"SENZA PARTITA IVA",VLOOKUP($C218,sheet3!$A$1:$Q$2226,11,0))</f>
        <v>6572151212</v>
      </c>
    </row>
    <row r="219" spans="1:8" s="10" customFormat="1" ht="19.7" customHeight="1" x14ac:dyDescent="0.2">
      <c r="A219" s="14">
        <v>14586152</v>
      </c>
      <c r="B219" s="20">
        <v>3</v>
      </c>
      <c r="C219" s="14">
        <v>14586129</v>
      </c>
      <c r="D219" s="15" t="s">
        <v>1583</v>
      </c>
      <c r="E219" s="15" t="s">
        <v>1584</v>
      </c>
      <c r="F219" s="20">
        <v>3</v>
      </c>
      <c r="G219" s="10" t="str">
        <f>IF(VLOOKUP($C219,sheet3!$A$1:$Q$2226,10,0)="                ","COINTESTAZIONE",VLOOKUP($C219,sheet3!$A$1:$Q$2226,10,0))</f>
        <v>GZZFTL67T13B429O</v>
      </c>
      <c r="H219" s="10" t="str">
        <f>IF(VLOOKUP($C219,sheet3!$A$1:$Q$2226,11,0)=0,"SENZA PARTITA IVA",VLOOKUP($C219,sheet3!$A$1:$Q$2226,11,0))</f>
        <v>SENZA PARTITA IVA</v>
      </c>
    </row>
    <row r="220" spans="1:8" s="10" customFormat="1" ht="19.7" customHeight="1" x14ac:dyDescent="0.2">
      <c r="A220" s="12">
        <v>14586152</v>
      </c>
      <c r="B220" s="19">
        <v>3</v>
      </c>
      <c r="C220" s="12">
        <v>14586148</v>
      </c>
      <c r="D220" s="13" t="s">
        <v>1585</v>
      </c>
      <c r="E220" s="13" t="s">
        <v>1586</v>
      </c>
      <c r="F220" s="19">
        <v>3</v>
      </c>
      <c r="G220" s="10" t="str">
        <f>IF(VLOOKUP($C220,sheet3!$A$1:$Q$2226,10,0)="                ","COINTESTAZIONE",VLOOKUP($C220,sheet3!$A$1:$Q$2226,10,0))</f>
        <v>CNNVNT73S41B429L</v>
      </c>
      <c r="H220" s="10" t="str">
        <f>IF(VLOOKUP($C220,sheet3!$A$1:$Q$2226,11,0)=0,"SENZA PARTITA IVA",VLOOKUP($C220,sheet3!$A$1:$Q$2226,11,0))</f>
        <v>SENZA PARTITA IVA</v>
      </c>
    </row>
    <row r="221" spans="1:8" s="10" customFormat="1" ht="19.7" customHeight="1" x14ac:dyDescent="0.2">
      <c r="A221" s="14">
        <v>14586152</v>
      </c>
      <c r="B221" s="20">
        <v>3</v>
      </c>
      <c r="C221" s="14">
        <v>14586152</v>
      </c>
      <c r="D221" s="15" t="s">
        <v>1587</v>
      </c>
      <c r="E221" s="15" t="s">
        <v>1268</v>
      </c>
      <c r="F221" s="20">
        <v>0</v>
      </c>
      <c r="G221" s="10" t="str">
        <f>IF(VLOOKUP($C221,sheet3!$A$1:$Q$2226,10,0)="                ","COINTESTAZIONE",VLOOKUP($C221,sheet3!$A$1:$Q$2226,10,0))</f>
        <v>COINTESTAZIONE</v>
      </c>
      <c r="H221" s="10" t="str">
        <f>IF(VLOOKUP($C221,sheet3!$A$1:$Q$2226,11,0)=0,"SENZA PARTITA IVA",VLOOKUP($C221,sheet3!$A$1:$Q$2226,11,0))</f>
        <v>SENZA PARTITA IVA</v>
      </c>
    </row>
    <row r="222" spans="1:8" s="10" customFormat="1" ht="19.7" customHeight="1" x14ac:dyDescent="0.2">
      <c r="A222" s="12">
        <v>14621307</v>
      </c>
      <c r="B222" s="19">
        <v>3</v>
      </c>
      <c r="C222" s="12">
        <v>14621304</v>
      </c>
      <c r="D222" s="13" t="s">
        <v>1588</v>
      </c>
      <c r="E222" s="13" t="s">
        <v>1289</v>
      </c>
      <c r="F222" s="19">
        <v>3</v>
      </c>
      <c r="G222" s="10" t="str">
        <f>IF(VLOOKUP($C222,sheet3!$A$1:$Q$2226,10,0)="                ","COINTESTAZIONE",VLOOKUP($C222,sheet3!$A$1:$Q$2226,10,0))</f>
        <v>VSLNNN59A16H519D</v>
      </c>
      <c r="H222" s="10" t="str">
        <f>IF(VLOOKUP($C222,sheet3!$A$1:$Q$2226,11,0)=0,"SENZA PARTITA IVA",VLOOKUP($C222,sheet3!$A$1:$Q$2226,11,0))</f>
        <v>SENZA PARTITA IVA</v>
      </c>
    </row>
    <row r="223" spans="1:8" s="10" customFormat="1" ht="19.7" customHeight="1" x14ac:dyDescent="0.2">
      <c r="A223" s="14">
        <v>14621307</v>
      </c>
      <c r="B223" s="20">
        <v>3</v>
      </c>
      <c r="C223" s="14">
        <v>14621305</v>
      </c>
      <c r="D223" s="15" t="s">
        <v>1589</v>
      </c>
      <c r="E223" s="15" t="s">
        <v>1590</v>
      </c>
      <c r="F223" s="20">
        <v>3</v>
      </c>
      <c r="G223" s="10" t="str">
        <f>IF(VLOOKUP($C223,sheet3!$A$1:$Q$2226,10,0)="                ","COINTESTAZIONE",VLOOKUP($C223,sheet3!$A$1:$Q$2226,10,0))</f>
        <v>CCNSNT64D47F158E</v>
      </c>
      <c r="H223" s="10" t="str">
        <f>IF(VLOOKUP($C223,sheet3!$A$1:$Q$2226,11,0)=0,"SENZA PARTITA IVA",VLOOKUP($C223,sheet3!$A$1:$Q$2226,11,0))</f>
        <v>SENZA PARTITA IVA</v>
      </c>
    </row>
    <row r="224" spans="1:8" s="10" customFormat="1" ht="19.7" customHeight="1" x14ac:dyDescent="0.2">
      <c r="A224" s="12">
        <v>14621307</v>
      </c>
      <c r="B224" s="19">
        <v>3</v>
      </c>
      <c r="C224" s="12">
        <v>14621307</v>
      </c>
      <c r="D224" s="13" t="s">
        <v>1591</v>
      </c>
      <c r="E224" s="13" t="s">
        <v>1268</v>
      </c>
      <c r="F224" s="19">
        <v>0</v>
      </c>
      <c r="G224" s="10" t="str">
        <f>IF(VLOOKUP($C224,sheet3!$A$1:$Q$2226,10,0)="                ","COINTESTAZIONE",VLOOKUP($C224,sheet3!$A$1:$Q$2226,10,0))</f>
        <v>COINTESTAZIONE</v>
      </c>
      <c r="H224" s="10" t="str">
        <f>IF(VLOOKUP($C224,sheet3!$A$1:$Q$2226,11,0)=0,"SENZA PARTITA IVA",VLOOKUP($C224,sheet3!$A$1:$Q$2226,11,0))</f>
        <v>SENZA PARTITA IVA</v>
      </c>
    </row>
    <row r="225" spans="1:8" s="10" customFormat="1" ht="19.7" customHeight="1" x14ac:dyDescent="0.2">
      <c r="A225" s="14">
        <v>14694458</v>
      </c>
      <c r="B225" s="20">
        <v>3</v>
      </c>
      <c r="C225" s="14">
        <v>14694420</v>
      </c>
      <c r="D225" s="15" t="s">
        <v>1592</v>
      </c>
      <c r="E225" s="15" t="s">
        <v>1593</v>
      </c>
      <c r="F225" s="20">
        <v>3</v>
      </c>
      <c r="G225" s="10" t="str">
        <f>IF(VLOOKUP($C225,sheet3!$A$1:$Q$2226,10,0)="                ","COINTESTAZIONE",VLOOKUP($C225,sheet3!$A$1:$Q$2226,10,0))</f>
        <v>RLELNZ63A02L049P</v>
      </c>
      <c r="H225" s="10" t="str">
        <f>IF(VLOOKUP($C225,sheet3!$A$1:$Q$2226,11,0)=0,"SENZA PARTITA IVA",VLOOKUP($C225,sheet3!$A$1:$Q$2226,11,0))</f>
        <v>SENZA PARTITA IVA</v>
      </c>
    </row>
    <row r="226" spans="1:8" s="10" customFormat="1" ht="19.7" customHeight="1" x14ac:dyDescent="0.2">
      <c r="A226" s="12">
        <v>14694458</v>
      </c>
      <c r="B226" s="19">
        <v>3</v>
      </c>
      <c r="C226" s="12">
        <v>14694449</v>
      </c>
      <c r="D226" s="13" t="s">
        <v>1594</v>
      </c>
      <c r="E226" s="13" t="s">
        <v>1595</v>
      </c>
      <c r="F226" s="19">
        <v>3</v>
      </c>
      <c r="G226" s="10" t="str">
        <f>IF(VLOOKUP($C226,sheet3!$A$1:$Q$2226,10,0)="                ","COINTESTAZIONE",VLOOKUP($C226,sheet3!$A$1:$Q$2226,10,0))</f>
        <v>BNCMLN72D49L049F</v>
      </c>
      <c r="H226" s="10" t="str">
        <f>IF(VLOOKUP($C226,sheet3!$A$1:$Q$2226,11,0)=0,"SENZA PARTITA IVA",VLOOKUP($C226,sheet3!$A$1:$Q$2226,11,0))</f>
        <v>SENZA PARTITA IVA</v>
      </c>
    </row>
    <row r="227" spans="1:8" s="10" customFormat="1" ht="19.7" customHeight="1" x14ac:dyDescent="0.2">
      <c r="A227" s="14">
        <v>14694458</v>
      </c>
      <c r="B227" s="20">
        <v>3</v>
      </c>
      <c r="C227" s="14">
        <v>14694458</v>
      </c>
      <c r="D227" s="15" t="s">
        <v>1596</v>
      </c>
      <c r="E227" s="15" t="s">
        <v>1268</v>
      </c>
      <c r="F227" s="20">
        <v>0</v>
      </c>
      <c r="G227" s="10" t="str">
        <f>IF(VLOOKUP($C227,sheet3!$A$1:$Q$2226,10,0)="                ","COINTESTAZIONE",VLOOKUP($C227,sheet3!$A$1:$Q$2226,10,0))</f>
        <v>COINTESTAZIONE</v>
      </c>
      <c r="H227" s="10" t="str">
        <f>IF(VLOOKUP($C227,sheet3!$A$1:$Q$2226,11,0)=0,"SENZA PARTITA IVA",VLOOKUP($C227,sheet3!$A$1:$Q$2226,11,0))</f>
        <v>SENZA PARTITA IVA</v>
      </c>
    </row>
    <row r="228" spans="1:8" s="10" customFormat="1" ht="19.7" customHeight="1" x14ac:dyDescent="0.2">
      <c r="A228" s="12">
        <v>14703759</v>
      </c>
      <c r="B228" s="19">
        <v>3</v>
      </c>
      <c r="C228" s="12">
        <v>13153889</v>
      </c>
      <c r="D228" s="13" t="s">
        <v>1597</v>
      </c>
      <c r="E228" s="13" t="s">
        <v>1318</v>
      </c>
      <c r="F228" s="19">
        <v>3</v>
      </c>
      <c r="G228" s="10" t="str">
        <f>IF(VLOOKUP($C228,sheet3!$A$1:$Q$2226,10,0)="                ","COINTESTAZIONE",VLOOKUP($C228,sheet3!$A$1:$Q$2226,10,0))</f>
        <v>VLLNMR74D56D643U</v>
      </c>
      <c r="H228" s="10" t="str">
        <f>IF(VLOOKUP($C228,sheet3!$A$1:$Q$2226,11,0)=0,"SENZA PARTITA IVA",VLOOKUP($C228,sheet3!$A$1:$Q$2226,11,0))</f>
        <v>SENZA PARTITA IVA</v>
      </c>
    </row>
    <row r="229" spans="1:8" s="10" customFormat="1" ht="19.7" customHeight="1" x14ac:dyDescent="0.2">
      <c r="A229" s="14">
        <v>14703759</v>
      </c>
      <c r="B229" s="20">
        <v>3</v>
      </c>
      <c r="C229" s="14">
        <v>14703759</v>
      </c>
      <c r="D229" s="15" t="s">
        <v>1598</v>
      </c>
      <c r="E229" s="15" t="s">
        <v>1268</v>
      </c>
      <c r="F229" s="20">
        <v>0</v>
      </c>
      <c r="G229" s="10" t="str">
        <f>IF(VLOOKUP($C229,sheet3!$A$1:$Q$2226,10,0)="                ","COINTESTAZIONE",VLOOKUP($C229,sheet3!$A$1:$Q$2226,10,0))</f>
        <v>COINTESTAZIONE</v>
      </c>
      <c r="H229" s="10" t="str">
        <f>IF(VLOOKUP($C229,sheet3!$A$1:$Q$2226,11,0)=0,"SENZA PARTITA IVA",VLOOKUP($C229,sheet3!$A$1:$Q$2226,11,0))</f>
        <v>SENZA PARTITA IVA</v>
      </c>
    </row>
    <row r="230" spans="1:8" s="10" customFormat="1" ht="19.7" customHeight="1" x14ac:dyDescent="0.2">
      <c r="A230" s="12">
        <v>14703759</v>
      </c>
      <c r="B230" s="19">
        <v>3</v>
      </c>
      <c r="C230" s="12">
        <v>100136968</v>
      </c>
      <c r="D230" s="13" t="s">
        <v>1599</v>
      </c>
      <c r="E230" s="13" t="s">
        <v>1368</v>
      </c>
      <c r="F230" s="19">
        <v>3</v>
      </c>
      <c r="G230" s="10" t="str">
        <f>IF(VLOOKUP($C230,sheet3!$A$1:$Q$2226,10,0)="                ","COINTESTAZIONE",VLOOKUP($C230,sheet3!$A$1:$Q$2226,10,0))</f>
        <v>DMRGPP73B12D643C</v>
      </c>
      <c r="H230" s="10" t="str">
        <f>IF(VLOOKUP($C230,sheet3!$A$1:$Q$2226,11,0)=0,"SENZA PARTITA IVA",VLOOKUP($C230,sheet3!$A$1:$Q$2226,11,0))</f>
        <v>SENZA PARTITA IVA</v>
      </c>
    </row>
    <row r="231" spans="1:8" s="10" customFormat="1" ht="19.7" customHeight="1" x14ac:dyDescent="0.2">
      <c r="A231" s="14">
        <v>14726241</v>
      </c>
      <c r="B231" s="20">
        <v>3</v>
      </c>
      <c r="C231" s="14">
        <v>14726181</v>
      </c>
      <c r="D231" s="15" t="s">
        <v>1600</v>
      </c>
      <c r="E231" s="15" t="s">
        <v>1379</v>
      </c>
      <c r="F231" s="20">
        <v>3</v>
      </c>
      <c r="G231" s="10" t="str">
        <f>IF(VLOOKUP($C231,sheet3!$A$1:$Q$2226,10,0)="                ","COINTESTAZIONE",VLOOKUP($C231,sheet3!$A$1:$Q$2226,10,0))</f>
        <v>PRDPQL86H06F205J</v>
      </c>
      <c r="H231" s="10" t="str">
        <f>IF(VLOOKUP($C231,sheet3!$A$1:$Q$2226,11,0)=0,"SENZA PARTITA IVA",VLOOKUP($C231,sheet3!$A$1:$Q$2226,11,0))</f>
        <v>SENZA PARTITA IVA</v>
      </c>
    </row>
    <row r="232" spans="1:8" s="10" customFormat="1" ht="19.7" customHeight="1" x14ac:dyDescent="0.2">
      <c r="A232" s="12">
        <v>14726241</v>
      </c>
      <c r="B232" s="19">
        <v>3</v>
      </c>
      <c r="C232" s="12">
        <v>14726241</v>
      </c>
      <c r="D232" s="13" t="s">
        <v>1601</v>
      </c>
      <c r="E232" s="13" t="s">
        <v>1268</v>
      </c>
      <c r="F232" s="19">
        <v>0</v>
      </c>
      <c r="G232" s="10" t="str">
        <f>IF(VLOOKUP($C232,sheet3!$A$1:$Q$2226,10,0)="                ","COINTESTAZIONE",VLOOKUP($C232,sheet3!$A$1:$Q$2226,10,0))</f>
        <v>COINTESTAZIONE</v>
      </c>
      <c r="H232" s="10" t="str">
        <f>IF(VLOOKUP($C232,sheet3!$A$1:$Q$2226,11,0)=0,"SENZA PARTITA IVA",VLOOKUP($C232,sheet3!$A$1:$Q$2226,11,0))</f>
        <v>SENZA PARTITA IVA</v>
      </c>
    </row>
    <row r="233" spans="1:8" s="10" customFormat="1" ht="19.7" customHeight="1" x14ac:dyDescent="0.2">
      <c r="A233" s="14">
        <v>14726241</v>
      </c>
      <c r="B233" s="20">
        <v>3</v>
      </c>
      <c r="C233" s="14">
        <v>100135646</v>
      </c>
      <c r="D233" s="15" t="s">
        <v>1602</v>
      </c>
      <c r="E233" s="15" t="s">
        <v>1603</v>
      </c>
      <c r="F233" s="20">
        <v>3</v>
      </c>
      <c r="G233" s="10" t="str">
        <f>IF(VLOOKUP($C233,sheet3!$A$1:$Q$2226,10,0)="                ","COINTESTAZIONE",VLOOKUP($C233,sheet3!$A$1:$Q$2226,10,0))</f>
        <v>SCNMVN78H46B619M</v>
      </c>
      <c r="H233" s="10" t="str">
        <f>IF(VLOOKUP($C233,sheet3!$A$1:$Q$2226,11,0)=0,"SENZA PARTITA IVA",VLOOKUP($C233,sheet3!$A$1:$Q$2226,11,0))</f>
        <v>SENZA PARTITA IVA</v>
      </c>
    </row>
    <row r="234" spans="1:8" s="10" customFormat="1" ht="19.7" customHeight="1" x14ac:dyDescent="0.2">
      <c r="A234" s="12">
        <v>14755989</v>
      </c>
      <c r="B234" s="19">
        <v>3</v>
      </c>
      <c r="C234" s="12">
        <v>14755977</v>
      </c>
      <c r="D234" s="13" t="s">
        <v>1604</v>
      </c>
      <c r="E234" s="13" t="s">
        <v>1605</v>
      </c>
      <c r="F234" s="19">
        <v>3</v>
      </c>
      <c r="G234" s="10" t="str">
        <f>IF(VLOOKUP($C234,sheet3!$A$1:$Q$2226,10,0)="                ","COINTESTAZIONE",VLOOKUP($C234,sheet3!$A$1:$Q$2226,10,0))</f>
        <v>PRTLNS62T16L424F</v>
      </c>
      <c r="H234" s="10" t="str">
        <f>IF(VLOOKUP($C234,sheet3!$A$1:$Q$2226,11,0)=0,"SENZA PARTITA IVA",VLOOKUP($C234,sheet3!$A$1:$Q$2226,11,0))</f>
        <v>SENZA PARTITA IVA</v>
      </c>
    </row>
    <row r="235" spans="1:8" s="10" customFormat="1" ht="19.7" customHeight="1" x14ac:dyDescent="0.2">
      <c r="A235" s="14">
        <v>14755989</v>
      </c>
      <c r="B235" s="20">
        <v>3</v>
      </c>
      <c r="C235" s="14">
        <v>14755980</v>
      </c>
      <c r="D235" s="15" t="s">
        <v>1606</v>
      </c>
      <c r="E235" s="15" t="s">
        <v>1607</v>
      </c>
      <c r="F235" s="20">
        <v>3</v>
      </c>
      <c r="G235" s="10" t="str">
        <f>IF(VLOOKUP($C235,sheet3!$A$1:$Q$2226,10,0)="                ","COINTESTAZIONE",VLOOKUP($C235,sheet3!$A$1:$Q$2226,10,0))</f>
        <v>SLCRNN63E67L424D</v>
      </c>
      <c r="H235" s="10" t="str">
        <f>IF(VLOOKUP($C235,sheet3!$A$1:$Q$2226,11,0)=0,"SENZA PARTITA IVA",VLOOKUP($C235,sheet3!$A$1:$Q$2226,11,0))</f>
        <v>SENZA PARTITA IVA</v>
      </c>
    </row>
    <row r="236" spans="1:8" s="10" customFormat="1" ht="19.7" customHeight="1" x14ac:dyDescent="0.2">
      <c r="A236" s="12">
        <v>14755989</v>
      </c>
      <c r="B236" s="19">
        <v>3</v>
      </c>
      <c r="C236" s="12">
        <v>14755989</v>
      </c>
      <c r="D236" s="13" t="s">
        <v>1608</v>
      </c>
      <c r="E236" s="13" t="s">
        <v>1268</v>
      </c>
      <c r="F236" s="19">
        <v>0</v>
      </c>
      <c r="G236" s="10" t="str">
        <f>IF(VLOOKUP($C236,sheet3!$A$1:$Q$2226,10,0)="                ","COINTESTAZIONE",VLOOKUP($C236,sheet3!$A$1:$Q$2226,10,0))</f>
        <v>COINTESTAZIONE</v>
      </c>
      <c r="H236" s="10" t="str">
        <f>IF(VLOOKUP($C236,sheet3!$A$1:$Q$2226,11,0)=0,"SENZA PARTITA IVA",VLOOKUP($C236,sheet3!$A$1:$Q$2226,11,0))</f>
        <v>SENZA PARTITA IVA</v>
      </c>
    </row>
    <row r="237" spans="1:8" s="10" customFormat="1" ht="19.7" customHeight="1" x14ac:dyDescent="0.2">
      <c r="A237" s="14">
        <v>14793169</v>
      </c>
      <c r="B237" s="20">
        <v>3</v>
      </c>
      <c r="C237" s="14">
        <v>14793169</v>
      </c>
      <c r="D237" s="15" t="s">
        <v>1609</v>
      </c>
      <c r="E237" s="15" t="s">
        <v>1268</v>
      </c>
      <c r="F237" s="20">
        <v>0</v>
      </c>
      <c r="G237" s="10" t="str">
        <f>IF(VLOOKUP($C237,sheet3!$A$1:$Q$2226,10,0)="                ","COINTESTAZIONE",VLOOKUP($C237,sheet3!$A$1:$Q$2226,10,0))</f>
        <v>COINTESTAZIONE</v>
      </c>
      <c r="H237" s="10" t="str">
        <f>IF(VLOOKUP($C237,sheet3!$A$1:$Q$2226,11,0)=0,"SENZA PARTITA IVA",VLOOKUP($C237,sheet3!$A$1:$Q$2226,11,0))</f>
        <v>SENZA PARTITA IVA</v>
      </c>
    </row>
    <row r="238" spans="1:8" s="10" customFormat="1" ht="19.7" customHeight="1" x14ac:dyDescent="0.2">
      <c r="A238" s="12">
        <v>14793169</v>
      </c>
      <c r="B238" s="19">
        <v>3</v>
      </c>
      <c r="C238" s="12">
        <v>912060911</v>
      </c>
      <c r="D238" s="13" t="s">
        <v>1610</v>
      </c>
      <c r="E238" s="13" t="s">
        <v>1611</v>
      </c>
      <c r="F238" s="19">
        <v>3</v>
      </c>
      <c r="G238" s="10" t="str">
        <f>IF(VLOOKUP($C238,sheet3!$A$1:$Q$2226,10,0)="                ","COINTESTAZIONE",VLOOKUP($C238,sheet3!$A$1:$Q$2226,10,0))</f>
        <v>PLLRMN87M66L424G</v>
      </c>
      <c r="H238" s="10" t="str">
        <f>IF(VLOOKUP($C238,sheet3!$A$1:$Q$2226,11,0)=0,"SENZA PARTITA IVA",VLOOKUP($C238,sheet3!$A$1:$Q$2226,11,0))</f>
        <v>SENZA PARTITA IVA</v>
      </c>
    </row>
    <row r="239" spans="1:8" s="10" customFormat="1" ht="19.7" customHeight="1" x14ac:dyDescent="0.2">
      <c r="A239" s="14">
        <v>14793169</v>
      </c>
      <c r="B239" s="20">
        <v>3</v>
      </c>
      <c r="C239" s="14">
        <v>912062261</v>
      </c>
      <c r="D239" s="15" t="s">
        <v>1612</v>
      </c>
      <c r="E239" s="15" t="s">
        <v>1276</v>
      </c>
      <c r="F239" s="20">
        <v>3</v>
      </c>
      <c r="G239" s="10" t="str">
        <f>IF(VLOOKUP($C239,sheet3!$A$1:$Q$2226,10,0)="                ","COINTESTAZIONE",VLOOKUP($C239,sheet3!$A$1:$Q$2226,10,0))</f>
        <v>VRVFNC78R26B963T</v>
      </c>
      <c r="H239" s="10" t="str">
        <f>IF(VLOOKUP($C239,sheet3!$A$1:$Q$2226,11,0)=0,"SENZA PARTITA IVA",VLOOKUP($C239,sheet3!$A$1:$Q$2226,11,0))</f>
        <v>SENZA PARTITA IVA</v>
      </c>
    </row>
    <row r="240" spans="1:8" s="10" customFormat="1" ht="19.7" customHeight="1" x14ac:dyDescent="0.2">
      <c r="A240" s="12">
        <v>14884570</v>
      </c>
      <c r="B240" s="19">
        <v>3</v>
      </c>
      <c r="C240" s="12">
        <v>14246493</v>
      </c>
      <c r="D240" s="13" t="s">
        <v>1613</v>
      </c>
      <c r="E240" s="13" t="s">
        <v>1614</v>
      </c>
      <c r="F240" s="19">
        <v>3</v>
      </c>
      <c r="G240" s="10" t="str">
        <f>IF(VLOOKUP($C240,sheet3!$A$1:$Q$2226,10,0)="                ","COINTESTAZIONE",VLOOKUP($C240,sheet3!$A$1:$Q$2226,10,0))</f>
        <v>BTNMLC86D64Z318A</v>
      </c>
      <c r="H240" s="10" t="str">
        <f>IF(VLOOKUP($C240,sheet3!$A$1:$Q$2226,11,0)=0,"SENZA PARTITA IVA",VLOOKUP($C240,sheet3!$A$1:$Q$2226,11,0))</f>
        <v>SENZA PARTITA IVA</v>
      </c>
    </row>
    <row r="241" spans="1:8" s="10" customFormat="1" ht="19.7" customHeight="1" x14ac:dyDescent="0.2">
      <c r="A241" s="14">
        <v>14884570</v>
      </c>
      <c r="B241" s="20">
        <v>3</v>
      </c>
      <c r="C241" s="14">
        <v>14616134</v>
      </c>
      <c r="D241" s="15" t="s">
        <v>1615</v>
      </c>
      <c r="E241" s="15" t="s">
        <v>1616</v>
      </c>
      <c r="F241" s="20">
        <v>3</v>
      </c>
      <c r="G241" s="10" t="str">
        <f>IF(VLOOKUP($C241,sheet3!$A$1:$Q$2226,10,0)="                ","COINTESTAZIONE",VLOOKUP($C241,sheet3!$A$1:$Q$2226,10,0))</f>
        <v>DDAJSW78C09Z318B</v>
      </c>
      <c r="H241" s="10" t="str">
        <f>IF(VLOOKUP($C241,sheet3!$A$1:$Q$2226,11,0)=0,"SENZA PARTITA IVA",VLOOKUP($C241,sheet3!$A$1:$Q$2226,11,0))</f>
        <v>SENZA PARTITA IVA</v>
      </c>
    </row>
    <row r="242" spans="1:8" s="10" customFormat="1" ht="19.7" customHeight="1" x14ac:dyDescent="0.2">
      <c r="A242" s="12">
        <v>14884570</v>
      </c>
      <c r="B242" s="19">
        <v>3</v>
      </c>
      <c r="C242" s="12">
        <v>14884570</v>
      </c>
      <c r="D242" s="13" t="s">
        <v>1617</v>
      </c>
      <c r="E242" s="13" t="s">
        <v>1268</v>
      </c>
      <c r="F242" s="19">
        <v>0</v>
      </c>
      <c r="G242" s="10" t="str">
        <f>IF(VLOOKUP($C242,sheet3!$A$1:$Q$2226,10,0)="                ","COINTESTAZIONE",VLOOKUP($C242,sheet3!$A$1:$Q$2226,10,0))</f>
        <v>COINTESTAZIONE</v>
      </c>
      <c r="H242" s="10" t="str">
        <f>IF(VLOOKUP($C242,sheet3!$A$1:$Q$2226,11,0)=0,"SENZA PARTITA IVA",VLOOKUP($C242,sheet3!$A$1:$Q$2226,11,0))</f>
        <v>SENZA PARTITA IVA</v>
      </c>
    </row>
    <row r="243" spans="1:8" s="10" customFormat="1" ht="19.7" customHeight="1" x14ac:dyDescent="0.2">
      <c r="A243" s="14">
        <v>14888389</v>
      </c>
      <c r="B243" s="20">
        <v>3</v>
      </c>
      <c r="C243" s="14">
        <v>14888373</v>
      </c>
      <c r="D243" s="15" t="s">
        <v>1618</v>
      </c>
      <c r="E243" s="15" t="s">
        <v>1619</v>
      </c>
      <c r="F243" s="20">
        <v>3</v>
      </c>
      <c r="G243" s="10" t="str">
        <f>IF(VLOOKUP($C243,sheet3!$A$1:$Q$2226,10,0)="                ","COINTESTAZIONE",VLOOKUP($C243,sheet3!$A$1:$Q$2226,10,0))</f>
        <v>PRGLGU35P55F133Z</v>
      </c>
      <c r="H243" s="10" t="str">
        <f>IF(VLOOKUP($C243,sheet3!$A$1:$Q$2226,11,0)=0,"SENZA PARTITA IVA",VLOOKUP($C243,sheet3!$A$1:$Q$2226,11,0))</f>
        <v>SENZA PARTITA IVA</v>
      </c>
    </row>
    <row r="244" spans="1:8" s="10" customFormat="1" ht="19.7" customHeight="1" x14ac:dyDescent="0.2">
      <c r="A244" s="12">
        <v>14888389</v>
      </c>
      <c r="B244" s="19">
        <v>3</v>
      </c>
      <c r="C244" s="12">
        <v>14888389</v>
      </c>
      <c r="D244" s="13" t="s">
        <v>1620</v>
      </c>
      <c r="E244" s="13" t="s">
        <v>1268</v>
      </c>
      <c r="F244" s="19">
        <v>0</v>
      </c>
      <c r="G244" s="10" t="str">
        <f>IF(VLOOKUP($C244,sheet3!$A$1:$Q$2226,10,0)="                ","COINTESTAZIONE",VLOOKUP($C244,sheet3!$A$1:$Q$2226,10,0))</f>
        <v>COINTESTAZIONE</v>
      </c>
      <c r="H244" s="10" t="str">
        <f>IF(VLOOKUP($C244,sheet3!$A$1:$Q$2226,11,0)=0,"SENZA PARTITA IVA",VLOOKUP($C244,sheet3!$A$1:$Q$2226,11,0))</f>
        <v>SENZA PARTITA IVA</v>
      </c>
    </row>
    <row r="245" spans="1:8" s="10" customFormat="1" ht="19.7" customHeight="1" x14ac:dyDescent="0.2">
      <c r="A245" s="14">
        <v>14888389</v>
      </c>
      <c r="B245" s="20">
        <v>3</v>
      </c>
      <c r="C245" s="14">
        <v>121100785</v>
      </c>
      <c r="D245" s="15" t="s">
        <v>1621</v>
      </c>
      <c r="E245" s="15" t="s">
        <v>1462</v>
      </c>
      <c r="F245" s="20">
        <v>3</v>
      </c>
      <c r="G245" s="10" t="str">
        <f>IF(VLOOKUP($C245,sheet3!$A$1:$Q$2226,10,0)="                ","COINTESTAZIONE",VLOOKUP($C245,sheet3!$A$1:$Q$2226,10,0))</f>
        <v>RVIMNC65D68E507M</v>
      </c>
      <c r="H245" s="10" t="str">
        <f>IF(VLOOKUP($C245,sheet3!$A$1:$Q$2226,11,0)=0,"SENZA PARTITA IVA",VLOOKUP($C245,sheet3!$A$1:$Q$2226,11,0))</f>
        <v>SENZA PARTITA IVA</v>
      </c>
    </row>
    <row r="246" spans="1:8" s="10" customFormat="1" ht="19.7" customHeight="1" x14ac:dyDescent="0.2">
      <c r="A246" s="12">
        <v>14890423</v>
      </c>
      <c r="B246" s="19">
        <v>3</v>
      </c>
      <c r="C246" s="12">
        <v>14890401</v>
      </c>
      <c r="D246" s="13" t="s">
        <v>1622</v>
      </c>
      <c r="E246" s="13" t="s">
        <v>1623</v>
      </c>
      <c r="F246" s="19">
        <v>3</v>
      </c>
      <c r="G246" s="10" t="str">
        <f>IF(VLOOKUP($C246,sheet3!$A$1:$Q$2226,10,0)="                ","COINTESTAZIONE",VLOOKUP($C246,sheet3!$A$1:$Q$2226,10,0))</f>
        <v>TRORSL77H64G273H</v>
      </c>
      <c r="H246" s="10" t="str">
        <f>IF(VLOOKUP($C246,sheet3!$A$1:$Q$2226,11,0)=0,"SENZA PARTITA IVA",VLOOKUP($C246,sheet3!$A$1:$Q$2226,11,0))</f>
        <v>SENZA PARTITA IVA</v>
      </c>
    </row>
    <row r="247" spans="1:8" s="10" customFormat="1" ht="19.7" customHeight="1" x14ac:dyDescent="0.2">
      <c r="A247" s="14">
        <v>14890423</v>
      </c>
      <c r="B247" s="20">
        <v>3</v>
      </c>
      <c r="C247" s="14">
        <v>14890415</v>
      </c>
      <c r="D247" s="15" t="s">
        <v>1380</v>
      </c>
      <c r="E247" s="15" t="s">
        <v>1624</v>
      </c>
      <c r="F247" s="20">
        <v>3</v>
      </c>
      <c r="G247" s="10" t="str">
        <f>IF(VLOOKUP($C247,sheet3!$A$1:$Q$2226,10,0)="                ","COINTESTAZIONE",VLOOKUP($C247,sheet3!$A$1:$Q$2226,10,0))</f>
        <v>RSSBDT74T16G273L</v>
      </c>
      <c r="H247" s="10" t="str">
        <f>IF(VLOOKUP($C247,sheet3!$A$1:$Q$2226,11,0)=0,"SENZA PARTITA IVA",VLOOKUP($C247,sheet3!$A$1:$Q$2226,11,0))</f>
        <v>SENZA PARTITA IVA</v>
      </c>
    </row>
    <row r="248" spans="1:8" s="10" customFormat="1" ht="19.7" customHeight="1" x14ac:dyDescent="0.2">
      <c r="A248" s="12">
        <v>14890423</v>
      </c>
      <c r="B248" s="19">
        <v>3</v>
      </c>
      <c r="C248" s="12">
        <v>14890423</v>
      </c>
      <c r="D248" s="13" t="s">
        <v>1625</v>
      </c>
      <c r="E248" s="13" t="s">
        <v>1268</v>
      </c>
      <c r="F248" s="19">
        <v>0</v>
      </c>
      <c r="G248" s="10" t="str">
        <f>IF(VLOOKUP($C248,sheet3!$A$1:$Q$2226,10,0)="                ","COINTESTAZIONE",VLOOKUP($C248,sheet3!$A$1:$Q$2226,10,0))</f>
        <v>COINTESTAZIONE</v>
      </c>
      <c r="H248" s="10" t="str">
        <f>IF(VLOOKUP($C248,sheet3!$A$1:$Q$2226,11,0)=0,"SENZA PARTITA IVA",VLOOKUP($C248,sheet3!$A$1:$Q$2226,11,0))</f>
        <v>SENZA PARTITA IVA</v>
      </c>
    </row>
    <row r="249" spans="1:8" s="10" customFormat="1" ht="19.7" customHeight="1" x14ac:dyDescent="0.2">
      <c r="A249" s="14">
        <v>14899892</v>
      </c>
      <c r="B249" s="20">
        <v>3</v>
      </c>
      <c r="C249" s="14">
        <v>14317759</v>
      </c>
      <c r="D249" s="15" t="s">
        <v>1626</v>
      </c>
      <c r="E249" s="15" t="s">
        <v>1627</v>
      </c>
      <c r="F249" s="20">
        <v>3</v>
      </c>
      <c r="G249" s="10" t="str">
        <f>IF(VLOOKUP($C249,sheet3!$A$1:$Q$2226,10,0)="                ","COINTESTAZIONE",VLOOKUP($C249,sheet3!$A$1:$Q$2226,10,0))</f>
        <v>SQLNRC67D56Z216U</v>
      </c>
      <c r="H249" s="10" t="str">
        <f>IF(VLOOKUP($C249,sheet3!$A$1:$Q$2226,11,0)=0,"SENZA PARTITA IVA",VLOOKUP($C249,sheet3!$A$1:$Q$2226,11,0))</f>
        <v>SENZA PARTITA IVA</v>
      </c>
    </row>
    <row r="250" spans="1:8" s="10" customFormat="1" ht="19.7" customHeight="1" x14ac:dyDescent="0.2">
      <c r="A250" s="12">
        <v>14899892</v>
      </c>
      <c r="B250" s="19">
        <v>3</v>
      </c>
      <c r="C250" s="12">
        <v>14755371</v>
      </c>
      <c r="D250" s="13" t="s">
        <v>1628</v>
      </c>
      <c r="E250" s="13" t="s">
        <v>1629</v>
      </c>
      <c r="F250" s="19">
        <v>3</v>
      </c>
      <c r="G250" s="10" t="str">
        <f>IF(VLOOKUP($C250,sheet3!$A$1:$Q$2226,10,0)="                ","COINTESTAZIONE",VLOOKUP($C250,sheet3!$A$1:$Q$2226,10,0))</f>
        <v>SQLPLN67B09Z216X</v>
      </c>
      <c r="H250" s="10" t="str">
        <f>IF(VLOOKUP($C250,sheet3!$A$1:$Q$2226,11,0)=0,"SENZA PARTITA IVA",VLOOKUP($C250,sheet3!$A$1:$Q$2226,11,0))</f>
        <v>SENZA PARTITA IVA</v>
      </c>
    </row>
    <row r="251" spans="1:8" s="10" customFormat="1" ht="19.7" customHeight="1" x14ac:dyDescent="0.2">
      <c r="A251" s="14">
        <v>14899892</v>
      </c>
      <c r="B251" s="20">
        <v>3</v>
      </c>
      <c r="C251" s="14">
        <v>14899892</v>
      </c>
      <c r="D251" s="15" t="s">
        <v>1630</v>
      </c>
      <c r="E251" s="15" t="s">
        <v>1268</v>
      </c>
      <c r="F251" s="20">
        <v>0</v>
      </c>
      <c r="G251" s="10" t="str">
        <f>IF(VLOOKUP($C251,sheet3!$A$1:$Q$2226,10,0)="                ","COINTESTAZIONE",VLOOKUP($C251,sheet3!$A$1:$Q$2226,10,0))</f>
        <v>COINTESTAZIONE</v>
      </c>
      <c r="H251" s="10" t="str">
        <f>IF(VLOOKUP($C251,sheet3!$A$1:$Q$2226,11,0)=0,"SENZA PARTITA IVA",VLOOKUP($C251,sheet3!$A$1:$Q$2226,11,0))</f>
        <v>SENZA PARTITA IVA</v>
      </c>
    </row>
    <row r="252" spans="1:8" s="10" customFormat="1" ht="19.7" customHeight="1" x14ac:dyDescent="0.2">
      <c r="A252" s="12">
        <v>14901023</v>
      </c>
      <c r="B252" s="19">
        <v>3</v>
      </c>
      <c r="C252" s="12">
        <v>14853570</v>
      </c>
      <c r="D252" s="13" t="s">
        <v>1631</v>
      </c>
      <c r="E252" s="13" t="s">
        <v>1632</v>
      </c>
      <c r="F252" s="19">
        <v>3</v>
      </c>
      <c r="G252" s="10" t="str">
        <f>IF(VLOOKUP($C252,sheet3!$A$1:$Q$2226,10,0)="                ","COINTESTAZIONE",VLOOKUP($C252,sheet3!$A$1:$Q$2226,10,0))</f>
        <v>RBCMSM62P24C269L</v>
      </c>
      <c r="H252" s="10" t="str">
        <f>IF(VLOOKUP($C252,sheet3!$A$1:$Q$2226,11,0)=0,"SENZA PARTITA IVA",VLOOKUP($C252,sheet3!$A$1:$Q$2226,11,0))</f>
        <v>SENZA PARTITA IVA</v>
      </c>
    </row>
    <row r="253" spans="1:8" s="10" customFormat="1" ht="19.7" customHeight="1" x14ac:dyDescent="0.2">
      <c r="A253" s="14">
        <v>14901023</v>
      </c>
      <c r="B253" s="20">
        <v>3</v>
      </c>
      <c r="C253" s="14">
        <v>14853578</v>
      </c>
      <c r="D253" s="15" t="s">
        <v>1633</v>
      </c>
      <c r="E253" s="15" t="s">
        <v>1311</v>
      </c>
      <c r="F253" s="20">
        <v>3</v>
      </c>
      <c r="G253" s="10" t="str">
        <f>IF(VLOOKUP($C253,sheet3!$A$1:$Q$2226,10,0)="                ","COINTESTAZIONE",VLOOKUP($C253,sheet3!$A$1:$Q$2226,10,0))</f>
        <v>VSSNNA67C44I438W</v>
      </c>
      <c r="H253" s="10" t="str">
        <f>IF(VLOOKUP($C253,sheet3!$A$1:$Q$2226,11,0)=0,"SENZA PARTITA IVA",VLOOKUP($C253,sheet3!$A$1:$Q$2226,11,0))</f>
        <v>SENZA PARTITA IVA</v>
      </c>
    </row>
    <row r="254" spans="1:8" s="10" customFormat="1" ht="19.7" customHeight="1" x14ac:dyDescent="0.2">
      <c r="A254" s="12">
        <v>14901023</v>
      </c>
      <c r="B254" s="19">
        <v>3</v>
      </c>
      <c r="C254" s="12">
        <v>14901023</v>
      </c>
      <c r="D254" s="13" t="s">
        <v>1634</v>
      </c>
      <c r="E254" s="13" t="s">
        <v>1268</v>
      </c>
      <c r="F254" s="19">
        <v>0</v>
      </c>
      <c r="G254" s="10" t="str">
        <f>IF(VLOOKUP($C254,sheet3!$A$1:$Q$2226,10,0)="                ","COINTESTAZIONE",VLOOKUP($C254,sheet3!$A$1:$Q$2226,10,0))</f>
        <v>COINTESTAZIONE</v>
      </c>
      <c r="H254" s="10" t="str">
        <f>IF(VLOOKUP($C254,sheet3!$A$1:$Q$2226,11,0)=0,"SENZA PARTITA IVA",VLOOKUP($C254,sheet3!$A$1:$Q$2226,11,0))</f>
        <v>SENZA PARTITA IVA</v>
      </c>
    </row>
    <row r="255" spans="1:8" s="10" customFormat="1" ht="19.7" customHeight="1" x14ac:dyDescent="0.2">
      <c r="A255" s="14">
        <v>14932535</v>
      </c>
      <c r="B255" s="20">
        <v>3</v>
      </c>
      <c r="C255" s="14">
        <v>14776193</v>
      </c>
      <c r="D255" s="15" t="s">
        <v>1635</v>
      </c>
      <c r="E255" s="15" t="s">
        <v>1636</v>
      </c>
      <c r="F255" s="20">
        <v>3</v>
      </c>
      <c r="G255" s="10" t="str">
        <f>IF(VLOOKUP($C255,sheet3!$A$1:$Q$2226,10,0)="                ","COINTESTAZIONE",VLOOKUP($C255,sheet3!$A$1:$Q$2226,10,0))</f>
        <v>LCTLMR85L54G273D</v>
      </c>
      <c r="H255" s="10" t="str">
        <f>IF(VLOOKUP($C255,sheet3!$A$1:$Q$2226,11,0)=0,"SENZA PARTITA IVA",VLOOKUP($C255,sheet3!$A$1:$Q$2226,11,0))</f>
        <v>SENZA PARTITA IVA</v>
      </c>
    </row>
    <row r="256" spans="1:8" s="10" customFormat="1" ht="19.7" customHeight="1" x14ac:dyDescent="0.2">
      <c r="A256" s="12">
        <v>14932535</v>
      </c>
      <c r="B256" s="19">
        <v>3</v>
      </c>
      <c r="C256" s="12">
        <v>14924706</v>
      </c>
      <c r="D256" s="13" t="s">
        <v>1637</v>
      </c>
      <c r="E256" s="13" t="s">
        <v>1638</v>
      </c>
      <c r="F256" s="19">
        <v>3</v>
      </c>
      <c r="G256" s="10" t="str">
        <f>IF(VLOOKUP($C256,sheet3!$A$1:$Q$2226,10,0)="                ","COINTESTAZIONE",VLOOKUP($C256,sheet3!$A$1:$Q$2226,10,0))</f>
        <v>MCHDTL58P66G582M</v>
      </c>
      <c r="H256" s="10" t="str">
        <f>IF(VLOOKUP($C256,sheet3!$A$1:$Q$2226,11,0)=0,"SENZA PARTITA IVA",VLOOKUP($C256,sheet3!$A$1:$Q$2226,11,0))</f>
        <v>SENZA PARTITA IVA</v>
      </c>
    </row>
    <row r="257" spans="1:8" s="10" customFormat="1" ht="19.7" customHeight="1" x14ac:dyDescent="0.2">
      <c r="A257" s="14">
        <v>14932535</v>
      </c>
      <c r="B257" s="20">
        <v>3</v>
      </c>
      <c r="C257" s="14">
        <v>14932535</v>
      </c>
      <c r="D257" s="15" t="s">
        <v>1639</v>
      </c>
      <c r="E257" s="15" t="s">
        <v>1268</v>
      </c>
      <c r="F257" s="20">
        <v>0</v>
      </c>
      <c r="G257" s="10" t="str">
        <f>IF(VLOOKUP($C257,sheet3!$A$1:$Q$2226,10,0)="                ","COINTESTAZIONE",VLOOKUP($C257,sheet3!$A$1:$Q$2226,10,0))</f>
        <v>COINTESTAZIONE</v>
      </c>
      <c r="H257" s="10" t="str">
        <f>IF(VLOOKUP($C257,sheet3!$A$1:$Q$2226,11,0)=0,"SENZA PARTITA IVA",VLOOKUP($C257,sheet3!$A$1:$Q$2226,11,0))</f>
        <v>SENZA PARTITA IVA</v>
      </c>
    </row>
    <row r="258" spans="1:8" s="10" customFormat="1" ht="19.7" customHeight="1" x14ac:dyDescent="0.2">
      <c r="A258" s="12">
        <v>14939435</v>
      </c>
      <c r="B258" s="19">
        <v>3</v>
      </c>
      <c r="C258" s="12">
        <v>14532588</v>
      </c>
      <c r="D258" s="13" t="s">
        <v>1640</v>
      </c>
      <c r="E258" s="13" t="s">
        <v>1641</v>
      </c>
      <c r="F258" s="19">
        <v>3</v>
      </c>
      <c r="G258" s="10" t="str">
        <f>IF(VLOOKUP($C258,sheet3!$A$1:$Q$2226,10,0)="                ","COINTESTAZIONE",VLOOKUP($C258,sheet3!$A$1:$Q$2226,10,0))</f>
        <v>LSHMRT77C12Z118C</v>
      </c>
      <c r="H258" s="10" t="str">
        <f>IF(VLOOKUP($C258,sheet3!$A$1:$Q$2226,11,0)=0,"SENZA PARTITA IVA",VLOOKUP($C258,sheet3!$A$1:$Q$2226,11,0))</f>
        <v>SENZA PARTITA IVA</v>
      </c>
    </row>
    <row r="259" spans="1:8" s="10" customFormat="1" ht="19.7" customHeight="1" x14ac:dyDescent="0.2">
      <c r="A259" s="14">
        <v>14939435</v>
      </c>
      <c r="B259" s="20">
        <v>3</v>
      </c>
      <c r="C259" s="14">
        <v>14936849</v>
      </c>
      <c r="D259" s="15" t="s">
        <v>1642</v>
      </c>
      <c r="E259" s="15" t="s">
        <v>1643</v>
      </c>
      <c r="F259" s="20">
        <v>3</v>
      </c>
      <c r="G259" s="10" t="str">
        <f>IF(VLOOKUP($C259,sheet3!$A$1:$Q$2226,10,0)="                ","COINTESTAZIONE",VLOOKUP($C259,sheet3!$A$1:$Q$2226,10,0))</f>
        <v>BYTHLM77T50Z160H</v>
      </c>
      <c r="H259" s="10" t="str">
        <f>IF(VLOOKUP($C259,sheet3!$A$1:$Q$2226,11,0)=0,"SENZA PARTITA IVA",VLOOKUP($C259,sheet3!$A$1:$Q$2226,11,0))</f>
        <v>SENZA PARTITA IVA</v>
      </c>
    </row>
    <row r="260" spans="1:8" s="10" customFormat="1" ht="19.7" customHeight="1" x14ac:dyDescent="0.2">
      <c r="A260" s="12">
        <v>14939435</v>
      </c>
      <c r="B260" s="19">
        <v>3</v>
      </c>
      <c r="C260" s="12">
        <v>14939435</v>
      </c>
      <c r="D260" s="13" t="s">
        <v>1644</v>
      </c>
      <c r="E260" s="13" t="s">
        <v>1268</v>
      </c>
      <c r="F260" s="19">
        <v>0</v>
      </c>
      <c r="G260" s="10" t="str">
        <f>IF(VLOOKUP($C260,sheet3!$A$1:$Q$2226,10,0)="                ","COINTESTAZIONE",VLOOKUP($C260,sheet3!$A$1:$Q$2226,10,0))</f>
        <v>COINTESTAZIONE</v>
      </c>
      <c r="H260" s="10" t="str">
        <f>IF(VLOOKUP($C260,sheet3!$A$1:$Q$2226,11,0)=0,"SENZA PARTITA IVA",VLOOKUP($C260,sheet3!$A$1:$Q$2226,11,0))</f>
        <v>SENZA PARTITA IVA</v>
      </c>
    </row>
    <row r="261" spans="1:8" s="10" customFormat="1" ht="19.7" customHeight="1" x14ac:dyDescent="0.2">
      <c r="A261" s="14">
        <v>14950395</v>
      </c>
      <c r="B261" s="20">
        <v>3</v>
      </c>
      <c r="C261" s="14">
        <v>13911313</v>
      </c>
      <c r="D261" s="15" t="s">
        <v>1645</v>
      </c>
      <c r="E261" s="15" t="s">
        <v>1646</v>
      </c>
      <c r="F261" s="20">
        <v>3</v>
      </c>
      <c r="G261" s="10" t="str">
        <f>IF(VLOOKUP($C261,sheet3!$A$1:$Q$2226,10,0)="                ","COINTESTAZIONE",VLOOKUP($C261,sheet3!$A$1:$Q$2226,10,0))</f>
        <v>CTRGPR35C15E715U</v>
      </c>
      <c r="H261" s="10" t="str">
        <f>IF(VLOOKUP($C261,sheet3!$A$1:$Q$2226,11,0)=0,"SENZA PARTITA IVA",VLOOKUP($C261,sheet3!$A$1:$Q$2226,11,0))</f>
        <v>SENZA PARTITA IVA</v>
      </c>
    </row>
    <row r="262" spans="1:8" s="10" customFormat="1" ht="19.7" customHeight="1" x14ac:dyDescent="0.2">
      <c r="A262" s="12">
        <v>14950395</v>
      </c>
      <c r="B262" s="19">
        <v>3</v>
      </c>
      <c r="C262" s="12">
        <v>13958274</v>
      </c>
      <c r="D262" s="13" t="s">
        <v>1645</v>
      </c>
      <c r="E262" s="13" t="s">
        <v>1632</v>
      </c>
      <c r="F262" s="19">
        <v>3</v>
      </c>
      <c r="G262" s="10" t="str">
        <f>IF(VLOOKUP($C262,sheet3!$A$1:$Q$2226,10,0)="                ","COINTESTAZIONE",VLOOKUP($C262,sheet3!$A$1:$Q$2226,10,0))</f>
        <v>CTRMSM62A16E715H</v>
      </c>
      <c r="H262" s="10" t="str">
        <f>IF(VLOOKUP($C262,sheet3!$A$1:$Q$2226,11,0)=0,"SENZA PARTITA IVA",VLOOKUP($C262,sheet3!$A$1:$Q$2226,11,0))</f>
        <v>SENZA PARTITA IVA</v>
      </c>
    </row>
    <row r="263" spans="1:8" s="10" customFormat="1" ht="19.7" customHeight="1" x14ac:dyDescent="0.2">
      <c r="A263" s="14">
        <v>14950395</v>
      </c>
      <c r="B263" s="20">
        <v>3</v>
      </c>
      <c r="C263" s="14">
        <v>14950395</v>
      </c>
      <c r="D263" s="15" t="s">
        <v>1647</v>
      </c>
      <c r="E263" s="15" t="s">
        <v>1268</v>
      </c>
      <c r="F263" s="20">
        <v>0</v>
      </c>
      <c r="G263" s="10" t="str">
        <f>IF(VLOOKUP($C263,sheet3!$A$1:$Q$2226,10,0)="                ","COINTESTAZIONE",VLOOKUP($C263,sheet3!$A$1:$Q$2226,10,0))</f>
        <v>COINTESTAZIONE</v>
      </c>
      <c r="H263" s="10" t="str">
        <f>IF(VLOOKUP($C263,sheet3!$A$1:$Q$2226,11,0)=0,"SENZA PARTITA IVA",VLOOKUP($C263,sheet3!$A$1:$Q$2226,11,0))</f>
        <v>SENZA PARTITA IVA</v>
      </c>
    </row>
    <row r="264" spans="1:8" s="10" customFormat="1" ht="19.7" customHeight="1" x14ac:dyDescent="0.2">
      <c r="A264" s="12">
        <v>14965954</v>
      </c>
      <c r="B264" s="19">
        <v>3</v>
      </c>
      <c r="C264" s="12">
        <v>13529596</v>
      </c>
      <c r="D264" s="13" t="s">
        <v>1648</v>
      </c>
      <c r="E264" s="13" t="s">
        <v>1488</v>
      </c>
      <c r="F264" s="19">
        <v>3</v>
      </c>
      <c r="G264" s="10" t="str">
        <f>IF(VLOOKUP($C264,sheet3!$A$1:$Q$2226,10,0)="                ","COINTESTAZIONE",VLOOKUP($C264,sheet3!$A$1:$Q$2226,10,0))</f>
        <v>CPTGTN58M09A662X</v>
      </c>
      <c r="H264" s="10" t="str">
        <f>IF(VLOOKUP($C264,sheet3!$A$1:$Q$2226,11,0)=0,"SENZA PARTITA IVA",VLOOKUP($C264,sheet3!$A$1:$Q$2226,11,0))</f>
        <v>SENZA PARTITA IVA</v>
      </c>
    </row>
    <row r="265" spans="1:8" s="10" customFormat="1" ht="19.7" customHeight="1" x14ac:dyDescent="0.2">
      <c r="A265" s="14">
        <v>14965954</v>
      </c>
      <c r="B265" s="20">
        <v>3</v>
      </c>
      <c r="C265" s="14">
        <v>13529602</v>
      </c>
      <c r="D265" s="15" t="s">
        <v>1649</v>
      </c>
      <c r="E265" s="15" t="s">
        <v>1650</v>
      </c>
      <c r="F265" s="20">
        <v>3</v>
      </c>
      <c r="G265" s="10" t="str">
        <f>IF(VLOOKUP($C265,sheet3!$A$1:$Q$2226,10,0)="                ","COINTESTAZIONE",VLOOKUP($C265,sheet3!$A$1:$Q$2226,10,0))</f>
        <v>LPPMRS60L48L049J</v>
      </c>
      <c r="H265" s="10" t="str">
        <f>IF(VLOOKUP($C265,sheet3!$A$1:$Q$2226,11,0)=0,"SENZA PARTITA IVA",VLOOKUP($C265,sheet3!$A$1:$Q$2226,11,0))</f>
        <v>SENZA PARTITA IVA</v>
      </c>
    </row>
    <row r="266" spans="1:8" s="10" customFormat="1" ht="19.7" customHeight="1" x14ac:dyDescent="0.2">
      <c r="A266" s="12">
        <v>14965954</v>
      </c>
      <c r="B266" s="19">
        <v>3</v>
      </c>
      <c r="C266" s="12">
        <v>14965954</v>
      </c>
      <c r="D266" s="13" t="s">
        <v>1651</v>
      </c>
      <c r="E266" s="13" t="s">
        <v>1268</v>
      </c>
      <c r="F266" s="19">
        <v>0</v>
      </c>
      <c r="G266" s="10" t="str">
        <f>IF(VLOOKUP($C266,sheet3!$A$1:$Q$2226,10,0)="                ","COINTESTAZIONE",VLOOKUP($C266,sheet3!$A$1:$Q$2226,10,0))</f>
        <v>COINTESTAZIONE</v>
      </c>
      <c r="H266" s="10" t="str">
        <f>IF(VLOOKUP($C266,sheet3!$A$1:$Q$2226,11,0)=0,"SENZA PARTITA IVA",VLOOKUP($C266,sheet3!$A$1:$Q$2226,11,0))</f>
        <v>SENZA PARTITA IVA</v>
      </c>
    </row>
    <row r="267" spans="1:8" s="10" customFormat="1" ht="19.7" customHeight="1" x14ac:dyDescent="0.2">
      <c r="A267" s="14">
        <v>14970756</v>
      </c>
      <c r="B267" s="20">
        <v>3</v>
      </c>
      <c r="C267" s="14">
        <v>14948844</v>
      </c>
      <c r="D267" s="15" t="s">
        <v>1652</v>
      </c>
      <c r="E267" s="15" t="s">
        <v>1653</v>
      </c>
      <c r="F267" s="20">
        <v>3</v>
      </c>
      <c r="G267" s="10" t="str">
        <f>IF(VLOOKUP($C267,sheet3!$A$1:$Q$2226,10,0)="                ","COINTESTAZIONE",VLOOKUP($C267,sheet3!$A$1:$Q$2226,10,0))</f>
        <v>BNZSFN71R27D150E</v>
      </c>
      <c r="H267" s="10" t="str">
        <f>IF(VLOOKUP($C267,sheet3!$A$1:$Q$2226,11,0)=0,"SENZA PARTITA IVA",VLOOKUP($C267,sheet3!$A$1:$Q$2226,11,0))</f>
        <v>SENZA PARTITA IVA</v>
      </c>
    </row>
    <row r="268" spans="1:8" s="10" customFormat="1" ht="19.7" customHeight="1" x14ac:dyDescent="0.2">
      <c r="A268" s="12">
        <v>14970756</v>
      </c>
      <c r="B268" s="19">
        <v>3</v>
      </c>
      <c r="C268" s="12">
        <v>14948888</v>
      </c>
      <c r="D268" s="13" t="s">
        <v>1652</v>
      </c>
      <c r="E268" s="13" t="s">
        <v>1294</v>
      </c>
      <c r="F268" s="19">
        <v>3</v>
      </c>
      <c r="G268" s="10" t="str">
        <f>IF(VLOOKUP($C268,sheet3!$A$1:$Q$2226,10,0)="                ","COINTESTAZIONE",VLOOKUP($C268,sheet3!$A$1:$Q$2226,10,0))</f>
        <v>BNZMRA44T25D150D</v>
      </c>
      <c r="H268" s="10" t="str">
        <f>IF(VLOOKUP($C268,sheet3!$A$1:$Q$2226,11,0)=0,"SENZA PARTITA IVA",VLOOKUP($C268,sheet3!$A$1:$Q$2226,11,0))</f>
        <v>SENZA PARTITA IVA</v>
      </c>
    </row>
    <row r="269" spans="1:8" s="10" customFormat="1" ht="19.7" customHeight="1" x14ac:dyDescent="0.2">
      <c r="A269" s="14">
        <v>14970756</v>
      </c>
      <c r="B269" s="20">
        <v>3</v>
      </c>
      <c r="C269" s="14">
        <v>14970756</v>
      </c>
      <c r="D269" s="15" t="s">
        <v>1654</v>
      </c>
      <c r="E269" s="15" t="s">
        <v>1268</v>
      </c>
      <c r="F269" s="20">
        <v>0</v>
      </c>
      <c r="G269" s="10" t="str">
        <f>IF(VLOOKUP($C269,sheet3!$A$1:$Q$2226,10,0)="                ","COINTESTAZIONE",VLOOKUP($C269,sheet3!$A$1:$Q$2226,10,0))</f>
        <v>COINTESTAZIONE</v>
      </c>
      <c r="H269" s="10" t="str">
        <f>IF(VLOOKUP($C269,sheet3!$A$1:$Q$2226,11,0)=0,"SENZA PARTITA IVA",VLOOKUP($C269,sheet3!$A$1:$Q$2226,11,0))</f>
        <v>SENZA PARTITA IVA</v>
      </c>
    </row>
    <row r="270" spans="1:8" s="10" customFormat="1" ht="19.7" customHeight="1" x14ac:dyDescent="0.2">
      <c r="A270" s="12">
        <v>14982901</v>
      </c>
      <c r="B270" s="19">
        <v>3</v>
      </c>
      <c r="C270" s="12">
        <v>14719700</v>
      </c>
      <c r="D270" s="13" t="s">
        <v>1655</v>
      </c>
      <c r="E270" s="13" t="s">
        <v>1294</v>
      </c>
      <c r="F270" s="19">
        <v>3</v>
      </c>
      <c r="G270" s="10" t="str">
        <f>IF(VLOOKUP($C270,sheet3!$A$1:$Q$2226,10,0)="                ","COINTESTAZIONE",VLOOKUP($C270,sheet3!$A$1:$Q$2226,10,0))</f>
        <v>RVLMRA55M09D150P</v>
      </c>
      <c r="H270" s="10">
        <f>IF(VLOOKUP($C270,sheet3!$A$1:$Q$2226,11,0)=0,"SENZA PARTITA IVA",VLOOKUP($C270,sheet3!$A$1:$Q$2226,11,0))</f>
        <v>763000197</v>
      </c>
    </row>
    <row r="271" spans="1:8" s="10" customFormat="1" ht="19.7" customHeight="1" x14ac:dyDescent="0.2">
      <c r="A271" s="14">
        <v>14982901</v>
      </c>
      <c r="B271" s="20">
        <v>3</v>
      </c>
      <c r="C271" s="14">
        <v>14982898</v>
      </c>
      <c r="D271" s="15" t="s">
        <v>1656</v>
      </c>
      <c r="E271" s="15" t="s">
        <v>1657</v>
      </c>
      <c r="F271" s="20">
        <v>3</v>
      </c>
      <c r="G271" s="10" t="str">
        <f>IF(VLOOKUP($C271,sheet3!$A$1:$Q$2226,10,0)="                ","COINTESTAZIONE",VLOOKUP($C271,sheet3!$A$1:$Q$2226,10,0))</f>
        <v>CRTLSU52E53D150U</v>
      </c>
      <c r="H271" s="10" t="str">
        <f>IF(VLOOKUP($C271,sheet3!$A$1:$Q$2226,11,0)=0,"SENZA PARTITA IVA",VLOOKUP($C271,sheet3!$A$1:$Q$2226,11,0))</f>
        <v>SENZA PARTITA IVA</v>
      </c>
    </row>
    <row r="272" spans="1:8" s="10" customFormat="1" ht="19.7" customHeight="1" x14ac:dyDescent="0.2">
      <c r="A272" s="12">
        <v>14982901</v>
      </c>
      <c r="B272" s="19">
        <v>3</v>
      </c>
      <c r="C272" s="12">
        <v>14982901</v>
      </c>
      <c r="D272" s="13" t="s">
        <v>1658</v>
      </c>
      <c r="E272" s="13" t="s">
        <v>1268</v>
      </c>
      <c r="F272" s="19">
        <v>0</v>
      </c>
      <c r="G272" s="10" t="str">
        <f>IF(VLOOKUP($C272,sheet3!$A$1:$Q$2226,10,0)="                ","COINTESTAZIONE",VLOOKUP($C272,sheet3!$A$1:$Q$2226,10,0))</f>
        <v>COINTESTAZIONE</v>
      </c>
      <c r="H272" s="10" t="str">
        <f>IF(VLOOKUP($C272,sheet3!$A$1:$Q$2226,11,0)=0,"SENZA PARTITA IVA",VLOOKUP($C272,sheet3!$A$1:$Q$2226,11,0))</f>
        <v>SENZA PARTITA IVA</v>
      </c>
    </row>
    <row r="273" spans="1:8" s="10" customFormat="1" ht="19.7" customHeight="1" x14ac:dyDescent="0.2">
      <c r="A273" s="14">
        <v>14994814</v>
      </c>
      <c r="B273" s="20">
        <v>3</v>
      </c>
      <c r="C273" s="14">
        <v>14709313</v>
      </c>
      <c r="D273" s="15" t="s">
        <v>1659</v>
      </c>
      <c r="E273" s="15" t="s">
        <v>1450</v>
      </c>
      <c r="F273" s="20">
        <v>3</v>
      </c>
      <c r="G273" s="10" t="str">
        <f>IF(VLOOKUP($C273,sheet3!$A$1:$Q$2226,10,0)="                ","COINTESTAZIONE",VLOOKUP($C273,sheet3!$A$1:$Q$2226,10,0))</f>
        <v>DVVCCT75R47A818Y</v>
      </c>
      <c r="H273" s="10" t="str">
        <f>IF(VLOOKUP($C273,sheet3!$A$1:$Q$2226,11,0)=0,"SENZA PARTITA IVA",VLOOKUP($C273,sheet3!$A$1:$Q$2226,11,0))</f>
        <v>SENZA PARTITA IVA</v>
      </c>
    </row>
    <row r="274" spans="1:8" s="10" customFormat="1" ht="19.7" customHeight="1" x14ac:dyDescent="0.2">
      <c r="A274" s="12">
        <v>14994814</v>
      </c>
      <c r="B274" s="19">
        <v>3</v>
      </c>
      <c r="C274" s="12">
        <v>14994808</v>
      </c>
      <c r="D274" s="13" t="s">
        <v>1660</v>
      </c>
      <c r="E274" s="13" t="s">
        <v>1661</v>
      </c>
      <c r="F274" s="19">
        <v>3</v>
      </c>
      <c r="G274" s="10" t="str">
        <f>IF(VLOOKUP($C274,sheet3!$A$1:$Q$2226,10,0)="                ","COINTESTAZIONE",VLOOKUP($C274,sheet3!$A$1:$Q$2226,10,0))</f>
        <v>MLNRSR70S11A818I</v>
      </c>
      <c r="H274" s="10" t="str">
        <f>IF(VLOOKUP($C274,sheet3!$A$1:$Q$2226,11,0)=0,"SENZA PARTITA IVA",VLOOKUP($C274,sheet3!$A$1:$Q$2226,11,0))</f>
        <v>SENZA PARTITA IVA</v>
      </c>
    </row>
    <row r="275" spans="1:8" s="10" customFormat="1" ht="19.7" customHeight="1" x14ac:dyDescent="0.2">
      <c r="A275" s="14">
        <v>14994814</v>
      </c>
      <c r="B275" s="20">
        <v>3</v>
      </c>
      <c r="C275" s="14">
        <v>14994814</v>
      </c>
      <c r="D275" s="15" t="s">
        <v>1662</v>
      </c>
      <c r="E275" s="15" t="s">
        <v>1268</v>
      </c>
      <c r="F275" s="20">
        <v>0</v>
      </c>
      <c r="G275" s="10" t="str">
        <f>IF(VLOOKUP($C275,sheet3!$A$1:$Q$2226,10,0)="                ","COINTESTAZIONE",VLOOKUP($C275,sheet3!$A$1:$Q$2226,10,0))</f>
        <v>COINTESTAZIONE</v>
      </c>
      <c r="H275" s="10" t="str">
        <f>IF(VLOOKUP($C275,sheet3!$A$1:$Q$2226,11,0)=0,"SENZA PARTITA IVA",VLOOKUP($C275,sheet3!$A$1:$Q$2226,11,0))</f>
        <v>SENZA PARTITA IVA</v>
      </c>
    </row>
    <row r="276" spans="1:8" s="10" customFormat="1" ht="19.7" customHeight="1" x14ac:dyDescent="0.2">
      <c r="A276" s="12">
        <v>15006797</v>
      </c>
      <c r="B276" s="19">
        <v>3</v>
      </c>
      <c r="C276" s="12">
        <v>12286859</v>
      </c>
      <c r="D276" s="13" t="s">
        <v>1663</v>
      </c>
      <c r="E276" s="13" t="s">
        <v>1664</v>
      </c>
      <c r="F276" s="19">
        <v>3</v>
      </c>
      <c r="G276" s="10" t="str">
        <f>IF(VLOOKUP($C276,sheet3!$A$1:$Q$2226,10,0)="                ","COINTESTAZIONE",VLOOKUP($C276,sheet3!$A$1:$Q$2226,10,0))</f>
        <v>WRKTMS81M03Z315F</v>
      </c>
      <c r="H276" s="10" t="str">
        <f>IF(VLOOKUP($C276,sheet3!$A$1:$Q$2226,11,0)=0,"SENZA PARTITA IVA",VLOOKUP($C276,sheet3!$A$1:$Q$2226,11,0))</f>
        <v>SENZA PARTITA IVA</v>
      </c>
    </row>
    <row r="277" spans="1:8" s="10" customFormat="1" ht="19.7" customHeight="1" x14ac:dyDescent="0.2">
      <c r="A277" s="14">
        <v>15006797</v>
      </c>
      <c r="B277" s="20">
        <v>3</v>
      </c>
      <c r="C277" s="14">
        <v>15006794</v>
      </c>
      <c r="D277" s="15" t="s">
        <v>1665</v>
      </c>
      <c r="E277" s="15" t="s">
        <v>1666</v>
      </c>
      <c r="F277" s="20">
        <v>3</v>
      </c>
      <c r="G277" s="10" t="str">
        <f>IF(VLOOKUP($C277,sheet3!$A$1:$Q$2226,10,0)="                ","COINTESTAZIONE",VLOOKUP($C277,sheet3!$A$1:$Q$2226,10,0))</f>
        <v>BGHGLI82E03Z506B</v>
      </c>
      <c r="H277" s="10" t="str">
        <f>IF(VLOOKUP($C277,sheet3!$A$1:$Q$2226,11,0)=0,"SENZA PARTITA IVA",VLOOKUP($C277,sheet3!$A$1:$Q$2226,11,0))</f>
        <v>SENZA PARTITA IVA</v>
      </c>
    </row>
    <row r="278" spans="1:8" s="10" customFormat="1" ht="19.7" customHeight="1" x14ac:dyDescent="0.2">
      <c r="A278" s="12">
        <v>15006797</v>
      </c>
      <c r="B278" s="19">
        <v>3</v>
      </c>
      <c r="C278" s="12">
        <v>15006797</v>
      </c>
      <c r="D278" s="13" t="s">
        <v>1667</v>
      </c>
      <c r="E278" s="13" t="s">
        <v>1268</v>
      </c>
      <c r="F278" s="19">
        <v>0</v>
      </c>
      <c r="G278" s="10" t="str">
        <f>IF(VLOOKUP($C278,sheet3!$A$1:$Q$2226,10,0)="                ","COINTESTAZIONE",VLOOKUP($C278,sheet3!$A$1:$Q$2226,10,0))</f>
        <v>COINTESTAZIONE</v>
      </c>
      <c r="H278" s="10" t="str">
        <f>IF(VLOOKUP($C278,sheet3!$A$1:$Q$2226,11,0)=0,"SENZA PARTITA IVA",VLOOKUP($C278,sheet3!$A$1:$Q$2226,11,0))</f>
        <v>SENZA PARTITA IVA</v>
      </c>
    </row>
    <row r="279" spans="1:8" s="10" customFormat="1" ht="19.7" customHeight="1" x14ac:dyDescent="0.2">
      <c r="A279" s="14">
        <v>15018031</v>
      </c>
      <c r="B279" s="20">
        <v>3</v>
      </c>
      <c r="C279" s="14">
        <v>15018021</v>
      </c>
      <c r="D279" s="15" t="s">
        <v>1668</v>
      </c>
      <c r="E279" s="15" t="s">
        <v>1669</v>
      </c>
      <c r="F279" s="20">
        <v>3</v>
      </c>
      <c r="G279" s="10" t="str">
        <f>IF(VLOOKUP($C279,sheet3!$A$1:$Q$2226,10,0)="                ","COINTESTAZIONE",VLOOKUP($C279,sheet3!$A$1:$Q$2226,10,0))</f>
        <v>PRGRNN69R47G273H</v>
      </c>
      <c r="H279" s="10">
        <f>IF(VLOOKUP($C279,sheet3!$A$1:$Q$2226,11,0)=0,"SENZA PARTITA IVA",VLOOKUP($C279,sheet3!$A$1:$Q$2226,11,0))</f>
        <v>6646710829</v>
      </c>
    </row>
    <row r="280" spans="1:8" s="10" customFormat="1" ht="19.7" customHeight="1" x14ac:dyDescent="0.2">
      <c r="A280" s="12">
        <v>15018031</v>
      </c>
      <c r="B280" s="19">
        <v>3</v>
      </c>
      <c r="C280" s="12">
        <v>15018031</v>
      </c>
      <c r="D280" s="13" t="s">
        <v>1670</v>
      </c>
      <c r="E280" s="13" t="s">
        <v>1268</v>
      </c>
      <c r="F280" s="19">
        <v>0</v>
      </c>
      <c r="G280" s="10" t="str">
        <f>IF(VLOOKUP($C280,sheet3!$A$1:$Q$2226,10,0)="                ","COINTESTAZIONE",VLOOKUP($C280,sheet3!$A$1:$Q$2226,10,0))</f>
        <v>COINTESTAZIONE</v>
      </c>
      <c r="H280" s="10" t="str">
        <f>IF(VLOOKUP($C280,sheet3!$A$1:$Q$2226,11,0)=0,"SENZA PARTITA IVA",VLOOKUP($C280,sheet3!$A$1:$Q$2226,11,0))</f>
        <v>SENZA PARTITA IVA</v>
      </c>
    </row>
    <row r="281" spans="1:8" s="10" customFormat="1" ht="19.7" customHeight="1" x14ac:dyDescent="0.2">
      <c r="A281" s="14">
        <v>15018031</v>
      </c>
      <c r="B281" s="20">
        <v>3</v>
      </c>
      <c r="C281" s="14">
        <v>912045257</v>
      </c>
      <c r="D281" s="15" t="s">
        <v>1671</v>
      </c>
      <c r="E281" s="15" t="s">
        <v>1323</v>
      </c>
      <c r="F281" s="20">
        <v>3</v>
      </c>
      <c r="G281" s="10" t="str">
        <f>IF(VLOOKUP($C281,sheet3!$A$1:$Q$2226,10,0)="                ","COINTESTAZIONE",VLOOKUP($C281,sheet3!$A$1:$Q$2226,10,0))</f>
        <v>PRLMRA43R58F157L</v>
      </c>
      <c r="H281" s="10" t="str">
        <f>IF(VLOOKUP($C281,sheet3!$A$1:$Q$2226,11,0)=0,"SENZA PARTITA IVA",VLOOKUP($C281,sheet3!$A$1:$Q$2226,11,0))</f>
        <v>SENZA PARTITA IVA</v>
      </c>
    </row>
    <row r="282" spans="1:8" s="10" customFormat="1" ht="19.7" customHeight="1" x14ac:dyDescent="0.2">
      <c r="A282" s="12">
        <v>15028211</v>
      </c>
      <c r="B282" s="19">
        <v>3</v>
      </c>
      <c r="C282" s="12">
        <v>14065062</v>
      </c>
      <c r="D282" s="13" t="s">
        <v>1672</v>
      </c>
      <c r="E282" s="13" t="s">
        <v>1311</v>
      </c>
      <c r="F282" s="19">
        <v>3</v>
      </c>
      <c r="G282" s="10" t="str">
        <f>IF(VLOOKUP($C282,sheet3!$A$1:$Q$2226,10,0)="                ","COINTESTAZIONE",VLOOKUP($C282,sheet3!$A$1:$Q$2226,10,0))</f>
        <v>SPSNNA89M66F839F</v>
      </c>
      <c r="H282" s="10" t="str">
        <f>IF(VLOOKUP($C282,sheet3!$A$1:$Q$2226,11,0)=0,"SENZA PARTITA IVA",VLOOKUP($C282,sheet3!$A$1:$Q$2226,11,0))</f>
        <v>SENZA PARTITA IVA</v>
      </c>
    </row>
    <row r="283" spans="1:8" s="10" customFormat="1" ht="19.7" customHeight="1" x14ac:dyDescent="0.2">
      <c r="A283" s="14">
        <v>15028211</v>
      </c>
      <c r="B283" s="20">
        <v>3</v>
      </c>
      <c r="C283" s="14">
        <v>14968752</v>
      </c>
      <c r="D283" s="15" t="s">
        <v>1673</v>
      </c>
      <c r="E283" s="15" t="s">
        <v>1674</v>
      </c>
      <c r="F283" s="20">
        <v>3</v>
      </c>
      <c r="G283" s="10" t="str">
        <f>IF(VLOOKUP($C283,sheet3!$A$1:$Q$2226,10,0)="                ","COINTESTAZIONE",VLOOKUP($C283,sheet3!$A$1:$Q$2226,10,0))</f>
        <v>VLLBNT89E26I462R</v>
      </c>
      <c r="H283" s="10" t="str">
        <f>IF(VLOOKUP($C283,sheet3!$A$1:$Q$2226,11,0)=0,"SENZA PARTITA IVA",VLOOKUP($C283,sheet3!$A$1:$Q$2226,11,0))</f>
        <v>SENZA PARTITA IVA</v>
      </c>
    </row>
    <row r="284" spans="1:8" s="10" customFormat="1" ht="19.7" customHeight="1" x14ac:dyDescent="0.2">
      <c r="A284" s="12">
        <v>15028211</v>
      </c>
      <c r="B284" s="19">
        <v>3</v>
      </c>
      <c r="C284" s="12">
        <v>15028211</v>
      </c>
      <c r="D284" s="13" t="s">
        <v>1675</v>
      </c>
      <c r="E284" s="13" t="s">
        <v>1268</v>
      </c>
      <c r="F284" s="19">
        <v>0</v>
      </c>
      <c r="G284" s="10" t="str">
        <f>IF(VLOOKUP($C284,sheet3!$A$1:$Q$2226,10,0)="                ","COINTESTAZIONE",VLOOKUP($C284,sheet3!$A$1:$Q$2226,10,0))</f>
        <v>COINTESTAZIONE</v>
      </c>
      <c r="H284" s="10" t="str">
        <f>IF(VLOOKUP($C284,sheet3!$A$1:$Q$2226,11,0)=0,"SENZA PARTITA IVA",VLOOKUP($C284,sheet3!$A$1:$Q$2226,11,0))</f>
        <v>SENZA PARTITA IVA</v>
      </c>
    </row>
    <row r="285" spans="1:8" s="10" customFormat="1" ht="19.7" customHeight="1" x14ac:dyDescent="0.2">
      <c r="A285" s="14">
        <v>15039401</v>
      </c>
      <c r="B285" s="20">
        <v>3</v>
      </c>
      <c r="C285" s="14">
        <v>14550425</v>
      </c>
      <c r="D285" s="15" t="s">
        <v>1676</v>
      </c>
      <c r="E285" s="15" t="s">
        <v>1677</v>
      </c>
      <c r="F285" s="20">
        <v>3</v>
      </c>
      <c r="G285" s="10" t="str">
        <f>IF(VLOOKUP($C285,sheet3!$A$1:$Q$2226,10,0)="                ","COINTESTAZIONE",VLOOKUP($C285,sheet3!$A$1:$Q$2226,10,0))</f>
        <v>MRNLRN84L71D423M</v>
      </c>
      <c r="H285" s="10" t="str">
        <f>IF(VLOOKUP($C285,sheet3!$A$1:$Q$2226,11,0)=0,"SENZA PARTITA IVA",VLOOKUP($C285,sheet3!$A$1:$Q$2226,11,0))</f>
        <v>SENZA PARTITA IVA</v>
      </c>
    </row>
    <row r="286" spans="1:8" s="10" customFormat="1" ht="19.7" customHeight="1" x14ac:dyDescent="0.2">
      <c r="A286" s="12">
        <v>15039401</v>
      </c>
      <c r="B286" s="19">
        <v>3</v>
      </c>
      <c r="C286" s="12">
        <v>15039386</v>
      </c>
      <c r="D286" s="13" t="s">
        <v>1676</v>
      </c>
      <c r="E286" s="13" t="s">
        <v>1678</v>
      </c>
      <c r="F286" s="19">
        <v>3</v>
      </c>
      <c r="G286" s="10" t="str">
        <f>IF(VLOOKUP($C286,sheet3!$A$1:$Q$2226,10,0)="                ","COINTESTAZIONE",VLOOKUP($C286,sheet3!$A$1:$Q$2226,10,0))</f>
        <v>MRNVTI54A02E974G</v>
      </c>
      <c r="H286" s="10" t="str">
        <f>IF(VLOOKUP($C286,sheet3!$A$1:$Q$2226,11,0)=0,"SENZA PARTITA IVA",VLOOKUP($C286,sheet3!$A$1:$Q$2226,11,0))</f>
        <v>SENZA PARTITA IVA</v>
      </c>
    </row>
    <row r="287" spans="1:8" s="10" customFormat="1" ht="19.7" customHeight="1" x14ac:dyDescent="0.2">
      <c r="A287" s="14">
        <v>15039401</v>
      </c>
      <c r="B287" s="20">
        <v>3</v>
      </c>
      <c r="C287" s="14">
        <v>15039401</v>
      </c>
      <c r="D287" s="15" t="s">
        <v>1679</v>
      </c>
      <c r="E287" s="15" t="s">
        <v>1268</v>
      </c>
      <c r="F287" s="20">
        <v>0</v>
      </c>
      <c r="G287" s="10" t="str">
        <f>IF(VLOOKUP($C287,sheet3!$A$1:$Q$2226,10,0)="                ","COINTESTAZIONE",VLOOKUP($C287,sheet3!$A$1:$Q$2226,10,0))</f>
        <v>COINTESTAZIONE</v>
      </c>
      <c r="H287" s="10" t="str">
        <f>IF(VLOOKUP($C287,sheet3!$A$1:$Q$2226,11,0)=0,"SENZA PARTITA IVA",VLOOKUP($C287,sheet3!$A$1:$Q$2226,11,0))</f>
        <v>SENZA PARTITA IVA</v>
      </c>
    </row>
    <row r="288" spans="1:8" s="10" customFormat="1" ht="19.7" customHeight="1" x14ac:dyDescent="0.2">
      <c r="A288" s="12">
        <v>15041948</v>
      </c>
      <c r="B288" s="19">
        <v>3</v>
      </c>
      <c r="C288" s="12">
        <v>11898431</v>
      </c>
      <c r="D288" s="13" t="s">
        <v>1680</v>
      </c>
      <c r="E288" s="13" t="s">
        <v>1681</v>
      </c>
      <c r="F288" s="19">
        <v>3</v>
      </c>
      <c r="G288" s="10" t="str">
        <f>IF(VLOOKUP($C288,sheet3!$A$1:$Q$2226,10,0)="                ","COINTESTAZIONE",VLOOKUP($C288,sheet3!$A$1:$Q$2226,10,0))</f>
        <v>CLNRRT73A28D643V</v>
      </c>
      <c r="H288" s="10" t="str">
        <f>IF(VLOOKUP($C288,sheet3!$A$1:$Q$2226,11,0)=0,"SENZA PARTITA IVA",VLOOKUP($C288,sheet3!$A$1:$Q$2226,11,0))</f>
        <v>SENZA PARTITA IVA</v>
      </c>
    </row>
    <row r="289" spans="1:8" s="10" customFormat="1" ht="19.7" customHeight="1" x14ac:dyDescent="0.2">
      <c r="A289" s="14">
        <v>15041948</v>
      </c>
      <c r="B289" s="20">
        <v>3</v>
      </c>
      <c r="C289" s="14">
        <v>13766190</v>
      </c>
      <c r="D289" s="15" t="s">
        <v>1682</v>
      </c>
      <c r="E289" s="15" t="s">
        <v>1683</v>
      </c>
      <c r="F289" s="20">
        <v>3</v>
      </c>
      <c r="G289" s="10" t="str">
        <f>IF(VLOOKUP($C289,sheet3!$A$1:$Q$2226,10,0)="                ","COINTESTAZIONE",VLOOKUP($C289,sheet3!$A$1:$Q$2226,10,0))</f>
        <v>BDSDRT64P67Z127E</v>
      </c>
      <c r="H289" s="10" t="str">
        <f>IF(VLOOKUP($C289,sheet3!$A$1:$Q$2226,11,0)=0,"SENZA PARTITA IVA",VLOOKUP($C289,sheet3!$A$1:$Q$2226,11,0))</f>
        <v>SENZA PARTITA IVA</v>
      </c>
    </row>
    <row r="290" spans="1:8" s="10" customFormat="1" ht="19.7" customHeight="1" x14ac:dyDescent="0.2">
      <c r="A290" s="12">
        <v>15041948</v>
      </c>
      <c r="B290" s="19">
        <v>3</v>
      </c>
      <c r="C290" s="12">
        <v>15041948</v>
      </c>
      <c r="D290" s="13" t="s">
        <v>1684</v>
      </c>
      <c r="E290" s="13" t="s">
        <v>1268</v>
      </c>
      <c r="F290" s="19">
        <v>0</v>
      </c>
      <c r="G290" s="10" t="str">
        <f>IF(VLOOKUP($C290,sheet3!$A$1:$Q$2226,10,0)="                ","COINTESTAZIONE",VLOOKUP($C290,sheet3!$A$1:$Q$2226,10,0))</f>
        <v>COINTESTAZIONE</v>
      </c>
      <c r="H290" s="10" t="str">
        <f>IF(VLOOKUP($C290,sheet3!$A$1:$Q$2226,11,0)=0,"SENZA PARTITA IVA",VLOOKUP($C290,sheet3!$A$1:$Q$2226,11,0))</f>
        <v>SENZA PARTITA IVA</v>
      </c>
    </row>
    <row r="291" spans="1:8" s="10" customFormat="1" ht="19.7" customHeight="1" x14ac:dyDescent="0.2">
      <c r="A291" s="14">
        <v>15053525</v>
      </c>
      <c r="B291" s="20">
        <v>3</v>
      </c>
      <c r="C291" s="14">
        <v>15053513</v>
      </c>
      <c r="D291" s="15" t="s">
        <v>1685</v>
      </c>
      <c r="E291" s="15" t="s">
        <v>1686</v>
      </c>
      <c r="F291" s="20">
        <v>3</v>
      </c>
      <c r="G291" s="10" t="str">
        <f>IF(VLOOKUP($C291,sheet3!$A$1:$Q$2226,10,0)="                ","COINTESTAZIONE",VLOOKUP($C291,sheet3!$A$1:$Q$2226,10,0))</f>
        <v>PRRLSN45E41L120B</v>
      </c>
      <c r="H291" s="10" t="str">
        <f>IF(VLOOKUP($C291,sheet3!$A$1:$Q$2226,11,0)=0,"SENZA PARTITA IVA",VLOOKUP($C291,sheet3!$A$1:$Q$2226,11,0))</f>
        <v>SENZA PARTITA IVA</v>
      </c>
    </row>
    <row r="292" spans="1:8" s="10" customFormat="1" ht="19.7" customHeight="1" x14ac:dyDescent="0.2">
      <c r="A292" s="12">
        <v>15053525</v>
      </c>
      <c r="B292" s="19">
        <v>3</v>
      </c>
      <c r="C292" s="12">
        <v>15053516</v>
      </c>
      <c r="D292" s="13" t="s">
        <v>1687</v>
      </c>
      <c r="E292" s="13" t="s">
        <v>1688</v>
      </c>
      <c r="F292" s="19">
        <v>3</v>
      </c>
      <c r="G292" s="10" t="str">
        <f>IF(VLOOKUP($C292,sheet3!$A$1:$Q$2226,10,0)="                ","COINTESTAZIONE",VLOOKUP($C292,sheet3!$A$1:$Q$2226,10,0))</f>
        <v>SSCGTN73M07L120H</v>
      </c>
      <c r="H292" s="10" t="str">
        <f>IF(VLOOKUP($C292,sheet3!$A$1:$Q$2226,11,0)=0,"SENZA PARTITA IVA",VLOOKUP($C292,sheet3!$A$1:$Q$2226,11,0))</f>
        <v>SENZA PARTITA IVA</v>
      </c>
    </row>
    <row r="293" spans="1:8" s="10" customFormat="1" ht="19.7" customHeight="1" x14ac:dyDescent="0.2">
      <c r="A293" s="14">
        <v>15053525</v>
      </c>
      <c r="B293" s="20">
        <v>3</v>
      </c>
      <c r="C293" s="14">
        <v>15053525</v>
      </c>
      <c r="D293" s="15" t="s">
        <v>1689</v>
      </c>
      <c r="E293" s="15" t="s">
        <v>1268</v>
      </c>
      <c r="F293" s="20">
        <v>0</v>
      </c>
      <c r="G293" s="10" t="str">
        <f>IF(VLOOKUP($C293,sheet3!$A$1:$Q$2226,10,0)="                ","COINTESTAZIONE",VLOOKUP($C293,sheet3!$A$1:$Q$2226,10,0))</f>
        <v>COINTESTAZIONE</v>
      </c>
      <c r="H293" s="10" t="str">
        <f>IF(VLOOKUP($C293,sheet3!$A$1:$Q$2226,11,0)=0,"SENZA PARTITA IVA",VLOOKUP($C293,sheet3!$A$1:$Q$2226,11,0))</f>
        <v>SENZA PARTITA IVA</v>
      </c>
    </row>
    <row r="294" spans="1:8" s="10" customFormat="1" ht="19.7" customHeight="1" x14ac:dyDescent="0.2">
      <c r="A294" s="12">
        <v>15057526</v>
      </c>
      <c r="B294" s="19">
        <v>3</v>
      </c>
      <c r="C294" s="12">
        <v>13862909</v>
      </c>
      <c r="D294" s="13" t="s">
        <v>1690</v>
      </c>
      <c r="E294" s="13" t="s">
        <v>1431</v>
      </c>
      <c r="F294" s="19">
        <v>3</v>
      </c>
      <c r="G294" s="10" t="str">
        <f>IF(VLOOKUP($C294,sheet3!$A$1:$Q$2226,10,0)="                ","COINTESTAZIONE",VLOOKUP($C294,sheet3!$A$1:$Q$2226,10,0))</f>
        <v>MGRSVT81M01E974C</v>
      </c>
      <c r="H294" s="10" t="str">
        <f>IF(VLOOKUP($C294,sheet3!$A$1:$Q$2226,11,0)=0,"SENZA PARTITA IVA",VLOOKUP($C294,sheet3!$A$1:$Q$2226,11,0))</f>
        <v>SENZA PARTITA IVA</v>
      </c>
    </row>
    <row r="295" spans="1:8" s="10" customFormat="1" ht="19.7" customHeight="1" x14ac:dyDescent="0.2">
      <c r="A295" s="14">
        <v>15057526</v>
      </c>
      <c r="B295" s="20">
        <v>3</v>
      </c>
      <c r="C295" s="14">
        <v>15057526</v>
      </c>
      <c r="D295" s="15" t="s">
        <v>1691</v>
      </c>
      <c r="E295" s="15" t="s">
        <v>1268</v>
      </c>
      <c r="F295" s="20">
        <v>0</v>
      </c>
      <c r="G295" s="10" t="str">
        <f>IF(VLOOKUP($C295,sheet3!$A$1:$Q$2226,10,0)="                ","COINTESTAZIONE",VLOOKUP($C295,sheet3!$A$1:$Q$2226,10,0))</f>
        <v>COINTESTAZIONE</v>
      </c>
      <c r="H295" s="10" t="str">
        <f>IF(VLOOKUP($C295,sheet3!$A$1:$Q$2226,11,0)=0,"SENZA PARTITA IVA",VLOOKUP($C295,sheet3!$A$1:$Q$2226,11,0))</f>
        <v>SENZA PARTITA IVA</v>
      </c>
    </row>
    <row r="296" spans="1:8" s="10" customFormat="1" ht="19.7" customHeight="1" x14ac:dyDescent="0.2">
      <c r="A296" s="12">
        <v>15057526</v>
      </c>
      <c r="B296" s="19">
        <v>3</v>
      </c>
      <c r="C296" s="12">
        <v>700085879</v>
      </c>
      <c r="D296" s="13" t="s">
        <v>1690</v>
      </c>
      <c r="E296" s="13" t="s">
        <v>1368</v>
      </c>
      <c r="F296" s="19">
        <v>3</v>
      </c>
      <c r="G296" s="10" t="str">
        <f>IF(VLOOKUP($C296,sheet3!$A$1:$Q$2226,10,0)="                ","COINTESTAZIONE",VLOOKUP($C296,sheet3!$A$1:$Q$2226,10,0))</f>
        <v>MGRGPP51R29E974M</v>
      </c>
      <c r="H296" s="10" t="str">
        <f>IF(VLOOKUP($C296,sheet3!$A$1:$Q$2226,11,0)=0,"SENZA PARTITA IVA",VLOOKUP($C296,sheet3!$A$1:$Q$2226,11,0))</f>
        <v>SENZA PARTITA IVA</v>
      </c>
    </row>
    <row r="297" spans="1:8" s="10" customFormat="1" ht="19.7" customHeight="1" x14ac:dyDescent="0.2">
      <c r="A297" s="14">
        <v>15101654</v>
      </c>
      <c r="B297" s="20">
        <v>3</v>
      </c>
      <c r="C297" s="14">
        <v>15101634</v>
      </c>
      <c r="D297" s="15" t="s">
        <v>1692</v>
      </c>
      <c r="E297" s="15" t="s">
        <v>1693</v>
      </c>
      <c r="F297" s="20">
        <v>3</v>
      </c>
      <c r="G297" s="10" t="str">
        <f>IF(VLOOKUP($C297,sheet3!$A$1:$Q$2226,10,0)="                ","COINTESTAZIONE",VLOOKUP($C297,sheet3!$A$1:$Q$2226,10,0))</f>
        <v>CLRDLF59S29A345N</v>
      </c>
      <c r="H297" s="10" t="str">
        <f>IF(VLOOKUP($C297,sheet3!$A$1:$Q$2226,11,0)=0,"SENZA PARTITA IVA",VLOOKUP($C297,sheet3!$A$1:$Q$2226,11,0))</f>
        <v>SENZA PARTITA IVA</v>
      </c>
    </row>
    <row r="298" spans="1:8" s="10" customFormat="1" ht="19.7" customHeight="1" x14ac:dyDescent="0.2">
      <c r="A298" s="12">
        <v>15101654</v>
      </c>
      <c r="B298" s="19">
        <v>3</v>
      </c>
      <c r="C298" s="12">
        <v>15101649</v>
      </c>
      <c r="D298" s="13" t="s">
        <v>1694</v>
      </c>
      <c r="E298" s="13" t="s">
        <v>1695</v>
      </c>
      <c r="F298" s="19">
        <v>3</v>
      </c>
      <c r="G298" s="10" t="str">
        <f>IF(VLOOKUP($C298,sheet3!$A$1:$Q$2226,10,0)="                ","COINTESTAZIONE",VLOOKUP($C298,sheet3!$A$1:$Q$2226,10,0))</f>
        <v>BFLMRT64C60A345Z</v>
      </c>
      <c r="H298" s="10" t="str">
        <f>IF(VLOOKUP($C298,sheet3!$A$1:$Q$2226,11,0)=0,"SENZA PARTITA IVA",VLOOKUP($C298,sheet3!$A$1:$Q$2226,11,0))</f>
        <v>SENZA PARTITA IVA</v>
      </c>
    </row>
    <row r="299" spans="1:8" s="10" customFormat="1" ht="19.7" customHeight="1" x14ac:dyDescent="0.2">
      <c r="A299" s="14">
        <v>15101654</v>
      </c>
      <c r="B299" s="20">
        <v>3</v>
      </c>
      <c r="C299" s="14">
        <v>15101654</v>
      </c>
      <c r="D299" s="15" t="s">
        <v>1696</v>
      </c>
      <c r="E299" s="15" t="s">
        <v>1268</v>
      </c>
      <c r="F299" s="20">
        <v>0</v>
      </c>
      <c r="G299" s="10" t="str">
        <f>IF(VLOOKUP($C299,sheet3!$A$1:$Q$2226,10,0)="                ","COINTESTAZIONE",VLOOKUP($C299,sheet3!$A$1:$Q$2226,10,0))</f>
        <v>COINTESTAZIONE</v>
      </c>
      <c r="H299" s="10" t="str">
        <f>IF(VLOOKUP($C299,sheet3!$A$1:$Q$2226,11,0)=0,"SENZA PARTITA IVA",VLOOKUP($C299,sheet3!$A$1:$Q$2226,11,0))</f>
        <v>SENZA PARTITA IVA</v>
      </c>
    </row>
    <row r="300" spans="1:8" s="10" customFormat="1" ht="19.7" customHeight="1" x14ac:dyDescent="0.2">
      <c r="A300" s="12">
        <v>15122006</v>
      </c>
      <c r="B300" s="19">
        <v>3</v>
      </c>
      <c r="C300" s="12">
        <v>14403031</v>
      </c>
      <c r="D300" s="13" t="s">
        <v>1697</v>
      </c>
      <c r="E300" s="13" t="s">
        <v>1698</v>
      </c>
      <c r="F300" s="19">
        <v>3</v>
      </c>
      <c r="G300" s="10" t="str">
        <f>IF(VLOOKUP($C300,sheet3!$A$1:$Q$2226,10,0)="                ","COINTESTAZIONE",VLOOKUP($C300,sheet3!$A$1:$Q$2226,10,0))</f>
        <v>ZSBSPS78S13Z335R</v>
      </c>
      <c r="H300" s="10" t="str">
        <f>IF(VLOOKUP($C300,sheet3!$A$1:$Q$2226,11,0)=0,"SENZA PARTITA IVA",VLOOKUP($C300,sheet3!$A$1:$Q$2226,11,0))</f>
        <v>SENZA PARTITA IVA</v>
      </c>
    </row>
    <row r="301" spans="1:8" s="10" customFormat="1" ht="19.7" customHeight="1" x14ac:dyDescent="0.2">
      <c r="A301" s="14">
        <v>15122006</v>
      </c>
      <c r="B301" s="20">
        <v>3</v>
      </c>
      <c r="C301" s="14">
        <v>15032122</v>
      </c>
      <c r="D301" s="15" t="s">
        <v>1699</v>
      </c>
      <c r="E301" s="15" t="s">
        <v>1700</v>
      </c>
      <c r="F301" s="20">
        <v>3</v>
      </c>
      <c r="G301" s="10" t="str">
        <f>IF(VLOOKUP($C301,sheet3!$A$1:$Q$2226,10,0)="                ","COINTESTAZIONE",VLOOKUP($C301,sheet3!$A$1:$Q$2226,10,0))</f>
        <v>RHLCGZ78T29Z335P</v>
      </c>
      <c r="H301" s="10" t="str">
        <f>IF(VLOOKUP($C301,sheet3!$A$1:$Q$2226,11,0)=0,"SENZA PARTITA IVA",VLOOKUP($C301,sheet3!$A$1:$Q$2226,11,0))</f>
        <v>SENZA PARTITA IVA</v>
      </c>
    </row>
    <row r="302" spans="1:8" s="10" customFormat="1" ht="19.7" customHeight="1" x14ac:dyDescent="0.2">
      <c r="A302" s="12">
        <v>15122006</v>
      </c>
      <c r="B302" s="19">
        <v>3</v>
      </c>
      <c r="C302" s="12">
        <v>15122006</v>
      </c>
      <c r="D302" s="13" t="s">
        <v>1701</v>
      </c>
      <c r="E302" s="13" t="s">
        <v>1268</v>
      </c>
      <c r="F302" s="19">
        <v>0</v>
      </c>
      <c r="G302" s="10" t="str">
        <f>IF(VLOOKUP($C302,sheet3!$A$1:$Q$2226,10,0)="                ","COINTESTAZIONE",VLOOKUP($C302,sheet3!$A$1:$Q$2226,10,0))</f>
        <v>COINTESTAZIONE</v>
      </c>
      <c r="H302" s="10" t="str">
        <f>IF(VLOOKUP($C302,sheet3!$A$1:$Q$2226,11,0)=0,"SENZA PARTITA IVA",VLOOKUP($C302,sheet3!$A$1:$Q$2226,11,0))</f>
        <v>SENZA PARTITA IVA</v>
      </c>
    </row>
    <row r="303" spans="1:8" s="10" customFormat="1" ht="19.7" customHeight="1" x14ac:dyDescent="0.2">
      <c r="A303" s="14">
        <v>15134908</v>
      </c>
      <c r="B303" s="20">
        <v>3</v>
      </c>
      <c r="C303" s="14">
        <v>14809947</v>
      </c>
      <c r="D303" s="15" t="s">
        <v>1702</v>
      </c>
      <c r="E303" s="15" t="s">
        <v>1703</v>
      </c>
      <c r="F303" s="20">
        <v>3</v>
      </c>
      <c r="G303" s="10" t="str">
        <f>IF(VLOOKUP($C303,sheet3!$A$1:$Q$2226,10,0)="                ","COINTESTAZIONE",VLOOKUP($C303,sheet3!$A$1:$Q$2226,10,0))</f>
        <v>LMBGLC76M21H355Z</v>
      </c>
      <c r="H303" s="10">
        <f>IF(VLOOKUP($C303,sheet3!$A$1:$Q$2226,11,0)=0,"SENZA PARTITA IVA",VLOOKUP($C303,sheet3!$A$1:$Q$2226,11,0))</f>
        <v>10700340010</v>
      </c>
    </row>
    <row r="304" spans="1:8" s="10" customFormat="1" ht="19.7" customHeight="1" x14ac:dyDescent="0.2">
      <c r="A304" s="12">
        <v>15134908</v>
      </c>
      <c r="B304" s="19">
        <v>3</v>
      </c>
      <c r="C304" s="12">
        <v>14821279</v>
      </c>
      <c r="D304" s="13" t="s">
        <v>1704</v>
      </c>
      <c r="E304" s="13" t="s">
        <v>1705</v>
      </c>
      <c r="F304" s="19">
        <v>3</v>
      </c>
      <c r="G304" s="10" t="str">
        <f>IF(VLOOKUP($C304,sheet3!$A$1:$Q$2226,10,0)="                ","COINTESTAZIONE",VLOOKUP($C304,sheet3!$A$1:$Q$2226,10,0))</f>
        <v>FCRDSR80M44L727W</v>
      </c>
      <c r="H304" s="10" t="str">
        <f>IF(VLOOKUP($C304,sheet3!$A$1:$Q$2226,11,0)=0,"SENZA PARTITA IVA",VLOOKUP($C304,sheet3!$A$1:$Q$2226,11,0))</f>
        <v>SENZA PARTITA IVA</v>
      </c>
    </row>
    <row r="305" spans="1:8" s="10" customFormat="1" ht="19.7" customHeight="1" x14ac:dyDescent="0.2">
      <c r="A305" s="14">
        <v>15134908</v>
      </c>
      <c r="B305" s="20">
        <v>3</v>
      </c>
      <c r="C305" s="14">
        <v>15134908</v>
      </c>
      <c r="D305" s="15" t="s">
        <v>1706</v>
      </c>
      <c r="E305" s="15" t="s">
        <v>1268</v>
      </c>
      <c r="F305" s="20">
        <v>0</v>
      </c>
      <c r="G305" s="10" t="str">
        <f>IF(VLOOKUP($C305,sheet3!$A$1:$Q$2226,10,0)="                ","COINTESTAZIONE",VLOOKUP($C305,sheet3!$A$1:$Q$2226,10,0))</f>
        <v>COINTESTAZIONE</v>
      </c>
      <c r="H305" s="10" t="str">
        <f>IF(VLOOKUP($C305,sheet3!$A$1:$Q$2226,11,0)=0,"SENZA PARTITA IVA",VLOOKUP($C305,sheet3!$A$1:$Q$2226,11,0))</f>
        <v>SENZA PARTITA IVA</v>
      </c>
    </row>
    <row r="306" spans="1:8" s="10" customFormat="1" ht="19.7" customHeight="1" x14ac:dyDescent="0.2">
      <c r="A306" s="12">
        <v>15135214</v>
      </c>
      <c r="B306" s="19">
        <v>3</v>
      </c>
      <c r="C306" s="12">
        <v>14326620</v>
      </c>
      <c r="D306" s="13" t="s">
        <v>1707</v>
      </c>
      <c r="E306" s="13" t="s">
        <v>1708</v>
      </c>
      <c r="F306" s="19">
        <v>3</v>
      </c>
      <c r="G306" s="10" t="str">
        <f>IF(VLOOKUP($C306,sheet3!$A$1:$Q$2226,10,0)="                ","COINTESTAZIONE",VLOOKUP($C306,sheet3!$A$1:$Q$2226,10,0))</f>
        <v>SCLTMS72B10G273P</v>
      </c>
      <c r="H306" s="10" t="str">
        <f>IF(VLOOKUP($C306,sheet3!$A$1:$Q$2226,11,0)=0,"SENZA PARTITA IVA",VLOOKUP($C306,sheet3!$A$1:$Q$2226,11,0))</f>
        <v>SENZA PARTITA IVA</v>
      </c>
    </row>
    <row r="307" spans="1:8" s="10" customFormat="1" ht="19.7" customHeight="1" x14ac:dyDescent="0.2">
      <c r="A307" s="14">
        <v>15135214</v>
      </c>
      <c r="B307" s="20">
        <v>3</v>
      </c>
      <c r="C307" s="14">
        <v>15046116</v>
      </c>
      <c r="D307" s="15" t="s">
        <v>1707</v>
      </c>
      <c r="E307" s="15" t="s">
        <v>1459</v>
      </c>
      <c r="F307" s="20">
        <v>3</v>
      </c>
      <c r="G307" s="10" t="str">
        <f>IF(VLOOKUP($C307,sheet3!$A$1:$Q$2226,10,0)="                ","COINTESTAZIONE",VLOOKUP($C307,sheet3!$A$1:$Q$2226,10,0))</f>
        <v>SCLMHL77M05G273I</v>
      </c>
      <c r="H307" s="10" t="str">
        <f>IF(VLOOKUP($C307,sheet3!$A$1:$Q$2226,11,0)=0,"SENZA PARTITA IVA",VLOOKUP($C307,sheet3!$A$1:$Q$2226,11,0))</f>
        <v>SENZA PARTITA IVA</v>
      </c>
    </row>
    <row r="308" spans="1:8" s="10" customFormat="1" ht="19.7" customHeight="1" x14ac:dyDescent="0.2">
      <c r="A308" s="12">
        <v>15135214</v>
      </c>
      <c r="B308" s="19">
        <v>3</v>
      </c>
      <c r="C308" s="12">
        <v>15135214</v>
      </c>
      <c r="D308" s="13" t="s">
        <v>1709</v>
      </c>
      <c r="E308" s="13" t="s">
        <v>1268</v>
      </c>
      <c r="F308" s="19">
        <v>0</v>
      </c>
      <c r="G308" s="10" t="str">
        <f>IF(VLOOKUP($C308,sheet3!$A$1:$Q$2226,10,0)="                ","COINTESTAZIONE",VLOOKUP($C308,sheet3!$A$1:$Q$2226,10,0))</f>
        <v>COINTESTAZIONE</v>
      </c>
      <c r="H308" s="10" t="str">
        <f>IF(VLOOKUP($C308,sheet3!$A$1:$Q$2226,11,0)=0,"SENZA PARTITA IVA",VLOOKUP($C308,sheet3!$A$1:$Q$2226,11,0))</f>
        <v>SENZA PARTITA IVA</v>
      </c>
    </row>
    <row r="309" spans="1:8" s="10" customFormat="1" ht="19.7" customHeight="1" x14ac:dyDescent="0.2">
      <c r="A309" s="14">
        <v>15137978</v>
      </c>
      <c r="B309" s="20">
        <v>3</v>
      </c>
      <c r="C309" s="14">
        <v>15137963</v>
      </c>
      <c r="D309" s="15" t="s">
        <v>1710</v>
      </c>
      <c r="E309" s="15" t="s">
        <v>1711</v>
      </c>
      <c r="F309" s="20">
        <v>3</v>
      </c>
      <c r="G309" s="10" t="str">
        <f>IF(VLOOKUP($C309,sheet3!$A$1:$Q$2226,10,0)="                ","COINTESTAZIONE",VLOOKUP($C309,sheet3!$A$1:$Q$2226,10,0))</f>
        <v>VRZCCT68L42G761L</v>
      </c>
      <c r="H309" s="10" t="str">
        <f>IF(VLOOKUP($C309,sheet3!$A$1:$Q$2226,11,0)=0,"SENZA PARTITA IVA",VLOOKUP($C309,sheet3!$A$1:$Q$2226,11,0))</f>
        <v>SENZA PARTITA IVA</v>
      </c>
    </row>
    <row r="310" spans="1:8" s="10" customFormat="1" ht="19.7" customHeight="1" x14ac:dyDescent="0.2">
      <c r="A310" s="12">
        <v>15137978</v>
      </c>
      <c r="B310" s="19">
        <v>3</v>
      </c>
      <c r="C310" s="12">
        <v>15137978</v>
      </c>
      <c r="D310" s="13" t="s">
        <v>1712</v>
      </c>
      <c r="E310" s="13" t="s">
        <v>1268</v>
      </c>
      <c r="F310" s="19">
        <v>0</v>
      </c>
      <c r="G310" s="10" t="str">
        <f>IF(VLOOKUP($C310,sheet3!$A$1:$Q$2226,10,0)="                ","COINTESTAZIONE",VLOOKUP($C310,sheet3!$A$1:$Q$2226,10,0))</f>
        <v>COINTESTAZIONE</v>
      </c>
      <c r="H310" s="10" t="str">
        <f>IF(VLOOKUP($C310,sheet3!$A$1:$Q$2226,11,0)=0,"SENZA PARTITA IVA",VLOOKUP($C310,sheet3!$A$1:$Q$2226,11,0))</f>
        <v>SENZA PARTITA IVA</v>
      </c>
    </row>
    <row r="311" spans="1:8" s="10" customFormat="1" ht="19.7" customHeight="1" x14ac:dyDescent="0.2">
      <c r="A311" s="14">
        <v>15137978</v>
      </c>
      <c r="B311" s="20">
        <v>3</v>
      </c>
      <c r="C311" s="14">
        <v>773105481</v>
      </c>
      <c r="D311" s="15" t="s">
        <v>1713</v>
      </c>
      <c r="E311" s="15" t="s">
        <v>1431</v>
      </c>
      <c r="F311" s="20">
        <v>3</v>
      </c>
      <c r="G311" s="10" t="str">
        <f>IF(VLOOKUP($C311,sheet3!$A$1:$Q$2226,10,0)="                ","COINTESTAZIONE",VLOOKUP($C311,sheet3!$A$1:$Q$2226,10,0))</f>
        <v>FRNSVT68L20Z112C</v>
      </c>
      <c r="H311" s="10" t="str">
        <f>IF(VLOOKUP($C311,sheet3!$A$1:$Q$2226,11,0)=0,"SENZA PARTITA IVA",VLOOKUP($C311,sheet3!$A$1:$Q$2226,11,0))</f>
        <v>SENZA PARTITA IVA</v>
      </c>
    </row>
    <row r="312" spans="1:8" s="10" customFormat="1" ht="19.7" customHeight="1" x14ac:dyDescent="0.2">
      <c r="A312" s="12">
        <v>15143237</v>
      </c>
      <c r="B312" s="19">
        <v>3</v>
      </c>
      <c r="C312" s="12">
        <v>12913735</v>
      </c>
      <c r="D312" s="13" t="s">
        <v>1714</v>
      </c>
      <c r="E312" s="13" t="s">
        <v>1294</v>
      </c>
      <c r="F312" s="19">
        <v>3</v>
      </c>
      <c r="G312" s="10" t="str">
        <f>IF(VLOOKUP($C312,sheet3!$A$1:$Q$2226,10,0)="                ","COINTESTAZIONE",VLOOKUP($C312,sheet3!$A$1:$Q$2226,10,0))</f>
        <v>GVNMRA68E02H981T</v>
      </c>
      <c r="H312" s="10">
        <f>IF(VLOOKUP($C312,sheet3!$A$1:$Q$2226,11,0)=0,"SENZA PARTITA IVA",VLOOKUP($C312,sheet3!$A$1:$Q$2226,11,0))</f>
        <v>2575450784</v>
      </c>
    </row>
    <row r="313" spans="1:8" s="10" customFormat="1" ht="19.7" customHeight="1" x14ac:dyDescent="0.2">
      <c r="A313" s="14">
        <v>15143237</v>
      </c>
      <c r="B313" s="20">
        <v>3</v>
      </c>
      <c r="C313" s="14">
        <v>15143230</v>
      </c>
      <c r="D313" s="15" t="s">
        <v>1715</v>
      </c>
      <c r="E313" s="15" t="s">
        <v>1439</v>
      </c>
      <c r="F313" s="20">
        <v>3</v>
      </c>
      <c r="G313" s="10" t="str">
        <f>IF(VLOOKUP($C313,sheet3!$A$1:$Q$2226,10,0)="                ","COINTESTAZIONE",VLOOKUP($C313,sheet3!$A$1:$Q$2226,10,0))</f>
        <v>CPRLSN77T08Z112W</v>
      </c>
      <c r="H313" s="10" t="str">
        <f>IF(VLOOKUP($C313,sheet3!$A$1:$Q$2226,11,0)=0,"SENZA PARTITA IVA",VLOOKUP($C313,sheet3!$A$1:$Q$2226,11,0))</f>
        <v>SENZA PARTITA IVA</v>
      </c>
    </row>
    <row r="314" spans="1:8" s="10" customFormat="1" ht="19.7" customHeight="1" x14ac:dyDescent="0.2">
      <c r="A314" s="12">
        <v>15143237</v>
      </c>
      <c r="B314" s="19">
        <v>3</v>
      </c>
      <c r="C314" s="12">
        <v>15143237</v>
      </c>
      <c r="D314" s="13" t="s">
        <v>1716</v>
      </c>
      <c r="E314" s="13" t="s">
        <v>1268</v>
      </c>
      <c r="F314" s="19">
        <v>0</v>
      </c>
      <c r="G314" s="10" t="str">
        <f>IF(VLOOKUP($C314,sheet3!$A$1:$Q$2226,10,0)="                ","COINTESTAZIONE",VLOOKUP($C314,sheet3!$A$1:$Q$2226,10,0))</f>
        <v>COINTESTAZIONE</v>
      </c>
      <c r="H314" s="10" t="str">
        <f>IF(VLOOKUP($C314,sheet3!$A$1:$Q$2226,11,0)=0,"SENZA PARTITA IVA",VLOOKUP($C314,sheet3!$A$1:$Q$2226,11,0))</f>
        <v>SENZA PARTITA IVA</v>
      </c>
    </row>
    <row r="315" spans="1:8" s="10" customFormat="1" ht="19.7" customHeight="1" x14ac:dyDescent="0.2">
      <c r="A315" s="14">
        <v>15157495</v>
      </c>
      <c r="B315" s="20">
        <v>3</v>
      </c>
      <c r="C315" s="14">
        <v>14313108</v>
      </c>
      <c r="D315" s="15" t="s">
        <v>1717</v>
      </c>
      <c r="E315" s="15" t="s">
        <v>1718</v>
      </c>
      <c r="F315" s="20">
        <v>3</v>
      </c>
      <c r="G315" s="10" t="str">
        <f>IF(VLOOKUP($C315,sheet3!$A$1:$Q$2226,10,0)="                ","COINTESTAZIONE",VLOOKUP($C315,sheet3!$A$1:$Q$2226,10,0))</f>
        <v>LZZNNT71P63D150R</v>
      </c>
      <c r="H315" s="10" t="str">
        <f>IF(VLOOKUP($C315,sheet3!$A$1:$Q$2226,11,0)=0,"SENZA PARTITA IVA",VLOOKUP($C315,sheet3!$A$1:$Q$2226,11,0))</f>
        <v>SENZA PARTITA IVA</v>
      </c>
    </row>
    <row r="316" spans="1:8" s="10" customFormat="1" ht="19.7" customHeight="1" x14ac:dyDescent="0.2">
      <c r="A316" s="12">
        <v>15157495</v>
      </c>
      <c r="B316" s="19">
        <v>3</v>
      </c>
      <c r="C316" s="12">
        <v>14326139</v>
      </c>
      <c r="D316" s="13" t="s">
        <v>1719</v>
      </c>
      <c r="E316" s="13" t="s">
        <v>1720</v>
      </c>
      <c r="F316" s="19">
        <v>3</v>
      </c>
      <c r="G316" s="10" t="str">
        <f>IF(VLOOKUP($C316,sheet3!$A$1:$Q$2226,10,0)="                ","COINTESTAZIONE",VLOOKUP($C316,sheet3!$A$1:$Q$2226,10,0))</f>
        <v>DBSMTR35A47B367Y</v>
      </c>
      <c r="H316" s="10" t="str">
        <f>IF(VLOOKUP($C316,sheet3!$A$1:$Q$2226,11,0)=0,"SENZA PARTITA IVA",VLOOKUP($C316,sheet3!$A$1:$Q$2226,11,0))</f>
        <v>SENZA PARTITA IVA</v>
      </c>
    </row>
    <row r="317" spans="1:8" s="10" customFormat="1" ht="19.7" customHeight="1" x14ac:dyDescent="0.2">
      <c r="A317" s="14">
        <v>15157495</v>
      </c>
      <c r="B317" s="20">
        <v>3</v>
      </c>
      <c r="C317" s="14">
        <v>15157495</v>
      </c>
      <c r="D317" s="15" t="s">
        <v>1721</v>
      </c>
      <c r="E317" s="15" t="s">
        <v>1268</v>
      </c>
      <c r="F317" s="20">
        <v>0</v>
      </c>
      <c r="G317" s="10" t="str">
        <f>IF(VLOOKUP($C317,sheet3!$A$1:$Q$2226,10,0)="                ","COINTESTAZIONE",VLOOKUP($C317,sheet3!$A$1:$Q$2226,10,0))</f>
        <v>COINTESTAZIONE</v>
      </c>
      <c r="H317" s="10" t="str">
        <f>IF(VLOOKUP($C317,sheet3!$A$1:$Q$2226,11,0)=0,"SENZA PARTITA IVA",VLOOKUP($C317,sheet3!$A$1:$Q$2226,11,0))</f>
        <v>SENZA PARTITA IVA</v>
      </c>
    </row>
    <row r="318" spans="1:8" s="10" customFormat="1" ht="19.7" customHeight="1" x14ac:dyDescent="0.2">
      <c r="A318" s="12">
        <v>15161618</v>
      </c>
      <c r="B318" s="19">
        <v>3</v>
      </c>
      <c r="C318" s="12">
        <v>12012630</v>
      </c>
      <c r="D318" s="13" t="s">
        <v>1722</v>
      </c>
      <c r="E318" s="13" t="s">
        <v>1493</v>
      </c>
      <c r="F318" s="19">
        <v>3</v>
      </c>
      <c r="G318" s="10" t="str">
        <f>IF(VLOOKUP($C318,sheet3!$A$1:$Q$2226,10,0)="                ","COINTESTAZIONE",VLOOKUP($C318,sheet3!$A$1:$Q$2226,10,0))</f>
        <v>CRLVCN51H22H224W</v>
      </c>
      <c r="H318" s="10" t="str">
        <f>IF(VLOOKUP($C318,sheet3!$A$1:$Q$2226,11,0)=0,"SENZA PARTITA IVA",VLOOKUP($C318,sheet3!$A$1:$Q$2226,11,0))</f>
        <v>SENZA PARTITA IVA</v>
      </c>
    </row>
    <row r="319" spans="1:8" s="10" customFormat="1" ht="19.7" customHeight="1" x14ac:dyDescent="0.2">
      <c r="A319" s="14">
        <v>15161618</v>
      </c>
      <c r="B319" s="20">
        <v>3</v>
      </c>
      <c r="C319" s="14">
        <v>13637716</v>
      </c>
      <c r="D319" s="15" t="s">
        <v>1722</v>
      </c>
      <c r="E319" s="15" t="s">
        <v>1723</v>
      </c>
      <c r="F319" s="20">
        <v>3</v>
      </c>
      <c r="G319" s="10" t="str">
        <f>IF(VLOOKUP($C319,sheet3!$A$1:$Q$2226,10,0)="                ","COINTESTAZIONE",VLOOKUP($C319,sheet3!$A$1:$Q$2226,10,0))</f>
        <v>CRLCRL83E04H224G</v>
      </c>
      <c r="H319" s="10" t="str">
        <f>IF(VLOOKUP($C319,sheet3!$A$1:$Q$2226,11,0)=0,"SENZA PARTITA IVA",VLOOKUP($C319,sheet3!$A$1:$Q$2226,11,0))</f>
        <v>SENZA PARTITA IVA</v>
      </c>
    </row>
    <row r="320" spans="1:8" s="10" customFormat="1" ht="19.7" customHeight="1" x14ac:dyDescent="0.2">
      <c r="A320" s="12">
        <v>15161618</v>
      </c>
      <c r="B320" s="19">
        <v>3</v>
      </c>
      <c r="C320" s="12">
        <v>15161618</v>
      </c>
      <c r="D320" s="13" t="s">
        <v>1724</v>
      </c>
      <c r="E320" s="13" t="s">
        <v>1268</v>
      </c>
      <c r="F320" s="19">
        <v>0</v>
      </c>
      <c r="G320" s="10" t="str">
        <f>IF(VLOOKUP($C320,sheet3!$A$1:$Q$2226,10,0)="                ","COINTESTAZIONE",VLOOKUP($C320,sheet3!$A$1:$Q$2226,10,0))</f>
        <v>COINTESTAZIONE</v>
      </c>
      <c r="H320" s="10" t="str">
        <f>IF(VLOOKUP($C320,sheet3!$A$1:$Q$2226,11,0)=0,"SENZA PARTITA IVA",VLOOKUP($C320,sheet3!$A$1:$Q$2226,11,0))</f>
        <v>SENZA PARTITA IVA</v>
      </c>
    </row>
    <row r="321" spans="1:8" s="10" customFormat="1" ht="19.7" customHeight="1" x14ac:dyDescent="0.2">
      <c r="A321" s="14">
        <v>15167474</v>
      </c>
      <c r="B321" s="20">
        <v>3</v>
      </c>
      <c r="C321" s="14">
        <v>14740074</v>
      </c>
      <c r="D321" s="15" t="s">
        <v>1725</v>
      </c>
      <c r="E321" s="15" t="s">
        <v>1726</v>
      </c>
      <c r="F321" s="20">
        <v>3</v>
      </c>
      <c r="G321" s="10" t="str">
        <f>IF(VLOOKUP($C321,sheet3!$A$1:$Q$2226,10,0)="                ","COINTESTAZIONE",VLOOKUP($C321,sheet3!$A$1:$Q$2226,10,0))</f>
        <v>NTFPLG56H29L117J</v>
      </c>
      <c r="H321" s="10" t="str">
        <f>IF(VLOOKUP($C321,sheet3!$A$1:$Q$2226,11,0)=0,"SENZA PARTITA IVA",VLOOKUP($C321,sheet3!$A$1:$Q$2226,11,0))</f>
        <v>SENZA PARTITA IVA</v>
      </c>
    </row>
    <row r="322" spans="1:8" s="10" customFormat="1" ht="19.7" customHeight="1" x14ac:dyDescent="0.2">
      <c r="A322" s="12">
        <v>15167474</v>
      </c>
      <c r="B322" s="19">
        <v>3</v>
      </c>
      <c r="C322" s="12">
        <v>15167431</v>
      </c>
      <c r="D322" s="13" t="s">
        <v>1725</v>
      </c>
      <c r="E322" s="13" t="s">
        <v>1727</v>
      </c>
      <c r="F322" s="19">
        <v>3</v>
      </c>
      <c r="G322" s="10" t="str">
        <f>IF(VLOOKUP($C322,sheet3!$A$1:$Q$2226,10,0)="                ","COINTESTAZIONE",VLOOKUP($C322,sheet3!$A$1:$Q$2226,10,0))</f>
        <v>NTFPLA56H29L117D</v>
      </c>
      <c r="H322" s="10" t="str">
        <f>IF(VLOOKUP($C322,sheet3!$A$1:$Q$2226,11,0)=0,"SENZA PARTITA IVA",VLOOKUP($C322,sheet3!$A$1:$Q$2226,11,0))</f>
        <v>SENZA PARTITA IVA</v>
      </c>
    </row>
    <row r="323" spans="1:8" s="10" customFormat="1" ht="19.7" customHeight="1" x14ac:dyDescent="0.2">
      <c r="A323" s="14">
        <v>15167474</v>
      </c>
      <c r="B323" s="20">
        <v>3</v>
      </c>
      <c r="C323" s="14">
        <v>15167455</v>
      </c>
      <c r="D323" s="15" t="s">
        <v>1728</v>
      </c>
      <c r="E323" s="15" t="s">
        <v>1729</v>
      </c>
      <c r="F323" s="20">
        <v>3</v>
      </c>
      <c r="G323" s="10" t="str">
        <f>IF(VLOOKUP($C323,sheet3!$A$1:$Q$2226,10,0)="                ","COINTESTAZIONE",VLOOKUP($C323,sheet3!$A$1:$Q$2226,10,0))</f>
        <v>PSOLBR25S56H282X</v>
      </c>
      <c r="H323" s="10" t="str">
        <f>IF(VLOOKUP($C323,sheet3!$A$1:$Q$2226,11,0)=0,"SENZA PARTITA IVA",VLOOKUP($C323,sheet3!$A$1:$Q$2226,11,0))</f>
        <v>SENZA PARTITA IVA</v>
      </c>
    </row>
    <row r="324" spans="1:8" s="10" customFormat="1" ht="19.7" customHeight="1" x14ac:dyDescent="0.2">
      <c r="A324" s="12">
        <v>15167474</v>
      </c>
      <c r="B324" s="19">
        <v>3</v>
      </c>
      <c r="C324" s="12">
        <v>15167474</v>
      </c>
      <c r="D324" s="13" t="s">
        <v>1730</v>
      </c>
      <c r="E324" s="13" t="s">
        <v>1268</v>
      </c>
      <c r="F324" s="19">
        <v>0</v>
      </c>
      <c r="G324" s="10" t="str">
        <f>IF(VLOOKUP($C324,sheet3!$A$1:$Q$2226,10,0)="                ","COINTESTAZIONE",VLOOKUP($C324,sheet3!$A$1:$Q$2226,10,0))</f>
        <v>COINTESTAZIONE</v>
      </c>
      <c r="H324" s="10" t="str">
        <f>IF(VLOOKUP($C324,sheet3!$A$1:$Q$2226,11,0)=0,"SENZA PARTITA IVA",VLOOKUP($C324,sheet3!$A$1:$Q$2226,11,0))</f>
        <v>SENZA PARTITA IVA</v>
      </c>
    </row>
    <row r="325" spans="1:8" s="10" customFormat="1" ht="19.7" customHeight="1" x14ac:dyDescent="0.2">
      <c r="A325" s="14">
        <v>15170509</v>
      </c>
      <c r="B325" s="20">
        <v>3</v>
      </c>
      <c r="C325" s="14">
        <v>14617360</v>
      </c>
      <c r="D325" s="15" t="s">
        <v>1731</v>
      </c>
      <c r="E325" s="15" t="s">
        <v>1368</v>
      </c>
      <c r="F325" s="20">
        <v>3</v>
      </c>
      <c r="G325" s="10" t="str">
        <f>IF(VLOOKUP($C325,sheet3!$A$1:$Q$2226,10,0)="                ","COINTESTAZIONE",VLOOKUP($C325,sheet3!$A$1:$Q$2226,10,0))</f>
        <v>BNOGPP88C19C710T</v>
      </c>
      <c r="H325" s="10" t="str">
        <f>IF(VLOOKUP($C325,sheet3!$A$1:$Q$2226,11,0)=0,"SENZA PARTITA IVA",VLOOKUP($C325,sheet3!$A$1:$Q$2226,11,0))</f>
        <v>SENZA PARTITA IVA</v>
      </c>
    </row>
    <row r="326" spans="1:8" s="10" customFormat="1" ht="19.7" customHeight="1" x14ac:dyDescent="0.2">
      <c r="A326" s="12">
        <v>15170509</v>
      </c>
      <c r="B326" s="19">
        <v>3</v>
      </c>
      <c r="C326" s="12">
        <v>14824977</v>
      </c>
      <c r="D326" s="13" t="s">
        <v>1731</v>
      </c>
      <c r="E326" s="13" t="s">
        <v>1732</v>
      </c>
      <c r="F326" s="19">
        <v>3</v>
      </c>
      <c r="G326" s="10" t="str">
        <f>IF(VLOOKUP($C326,sheet3!$A$1:$Q$2226,10,0)="                ","COINTESTAZIONE",VLOOKUP($C326,sheet3!$A$1:$Q$2226,10,0))</f>
        <v>BNOMCN85L65C710S</v>
      </c>
      <c r="H326" s="10" t="str">
        <f>IF(VLOOKUP($C326,sheet3!$A$1:$Q$2226,11,0)=0,"SENZA PARTITA IVA",VLOOKUP($C326,sheet3!$A$1:$Q$2226,11,0))</f>
        <v>SENZA PARTITA IVA</v>
      </c>
    </row>
    <row r="327" spans="1:8" s="10" customFormat="1" ht="19.7" customHeight="1" x14ac:dyDescent="0.2">
      <c r="A327" s="14">
        <v>15170509</v>
      </c>
      <c r="B327" s="20">
        <v>3</v>
      </c>
      <c r="C327" s="14">
        <v>15170509</v>
      </c>
      <c r="D327" s="15" t="s">
        <v>1733</v>
      </c>
      <c r="E327" s="15" t="s">
        <v>1268</v>
      </c>
      <c r="F327" s="20">
        <v>0</v>
      </c>
      <c r="G327" s="10" t="str">
        <f>IF(VLOOKUP($C327,sheet3!$A$1:$Q$2226,10,0)="                ","COINTESTAZIONE",VLOOKUP($C327,sheet3!$A$1:$Q$2226,10,0))</f>
        <v>COINTESTAZIONE</v>
      </c>
      <c r="H327" s="10" t="str">
        <f>IF(VLOOKUP($C327,sheet3!$A$1:$Q$2226,11,0)=0,"SENZA PARTITA IVA",VLOOKUP($C327,sheet3!$A$1:$Q$2226,11,0))</f>
        <v>SENZA PARTITA IVA</v>
      </c>
    </row>
    <row r="328" spans="1:8" s="10" customFormat="1" ht="19.7" customHeight="1" x14ac:dyDescent="0.2">
      <c r="A328" s="12">
        <v>15175279</v>
      </c>
      <c r="B328" s="19">
        <v>3</v>
      </c>
      <c r="C328" s="12">
        <v>12589263</v>
      </c>
      <c r="D328" s="13" t="s">
        <v>1734</v>
      </c>
      <c r="E328" s="13" t="s">
        <v>1735</v>
      </c>
      <c r="F328" s="19">
        <v>3</v>
      </c>
      <c r="G328" s="10" t="str">
        <f>IF(VLOOKUP($C328,sheet3!$A$1:$Q$2226,10,0)="                ","COINTESTAZIONE",VLOOKUP($C328,sheet3!$A$1:$Q$2226,10,0))</f>
        <v>MRLFRC60L22C240O</v>
      </c>
      <c r="H328" s="10" t="str">
        <f>IF(VLOOKUP($C328,sheet3!$A$1:$Q$2226,11,0)=0,"SENZA PARTITA IVA",VLOOKUP($C328,sheet3!$A$1:$Q$2226,11,0))</f>
        <v>SENZA PARTITA IVA</v>
      </c>
    </row>
    <row r="329" spans="1:8" s="10" customFormat="1" ht="19.7" customHeight="1" x14ac:dyDescent="0.2">
      <c r="A329" s="14">
        <v>15175279</v>
      </c>
      <c r="B329" s="20">
        <v>3</v>
      </c>
      <c r="C329" s="14">
        <v>15175278</v>
      </c>
      <c r="D329" s="15" t="s">
        <v>1736</v>
      </c>
      <c r="E329" s="15" t="s">
        <v>1737</v>
      </c>
      <c r="F329" s="20">
        <v>3</v>
      </c>
      <c r="G329" s="10" t="str">
        <f>IF(VLOOKUP($C329,sheet3!$A$1:$Q$2226,10,0)="                ","COINTESTAZIONE",VLOOKUP($C329,sheet3!$A$1:$Q$2226,10,0))</f>
        <v>RTTMLD29M48B832N</v>
      </c>
      <c r="H329" s="10" t="str">
        <f>IF(VLOOKUP($C329,sheet3!$A$1:$Q$2226,11,0)=0,"SENZA PARTITA IVA",VLOOKUP($C329,sheet3!$A$1:$Q$2226,11,0))</f>
        <v>SENZA PARTITA IVA</v>
      </c>
    </row>
    <row r="330" spans="1:8" s="10" customFormat="1" ht="19.7" customHeight="1" x14ac:dyDescent="0.2">
      <c r="A330" s="12">
        <v>15175279</v>
      </c>
      <c r="B330" s="19">
        <v>3</v>
      </c>
      <c r="C330" s="12">
        <v>15175279</v>
      </c>
      <c r="D330" s="13" t="s">
        <v>1738</v>
      </c>
      <c r="E330" s="13" t="s">
        <v>1268</v>
      </c>
      <c r="F330" s="19">
        <v>0</v>
      </c>
      <c r="G330" s="10" t="str">
        <f>IF(VLOOKUP($C330,sheet3!$A$1:$Q$2226,10,0)="                ","COINTESTAZIONE",VLOOKUP($C330,sheet3!$A$1:$Q$2226,10,0))</f>
        <v>COINTESTAZIONE</v>
      </c>
      <c r="H330" s="10" t="str">
        <f>IF(VLOOKUP($C330,sheet3!$A$1:$Q$2226,11,0)=0,"SENZA PARTITA IVA",VLOOKUP($C330,sheet3!$A$1:$Q$2226,11,0))</f>
        <v>SENZA PARTITA IVA</v>
      </c>
    </row>
    <row r="331" spans="1:8" s="10" customFormat="1" ht="19.7" customHeight="1" x14ac:dyDescent="0.2">
      <c r="A331" s="14">
        <v>15175957</v>
      </c>
      <c r="B331" s="20">
        <v>3</v>
      </c>
      <c r="C331" s="14">
        <v>14337197</v>
      </c>
      <c r="D331" s="15" t="s">
        <v>1739</v>
      </c>
      <c r="E331" s="15" t="s">
        <v>1740</v>
      </c>
      <c r="F331" s="20">
        <v>3</v>
      </c>
      <c r="G331" s="10" t="str">
        <f>IF(VLOOKUP($C331,sheet3!$A$1:$Q$2226,10,0)="                ","COINTESTAZIONE",VLOOKUP($C331,sheet3!$A$1:$Q$2226,10,0))</f>
        <v>FRILNR74H66E958X</v>
      </c>
      <c r="H331" s="10" t="str">
        <f>IF(VLOOKUP($C331,sheet3!$A$1:$Q$2226,11,0)=0,"SENZA PARTITA IVA",VLOOKUP($C331,sheet3!$A$1:$Q$2226,11,0))</f>
        <v>SENZA PARTITA IVA</v>
      </c>
    </row>
    <row r="332" spans="1:8" s="10" customFormat="1" ht="19.7" customHeight="1" x14ac:dyDescent="0.2">
      <c r="A332" s="12">
        <v>15175957</v>
      </c>
      <c r="B332" s="19">
        <v>3</v>
      </c>
      <c r="C332" s="12">
        <v>15172291</v>
      </c>
      <c r="D332" s="13" t="s">
        <v>1741</v>
      </c>
      <c r="E332" s="13" t="s">
        <v>1742</v>
      </c>
      <c r="F332" s="19">
        <v>3</v>
      </c>
      <c r="G332" s="10" t="str">
        <f>IF(VLOOKUP($C332,sheet3!$A$1:$Q$2226,10,0)="                ","COINTESTAZIONE",VLOOKUP($C332,sheet3!$A$1:$Q$2226,10,0))</f>
        <v>RZLGMM50P42A783A</v>
      </c>
      <c r="H332" s="10" t="str">
        <f>IF(VLOOKUP($C332,sheet3!$A$1:$Q$2226,11,0)=0,"SENZA PARTITA IVA",VLOOKUP($C332,sheet3!$A$1:$Q$2226,11,0))</f>
        <v>SENZA PARTITA IVA</v>
      </c>
    </row>
    <row r="333" spans="1:8" s="10" customFormat="1" ht="19.7" customHeight="1" x14ac:dyDescent="0.2">
      <c r="A333" s="14">
        <v>15175957</v>
      </c>
      <c r="B333" s="20">
        <v>3</v>
      </c>
      <c r="C333" s="14">
        <v>15175957</v>
      </c>
      <c r="D333" s="15" t="s">
        <v>1743</v>
      </c>
      <c r="E333" s="15" t="s">
        <v>1268</v>
      </c>
      <c r="F333" s="20">
        <v>0</v>
      </c>
      <c r="G333" s="10" t="str">
        <f>IF(VLOOKUP($C333,sheet3!$A$1:$Q$2226,10,0)="                ","COINTESTAZIONE",VLOOKUP($C333,sheet3!$A$1:$Q$2226,10,0))</f>
        <v>COINTESTAZIONE</v>
      </c>
      <c r="H333" s="10" t="str">
        <f>IF(VLOOKUP($C333,sheet3!$A$1:$Q$2226,11,0)=0,"SENZA PARTITA IVA",VLOOKUP($C333,sheet3!$A$1:$Q$2226,11,0))</f>
        <v>SENZA PARTITA IVA</v>
      </c>
    </row>
    <row r="334" spans="1:8" s="10" customFormat="1" ht="19.7" customHeight="1" x14ac:dyDescent="0.2">
      <c r="A334" s="12">
        <v>15182666</v>
      </c>
      <c r="B334" s="19">
        <v>3</v>
      </c>
      <c r="C334" s="12">
        <v>14594087</v>
      </c>
      <c r="D334" s="13" t="s">
        <v>1744</v>
      </c>
      <c r="E334" s="13" t="s">
        <v>1708</v>
      </c>
      <c r="F334" s="19">
        <v>3</v>
      </c>
      <c r="G334" s="10" t="str">
        <f>IF(VLOOKUP($C334,sheet3!$A$1:$Q$2226,10,0)="                ","COINTESTAZIONE",VLOOKUP($C334,sheet3!$A$1:$Q$2226,10,0))</f>
        <v>SBSTMS86M09L117R</v>
      </c>
      <c r="H334" s="10" t="str">
        <f>IF(VLOOKUP($C334,sheet3!$A$1:$Q$2226,11,0)=0,"SENZA PARTITA IVA",VLOOKUP($C334,sheet3!$A$1:$Q$2226,11,0))</f>
        <v>SENZA PARTITA IVA</v>
      </c>
    </row>
    <row r="335" spans="1:8" s="10" customFormat="1" ht="19.7" customHeight="1" x14ac:dyDescent="0.2">
      <c r="A335" s="14">
        <v>15182666</v>
      </c>
      <c r="B335" s="20">
        <v>3</v>
      </c>
      <c r="C335" s="14">
        <v>15182649</v>
      </c>
      <c r="D335" s="15" t="s">
        <v>1745</v>
      </c>
      <c r="E335" s="15" t="s">
        <v>1465</v>
      </c>
      <c r="F335" s="20">
        <v>3</v>
      </c>
      <c r="G335" s="10" t="str">
        <f>IF(VLOOKUP($C335,sheet3!$A$1:$Q$2226,10,0)="                ","COINTESTAZIONE",VLOOKUP($C335,sheet3!$A$1:$Q$2226,10,0))</f>
        <v>BZZCNZ63D58L117R</v>
      </c>
      <c r="H335" s="10" t="str">
        <f>IF(VLOOKUP($C335,sheet3!$A$1:$Q$2226,11,0)=0,"SENZA PARTITA IVA",VLOOKUP($C335,sheet3!$A$1:$Q$2226,11,0))</f>
        <v>SENZA PARTITA IVA</v>
      </c>
    </row>
    <row r="336" spans="1:8" s="10" customFormat="1" ht="19.7" customHeight="1" x14ac:dyDescent="0.2">
      <c r="A336" s="12">
        <v>15182666</v>
      </c>
      <c r="B336" s="19">
        <v>3</v>
      </c>
      <c r="C336" s="12">
        <v>15182666</v>
      </c>
      <c r="D336" s="13" t="s">
        <v>1746</v>
      </c>
      <c r="E336" s="13" t="s">
        <v>1268</v>
      </c>
      <c r="F336" s="19">
        <v>0</v>
      </c>
      <c r="G336" s="10" t="str">
        <f>IF(VLOOKUP($C336,sheet3!$A$1:$Q$2226,10,0)="                ","COINTESTAZIONE",VLOOKUP($C336,sheet3!$A$1:$Q$2226,10,0))</f>
        <v>COINTESTAZIONE</v>
      </c>
      <c r="H336" s="10" t="str">
        <f>IF(VLOOKUP($C336,sheet3!$A$1:$Q$2226,11,0)=0,"SENZA PARTITA IVA",VLOOKUP($C336,sheet3!$A$1:$Q$2226,11,0))</f>
        <v>SENZA PARTITA IVA</v>
      </c>
    </row>
    <row r="337" spans="1:8" s="10" customFormat="1" ht="19.7" customHeight="1" x14ac:dyDescent="0.2">
      <c r="A337" s="14">
        <v>15198450</v>
      </c>
      <c r="B337" s="20">
        <v>3</v>
      </c>
      <c r="C337" s="14">
        <v>13854025</v>
      </c>
      <c r="D337" s="15" t="s">
        <v>1747</v>
      </c>
      <c r="E337" s="15" t="s">
        <v>1748</v>
      </c>
      <c r="F337" s="20">
        <v>3</v>
      </c>
      <c r="G337" s="10" t="str">
        <f>IF(VLOOKUP($C337,sheet3!$A$1:$Q$2226,10,0)="                ","COINTESTAZIONE",VLOOKUP($C337,sheet3!$A$1:$Q$2226,10,0))</f>
        <v>TDNDBR85E52F205T</v>
      </c>
      <c r="H337" s="10" t="str">
        <f>IF(VLOOKUP($C337,sheet3!$A$1:$Q$2226,11,0)=0,"SENZA PARTITA IVA",VLOOKUP($C337,sheet3!$A$1:$Q$2226,11,0))</f>
        <v>SENZA PARTITA IVA</v>
      </c>
    </row>
    <row r="338" spans="1:8" s="10" customFormat="1" ht="19.7" customHeight="1" x14ac:dyDescent="0.2">
      <c r="A338" s="12">
        <v>15198450</v>
      </c>
      <c r="B338" s="19">
        <v>3</v>
      </c>
      <c r="C338" s="12">
        <v>15179793</v>
      </c>
      <c r="D338" s="13" t="s">
        <v>1749</v>
      </c>
      <c r="E338" s="13" t="s">
        <v>1750</v>
      </c>
      <c r="F338" s="19">
        <v>3</v>
      </c>
      <c r="G338" s="10" t="str">
        <f>IF(VLOOKUP($C338,sheet3!$A$1:$Q$2226,10,0)="                ","COINTESTAZIONE",VLOOKUP($C338,sheet3!$A$1:$Q$2226,10,0))</f>
        <v>BRTNLN60T64F207C</v>
      </c>
      <c r="H338" s="10" t="str">
        <f>IF(VLOOKUP($C338,sheet3!$A$1:$Q$2226,11,0)=0,"SENZA PARTITA IVA",VLOOKUP($C338,sheet3!$A$1:$Q$2226,11,0))</f>
        <v>SENZA PARTITA IVA</v>
      </c>
    </row>
    <row r="339" spans="1:8" s="10" customFormat="1" ht="19.7" customHeight="1" x14ac:dyDescent="0.2">
      <c r="A339" s="14">
        <v>15198450</v>
      </c>
      <c r="B339" s="20">
        <v>3</v>
      </c>
      <c r="C339" s="14">
        <v>15198450</v>
      </c>
      <c r="D339" s="15" t="s">
        <v>1751</v>
      </c>
      <c r="E339" s="15" t="s">
        <v>1268</v>
      </c>
      <c r="F339" s="20">
        <v>0</v>
      </c>
      <c r="G339" s="10" t="str">
        <f>IF(VLOOKUP($C339,sheet3!$A$1:$Q$2226,10,0)="                ","COINTESTAZIONE",VLOOKUP($C339,sheet3!$A$1:$Q$2226,10,0))</f>
        <v>COINTESTAZIONE</v>
      </c>
      <c r="H339" s="10" t="str">
        <f>IF(VLOOKUP($C339,sheet3!$A$1:$Q$2226,11,0)=0,"SENZA PARTITA IVA",VLOOKUP($C339,sheet3!$A$1:$Q$2226,11,0))</f>
        <v>SENZA PARTITA IVA</v>
      </c>
    </row>
    <row r="340" spans="1:8" s="10" customFormat="1" ht="19.7" customHeight="1" x14ac:dyDescent="0.2">
      <c r="A340" s="12">
        <v>15213581</v>
      </c>
      <c r="B340" s="19">
        <v>3</v>
      </c>
      <c r="C340" s="12">
        <v>13176370</v>
      </c>
      <c r="D340" s="13" t="s">
        <v>1752</v>
      </c>
      <c r="E340" s="13" t="s">
        <v>1753</v>
      </c>
      <c r="F340" s="19">
        <v>3</v>
      </c>
      <c r="G340" s="10" t="str">
        <f>IF(VLOOKUP($C340,sheet3!$A$1:$Q$2226,10,0)="                ","COINTESTAZIONE",VLOOKUP($C340,sheet3!$A$1:$Q$2226,10,0))</f>
        <v>CQVNTL80T65E986N</v>
      </c>
      <c r="H340" s="10" t="str">
        <f>IF(VLOOKUP($C340,sheet3!$A$1:$Q$2226,11,0)=0,"SENZA PARTITA IVA",VLOOKUP($C340,sheet3!$A$1:$Q$2226,11,0))</f>
        <v>SENZA PARTITA IVA</v>
      </c>
    </row>
    <row r="341" spans="1:8" s="10" customFormat="1" ht="19.7" customHeight="1" x14ac:dyDescent="0.2">
      <c r="A341" s="14">
        <v>15213581</v>
      </c>
      <c r="B341" s="20">
        <v>3</v>
      </c>
      <c r="C341" s="14">
        <v>15213578</v>
      </c>
      <c r="D341" s="15" t="s">
        <v>1754</v>
      </c>
      <c r="E341" s="15" t="s">
        <v>1755</v>
      </c>
      <c r="F341" s="20">
        <v>3</v>
      </c>
      <c r="G341" s="10" t="str">
        <f>IF(VLOOKUP($C341,sheet3!$A$1:$Q$2226,10,0)="                ","COINTESTAZIONE",VLOOKUP($C341,sheet3!$A$1:$Q$2226,10,0))</f>
        <v>PRLLRD75D11E986U</v>
      </c>
      <c r="H341" s="10" t="str">
        <f>IF(VLOOKUP($C341,sheet3!$A$1:$Q$2226,11,0)=0,"SENZA PARTITA IVA",VLOOKUP($C341,sheet3!$A$1:$Q$2226,11,0))</f>
        <v>SENZA PARTITA IVA</v>
      </c>
    </row>
    <row r="342" spans="1:8" s="10" customFormat="1" ht="19.7" customHeight="1" x14ac:dyDescent="0.2">
      <c r="A342" s="12">
        <v>15213581</v>
      </c>
      <c r="B342" s="19">
        <v>3</v>
      </c>
      <c r="C342" s="12">
        <v>15213581</v>
      </c>
      <c r="D342" s="13" t="s">
        <v>1756</v>
      </c>
      <c r="E342" s="13" t="s">
        <v>1268</v>
      </c>
      <c r="F342" s="19">
        <v>0</v>
      </c>
      <c r="G342" s="10" t="str">
        <f>IF(VLOOKUP($C342,sheet3!$A$1:$Q$2226,10,0)="                ","COINTESTAZIONE",VLOOKUP($C342,sheet3!$A$1:$Q$2226,10,0))</f>
        <v>COINTESTAZIONE</v>
      </c>
      <c r="H342" s="10" t="str">
        <f>IF(VLOOKUP($C342,sheet3!$A$1:$Q$2226,11,0)=0,"SENZA PARTITA IVA",VLOOKUP($C342,sheet3!$A$1:$Q$2226,11,0))</f>
        <v>SENZA PARTITA IVA</v>
      </c>
    </row>
    <row r="343" spans="1:8" s="10" customFormat="1" ht="19.7" customHeight="1" x14ac:dyDescent="0.2">
      <c r="A343" s="14">
        <v>15215064</v>
      </c>
      <c r="B343" s="20">
        <v>3</v>
      </c>
      <c r="C343" s="14">
        <v>15212029</v>
      </c>
      <c r="D343" s="15" t="s">
        <v>1757</v>
      </c>
      <c r="E343" s="15" t="s">
        <v>1488</v>
      </c>
      <c r="F343" s="20">
        <v>3</v>
      </c>
      <c r="G343" s="10" t="str">
        <f>IF(VLOOKUP($C343,sheet3!$A$1:$Q$2226,10,0)="                ","COINTESTAZIONE",VLOOKUP($C343,sheet3!$A$1:$Q$2226,10,0))</f>
        <v>CMUGTN67A04F839Q</v>
      </c>
      <c r="H343" s="10" t="str">
        <f>IF(VLOOKUP($C343,sheet3!$A$1:$Q$2226,11,0)=0,"SENZA PARTITA IVA",VLOOKUP($C343,sheet3!$A$1:$Q$2226,11,0))</f>
        <v>SENZA PARTITA IVA</v>
      </c>
    </row>
    <row r="344" spans="1:8" s="10" customFormat="1" ht="19.7" customHeight="1" x14ac:dyDescent="0.2">
      <c r="A344" s="12">
        <v>15215064</v>
      </c>
      <c r="B344" s="19">
        <v>3</v>
      </c>
      <c r="C344" s="12">
        <v>15215029</v>
      </c>
      <c r="D344" s="13" t="s">
        <v>1758</v>
      </c>
      <c r="E344" s="13" t="s">
        <v>1759</v>
      </c>
      <c r="F344" s="19">
        <v>3</v>
      </c>
      <c r="G344" s="10" t="str">
        <f>IF(VLOOKUP($C344,sheet3!$A$1:$Q$2226,10,0)="                ","COINTESTAZIONE",VLOOKUP($C344,sheet3!$A$1:$Q$2226,10,0))</f>
        <v>DGNSNT67A67F839C</v>
      </c>
      <c r="H344" s="10" t="str">
        <f>IF(VLOOKUP($C344,sheet3!$A$1:$Q$2226,11,0)=0,"SENZA PARTITA IVA",VLOOKUP($C344,sheet3!$A$1:$Q$2226,11,0))</f>
        <v>SENZA PARTITA IVA</v>
      </c>
    </row>
    <row r="345" spans="1:8" s="10" customFormat="1" ht="19.7" customHeight="1" x14ac:dyDescent="0.2">
      <c r="A345" s="14">
        <v>15215064</v>
      </c>
      <c r="B345" s="20">
        <v>3</v>
      </c>
      <c r="C345" s="14">
        <v>15215064</v>
      </c>
      <c r="D345" s="15" t="s">
        <v>1760</v>
      </c>
      <c r="E345" s="15" t="s">
        <v>1268</v>
      </c>
      <c r="F345" s="20">
        <v>0</v>
      </c>
      <c r="G345" s="10" t="str">
        <f>IF(VLOOKUP($C345,sheet3!$A$1:$Q$2226,10,0)="                ","COINTESTAZIONE",VLOOKUP($C345,sheet3!$A$1:$Q$2226,10,0))</f>
        <v>COINTESTAZIONE</v>
      </c>
      <c r="H345" s="10" t="str">
        <f>IF(VLOOKUP($C345,sheet3!$A$1:$Q$2226,11,0)=0,"SENZA PARTITA IVA",VLOOKUP($C345,sheet3!$A$1:$Q$2226,11,0))</f>
        <v>SENZA PARTITA IVA</v>
      </c>
    </row>
    <row r="346" spans="1:8" s="10" customFormat="1" ht="19.7" customHeight="1" x14ac:dyDescent="0.2">
      <c r="A346" s="12">
        <v>15215912</v>
      </c>
      <c r="B346" s="19">
        <v>3</v>
      </c>
      <c r="C346" s="12">
        <v>14853570</v>
      </c>
      <c r="D346" s="13" t="s">
        <v>1631</v>
      </c>
      <c r="E346" s="13" t="s">
        <v>1632</v>
      </c>
      <c r="F346" s="19">
        <v>3</v>
      </c>
      <c r="G346" s="10" t="str">
        <f>IF(VLOOKUP($C346,sheet3!$A$1:$Q$2226,10,0)="                ","COINTESTAZIONE",VLOOKUP($C346,sheet3!$A$1:$Q$2226,10,0))</f>
        <v>RBCMSM62P24C269L</v>
      </c>
      <c r="H346" s="10" t="str">
        <f>IF(VLOOKUP($C346,sheet3!$A$1:$Q$2226,11,0)=0,"SENZA PARTITA IVA",VLOOKUP($C346,sheet3!$A$1:$Q$2226,11,0))</f>
        <v>SENZA PARTITA IVA</v>
      </c>
    </row>
    <row r="347" spans="1:8" s="10" customFormat="1" ht="19.7" customHeight="1" x14ac:dyDescent="0.2">
      <c r="A347" s="14">
        <v>15215912</v>
      </c>
      <c r="B347" s="20">
        <v>3</v>
      </c>
      <c r="C347" s="14">
        <v>15210226</v>
      </c>
      <c r="D347" s="15" t="s">
        <v>1631</v>
      </c>
      <c r="E347" s="15" t="s">
        <v>1404</v>
      </c>
      <c r="F347" s="20">
        <v>3</v>
      </c>
      <c r="G347" s="10" t="str">
        <f>IF(VLOOKUP($C347,sheet3!$A$1:$Q$2226,10,0)="                ","COINTESTAZIONE",VLOOKUP($C347,sheet3!$A$1:$Q$2226,10,0))</f>
        <v>RBCNDR85S14E472S</v>
      </c>
      <c r="H347" s="10" t="str">
        <f>IF(VLOOKUP($C347,sheet3!$A$1:$Q$2226,11,0)=0,"SENZA PARTITA IVA",VLOOKUP($C347,sheet3!$A$1:$Q$2226,11,0))</f>
        <v>SENZA PARTITA IVA</v>
      </c>
    </row>
    <row r="348" spans="1:8" s="10" customFormat="1" ht="19.7" customHeight="1" x14ac:dyDescent="0.2">
      <c r="A348" s="12">
        <v>15215912</v>
      </c>
      <c r="B348" s="19">
        <v>3</v>
      </c>
      <c r="C348" s="12">
        <v>15215912</v>
      </c>
      <c r="D348" s="13" t="s">
        <v>1761</v>
      </c>
      <c r="E348" s="13" t="s">
        <v>1268</v>
      </c>
      <c r="F348" s="19">
        <v>0</v>
      </c>
      <c r="G348" s="10" t="str">
        <f>IF(VLOOKUP($C348,sheet3!$A$1:$Q$2226,10,0)="                ","COINTESTAZIONE",VLOOKUP($C348,sheet3!$A$1:$Q$2226,10,0))</f>
        <v>COINTESTAZIONE</v>
      </c>
      <c r="H348" s="10" t="str">
        <f>IF(VLOOKUP($C348,sheet3!$A$1:$Q$2226,11,0)=0,"SENZA PARTITA IVA",VLOOKUP($C348,sheet3!$A$1:$Q$2226,11,0))</f>
        <v>SENZA PARTITA IVA</v>
      </c>
    </row>
    <row r="349" spans="1:8" s="10" customFormat="1" ht="19.7" customHeight="1" x14ac:dyDescent="0.2">
      <c r="A349" s="14">
        <v>15226918</v>
      </c>
      <c r="B349" s="20">
        <v>3</v>
      </c>
      <c r="C349" s="14">
        <v>14908046</v>
      </c>
      <c r="D349" s="15" t="s">
        <v>1594</v>
      </c>
      <c r="E349" s="15" t="s">
        <v>1762</v>
      </c>
      <c r="F349" s="20">
        <v>3</v>
      </c>
      <c r="G349" s="10" t="str">
        <f>IF(VLOOKUP($C349,sheet3!$A$1:$Q$2226,10,0)="                ","COINTESTAZIONE",VLOOKUP($C349,sheet3!$A$1:$Q$2226,10,0))</f>
        <v>BNCDNL64A70A859V</v>
      </c>
      <c r="H349" s="10" t="str">
        <f>IF(VLOOKUP($C349,sheet3!$A$1:$Q$2226,11,0)=0,"SENZA PARTITA IVA",VLOOKUP($C349,sheet3!$A$1:$Q$2226,11,0))</f>
        <v>SENZA PARTITA IVA</v>
      </c>
    </row>
    <row r="350" spans="1:8" s="10" customFormat="1" ht="19.7" customHeight="1" x14ac:dyDescent="0.2">
      <c r="A350" s="12">
        <v>15226918</v>
      </c>
      <c r="B350" s="19">
        <v>3</v>
      </c>
      <c r="C350" s="12">
        <v>15225716</v>
      </c>
      <c r="D350" s="13" t="s">
        <v>1763</v>
      </c>
      <c r="E350" s="13" t="s">
        <v>1764</v>
      </c>
      <c r="F350" s="19">
        <v>3</v>
      </c>
      <c r="G350" s="10" t="str">
        <f>IF(VLOOKUP($C350,sheet3!$A$1:$Q$2226,10,0)="                ","COINTESTAZIONE",VLOOKUP($C350,sheet3!$A$1:$Q$2226,10,0))</f>
        <v>ZNNGNN64D07A859B</v>
      </c>
      <c r="H350" s="10" t="str">
        <f>IF(VLOOKUP($C350,sheet3!$A$1:$Q$2226,11,0)=0,"SENZA PARTITA IVA",VLOOKUP($C350,sheet3!$A$1:$Q$2226,11,0))</f>
        <v>SENZA PARTITA IVA</v>
      </c>
    </row>
    <row r="351" spans="1:8" s="10" customFormat="1" ht="19.7" customHeight="1" x14ac:dyDescent="0.2">
      <c r="A351" s="14">
        <v>15226918</v>
      </c>
      <c r="B351" s="20">
        <v>3</v>
      </c>
      <c r="C351" s="14">
        <v>15226918</v>
      </c>
      <c r="D351" s="15" t="s">
        <v>1765</v>
      </c>
      <c r="E351" s="15" t="s">
        <v>1268</v>
      </c>
      <c r="F351" s="20">
        <v>0</v>
      </c>
      <c r="G351" s="10" t="str">
        <f>IF(VLOOKUP($C351,sheet3!$A$1:$Q$2226,10,0)="                ","COINTESTAZIONE",VLOOKUP($C351,sheet3!$A$1:$Q$2226,10,0))</f>
        <v>COINTESTAZIONE</v>
      </c>
      <c r="H351" s="10" t="str">
        <f>IF(VLOOKUP($C351,sheet3!$A$1:$Q$2226,11,0)=0,"SENZA PARTITA IVA",VLOOKUP($C351,sheet3!$A$1:$Q$2226,11,0))</f>
        <v>SENZA PARTITA IVA</v>
      </c>
    </row>
    <row r="352" spans="1:8" s="10" customFormat="1" ht="19.7" customHeight="1" x14ac:dyDescent="0.2">
      <c r="A352" s="12">
        <v>15247601</v>
      </c>
      <c r="B352" s="19">
        <v>3</v>
      </c>
      <c r="C352" s="12">
        <v>12484856</v>
      </c>
      <c r="D352" s="13" t="s">
        <v>1766</v>
      </c>
      <c r="E352" s="13" t="s">
        <v>1404</v>
      </c>
      <c r="F352" s="19">
        <v>3</v>
      </c>
      <c r="G352" s="10" t="str">
        <f>IF(VLOOKUP($C352,sheet3!$A$1:$Q$2226,10,0)="                ","COINTESTAZIONE",VLOOKUP($C352,sheet3!$A$1:$Q$2226,10,0))</f>
        <v>BRTNDR70D27H223C</v>
      </c>
      <c r="H352" s="10" t="str">
        <f>IF(VLOOKUP($C352,sheet3!$A$1:$Q$2226,11,0)=0,"SENZA PARTITA IVA",VLOOKUP($C352,sheet3!$A$1:$Q$2226,11,0))</f>
        <v>SENZA PARTITA IVA</v>
      </c>
    </row>
    <row r="353" spans="1:8" s="10" customFormat="1" ht="19.7" customHeight="1" x14ac:dyDescent="0.2">
      <c r="A353" s="14">
        <v>15247601</v>
      </c>
      <c r="B353" s="20">
        <v>3</v>
      </c>
      <c r="C353" s="14">
        <v>15247598</v>
      </c>
      <c r="D353" s="15" t="s">
        <v>1767</v>
      </c>
      <c r="E353" s="15" t="s">
        <v>1372</v>
      </c>
      <c r="F353" s="20">
        <v>3</v>
      </c>
      <c r="G353" s="10" t="str">
        <f>IF(VLOOKUP($C353,sheet3!$A$1:$Q$2226,10,0)="                ","COINTESTAZIONE",VLOOKUP($C353,sheet3!$A$1:$Q$2226,10,0))</f>
        <v>RNCTZN41B42B539I</v>
      </c>
      <c r="H353" s="10" t="str">
        <f>IF(VLOOKUP($C353,sheet3!$A$1:$Q$2226,11,0)=0,"SENZA PARTITA IVA",VLOOKUP($C353,sheet3!$A$1:$Q$2226,11,0))</f>
        <v>SENZA PARTITA IVA</v>
      </c>
    </row>
    <row r="354" spans="1:8" s="10" customFormat="1" ht="19.7" customHeight="1" x14ac:dyDescent="0.2">
      <c r="A354" s="12">
        <v>15247601</v>
      </c>
      <c r="B354" s="19">
        <v>3</v>
      </c>
      <c r="C354" s="12">
        <v>15247601</v>
      </c>
      <c r="D354" s="13" t="s">
        <v>1768</v>
      </c>
      <c r="E354" s="13" t="s">
        <v>1268</v>
      </c>
      <c r="F354" s="19">
        <v>0</v>
      </c>
      <c r="G354" s="10" t="str">
        <f>IF(VLOOKUP($C354,sheet3!$A$1:$Q$2226,10,0)="                ","COINTESTAZIONE",VLOOKUP($C354,sheet3!$A$1:$Q$2226,10,0))</f>
        <v>COINTESTAZIONE</v>
      </c>
      <c r="H354" s="10" t="str">
        <f>IF(VLOOKUP($C354,sheet3!$A$1:$Q$2226,11,0)=0,"SENZA PARTITA IVA",VLOOKUP($C354,sheet3!$A$1:$Q$2226,11,0))</f>
        <v>SENZA PARTITA IVA</v>
      </c>
    </row>
    <row r="355" spans="1:8" s="10" customFormat="1" ht="19.7" customHeight="1" x14ac:dyDescent="0.2">
      <c r="A355" s="14">
        <v>15255317</v>
      </c>
      <c r="B355" s="20">
        <v>3</v>
      </c>
      <c r="C355" s="14">
        <v>14239097</v>
      </c>
      <c r="D355" s="15" t="s">
        <v>1769</v>
      </c>
      <c r="E355" s="15" t="s">
        <v>1770</v>
      </c>
      <c r="F355" s="20">
        <v>3</v>
      </c>
      <c r="G355" s="10" t="str">
        <f>IF(VLOOKUP($C355,sheet3!$A$1:$Q$2226,10,0)="                ","COINTESTAZIONE",VLOOKUP($C355,sheet3!$A$1:$Q$2226,10,0))</f>
        <v>PSTCRN75C46Z129W</v>
      </c>
      <c r="H355" s="10" t="str">
        <f>IF(VLOOKUP($C355,sheet3!$A$1:$Q$2226,11,0)=0,"SENZA PARTITA IVA",VLOOKUP($C355,sheet3!$A$1:$Q$2226,11,0))</f>
        <v>SENZA PARTITA IVA</v>
      </c>
    </row>
    <row r="356" spans="1:8" s="10" customFormat="1" ht="19.7" customHeight="1" x14ac:dyDescent="0.2">
      <c r="A356" s="12">
        <v>15255317</v>
      </c>
      <c r="B356" s="19">
        <v>3</v>
      </c>
      <c r="C356" s="12">
        <v>15255270</v>
      </c>
      <c r="D356" s="13" t="s">
        <v>1769</v>
      </c>
      <c r="E356" s="13" t="s">
        <v>1771</v>
      </c>
      <c r="F356" s="19">
        <v>3</v>
      </c>
      <c r="G356" s="10" t="str">
        <f>IF(VLOOKUP($C356,sheet3!$A$1:$Q$2226,10,0)="                ","COINTESTAZIONE",VLOOKUP($C356,sheet3!$A$1:$Q$2226,10,0))</f>
        <v>PSTVNC44B43Z129U</v>
      </c>
      <c r="H356" s="10" t="str">
        <f>IF(VLOOKUP($C356,sheet3!$A$1:$Q$2226,11,0)=0,"SENZA PARTITA IVA",VLOOKUP($C356,sheet3!$A$1:$Q$2226,11,0))</f>
        <v>SENZA PARTITA IVA</v>
      </c>
    </row>
    <row r="357" spans="1:8" s="10" customFormat="1" ht="19.7" customHeight="1" x14ac:dyDescent="0.2">
      <c r="A357" s="14">
        <v>15255317</v>
      </c>
      <c r="B357" s="20">
        <v>3</v>
      </c>
      <c r="C357" s="14">
        <v>15255317</v>
      </c>
      <c r="D357" s="15" t="s">
        <v>1772</v>
      </c>
      <c r="E357" s="15" t="s">
        <v>1268</v>
      </c>
      <c r="F357" s="20">
        <v>0</v>
      </c>
      <c r="G357" s="10" t="str">
        <f>IF(VLOOKUP($C357,sheet3!$A$1:$Q$2226,10,0)="                ","COINTESTAZIONE",VLOOKUP($C357,sheet3!$A$1:$Q$2226,10,0))</f>
        <v>COINTESTAZIONE</v>
      </c>
      <c r="H357" s="10" t="str">
        <f>IF(VLOOKUP($C357,sheet3!$A$1:$Q$2226,11,0)=0,"SENZA PARTITA IVA",VLOOKUP($C357,sheet3!$A$1:$Q$2226,11,0))</f>
        <v>SENZA PARTITA IVA</v>
      </c>
    </row>
    <row r="358" spans="1:8" s="10" customFormat="1" ht="19.7" customHeight="1" x14ac:dyDescent="0.2">
      <c r="A358" s="12">
        <v>15264680</v>
      </c>
      <c r="B358" s="19">
        <v>3</v>
      </c>
      <c r="C358" s="12">
        <v>15264670</v>
      </c>
      <c r="D358" s="13" t="s">
        <v>1773</v>
      </c>
      <c r="E358" s="13" t="s">
        <v>1632</v>
      </c>
      <c r="F358" s="19">
        <v>3</v>
      </c>
      <c r="G358" s="10" t="str">
        <f>IF(VLOOKUP($C358,sheet3!$A$1:$Q$2226,10,0)="                ","COINTESTAZIONE",VLOOKUP($C358,sheet3!$A$1:$Q$2226,10,0))</f>
        <v>BRNMSM63H22H501F</v>
      </c>
      <c r="H358" s="10" t="str">
        <f>IF(VLOOKUP($C358,sheet3!$A$1:$Q$2226,11,0)=0,"SENZA PARTITA IVA",VLOOKUP($C358,sheet3!$A$1:$Q$2226,11,0))</f>
        <v>SENZA PARTITA IVA</v>
      </c>
    </row>
    <row r="359" spans="1:8" s="10" customFormat="1" ht="19.7" customHeight="1" x14ac:dyDescent="0.2">
      <c r="A359" s="14">
        <v>15264680</v>
      </c>
      <c r="B359" s="20">
        <v>3</v>
      </c>
      <c r="C359" s="14">
        <v>15264678</v>
      </c>
      <c r="D359" s="15" t="s">
        <v>1774</v>
      </c>
      <c r="E359" s="15" t="s">
        <v>1296</v>
      </c>
      <c r="F359" s="20">
        <v>3</v>
      </c>
      <c r="G359" s="10" t="str">
        <f>IF(VLOOKUP($C359,sheet3!$A$1:$Q$2226,10,0)="                ","COINTESTAZIONE",VLOOKUP($C359,sheet3!$A$1:$Q$2226,10,0))</f>
        <v>ZNALRA66H64H501Z</v>
      </c>
      <c r="H359" s="10" t="str">
        <f>IF(VLOOKUP($C359,sheet3!$A$1:$Q$2226,11,0)=0,"SENZA PARTITA IVA",VLOOKUP($C359,sheet3!$A$1:$Q$2226,11,0))</f>
        <v>SENZA PARTITA IVA</v>
      </c>
    </row>
    <row r="360" spans="1:8" s="10" customFormat="1" ht="19.7" customHeight="1" x14ac:dyDescent="0.2">
      <c r="A360" s="12">
        <v>15264680</v>
      </c>
      <c r="B360" s="19">
        <v>3</v>
      </c>
      <c r="C360" s="12">
        <v>15264680</v>
      </c>
      <c r="D360" s="13" t="s">
        <v>1775</v>
      </c>
      <c r="E360" s="13" t="s">
        <v>1268</v>
      </c>
      <c r="F360" s="19">
        <v>0</v>
      </c>
      <c r="G360" s="10" t="str">
        <f>IF(VLOOKUP($C360,sheet3!$A$1:$Q$2226,10,0)="                ","COINTESTAZIONE",VLOOKUP($C360,sheet3!$A$1:$Q$2226,10,0))</f>
        <v>COINTESTAZIONE</v>
      </c>
      <c r="H360" s="10" t="str">
        <f>IF(VLOOKUP($C360,sheet3!$A$1:$Q$2226,11,0)=0,"SENZA PARTITA IVA",VLOOKUP($C360,sheet3!$A$1:$Q$2226,11,0))</f>
        <v>SENZA PARTITA IVA</v>
      </c>
    </row>
    <row r="361" spans="1:8" s="10" customFormat="1" ht="19.7" customHeight="1" x14ac:dyDescent="0.2">
      <c r="A361" s="14">
        <v>15277574</v>
      </c>
      <c r="B361" s="20">
        <v>3</v>
      </c>
      <c r="C361" s="14">
        <v>13818418</v>
      </c>
      <c r="D361" s="15" t="s">
        <v>1776</v>
      </c>
      <c r="E361" s="15" t="s">
        <v>1431</v>
      </c>
      <c r="F361" s="20">
        <v>3</v>
      </c>
      <c r="G361" s="10" t="str">
        <f>IF(VLOOKUP($C361,sheet3!$A$1:$Q$2226,10,0)="                ","COINTESTAZIONE",VLOOKUP($C361,sheet3!$A$1:$Q$2226,10,0))</f>
        <v>LRNSVT55C18I754O</v>
      </c>
      <c r="H361" s="10" t="str">
        <f>IF(VLOOKUP($C361,sheet3!$A$1:$Q$2226,11,0)=0,"SENZA PARTITA IVA",VLOOKUP($C361,sheet3!$A$1:$Q$2226,11,0))</f>
        <v>SENZA PARTITA IVA</v>
      </c>
    </row>
    <row r="362" spans="1:8" s="10" customFormat="1" ht="19.7" customHeight="1" x14ac:dyDescent="0.2">
      <c r="A362" s="12">
        <v>15277574</v>
      </c>
      <c r="B362" s="19">
        <v>3</v>
      </c>
      <c r="C362" s="12">
        <v>14093194</v>
      </c>
      <c r="D362" s="13" t="s">
        <v>1776</v>
      </c>
      <c r="E362" s="13" t="s">
        <v>1777</v>
      </c>
      <c r="F362" s="19">
        <v>3</v>
      </c>
      <c r="G362" s="10" t="str">
        <f>IF(VLOOKUP($C362,sheet3!$A$1:$Q$2226,10,0)="                ","COINTESTAZIONE",VLOOKUP($C362,sheet3!$A$1:$Q$2226,10,0))</f>
        <v>LRNMRY87H57I754H</v>
      </c>
      <c r="H362" s="10" t="str">
        <f>IF(VLOOKUP($C362,sheet3!$A$1:$Q$2226,11,0)=0,"SENZA PARTITA IVA",VLOOKUP($C362,sheet3!$A$1:$Q$2226,11,0))</f>
        <v>SENZA PARTITA IVA</v>
      </c>
    </row>
    <row r="363" spans="1:8" s="10" customFormat="1" ht="19.7" customHeight="1" x14ac:dyDescent="0.2">
      <c r="A363" s="14">
        <v>15277574</v>
      </c>
      <c r="B363" s="20">
        <v>3</v>
      </c>
      <c r="C363" s="14">
        <v>15277574</v>
      </c>
      <c r="D363" s="15" t="s">
        <v>1778</v>
      </c>
      <c r="E363" s="15" t="s">
        <v>1268</v>
      </c>
      <c r="F363" s="20">
        <v>0</v>
      </c>
      <c r="G363" s="10" t="str">
        <f>IF(VLOOKUP($C363,sheet3!$A$1:$Q$2226,10,0)="                ","COINTESTAZIONE",VLOOKUP($C363,sheet3!$A$1:$Q$2226,10,0))</f>
        <v>COINTESTAZIONE</v>
      </c>
      <c r="H363" s="10" t="str">
        <f>IF(VLOOKUP($C363,sheet3!$A$1:$Q$2226,11,0)=0,"SENZA PARTITA IVA",VLOOKUP($C363,sheet3!$A$1:$Q$2226,11,0))</f>
        <v>SENZA PARTITA IVA</v>
      </c>
    </row>
    <row r="364" spans="1:8" s="10" customFormat="1" ht="19.7" customHeight="1" x14ac:dyDescent="0.2">
      <c r="A364" s="12">
        <v>15278706</v>
      </c>
      <c r="B364" s="19">
        <v>3</v>
      </c>
      <c r="C364" s="12">
        <v>187099</v>
      </c>
      <c r="D364" s="13" t="s">
        <v>1779</v>
      </c>
      <c r="E364" s="13" t="s">
        <v>1780</v>
      </c>
      <c r="F364" s="19">
        <v>3</v>
      </c>
      <c r="G364" s="10" t="str">
        <f>IF(VLOOKUP($C364,sheet3!$A$1:$Q$2226,10,0)="                ","COINTESTAZIONE",VLOOKUP($C364,sheet3!$A$1:$Q$2226,10,0))</f>
        <v>MRCGCR52P14B825B</v>
      </c>
      <c r="H364" s="10" t="str">
        <f>IF(VLOOKUP($C364,sheet3!$A$1:$Q$2226,11,0)=0,"SENZA PARTITA IVA",VLOOKUP($C364,sheet3!$A$1:$Q$2226,11,0))</f>
        <v>SENZA PARTITA IVA</v>
      </c>
    </row>
    <row r="365" spans="1:8" s="10" customFormat="1" ht="19.7" customHeight="1" x14ac:dyDescent="0.2">
      <c r="A365" s="14">
        <v>15278706</v>
      </c>
      <c r="B365" s="20">
        <v>3</v>
      </c>
      <c r="C365" s="14">
        <v>11483648</v>
      </c>
      <c r="D365" s="15" t="s">
        <v>1779</v>
      </c>
      <c r="E365" s="15" t="s">
        <v>1281</v>
      </c>
      <c r="F365" s="20">
        <v>3</v>
      </c>
      <c r="G365" s="10" t="str">
        <f>IF(VLOOKUP($C365,sheet3!$A$1:$Q$2226,10,0)="                ","COINTESTAZIONE",VLOOKUP($C365,sheet3!$A$1:$Q$2226,10,0))</f>
        <v>MRCGNN84S05F463Y</v>
      </c>
      <c r="H365" s="10" t="str">
        <f>IF(VLOOKUP($C365,sheet3!$A$1:$Q$2226,11,0)=0,"SENZA PARTITA IVA",VLOOKUP($C365,sheet3!$A$1:$Q$2226,11,0))</f>
        <v>SENZA PARTITA IVA</v>
      </c>
    </row>
    <row r="366" spans="1:8" s="10" customFormat="1" ht="19.7" customHeight="1" x14ac:dyDescent="0.2">
      <c r="A366" s="12">
        <v>15278706</v>
      </c>
      <c r="B366" s="19">
        <v>3</v>
      </c>
      <c r="C366" s="12">
        <v>15278706</v>
      </c>
      <c r="D366" s="13" t="s">
        <v>1781</v>
      </c>
      <c r="E366" s="13" t="s">
        <v>1268</v>
      </c>
      <c r="F366" s="19">
        <v>0</v>
      </c>
      <c r="G366" s="10" t="str">
        <f>IF(VLOOKUP($C366,sheet3!$A$1:$Q$2226,10,0)="                ","COINTESTAZIONE",VLOOKUP($C366,sheet3!$A$1:$Q$2226,10,0))</f>
        <v>COINTESTAZIONE</v>
      </c>
      <c r="H366" s="10" t="str">
        <f>IF(VLOOKUP($C366,sheet3!$A$1:$Q$2226,11,0)=0,"SENZA PARTITA IVA",VLOOKUP($C366,sheet3!$A$1:$Q$2226,11,0))</f>
        <v>SENZA PARTITA IVA</v>
      </c>
    </row>
    <row r="367" spans="1:8" s="10" customFormat="1" ht="19.7" customHeight="1" x14ac:dyDescent="0.2">
      <c r="A367" s="14">
        <v>15284878</v>
      </c>
      <c r="B367" s="20">
        <v>3</v>
      </c>
      <c r="C367" s="14">
        <v>13627356</v>
      </c>
      <c r="D367" s="15" t="s">
        <v>1782</v>
      </c>
      <c r="E367" s="15" t="s">
        <v>1632</v>
      </c>
      <c r="F367" s="20">
        <v>3</v>
      </c>
      <c r="G367" s="10" t="str">
        <f>IF(VLOOKUP($C367,sheet3!$A$1:$Q$2226,10,0)="                ","COINTESTAZIONE",VLOOKUP($C367,sheet3!$A$1:$Q$2226,10,0))</f>
        <v>LCNMSM63T30H769T</v>
      </c>
      <c r="H367" s="10" t="str">
        <f>IF(VLOOKUP($C367,sheet3!$A$1:$Q$2226,11,0)=0,"SENZA PARTITA IVA",VLOOKUP($C367,sheet3!$A$1:$Q$2226,11,0))</f>
        <v>SENZA PARTITA IVA</v>
      </c>
    </row>
    <row r="368" spans="1:8" s="10" customFormat="1" ht="19.7" customHeight="1" x14ac:dyDescent="0.2">
      <c r="A368" s="12">
        <v>15284878</v>
      </c>
      <c r="B368" s="19">
        <v>3</v>
      </c>
      <c r="C368" s="12">
        <v>13639083</v>
      </c>
      <c r="D368" s="13" t="s">
        <v>1783</v>
      </c>
      <c r="E368" s="13" t="s">
        <v>1784</v>
      </c>
      <c r="F368" s="19">
        <v>3</v>
      </c>
      <c r="G368" s="10" t="str">
        <f>IF(VLOOKUP($C368,sheet3!$A$1:$Q$2226,10,0)="                ","COINTESTAZIONE",VLOOKUP($C368,sheet3!$A$1:$Q$2226,10,0))</f>
        <v>LMRVSC78C70Z133C</v>
      </c>
      <c r="H368" s="10" t="str">
        <f>IF(VLOOKUP($C368,sheet3!$A$1:$Q$2226,11,0)=0,"SENZA PARTITA IVA",VLOOKUP($C368,sheet3!$A$1:$Q$2226,11,0))</f>
        <v>SENZA PARTITA IVA</v>
      </c>
    </row>
    <row r="369" spans="1:8" s="10" customFormat="1" ht="19.7" customHeight="1" x14ac:dyDescent="0.2">
      <c r="A369" s="14">
        <v>15284878</v>
      </c>
      <c r="B369" s="20">
        <v>3</v>
      </c>
      <c r="C369" s="14">
        <v>15284878</v>
      </c>
      <c r="D369" s="15" t="s">
        <v>1785</v>
      </c>
      <c r="E369" s="15" t="s">
        <v>1268</v>
      </c>
      <c r="F369" s="20">
        <v>0</v>
      </c>
      <c r="G369" s="10" t="str">
        <f>IF(VLOOKUP($C369,sheet3!$A$1:$Q$2226,10,0)="                ","COINTESTAZIONE",VLOOKUP($C369,sheet3!$A$1:$Q$2226,10,0))</f>
        <v>COINTESTAZIONE</v>
      </c>
      <c r="H369" s="10" t="str">
        <f>IF(VLOOKUP($C369,sheet3!$A$1:$Q$2226,11,0)=0,"SENZA PARTITA IVA",VLOOKUP($C369,sheet3!$A$1:$Q$2226,11,0))</f>
        <v>SENZA PARTITA IVA</v>
      </c>
    </row>
    <row r="370" spans="1:8" s="10" customFormat="1" ht="19.7" customHeight="1" x14ac:dyDescent="0.2">
      <c r="A370" s="12">
        <v>15285937</v>
      </c>
      <c r="B370" s="19">
        <v>3</v>
      </c>
      <c r="C370" s="12">
        <v>11197207</v>
      </c>
      <c r="D370" s="13" t="s">
        <v>1786</v>
      </c>
      <c r="E370" s="13" t="s">
        <v>1493</v>
      </c>
      <c r="F370" s="19">
        <v>3</v>
      </c>
      <c r="G370" s="10" t="str">
        <f>IF(VLOOKUP($C370,sheet3!$A$1:$Q$2226,10,0)="                ","COINTESTAZIONE",VLOOKUP($C370,sheet3!$A$1:$Q$2226,10,0))</f>
        <v>CSTVCN64H25H223S</v>
      </c>
      <c r="H370" s="10" t="str">
        <f>IF(VLOOKUP($C370,sheet3!$A$1:$Q$2226,11,0)=0,"SENZA PARTITA IVA",VLOOKUP($C370,sheet3!$A$1:$Q$2226,11,0))</f>
        <v>SENZA PARTITA IVA</v>
      </c>
    </row>
    <row r="371" spans="1:8" s="10" customFormat="1" ht="19.7" customHeight="1" x14ac:dyDescent="0.2">
      <c r="A371" s="14">
        <v>15285937</v>
      </c>
      <c r="B371" s="20">
        <v>3</v>
      </c>
      <c r="C371" s="14">
        <v>11492985</v>
      </c>
      <c r="D371" s="15" t="s">
        <v>1786</v>
      </c>
      <c r="E371" s="15" t="s">
        <v>1787</v>
      </c>
      <c r="F371" s="20">
        <v>3</v>
      </c>
      <c r="G371" s="10" t="str">
        <f>IF(VLOOKUP($C371,sheet3!$A$1:$Q$2226,10,0)="                ","COINTESTAZIONE",VLOOKUP($C371,sheet3!$A$1:$Q$2226,10,0))</f>
        <v>CSTFRC71A10H223Q</v>
      </c>
      <c r="H371" s="10" t="str">
        <f>IF(VLOOKUP($C371,sheet3!$A$1:$Q$2226,11,0)=0,"SENZA PARTITA IVA",VLOOKUP($C371,sheet3!$A$1:$Q$2226,11,0))</f>
        <v>SENZA PARTITA IVA</v>
      </c>
    </row>
    <row r="372" spans="1:8" s="10" customFormat="1" ht="19.7" customHeight="1" x14ac:dyDescent="0.2">
      <c r="A372" s="12">
        <v>15285937</v>
      </c>
      <c r="B372" s="19">
        <v>3</v>
      </c>
      <c r="C372" s="12">
        <v>15285937</v>
      </c>
      <c r="D372" s="13" t="s">
        <v>1788</v>
      </c>
      <c r="E372" s="13" t="s">
        <v>1268</v>
      </c>
      <c r="F372" s="19">
        <v>0</v>
      </c>
      <c r="G372" s="10" t="str">
        <f>IF(VLOOKUP($C372,sheet3!$A$1:$Q$2226,10,0)="                ","COINTESTAZIONE",VLOOKUP($C372,sheet3!$A$1:$Q$2226,10,0))</f>
        <v>COINTESTAZIONE</v>
      </c>
      <c r="H372" s="10" t="str">
        <f>IF(VLOOKUP($C372,sheet3!$A$1:$Q$2226,11,0)=0,"SENZA PARTITA IVA",VLOOKUP($C372,sheet3!$A$1:$Q$2226,11,0))</f>
        <v>SENZA PARTITA IVA</v>
      </c>
    </row>
    <row r="373" spans="1:8" s="10" customFormat="1" ht="19.7" customHeight="1" x14ac:dyDescent="0.2">
      <c r="A373" s="14">
        <v>15298883</v>
      </c>
      <c r="B373" s="20">
        <v>3</v>
      </c>
      <c r="C373" s="14">
        <v>15202204</v>
      </c>
      <c r="D373" s="15" t="s">
        <v>1789</v>
      </c>
      <c r="E373" s="15" t="s">
        <v>1790</v>
      </c>
      <c r="F373" s="20">
        <v>3</v>
      </c>
      <c r="G373" s="10" t="str">
        <f>IF(VLOOKUP($C373,sheet3!$A$1:$Q$2226,10,0)="                ","COINTESTAZIONE",VLOOKUP($C373,sheet3!$A$1:$Q$2226,10,0))</f>
        <v>BCCGNN47L71L781F</v>
      </c>
      <c r="H373" s="10" t="str">
        <f>IF(VLOOKUP($C373,sheet3!$A$1:$Q$2226,11,0)=0,"SENZA PARTITA IVA",VLOOKUP($C373,sheet3!$A$1:$Q$2226,11,0))</f>
        <v>SENZA PARTITA IVA</v>
      </c>
    </row>
    <row r="374" spans="1:8" s="10" customFormat="1" ht="19.7" customHeight="1" x14ac:dyDescent="0.2">
      <c r="A374" s="12">
        <v>15298883</v>
      </c>
      <c r="B374" s="19">
        <v>3</v>
      </c>
      <c r="C374" s="12">
        <v>15202216</v>
      </c>
      <c r="D374" s="13" t="s">
        <v>1791</v>
      </c>
      <c r="E374" s="13" t="s">
        <v>1344</v>
      </c>
      <c r="F374" s="19">
        <v>3</v>
      </c>
      <c r="G374" s="10" t="str">
        <f>IF(VLOOKUP($C374,sheet3!$A$1:$Q$2226,10,0)="                ","COINTESTAZIONE",VLOOKUP($C374,sheet3!$A$1:$Q$2226,10,0))</f>
        <v>CSTLGU41T10L781P</v>
      </c>
      <c r="H374" s="10" t="str">
        <f>IF(VLOOKUP($C374,sheet3!$A$1:$Q$2226,11,0)=0,"SENZA PARTITA IVA",VLOOKUP($C374,sheet3!$A$1:$Q$2226,11,0))</f>
        <v>SENZA PARTITA IVA</v>
      </c>
    </row>
    <row r="375" spans="1:8" s="10" customFormat="1" ht="19.7" customHeight="1" x14ac:dyDescent="0.2">
      <c r="A375" s="14">
        <v>15298883</v>
      </c>
      <c r="B375" s="20">
        <v>3</v>
      </c>
      <c r="C375" s="14">
        <v>15298883</v>
      </c>
      <c r="D375" s="15" t="s">
        <v>1792</v>
      </c>
      <c r="E375" s="15" t="s">
        <v>1268</v>
      </c>
      <c r="F375" s="20">
        <v>0</v>
      </c>
      <c r="G375" s="10" t="str">
        <f>IF(VLOOKUP($C375,sheet3!$A$1:$Q$2226,10,0)="                ","COINTESTAZIONE",VLOOKUP($C375,sheet3!$A$1:$Q$2226,10,0))</f>
        <v>COINTESTAZIONE</v>
      </c>
      <c r="H375" s="10" t="str">
        <f>IF(VLOOKUP($C375,sheet3!$A$1:$Q$2226,11,0)=0,"SENZA PARTITA IVA",VLOOKUP($C375,sheet3!$A$1:$Q$2226,11,0))</f>
        <v>SENZA PARTITA IVA</v>
      </c>
    </row>
    <row r="376" spans="1:8" s="10" customFormat="1" ht="19.7" customHeight="1" x14ac:dyDescent="0.2">
      <c r="A376" s="12">
        <v>15313173</v>
      </c>
      <c r="B376" s="19">
        <v>3</v>
      </c>
      <c r="C376" s="12">
        <v>14019558</v>
      </c>
      <c r="D376" s="13" t="s">
        <v>1793</v>
      </c>
      <c r="E376" s="13" t="s">
        <v>1794</v>
      </c>
      <c r="F376" s="19">
        <v>3</v>
      </c>
      <c r="G376" s="10" t="str">
        <f>IF(VLOOKUP($C376,sheet3!$A$1:$Q$2226,10,0)="                ","COINTESTAZIONE",VLOOKUP($C376,sheet3!$A$1:$Q$2226,10,0))</f>
        <v>GRFSST81E08I754Z</v>
      </c>
      <c r="H376" s="10" t="str">
        <f>IF(VLOOKUP($C376,sheet3!$A$1:$Q$2226,11,0)=0,"SENZA PARTITA IVA",VLOOKUP($C376,sheet3!$A$1:$Q$2226,11,0))</f>
        <v>SENZA PARTITA IVA</v>
      </c>
    </row>
    <row r="377" spans="1:8" s="10" customFormat="1" ht="19.7" customHeight="1" x14ac:dyDescent="0.2">
      <c r="A377" s="14">
        <v>15313173</v>
      </c>
      <c r="B377" s="20">
        <v>3</v>
      </c>
      <c r="C377" s="14">
        <v>15313153</v>
      </c>
      <c r="D377" s="15" t="s">
        <v>1793</v>
      </c>
      <c r="E377" s="15" t="s">
        <v>1795</v>
      </c>
      <c r="F377" s="20">
        <v>3</v>
      </c>
      <c r="G377" s="10" t="str">
        <f>IF(VLOOKUP($C377,sheet3!$A$1:$Q$2226,10,0)="                ","COINTESTAZIONE",VLOOKUP($C377,sheet3!$A$1:$Q$2226,10,0))</f>
        <v>GRFRZO45L21I754C</v>
      </c>
      <c r="H377" s="10" t="str">
        <f>IF(VLOOKUP($C377,sheet3!$A$1:$Q$2226,11,0)=0,"SENZA PARTITA IVA",VLOOKUP($C377,sheet3!$A$1:$Q$2226,11,0))</f>
        <v>SENZA PARTITA IVA</v>
      </c>
    </row>
    <row r="378" spans="1:8" s="10" customFormat="1" ht="19.7" customHeight="1" x14ac:dyDescent="0.2">
      <c r="A378" s="12">
        <v>15313173</v>
      </c>
      <c r="B378" s="19">
        <v>3</v>
      </c>
      <c r="C378" s="12">
        <v>15313173</v>
      </c>
      <c r="D378" s="13" t="s">
        <v>1796</v>
      </c>
      <c r="E378" s="13" t="s">
        <v>1268</v>
      </c>
      <c r="F378" s="19">
        <v>0</v>
      </c>
      <c r="G378" s="10" t="str">
        <f>IF(VLOOKUP($C378,sheet3!$A$1:$Q$2226,10,0)="                ","COINTESTAZIONE",VLOOKUP($C378,sheet3!$A$1:$Q$2226,10,0))</f>
        <v>COINTESTAZIONE</v>
      </c>
      <c r="H378" s="10" t="str">
        <f>IF(VLOOKUP($C378,sheet3!$A$1:$Q$2226,11,0)=0,"SENZA PARTITA IVA",VLOOKUP($C378,sheet3!$A$1:$Q$2226,11,0))</f>
        <v>SENZA PARTITA IVA</v>
      </c>
    </row>
    <row r="379" spans="1:8" s="10" customFormat="1" ht="19.7" customHeight="1" x14ac:dyDescent="0.2">
      <c r="A379" s="14">
        <v>15319737</v>
      </c>
      <c r="B379" s="20">
        <v>3</v>
      </c>
      <c r="C379" s="14">
        <v>15267530</v>
      </c>
      <c r="D379" s="15" t="s">
        <v>1797</v>
      </c>
      <c r="E379" s="15" t="s">
        <v>1431</v>
      </c>
      <c r="F379" s="20">
        <v>3</v>
      </c>
      <c r="G379" s="10" t="str">
        <f>IF(VLOOKUP($C379,sheet3!$A$1:$Q$2226,10,0)="                ","COINTESTAZIONE",VLOOKUP($C379,sheet3!$A$1:$Q$2226,10,0))</f>
        <v>DFLSVT69A24E227X</v>
      </c>
      <c r="H379" s="10" t="str">
        <f>IF(VLOOKUP($C379,sheet3!$A$1:$Q$2226,11,0)=0,"SENZA PARTITA IVA",VLOOKUP($C379,sheet3!$A$1:$Q$2226,11,0))</f>
        <v>SENZA PARTITA IVA</v>
      </c>
    </row>
    <row r="380" spans="1:8" s="10" customFormat="1" ht="19.7" customHeight="1" x14ac:dyDescent="0.2">
      <c r="A380" s="12">
        <v>15319737</v>
      </c>
      <c r="B380" s="19">
        <v>3</v>
      </c>
      <c r="C380" s="12">
        <v>15319644</v>
      </c>
      <c r="D380" s="13" t="s">
        <v>1798</v>
      </c>
      <c r="E380" s="13" t="s">
        <v>1799</v>
      </c>
      <c r="F380" s="19">
        <v>3</v>
      </c>
      <c r="G380" s="10" t="str">
        <f>IF(VLOOKUP($C380,sheet3!$A$1:$Q$2226,10,0)="                ","COINTESTAZIONE",VLOOKUP($C380,sheet3!$A$1:$Q$2226,10,0))</f>
        <v>CRLVNI72H70A182C</v>
      </c>
      <c r="H380" s="10" t="str">
        <f>IF(VLOOKUP($C380,sheet3!$A$1:$Q$2226,11,0)=0,"SENZA PARTITA IVA",VLOOKUP($C380,sheet3!$A$1:$Q$2226,11,0))</f>
        <v>SENZA PARTITA IVA</v>
      </c>
    </row>
    <row r="381" spans="1:8" s="10" customFormat="1" ht="19.7" customHeight="1" x14ac:dyDescent="0.2">
      <c r="A381" s="14">
        <v>15319737</v>
      </c>
      <c r="B381" s="20">
        <v>3</v>
      </c>
      <c r="C381" s="14">
        <v>15319737</v>
      </c>
      <c r="D381" s="15" t="s">
        <v>1800</v>
      </c>
      <c r="E381" s="15" t="s">
        <v>1268</v>
      </c>
      <c r="F381" s="20">
        <v>0</v>
      </c>
      <c r="G381" s="10" t="str">
        <f>IF(VLOOKUP($C381,sheet3!$A$1:$Q$2226,10,0)="                ","COINTESTAZIONE",VLOOKUP($C381,sheet3!$A$1:$Q$2226,10,0))</f>
        <v>COINTESTAZIONE</v>
      </c>
      <c r="H381" s="10" t="str">
        <f>IF(VLOOKUP($C381,sheet3!$A$1:$Q$2226,11,0)=0,"SENZA PARTITA IVA",VLOOKUP($C381,sheet3!$A$1:$Q$2226,11,0))</f>
        <v>SENZA PARTITA IVA</v>
      </c>
    </row>
    <row r="382" spans="1:8" s="10" customFormat="1" ht="19.7" customHeight="1" x14ac:dyDescent="0.2">
      <c r="A382" s="12">
        <v>15321636</v>
      </c>
      <c r="B382" s="19">
        <v>3</v>
      </c>
      <c r="C382" s="12">
        <v>15321633</v>
      </c>
      <c r="D382" s="13" t="s">
        <v>1801</v>
      </c>
      <c r="E382" s="13" t="s">
        <v>1802</v>
      </c>
      <c r="F382" s="19">
        <v>3</v>
      </c>
      <c r="G382" s="10" t="str">
        <f>IF(VLOOKUP($C382,sheet3!$A$1:$Q$2226,10,0)="                ","COINTESTAZIONE",VLOOKUP($C382,sheet3!$A$1:$Q$2226,10,0))</f>
        <v>GGLSTF82R03C351I</v>
      </c>
      <c r="H382" s="10" t="str">
        <f>IF(VLOOKUP($C382,sheet3!$A$1:$Q$2226,11,0)=0,"SENZA PARTITA IVA",VLOOKUP($C382,sheet3!$A$1:$Q$2226,11,0))</f>
        <v>SENZA PARTITA IVA</v>
      </c>
    </row>
    <row r="383" spans="1:8" s="10" customFormat="1" ht="19.7" customHeight="1" x14ac:dyDescent="0.2">
      <c r="A383" s="14">
        <v>15321636</v>
      </c>
      <c r="B383" s="20">
        <v>3</v>
      </c>
      <c r="C383" s="14">
        <v>15321636</v>
      </c>
      <c r="D383" s="15" t="s">
        <v>1803</v>
      </c>
      <c r="E383" s="15" t="s">
        <v>1268</v>
      </c>
      <c r="F383" s="20">
        <v>0</v>
      </c>
      <c r="G383" s="10" t="str">
        <f>IF(VLOOKUP($C383,sheet3!$A$1:$Q$2226,10,0)="                ","COINTESTAZIONE",VLOOKUP($C383,sheet3!$A$1:$Q$2226,10,0))</f>
        <v>COINTESTAZIONE</v>
      </c>
      <c r="H383" s="10" t="str">
        <f>IF(VLOOKUP($C383,sheet3!$A$1:$Q$2226,11,0)=0,"SENZA PARTITA IVA",VLOOKUP($C383,sheet3!$A$1:$Q$2226,11,0))</f>
        <v>SENZA PARTITA IVA</v>
      </c>
    </row>
    <row r="384" spans="1:8" s="10" customFormat="1" ht="19.7" customHeight="1" x14ac:dyDescent="0.2">
      <c r="A384" s="12">
        <v>15321636</v>
      </c>
      <c r="B384" s="19">
        <v>3</v>
      </c>
      <c r="C384" s="12">
        <v>912064485</v>
      </c>
      <c r="D384" s="13" t="s">
        <v>1804</v>
      </c>
      <c r="E384" s="13" t="s">
        <v>1805</v>
      </c>
      <c r="F384" s="19">
        <v>3</v>
      </c>
      <c r="G384" s="10" t="str">
        <f>IF(VLOOKUP($C384,sheet3!$A$1:$Q$2226,10,0)="                ","COINTESTAZIONE",VLOOKUP($C384,sheet3!$A$1:$Q$2226,10,0))</f>
        <v>GRNGNN81S42C351Q</v>
      </c>
      <c r="H384" s="10" t="str">
        <f>IF(VLOOKUP($C384,sheet3!$A$1:$Q$2226,11,0)=0,"SENZA PARTITA IVA",VLOOKUP($C384,sheet3!$A$1:$Q$2226,11,0))</f>
        <v>SENZA PARTITA IVA</v>
      </c>
    </row>
    <row r="385" spans="1:8" s="10" customFormat="1" ht="19.7" customHeight="1" x14ac:dyDescent="0.2">
      <c r="A385" s="14">
        <v>15326017</v>
      </c>
      <c r="B385" s="20">
        <v>3</v>
      </c>
      <c r="C385" s="14">
        <v>15325420</v>
      </c>
      <c r="D385" s="15" t="s">
        <v>1806</v>
      </c>
      <c r="E385" s="15" t="s">
        <v>1807</v>
      </c>
      <c r="F385" s="20">
        <v>3</v>
      </c>
      <c r="G385" s="10" t="str">
        <f>IF(VLOOKUP($C385,sheet3!$A$1:$Q$2226,10,0)="                ","COINTESTAZIONE",VLOOKUP($C385,sheet3!$A$1:$Q$2226,10,0))</f>
        <v>LMBTST47L30G552P</v>
      </c>
      <c r="H385" s="10" t="str">
        <f>IF(VLOOKUP($C385,sheet3!$A$1:$Q$2226,11,0)=0,"SENZA PARTITA IVA",VLOOKUP($C385,sheet3!$A$1:$Q$2226,11,0))</f>
        <v>SENZA PARTITA IVA</v>
      </c>
    </row>
    <row r="386" spans="1:8" s="10" customFormat="1" ht="19.7" customHeight="1" x14ac:dyDescent="0.2">
      <c r="A386" s="12">
        <v>15326017</v>
      </c>
      <c r="B386" s="19">
        <v>3</v>
      </c>
      <c r="C386" s="12">
        <v>15326009</v>
      </c>
      <c r="D386" s="13" t="s">
        <v>1808</v>
      </c>
      <c r="E386" s="13" t="s">
        <v>1809</v>
      </c>
      <c r="F386" s="19">
        <v>3</v>
      </c>
      <c r="G386" s="10" t="str">
        <f>IF(VLOOKUP($C386,sheet3!$A$1:$Q$2226,10,0)="                ","COINTESTAZIONE",VLOOKUP($C386,sheet3!$A$1:$Q$2226,10,0))</f>
        <v>VNNDRN45S54H791K</v>
      </c>
      <c r="H386" s="10" t="str">
        <f>IF(VLOOKUP($C386,sheet3!$A$1:$Q$2226,11,0)=0,"SENZA PARTITA IVA",VLOOKUP($C386,sheet3!$A$1:$Q$2226,11,0))</f>
        <v>SENZA PARTITA IVA</v>
      </c>
    </row>
    <row r="387" spans="1:8" s="10" customFormat="1" ht="19.7" customHeight="1" x14ac:dyDescent="0.2">
      <c r="A387" s="14">
        <v>15326017</v>
      </c>
      <c r="B387" s="20">
        <v>3</v>
      </c>
      <c r="C387" s="14">
        <v>15326017</v>
      </c>
      <c r="D387" s="15" t="s">
        <v>1810</v>
      </c>
      <c r="E387" s="15" t="s">
        <v>1268</v>
      </c>
      <c r="F387" s="20">
        <v>0</v>
      </c>
      <c r="G387" s="10" t="str">
        <f>IF(VLOOKUP($C387,sheet3!$A$1:$Q$2226,10,0)="                ","COINTESTAZIONE",VLOOKUP($C387,sheet3!$A$1:$Q$2226,10,0))</f>
        <v>COINTESTAZIONE</v>
      </c>
      <c r="H387" s="10" t="str">
        <f>IF(VLOOKUP($C387,sheet3!$A$1:$Q$2226,11,0)=0,"SENZA PARTITA IVA",VLOOKUP($C387,sheet3!$A$1:$Q$2226,11,0))</f>
        <v>SENZA PARTITA IVA</v>
      </c>
    </row>
    <row r="388" spans="1:8" s="10" customFormat="1" ht="19.7" customHeight="1" x14ac:dyDescent="0.2">
      <c r="A388" s="12">
        <v>15328734</v>
      </c>
      <c r="B388" s="19">
        <v>3</v>
      </c>
      <c r="C388" s="12">
        <v>15009633</v>
      </c>
      <c r="D388" s="13" t="s">
        <v>1811</v>
      </c>
      <c r="E388" s="13" t="s">
        <v>1812</v>
      </c>
      <c r="F388" s="19">
        <v>3</v>
      </c>
      <c r="G388" s="10" t="str">
        <f>IF(VLOOKUP($C388,sheet3!$A$1:$Q$2226,10,0)="                ","COINTESTAZIONE",VLOOKUP($C388,sheet3!$A$1:$Q$2226,10,0))</f>
        <v>DMRGLM85R20G273F</v>
      </c>
      <c r="H388" s="10" t="str">
        <f>IF(VLOOKUP($C388,sheet3!$A$1:$Q$2226,11,0)=0,"SENZA PARTITA IVA",VLOOKUP($C388,sheet3!$A$1:$Q$2226,11,0))</f>
        <v>SENZA PARTITA IVA</v>
      </c>
    </row>
    <row r="389" spans="1:8" s="10" customFormat="1" ht="19.7" customHeight="1" x14ac:dyDescent="0.2">
      <c r="A389" s="14">
        <v>15328734</v>
      </c>
      <c r="B389" s="20">
        <v>3</v>
      </c>
      <c r="C389" s="14">
        <v>15009961</v>
      </c>
      <c r="D389" s="15" t="s">
        <v>1811</v>
      </c>
      <c r="E389" s="15" t="s">
        <v>1813</v>
      </c>
      <c r="F389" s="20">
        <v>3</v>
      </c>
      <c r="G389" s="10" t="str">
        <f>IF(VLOOKUP($C389,sheet3!$A$1:$Q$2226,10,0)="                ","COINTESTAZIONE",VLOOKUP($C389,sheet3!$A$1:$Q$2226,10,0))</f>
        <v>DMRFLC75R30L219G</v>
      </c>
      <c r="H389" s="10" t="str">
        <f>IF(VLOOKUP($C389,sheet3!$A$1:$Q$2226,11,0)=0,"SENZA PARTITA IVA",VLOOKUP($C389,sheet3!$A$1:$Q$2226,11,0))</f>
        <v>SENZA PARTITA IVA</v>
      </c>
    </row>
    <row r="390" spans="1:8" s="10" customFormat="1" ht="19.7" customHeight="1" x14ac:dyDescent="0.2">
      <c r="A390" s="12">
        <v>15328734</v>
      </c>
      <c r="B390" s="19">
        <v>3</v>
      </c>
      <c r="C390" s="12">
        <v>15328734</v>
      </c>
      <c r="D390" s="13" t="s">
        <v>1814</v>
      </c>
      <c r="E390" s="13" t="s">
        <v>1268</v>
      </c>
      <c r="F390" s="19">
        <v>0</v>
      </c>
      <c r="G390" s="10" t="str">
        <f>IF(VLOOKUP($C390,sheet3!$A$1:$Q$2226,10,0)="                ","COINTESTAZIONE",VLOOKUP($C390,sheet3!$A$1:$Q$2226,10,0))</f>
        <v>COINTESTAZIONE</v>
      </c>
      <c r="H390" s="10" t="str">
        <f>IF(VLOOKUP($C390,sheet3!$A$1:$Q$2226,11,0)=0,"SENZA PARTITA IVA",VLOOKUP($C390,sheet3!$A$1:$Q$2226,11,0))</f>
        <v>SENZA PARTITA IVA</v>
      </c>
    </row>
    <row r="391" spans="1:8" s="10" customFormat="1" ht="19.7" customHeight="1" x14ac:dyDescent="0.2">
      <c r="A391" s="14">
        <v>15330494</v>
      </c>
      <c r="B391" s="20">
        <v>3</v>
      </c>
      <c r="C391" s="14">
        <v>14860441</v>
      </c>
      <c r="D391" s="15" t="s">
        <v>1815</v>
      </c>
      <c r="E391" s="15" t="s">
        <v>1762</v>
      </c>
      <c r="F391" s="20">
        <v>3</v>
      </c>
      <c r="G391" s="10" t="str">
        <f>IF(VLOOKUP($C391,sheet3!$A$1:$Q$2226,10,0)="                ","COINTESTAZIONE",VLOOKUP($C391,sheet3!$A$1:$Q$2226,10,0))</f>
        <v>CLLDNL54P64E506R</v>
      </c>
      <c r="H391" s="10" t="str">
        <f>IF(VLOOKUP($C391,sheet3!$A$1:$Q$2226,11,0)=0,"SENZA PARTITA IVA",VLOOKUP($C391,sheet3!$A$1:$Q$2226,11,0))</f>
        <v>SENZA PARTITA IVA</v>
      </c>
    </row>
    <row r="392" spans="1:8" s="10" customFormat="1" ht="19.7" customHeight="1" x14ac:dyDescent="0.2">
      <c r="A392" s="12">
        <v>15330494</v>
      </c>
      <c r="B392" s="19">
        <v>3</v>
      </c>
      <c r="C392" s="12">
        <v>14860470</v>
      </c>
      <c r="D392" s="13" t="s">
        <v>1816</v>
      </c>
      <c r="E392" s="13" t="s">
        <v>1488</v>
      </c>
      <c r="F392" s="19">
        <v>3</v>
      </c>
      <c r="G392" s="10" t="str">
        <f>IF(VLOOKUP($C392,sheet3!$A$1:$Q$2226,10,0)="                ","COINTESTAZIONE",VLOOKUP($C392,sheet3!$A$1:$Q$2226,10,0))</f>
        <v>CRLGTN61E31B413B</v>
      </c>
      <c r="H392" s="10" t="str">
        <f>IF(VLOOKUP($C392,sheet3!$A$1:$Q$2226,11,0)=0,"SENZA PARTITA IVA",VLOOKUP($C392,sheet3!$A$1:$Q$2226,11,0))</f>
        <v>SENZA PARTITA IVA</v>
      </c>
    </row>
    <row r="393" spans="1:8" s="10" customFormat="1" ht="19.7" customHeight="1" x14ac:dyDescent="0.2">
      <c r="A393" s="14">
        <v>15330494</v>
      </c>
      <c r="B393" s="20">
        <v>3</v>
      </c>
      <c r="C393" s="14">
        <v>15330494</v>
      </c>
      <c r="D393" s="15" t="s">
        <v>1817</v>
      </c>
      <c r="E393" s="15" t="s">
        <v>1268</v>
      </c>
      <c r="F393" s="20">
        <v>0</v>
      </c>
      <c r="G393" s="10" t="str">
        <f>IF(VLOOKUP($C393,sheet3!$A$1:$Q$2226,10,0)="                ","COINTESTAZIONE",VLOOKUP($C393,sheet3!$A$1:$Q$2226,10,0))</f>
        <v>COINTESTAZIONE</v>
      </c>
      <c r="H393" s="10" t="str">
        <f>IF(VLOOKUP($C393,sheet3!$A$1:$Q$2226,11,0)=0,"SENZA PARTITA IVA",VLOOKUP($C393,sheet3!$A$1:$Q$2226,11,0))</f>
        <v>SENZA PARTITA IVA</v>
      </c>
    </row>
    <row r="394" spans="1:8" s="10" customFormat="1" ht="19.7" customHeight="1" x14ac:dyDescent="0.2">
      <c r="A394" s="12">
        <v>15331173</v>
      </c>
      <c r="B394" s="19">
        <v>3</v>
      </c>
      <c r="C394" s="12">
        <v>14602094</v>
      </c>
      <c r="D394" s="13" t="s">
        <v>1818</v>
      </c>
      <c r="E394" s="13" t="s">
        <v>1309</v>
      </c>
      <c r="F394" s="19">
        <v>3</v>
      </c>
      <c r="G394" s="10" t="str">
        <f>IF(VLOOKUP($C394,sheet3!$A$1:$Q$2226,10,0)="                ","COINTESTAZIONE",VLOOKUP($C394,sheet3!$A$1:$Q$2226,10,0))</f>
        <v>RTLLCU83L01C933W</v>
      </c>
      <c r="H394" s="10" t="str">
        <f>IF(VLOOKUP($C394,sheet3!$A$1:$Q$2226,11,0)=0,"SENZA PARTITA IVA",VLOOKUP($C394,sheet3!$A$1:$Q$2226,11,0))</f>
        <v>SENZA PARTITA IVA</v>
      </c>
    </row>
    <row r="395" spans="1:8" s="10" customFormat="1" ht="19.7" customHeight="1" x14ac:dyDescent="0.2">
      <c r="A395" s="14">
        <v>15331173</v>
      </c>
      <c r="B395" s="20">
        <v>3</v>
      </c>
      <c r="C395" s="14">
        <v>15331167</v>
      </c>
      <c r="D395" s="15" t="s">
        <v>1818</v>
      </c>
      <c r="E395" s="15" t="s">
        <v>1819</v>
      </c>
      <c r="F395" s="20">
        <v>3</v>
      </c>
      <c r="G395" s="10" t="str">
        <f>IF(VLOOKUP($C395,sheet3!$A$1:$Q$2226,10,0)="                ","COINTESTAZIONE",VLOOKUP($C395,sheet3!$A$1:$Q$2226,10,0))</f>
        <v>RTLLNI61E25C933N</v>
      </c>
      <c r="H395" s="10" t="str">
        <f>IF(VLOOKUP($C395,sheet3!$A$1:$Q$2226,11,0)=0,"SENZA PARTITA IVA",VLOOKUP($C395,sheet3!$A$1:$Q$2226,11,0))</f>
        <v>SENZA PARTITA IVA</v>
      </c>
    </row>
    <row r="396" spans="1:8" s="10" customFormat="1" ht="19.7" customHeight="1" x14ac:dyDescent="0.2">
      <c r="A396" s="12">
        <v>15331173</v>
      </c>
      <c r="B396" s="19">
        <v>3</v>
      </c>
      <c r="C396" s="12">
        <v>15331173</v>
      </c>
      <c r="D396" s="13" t="s">
        <v>1820</v>
      </c>
      <c r="E396" s="13" t="s">
        <v>1268</v>
      </c>
      <c r="F396" s="19">
        <v>0</v>
      </c>
      <c r="G396" s="10" t="str">
        <f>IF(VLOOKUP($C396,sheet3!$A$1:$Q$2226,10,0)="                ","COINTESTAZIONE",VLOOKUP($C396,sheet3!$A$1:$Q$2226,10,0))</f>
        <v>COINTESTAZIONE</v>
      </c>
      <c r="H396" s="10" t="str">
        <f>IF(VLOOKUP($C396,sheet3!$A$1:$Q$2226,11,0)=0,"SENZA PARTITA IVA",VLOOKUP($C396,sheet3!$A$1:$Q$2226,11,0))</f>
        <v>SENZA PARTITA IVA</v>
      </c>
    </row>
    <row r="397" spans="1:8" s="10" customFormat="1" ht="19.7" customHeight="1" x14ac:dyDescent="0.2">
      <c r="A397" s="14">
        <v>15339368</v>
      </c>
      <c r="B397" s="20">
        <v>3</v>
      </c>
      <c r="C397" s="14">
        <v>15339368</v>
      </c>
      <c r="D397" s="15" t="s">
        <v>1821</v>
      </c>
      <c r="E397" s="15" t="s">
        <v>1268</v>
      </c>
      <c r="F397" s="20">
        <v>0</v>
      </c>
      <c r="G397" s="10" t="str">
        <f>IF(VLOOKUP($C397,sheet3!$A$1:$Q$2226,10,0)="                ","COINTESTAZIONE",VLOOKUP($C397,sheet3!$A$1:$Q$2226,10,0))</f>
        <v>COINTESTAZIONE</v>
      </c>
      <c r="H397" s="10" t="str">
        <f>IF(VLOOKUP($C397,sheet3!$A$1:$Q$2226,11,0)=0,"SENZA PARTITA IVA",VLOOKUP($C397,sheet3!$A$1:$Q$2226,11,0))</f>
        <v>SENZA PARTITA IVA</v>
      </c>
    </row>
    <row r="398" spans="1:8" s="10" customFormat="1" ht="19.7" customHeight="1" x14ac:dyDescent="0.2">
      <c r="A398" s="12">
        <v>15339368</v>
      </c>
      <c r="B398" s="19">
        <v>3</v>
      </c>
      <c r="C398" s="12">
        <v>911005786</v>
      </c>
      <c r="D398" s="13" t="s">
        <v>1822</v>
      </c>
      <c r="E398" s="13" t="s">
        <v>1823</v>
      </c>
      <c r="F398" s="19">
        <v>3</v>
      </c>
      <c r="G398" s="10" t="str">
        <f>IF(VLOOKUP($C398,sheet3!$A$1:$Q$2226,10,0)="                ","COINTESTAZIONE",VLOOKUP($C398,sheet3!$A$1:$Q$2226,10,0))</f>
        <v>NGLDNT63M18C236X</v>
      </c>
      <c r="H398" s="10" t="str">
        <f>IF(VLOOKUP($C398,sheet3!$A$1:$Q$2226,11,0)=0,"SENZA PARTITA IVA",VLOOKUP($C398,sheet3!$A$1:$Q$2226,11,0))</f>
        <v>SENZA PARTITA IVA</v>
      </c>
    </row>
    <row r="399" spans="1:8" s="10" customFormat="1" ht="19.7" customHeight="1" x14ac:dyDescent="0.2">
      <c r="A399" s="14">
        <v>15339368</v>
      </c>
      <c r="B399" s="20">
        <v>3</v>
      </c>
      <c r="C399" s="14">
        <v>911071507</v>
      </c>
      <c r="D399" s="15" t="s">
        <v>1824</v>
      </c>
      <c r="E399" s="15" t="s">
        <v>1686</v>
      </c>
      <c r="F399" s="20">
        <v>3</v>
      </c>
      <c r="G399" s="10" t="str">
        <f>IF(VLOOKUP($C399,sheet3!$A$1:$Q$2226,10,0)="                ","COINTESTAZIONE",VLOOKUP($C399,sheet3!$A$1:$Q$2226,10,0))</f>
        <v>BRTLSN76D58C236Q</v>
      </c>
      <c r="H399" s="10" t="str">
        <f>IF(VLOOKUP($C399,sheet3!$A$1:$Q$2226,11,0)=0,"SENZA PARTITA IVA",VLOOKUP($C399,sheet3!$A$1:$Q$2226,11,0))</f>
        <v>SENZA PARTITA IVA</v>
      </c>
    </row>
    <row r="400" spans="1:8" s="10" customFormat="1" ht="19.7" customHeight="1" x14ac:dyDescent="0.2">
      <c r="A400" s="12">
        <v>15341992</v>
      </c>
      <c r="B400" s="19">
        <v>3</v>
      </c>
      <c r="C400" s="12">
        <v>14431424</v>
      </c>
      <c r="D400" s="13" t="s">
        <v>1825</v>
      </c>
      <c r="E400" s="13" t="s">
        <v>1826</v>
      </c>
      <c r="F400" s="19">
        <v>3</v>
      </c>
      <c r="G400" s="10" t="str">
        <f>IF(VLOOKUP($C400,sheet3!$A$1:$Q$2226,10,0)="                ","COINTESTAZIONE",VLOOKUP($C400,sheet3!$A$1:$Q$2226,10,0))</f>
        <v>PLOMNO73R58D150C</v>
      </c>
      <c r="H400" s="10" t="str">
        <f>IF(VLOOKUP($C400,sheet3!$A$1:$Q$2226,11,0)=0,"SENZA PARTITA IVA",VLOOKUP($C400,sheet3!$A$1:$Q$2226,11,0))</f>
        <v>SENZA PARTITA IVA</v>
      </c>
    </row>
    <row r="401" spans="1:8" s="10" customFormat="1" ht="19.7" customHeight="1" x14ac:dyDescent="0.2">
      <c r="A401" s="14">
        <v>15341992</v>
      </c>
      <c r="B401" s="20">
        <v>3</v>
      </c>
      <c r="C401" s="14">
        <v>14431487</v>
      </c>
      <c r="D401" s="15" t="s">
        <v>1827</v>
      </c>
      <c r="E401" s="15" t="s">
        <v>1828</v>
      </c>
      <c r="F401" s="20">
        <v>3</v>
      </c>
      <c r="G401" s="10" t="str">
        <f>IF(VLOOKUP($C401,sheet3!$A$1:$Q$2226,10,0)="                ","COINTESTAZIONE",VLOOKUP($C401,sheet3!$A$1:$Q$2226,10,0))</f>
        <v>GLVVNT70D17E970P</v>
      </c>
      <c r="H401" s="10" t="str">
        <f>IF(VLOOKUP($C401,sheet3!$A$1:$Q$2226,11,0)=0,"SENZA PARTITA IVA",VLOOKUP($C401,sheet3!$A$1:$Q$2226,11,0))</f>
        <v>SENZA PARTITA IVA</v>
      </c>
    </row>
    <row r="402" spans="1:8" s="10" customFormat="1" ht="19.7" customHeight="1" x14ac:dyDescent="0.2">
      <c r="A402" s="12">
        <v>15341992</v>
      </c>
      <c r="B402" s="19">
        <v>3</v>
      </c>
      <c r="C402" s="12">
        <v>14607761</v>
      </c>
      <c r="D402" s="13" t="s">
        <v>1825</v>
      </c>
      <c r="E402" s="13" t="s">
        <v>1480</v>
      </c>
      <c r="F402" s="19">
        <v>3</v>
      </c>
      <c r="G402" s="10" t="str">
        <f>IF(VLOOKUP($C402,sheet3!$A$1:$Q$2226,10,0)="                ","COINTESTAZIONE",VLOOKUP($C402,sheet3!$A$1:$Q$2226,10,0))</f>
        <v>PLOTZN39C30G651B</v>
      </c>
      <c r="H402" s="10" t="str">
        <f>IF(VLOOKUP($C402,sheet3!$A$1:$Q$2226,11,0)=0,"SENZA PARTITA IVA",VLOOKUP($C402,sheet3!$A$1:$Q$2226,11,0))</f>
        <v>SENZA PARTITA IVA</v>
      </c>
    </row>
    <row r="403" spans="1:8" s="10" customFormat="1" ht="19.7" customHeight="1" x14ac:dyDescent="0.2">
      <c r="A403" s="14">
        <v>15341992</v>
      </c>
      <c r="B403" s="20">
        <v>3</v>
      </c>
      <c r="C403" s="14">
        <v>15326222</v>
      </c>
      <c r="D403" s="15" t="s">
        <v>1829</v>
      </c>
      <c r="E403" s="15" t="s">
        <v>1357</v>
      </c>
      <c r="F403" s="20">
        <v>3</v>
      </c>
      <c r="G403" s="10" t="str">
        <f>IF(VLOOKUP($C403,sheet3!$A$1:$Q$2226,10,0)="                ","COINTESTAZIONE",VLOOKUP($C403,sheet3!$A$1:$Q$2226,10,0))</f>
        <v>RLNGPP44H55D150Q</v>
      </c>
      <c r="H403" s="10" t="str">
        <f>IF(VLOOKUP($C403,sheet3!$A$1:$Q$2226,11,0)=0,"SENZA PARTITA IVA",VLOOKUP($C403,sheet3!$A$1:$Q$2226,11,0))</f>
        <v>SENZA PARTITA IVA</v>
      </c>
    </row>
    <row r="404" spans="1:8" s="10" customFormat="1" ht="19.7" customHeight="1" x14ac:dyDescent="0.2">
      <c r="A404" s="12">
        <v>15341992</v>
      </c>
      <c r="B404" s="19">
        <v>3</v>
      </c>
      <c r="C404" s="12">
        <v>15341992</v>
      </c>
      <c r="D404" s="13" t="s">
        <v>1830</v>
      </c>
      <c r="E404" s="13" t="s">
        <v>1268</v>
      </c>
      <c r="F404" s="19">
        <v>0</v>
      </c>
      <c r="G404" s="10" t="str">
        <f>IF(VLOOKUP($C404,sheet3!$A$1:$Q$2226,10,0)="                ","COINTESTAZIONE",VLOOKUP($C404,sheet3!$A$1:$Q$2226,10,0))</f>
        <v>COINTESTAZIONE</v>
      </c>
      <c r="H404" s="10" t="str">
        <f>IF(VLOOKUP($C404,sheet3!$A$1:$Q$2226,11,0)=0,"SENZA PARTITA IVA",VLOOKUP($C404,sheet3!$A$1:$Q$2226,11,0))</f>
        <v>SENZA PARTITA IVA</v>
      </c>
    </row>
    <row r="405" spans="1:8" s="10" customFormat="1" ht="19.7" customHeight="1" x14ac:dyDescent="0.2">
      <c r="A405" s="14">
        <v>15346862</v>
      </c>
      <c r="B405" s="20">
        <v>3</v>
      </c>
      <c r="C405" s="14">
        <v>15250318</v>
      </c>
      <c r="D405" s="15" t="s">
        <v>1831</v>
      </c>
      <c r="E405" s="15" t="s">
        <v>1832</v>
      </c>
      <c r="F405" s="20">
        <v>3</v>
      </c>
      <c r="G405" s="10" t="str">
        <f>IF(VLOOKUP($C405,sheet3!$A$1:$Q$2226,10,0)="                ","COINTESTAZIONE",VLOOKUP($C405,sheet3!$A$1:$Q$2226,10,0))</f>
        <v>LDOSMN67P53B157X</v>
      </c>
      <c r="H405" s="10">
        <f>IF(VLOOKUP($C405,sheet3!$A$1:$Q$2226,11,0)=0,"SENZA PARTITA IVA",VLOOKUP($C405,sheet3!$A$1:$Q$2226,11,0))</f>
        <v>3344130988</v>
      </c>
    </row>
    <row r="406" spans="1:8" s="10" customFormat="1" ht="19.7" customHeight="1" x14ac:dyDescent="0.2">
      <c r="A406" s="12">
        <v>15346862</v>
      </c>
      <c r="B406" s="19">
        <v>3</v>
      </c>
      <c r="C406" s="12">
        <v>15346856</v>
      </c>
      <c r="D406" s="13" t="s">
        <v>1833</v>
      </c>
      <c r="E406" s="13" t="s">
        <v>1834</v>
      </c>
      <c r="F406" s="19">
        <v>3</v>
      </c>
      <c r="G406" s="10" t="str">
        <f>IF(VLOOKUP($C406,sheet3!$A$1:$Q$2226,10,0)="                ","COINTESTAZIONE",VLOOKUP($C406,sheet3!$A$1:$Q$2226,10,0))</f>
        <v>BTTMRA62M27C933K</v>
      </c>
      <c r="H406" s="10" t="str">
        <f>IF(VLOOKUP($C406,sheet3!$A$1:$Q$2226,11,0)=0,"SENZA PARTITA IVA",VLOOKUP($C406,sheet3!$A$1:$Q$2226,11,0))</f>
        <v>SENZA PARTITA IVA</v>
      </c>
    </row>
    <row r="407" spans="1:8" s="10" customFormat="1" ht="19.7" customHeight="1" x14ac:dyDescent="0.2">
      <c r="A407" s="14">
        <v>15346862</v>
      </c>
      <c r="B407" s="20">
        <v>3</v>
      </c>
      <c r="C407" s="14">
        <v>15346862</v>
      </c>
      <c r="D407" s="15" t="s">
        <v>1835</v>
      </c>
      <c r="E407" s="15" t="s">
        <v>1268</v>
      </c>
      <c r="F407" s="20">
        <v>0</v>
      </c>
      <c r="G407" s="10" t="str">
        <f>IF(VLOOKUP($C407,sheet3!$A$1:$Q$2226,10,0)="                ","COINTESTAZIONE",VLOOKUP($C407,sheet3!$A$1:$Q$2226,10,0))</f>
        <v>COINTESTAZIONE</v>
      </c>
      <c r="H407" s="10" t="str">
        <f>IF(VLOOKUP($C407,sheet3!$A$1:$Q$2226,11,0)=0,"SENZA PARTITA IVA",VLOOKUP($C407,sheet3!$A$1:$Q$2226,11,0))</f>
        <v>SENZA PARTITA IVA</v>
      </c>
    </row>
    <row r="408" spans="1:8" s="10" customFormat="1" ht="19.7" customHeight="1" x14ac:dyDescent="0.2">
      <c r="A408" s="12">
        <v>15346912</v>
      </c>
      <c r="B408" s="19">
        <v>3</v>
      </c>
      <c r="C408" s="12">
        <v>15346886</v>
      </c>
      <c r="D408" s="13" t="s">
        <v>1836</v>
      </c>
      <c r="E408" s="13" t="s">
        <v>1837</v>
      </c>
      <c r="F408" s="19">
        <v>3</v>
      </c>
      <c r="G408" s="10" t="str">
        <f>IF(VLOOKUP($C408,sheet3!$A$1:$Q$2226,10,0)="                ","COINTESTAZIONE",VLOOKUP($C408,sheet3!$A$1:$Q$2226,10,0))</f>
        <v>SNNMRC75C09D969K</v>
      </c>
      <c r="H408" s="10" t="str">
        <f>IF(VLOOKUP($C408,sheet3!$A$1:$Q$2226,11,0)=0,"SENZA PARTITA IVA",VLOOKUP($C408,sheet3!$A$1:$Q$2226,11,0))</f>
        <v>SENZA PARTITA IVA</v>
      </c>
    </row>
    <row r="409" spans="1:8" s="10" customFormat="1" ht="19.7" customHeight="1" x14ac:dyDescent="0.2">
      <c r="A409" s="14">
        <v>15346912</v>
      </c>
      <c r="B409" s="20">
        <v>3</v>
      </c>
      <c r="C409" s="14">
        <v>15346902</v>
      </c>
      <c r="D409" s="15" t="s">
        <v>1838</v>
      </c>
      <c r="E409" s="15" t="s">
        <v>1839</v>
      </c>
      <c r="F409" s="20">
        <v>3</v>
      </c>
      <c r="G409" s="10" t="str">
        <f>IF(VLOOKUP($C409,sheet3!$A$1:$Q$2226,10,0)="                ","COINTESTAZIONE",VLOOKUP($C409,sheet3!$A$1:$Q$2226,10,0))</f>
        <v>NSCCMN78T59Z129H</v>
      </c>
      <c r="H409" s="10" t="str">
        <f>IF(VLOOKUP($C409,sheet3!$A$1:$Q$2226,11,0)=0,"SENZA PARTITA IVA",VLOOKUP($C409,sheet3!$A$1:$Q$2226,11,0))</f>
        <v>SENZA PARTITA IVA</v>
      </c>
    </row>
    <row r="410" spans="1:8" s="10" customFormat="1" ht="19.7" customHeight="1" x14ac:dyDescent="0.2">
      <c r="A410" s="12">
        <v>15346912</v>
      </c>
      <c r="B410" s="19">
        <v>3</v>
      </c>
      <c r="C410" s="12">
        <v>15346912</v>
      </c>
      <c r="D410" s="13" t="s">
        <v>1840</v>
      </c>
      <c r="E410" s="13" t="s">
        <v>1268</v>
      </c>
      <c r="F410" s="19">
        <v>0</v>
      </c>
      <c r="G410" s="10" t="str">
        <f>IF(VLOOKUP($C410,sheet3!$A$1:$Q$2226,10,0)="                ","COINTESTAZIONE",VLOOKUP($C410,sheet3!$A$1:$Q$2226,10,0))</f>
        <v>COINTESTAZIONE</v>
      </c>
      <c r="H410" s="10" t="str">
        <f>IF(VLOOKUP($C410,sheet3!$A$1:$Q$2226,11,0)=0,"SENZA PARTITA IVA",VLOOKUP($C410,sheet3!$A$1:$Q$2226,11,0))</f>
        <v>SENZA PARTITA IVA</v>
      </c>
    </row>
    <row r="411" spans="1:8" s="10" customFormat="1" ht="19.7" customHeight="1" x14ac:dyDescent="0.2">
      <c r="A411" s="14">
        <v>15349112</v>
      </c>
      <c r="B411" s="20">
        <v>3</v>
      </c>
      <c r="C411" s="14">
        <v>13322797</v>
      </c>
      <c r="D411" s="15" t="s">
        <v>1841</v>
      </c>
      <c r="E411" s="15" t="s">
        <v>1842</v>
      </c>
      <c r="F411" s="20">
        <v>3</v>
      </c>
      <c r="G411" s="10" t="str">
        <f>IF(VLOOKUP($C411,sheet3!$A$1:$Q$2226,10,0)="                ","COINTESTAZIONE",VLOOKUP($C411,sheet3!$A$1:$Q$2226,10,0))</f>
        <v>LLAGLC71R18I754J</v>
      </c>
      <c r="H411" s="10" t="str">
        <f>IF(VLOOKUP($C411,sheet3!$A$1:$Q$2226,11,0)=0,"SENZA PARTITA IVA",VLOOKUP($C411,sheet3!$A$1:$Q$2226,11,0))</f>
        <v>SENZA PARTITA IVA</v>
      </c>
    </row>
    <row r="412" spans="1:8" s="10" customFormat="1" ht="19.7" customHeight="1" x14ac:dyDescent="0.2">
      <c r="A412" s="12">
        <v>15349112</v>
      </c>
      <c r="B412" s="19">
        <v>3</v>
      </c>
      <c r="C412" s="12">
        <v>13322836</v>
      </c>
      <c r="D412" s="13" t="s">
        <v>1841</v>
      </c>
      <c r="E412" s="13" t="s">
        <v>1431</v>
      </c>
      <c r="F412" s="19">
        <v>3</v>
      </c>
      <c r="G412" s="10" t="str">
        <f>IF(VLOOKUP($C412,sheet3!$A$1:$Q$2226,10,0)="                ","COINTESTAZIONE",VLOOKUP($C412,sheet3!$A$1:$Q$2226,10,0))</f>
        <v>LLASVT38D30I754Y</v>
      </c>
      <c r="H412" s="10" t="str">
        <f>IF(VLOOKUP($C412,sheet3!$A$1:$Q$2226,11,0)=0,"SENZA PARTITA IVA",VLOOKUP($C412,sheet3!$A$1:$Q$2226,11,0))</f>
        <v>SENZA PARTITA IVA</v>
      </c>
    </row>
    <row r="413" spans="1:8" s="10" customFormat="1" ht="19.7" customHeight="1" x14ac:dyDescent="0.2">
      <c r="A413" s="14">
        <v>15349112</v>
      </c>
      <c r="B413" s="20">
        <v>3</v>
      </c>
      <c r="C413" s="14">
        <v>15349112</v>
      </c>
      <c r="D413" s="15" t="s">
        <v>1843</v>
      </c>
      <c r="E413" s="15" t="s">
        <v>1268</v>
      </c>
      <c r="F413" s="20">
        <v>0</v>
      </c>
      <c r="G413" s="10" t="str">
        <f>IF(VLOOKUP($C413,sheet3!$A$1:$Q$2226,10,0)="                ","COINTESTAZIONE",VLOOKUP($C413,sheet3!$A$1:$Q$2226,10,0))</f>
        <v>COINTESTAZIONE</v>
      </c>
      <c r="H413" s="10" t="str">
        <f>IF(VLOOKUP($C413,sheet3!$A$1:$Q$2226,11,0)=0,"SENZA PARTITA IVA",VLOOKUP($C413,sheet3!$A$1:$Q$2226,11,0))</f>
        <v>SENZA PARTITA IVA</v>
      </c>
    </row>
    <row r="414" spans="1:8" s="10" customFormat="1" ht="19.7" customHeight="1" x14ac:dyDescent="0.2">
      <c r="A414" s="12">
        <v>15360195</v>
      </c>
      <c r="B414" s="19">
        <v>3</v>
      </c>
      <c r="C414" s="12">
        <v>15356309</v>
      </c>
      <c r="D414" s="13" t="s">
        <v>1844</v>
      </c>
      <c r="E414" s="13" t="s">
        <v>1845</v>
      </c>
      <c r="F414" s="19">
        <v>3</v>
      </c>
      <c r="G414" s="10" t="str">
        <f>IF(VLOOKUP($C414,sheet3!$A$1:$Q$2226,10,0)="                ","COINTESTAZIONE",VLOOKUP($C414,sheet3!$A$1:$Q$2226,10,0))</f>
        <v>DNSLNS75E65B963K</v>
      </c>
      <c r="H414" s="10" t="str">
        <f>IF(VLOOKUP($C414,sheet3!$A$1:$Q$2226,11,0)=0,"SENZA PARTITA IVA",VLOOKUP($C414,sheet3!$A$1:$Q$2226,11,0))</f>
        <v>SENZA PARTITA IVA</v>
      </c>
    </row>
    <row r="415" spans="1:8" s="10" customFormat="1" ht="19.7" customHeight="1" x14ac:dyDescent="0.2">
      <c r="A415" s="14">
        <v>15360195</v>
      </c>
      <c r="B415" s="20">
        <v>3</v>
      </c>
      <c r="C415" s="14">
        <v>15359863</v>
      </c>
      <c r="D415" s="15" t="s">
        <v>1846</v>
      </c>
      <c r="E415" s="15" t="s">
        <v>1323</v>
      </c>
      <c r="F415" s="20">
        <v>3</v>
      </c>
      <c r="G415" s="10" t="str">
        <f>IF(VLOOKUP($C415,sheet3!$A$1:$Q$2226,10,0)="                ","COINTESTAZIONE",VLOOKUP($C415,sheet3!$A$1:$Q$2226,10,0))</f>
        <v>GLNMRA32S70F839N</v>
      </c>
      <c r="H415" s="10" t="str">
        <f>IF(VLOOKUP($C415,sheet3!$A$1:$Q$2226,11,0)=0,"SENZA PARTITA IVA",VLOOKUP($C415,sheet3!$A$1:$Q$2226,11,0))</f>
        <v>SENZA PARTITA IVA</v>
      </c>
    </row>
    <row r="416" spans="1:8" s="10" customFormat="1" ht="19.7" customHeight="1" x14ac:dyDescent="0.2">
      <c r="A416" s="12">
        <v>15360195</v>
      </c>
      <c r="B416" s="19">
        <v>3</v>
      </c>
      <c r="C416" s="12">
        <v>15360195</v>
      </c>
      <c r="D416" s="13" t="s">
        <v>1847</v>
      </c>
      <c r="E416" s="13" t="s">
        <v>1268</v>
      </c>
      <c r="F416" s="19">
        <v>0</v>
      </c>
      <c r="G416" s="10" t="str">
        <f>IF(VLOOKUP($C416,sheet3!$A$1:$Q$2226,10,0)="                ","COINTESTAZIONE",VLOOKUP($C416,sheet3!$A$1:$Q$2226,10,0))</f>
        <v>COINTESTAZIONE</v>
      </c>
      <c r="H416" s="10" t="str">
        <f>IF(VLOOKUP($C416,sheet3!$A$1:$Q$2226,11,0)=0,"SENZA PARTITA IVA",VLOOKUP($C416,sheet3!$A$1:$Q$2226,11,0))</f>
        <v>SENZA PARTITA IVA</v>
      </c>
    </row>
    <row r="417" spans="1:8" s="10" customFormat="1" ht="19.7" customHeight="1" x14ac:dyDescent="0.2">
      <c r="A417" s="14">
        <v>15376690</v>
      </c>
      <c r="B417" s="20">
        <v>3</v>
      </c>
      <c r="C417" s="14">
        <v>13306043</v>
      </c>
      <c r="D417" s="15" t="s">
        <v>1848</v>
      </c>
      <c r="E417" s="15" t="s">
        <v>1849</v>
      </c>
      <c r="F417" s="20">
        <v>3</v>
      </c>
      <c r="G417" s="10" t="str">
        <f>IF(VLOOKUP($C417,sheet3!$A$1:$Q$2226,10,0)="                ","COINTESTAZIONE",VLOOKUP($C417,sheet3!$A$1:$Q$2226,10,0))</f>
        <v>LGRFNZ80C14I438L</v>
      </c>
      <c r="H417" s="10" t="str">
        <f>IF(VLOOKUP($C417,sheet3!$A$1:$Q$2226,11,0)=0,"SENZA PARTITA IVA",VLOOKUP($C417,sheet3!$A$1:$Q$2226,11,0))</f>
        <v>SENZA PARTITA IVA</v>
      </c>
    </row>
    <row r="418" spans="1:8" s="10" customFormat="1" ht="19.7" customHeight="1" x14ac:dyDescent="0.2">
      <c r="A418" s="12">
        <v>15376690</v>
      </c>
      <c r="B418" s="19">
        <v>3</v>
      </c>
      <c r="C418" s="12">
        <v>14855630</v>
      </c>
      <c r="D418" s="13" t="s">
        <v>1850</v>
      </c>
      <c r="E418" s="13" t="s">
        <v>1571</v>
      </c>
      <c r="F418" s="19">
        <v>3</v>
      </c>
      <c r="G418" s="10" t="str">
        <f>IF(VLOOKUP($C418,sheet3!$A$1:$Q$2226,10,0)="                ","COINTESTAZIONE",VLOOKUP($C418,sheet3!$A$1:$Q$2226,10,0))</f>
        <v>RVTCST84T51G337V</v>
      </c>
      <c r="H418" s="10" t="str">
        <f>IF(VLOOKUP($C418,sheet3!$A$1:$Q$2226,11,0)=0,"SENZA PARTITA IVA",VLOOKUP($C418,sheet3!$A$1:$Q$2226,11,0))</f>
        <v>SENZA PARTITA IVA</v>
      </c>
    </row>
    <row r="419" spans="1:8" s="10" customFormat="1" ht="19.7" customHeight="1" x14ac:dyDescent="0.2">
      <c r="A419" s="14">
        <v>15376690</v>
      </c>
      <c r="B419" s="20">
        <v>3</v>
      </c>
      <c r="C419" s="14">
        <v>15376690</v>
      </c>
      <c r="D419" s="15" t="s">
        <v>1851</v>
      </c>
      <c r="E419" s="15" t="s">
        <v>1268</v>
      </c>
      <c r="F419" s="20">
        <v>0</v>
      </c>
      <c r="G419" s="10" t="str">
        <f>IF(VLOOKUP($C419,sheet3!$A$1:$Q$2226,10,0)="                ","COINTESTAZIONE",VLOOKUP($C419,sheet3!$A$1:$Q$2226,10,0))</f>
        <v>COINTESTAZIONE</v>
      </c>
      <c r="H419" s="10" t="str">
        <f>IF(VLOOKUP($C419,sheet3!$A$1:$Q$2226,11,0)=0,"SENZA PARTITA IVA",VLOOKUP($C419,sheet3!$A$1:$Q$2226,11,0))</f>
        <v>SENZA PARTITA IVA</v>
      </c>
    </row>
    <row r="420" spans="1:8" s="10" customFormat="1" ht="19.7" customHeight="1" x14ac:dyDescent="0.2">
      <c r="A420" s="12">
        <v>15379820</v>
      </c>
      <c r="B420" s="19">
        <v>3</v>
      </c>
      <c r="C420" s="12">
        <v>15379277</v>
      </c>
      <c r="D420" s="13" t="s">
        <v>1852</v>
      </c>
      <c r="E420" s="13" t="s">
        <v>1853</v>
      </c>
      <c r="F420" s="19">
        <v>3</v>
      </c>
      <c r="G420" s="10" t="str">
        <f>IF(VLOOKUP($C420,sheet3!$A$1:$Q$2226,10,0)="                ","COINTESTAZIONE",VLOOKUP($C420,sheet3!$A$1:$Q$2226,10,0))</f>
        <v>BGNLSN81H16D150U</v>
      </c>
      <c r="H420" s="10" t="str">
        <f>IF(VLOOKUP($C420,sheet3!$A$1:$Q$2226,11,0)=0,"SENZA PARTITA IVA",VLOOKUP($C420,sheet3!$A$1:$Q$2226,11,0))</f>
        <v>SENZA PARTITA IVA</v>
      </c>
    </row>
    <row r="421" spans="1:8" s="10" customFormat="1" ht="19.7" customHeight="1" x14ac:dyDescent="0.2">
      <c r="A421" s="14">
        <v>15379820</v>
      </c>
      <c r="B421" s="20">
        <v>3</v>
      </c>
      <c r="C421" s="14">
        <v>15379476</v>
      </c>
      <c r="D421" s="15" t="s">
        <v>1854</v>
      </c>
      <c r="E421" s="15" t="s">
        <v>1462</v>
      </c>
      <c r="F421" s="20">
        <v>3</v>
      </c>
      <c r="G421" s="10" t="str">
        <f>IF(VLOOKUP($C421,sheet3!$A$1:$Q$2226,10,0)="                ","COINTESTAZIONE",VLOOKUP($C421,sheet3!$A$1:$Q$2226,10,0))</f>
        <v>ZMPMNC70T58B819N</v>
      </c>
      <c r="H421" s="10" t="str">
        <f>IF(VLOOKUP($C421,sheet3!$A$1:$Q$2226,11,0)=0,"SENZA PARTITA IVA",VLOOKUP($C421,sheet3!$A$1:$Q$2226,11,0))</f>
        <v>SENZA PARTITA IVA</v>
      </c>
    </row>
    <row r="422" spans="1:8" s="10" customFormat="1" ht="19.7" customHeight="1" x14ac:dyDescent="0.2">
      <c r="A422" s="12">
        <v>15379820</v>
      </c>
      <c r="B422" s="19">
        <v>3</v>
      </c>
      <c r="C422" s="12">
        <v>15379820</v>
      </c>
      <c r="D422" s="13" t="s">
        <v>1855</v>
      </c>
      <c r="E422" s="13" t="s">
        <v>1268</v>
      </c>
      <c r="F422" s="19">
        <v>0</v>
      </c>
      <c r="G422" s="10" t="str">
        <f>IF(VLOOKUP($C422,sheet3!$A$1:$Q$2226,10,0)="                ","COINTESTAZIONE",VLOOKUP($C422,sheet3!$A$1:$Q$2226,10,0))</f>
        <v>COINTESTAZIONE</v>
      </c>
      <c r="H422" s="10" t="str">
        <f>IF(VLOOKUP($C422,sheet3!$A$1:$Q$2226,11,0)=0,"SENZA PARTITA IVA",VLOOKUP($C422,sheet3!$A$1:$Q$2226,11,0))</f>
        <v>SENZA PARTITA IVA</v>
      </c>
    </row>
    <row r="423" spans="1:8" s="10" customFormat="1" ht="19.7" customHeight="1" x14ac:dyDescent="0.2">
      <c r="A423" s="14">
        <v>15393496</v>
      </c>
      <c r="B423" s="20">
        <v>3</v>
      </c>
      <c r="C423" s="14">
        <v>15393471</v>
      </c>
      <c r="D423" s="15" t="s">
        <v>1856</v>
      </c>
      <c r="E423" s="15" t="s">
        <v>1857</v>
      </c>
      <c r="F423" s="20">
        <v>3</v>
      </c>
      <c r="G423" s="10" t="str">
        <f>IF(VLOOKUP($C423,sheet3!$A$1:$Q$2226,10,0)="                ","COINTESTAZIONE",VLOOKUP($C423,sheet3!$A$1:$Q$2226,10,0))</f>
        <v>MGGKSC74T62E815Q</v>
      </c>
      <c r="H423" s="10" t="str">
        <f>IF(VLOOKUP($C423,sheet3!$A$1:$Q$2226,11,0)=0,"SENZA PARTITA IVA",VLOOKUP($C423,sheet3!$A$1:$Q$2226,11,0))</f>
        <v>SENZA PARTITA IVA</v>
      </c>
    </row>
    <row r="424" spans="1:8" s="10" customFormat="1" ht="19.7" customHeight="1" x14ac:dyDescent="0.2">
      <c r="A424" s="12">
        <v>15393496</v>
      </c>
      <c r="B424" s="19">
        <v>3</v>
      </c>
      <c r="C424" s="12">
        <v>15393490</v>
      </c>
      <c r="D424" s="13" t="s">
        <v>1856</v>
      </c>
      <c r="E424" s="13" t="s">
        <v>1858</v>
      </c>
      <c r="F424" s="19">
        <v>3</v>
      </c>
      <c r="G424" s="10" t="str">
        <f>IF(VLOOKUP($C424,sheet3!$A$1:$Q$2226,10,0)="                ","COINTESTAZIONE",VLOOKUP($C424,sheet3!$A$1:$Q$2226,10,0))</f>
        <v>MGGTMR76S55E815B</v>
      </c>
      <c r="H424" s="10" t="str">
        <f>IF(VLOOKUP($C424,sheet3!$A$1:$Q$2226,11,0)=0,"SENZA PARTITA IVA",VLOOKUP($C424,sheet3!$A$1:$Q$2226,11,0))</f>
        <v>SENZA PARTITA IVA</v>
      </c>
    </row>
    <row r="425" spans="1:8" s="10" customFormat="1" ht="19.7" customHeight="1" x14ac:dyDescent="0.2">
      <c r="A425" s="14">
        <v>15393496</v>
      </c>
      <c r="B425" s="20">
        <v>3</v>
      </c>
      <c r="C425" s="14">
        <v>15393496</v>
      </c>
      <c r="D425" s="15" t="s">
        <v>1859</v>
      </c>
      <c r="E425" s="15" t="s">
        <v>1268</v>
      </c>
      <c r="F425" s="20">
        <v>0</v>
      </c>
      <c r="G425" s="10" t="str">
        <f>IF(VLOOKUP($C425,sheet3!$A$1:$Q$2226,10,0)="                ","COINTESTAZIONE",VLOOKUP($C425,sheet3!$A$1:$Q$2226,10,0))</f>
        <v>COINTESTAZIONE</v>
      </c>
      <c r="H425" s="10" t="str">
        <f>IF(VLOOKUP($C425,sheet3!$A$1:$Q$2226,11,0)=0,"SENZA PARTITA IVA",VLOOKUP($C425,sheet3!$A$1:$Q$2226,11,0))</f>
        <v>SENZA PARTITA IVA</v>
      </c>
    </row>
    <row r="426" spans="1:8" s="10" customFormat="1" ht="19.7" customHeight="1" x14ac:dyDescent="0.2">
      <c r="A426" s="12">
        <v>15400035</v>
      </c>
      <c r="B426" s="19">
        <v>3</v>
      </c>
      <c r="C426" s="12">
        <v>15143889</v>
      </c>
      <c r="D426" s="13" t="s">
        <v>1860</v>
      </c>
      <c r="E426" s="13" t="s">
        <v>1861</v>
      </c>
      <c r="F426" s="19">
        <v>3</v>
      </c>
      <c r="G426" s="10" t="str">
        <f>IF(VLOOKUP($C426,sheet3!$A$1:$Q$2226,10,0)="                ","COINTESTAZIONE",VLOOKUP($C426,sheet3!$A$1:$Q$2226,10,0))</f>
        <v>FRRMPR80P41Z602L</v>
      </c>
      <c r="H426" s="10">
        <f>IF(VLOOKUP($C426,sheet3!$A$1:$Q$2226,11,0)=0,"SENZA PARTITA IVA",VLOOKUP($C426,sheet3!$A$1:$Q$2226,11,0))</f>
        <v>3819170162</v>
      </c>
    </row>
    <row r="427" spans="1:8" s="10" customFormat="1" ht="19.7" customHeight="1" x14ac:dyDescent="0.2">
      <c r="A427" s="14">
        <v>15400035</v>
      </c>
      <c r="B427" s="20">
        <v>3</v>
      </c>
      <c r="C427" s="14">
        <v>15389440</v>
      </c>
      <c r="D427" s="15" t="s">
        <v>1862</v>
      </c>
      <c r="E427" s="15" t="s">
        <v>1863</v>
      </c>
      <c r="F427" s="20">
        <v>3</v>
      </c>
      <c r="G427" s="10" t="str">
        <f>IF(VLOOKUP($C427,sheet3!$A$1:$Q$2226,10,0)="                ","COINTESTAZIONE",VLOOKUP($C427,sheet3!$A$1:$Q$2226,10,0))</f>
        <v>FBBMTT81R30A794W</v>
      </c>
      <c r="H427" s="10" t="str">
        <f>IF(VLOOKUP($C427,sheet3!$A$1:$Q$2226,11,0)=0,"SENZA PARTITA IVA",VLOOKUP($C427,sheet3!$A$1:$Q$2226,11,0))</f>
        <v>SENZA PARTITA IVA</v>
      </c>
    </row>
    <row r="428" spans="1:8" s="10" customFormat="1" ht="19.7" customHeight="1" x14ac:dyDescent="0.2">
      <c r="A428" s="12">
        <v>15400035</v>
      </c>
      <c r="B428" s="19">
        <v>3</v>
      </c>
      <c r="C428" s="12">
        <v>15400035</v>
      </c>
      <c r="D428" s="13" t="s">
        <v>1864</v>
      </c>
      <c r="E428" s="13" t="s">
        <v>1268</v>
      </c>
      <c r="F428" s="19">
        <v>0</v>
      </c>
      <c r="G428" s="10" t="str">
        <f>IF(VLOOKUP($C428,sheet3!$A$1:$Q$2226,10,0)="                ","COINTESTAZIONE",VLOOKUP($C428,sheet3!$A$1:$Q$2226,10,0))</f>
        <v>COINTESTAZIONE</v>
      </c>
      <c r="H428" s="10" t="str">
        <f>IF(VLOOKUP($C428,sheet3!$A$1:$Q$2226,11,0)=0,"SENZA PARTITA IVA",VLOOKUP($C428,sheet3!$A$1:$Q$2226,11,0))</f>
        <v>SENZA PARTITA IVA</v>
      </c>
    </row>
    <row r="429" spans="1:8" s="10" customFormat="1" ht="19.7" customHeight="1" x14ac:dyDescent="0.2">
      <c r="A429" s="14">
        <v>15401679</v>
      </c>
      <c r="B429" s="20">
        <v>3</v>
      </c>
      <c r="C429" s="14">
        <v>14492592</v>
      </c>
      <c r="D429" s="15" t="s">
        <v>1865</v>
      </c>
      <c r="E429" s="15" t="s">
        <v>1866</v>
      </c>
      <c r="F429" s="20">
        <v>3</v>
      </c>
      <c r="G429" s="10" t="str">
        <f>IF(VLOOKUP($C429,sheet3!$A$1:$Q$2226,10,0)="                ","COINTESTAZIONE",VLOOKUP($C429,sheet3!$A$1:$Q$2226,10,0))</f>
        <v>LCNRKE81T42G878N</v>
      </c>
      <c r="H429" s="10">
        <f>IF(VLOOKUP($C429,sheet3!$A$1:$Q$2226,11,0)=0,"SENZA PARTITA IVA",VLOOKUP($C429,sheet3!$A$1:$Q$2226,11,0))</f>
        <v>1022160574</v>
      </c>
    </row>
    <row r="430" spans="1:8" s="10" customFormat="1" ht="19.7" customHeight="1" x14ac:dyDescent="0.2">
      <c r="A430" s="12">
        <v>15401679</v>
      </c>
      <c r="B430" s="19">
        <v>3</v>
      </c>
      <c r="C430" s="12">
        <v>15401662</v>
      </c>
      <c r="D430" s="13" t="s">
        <v>1865</v>
      </c>
      <c r="E430" s="13" t="s">
        <v>1517</v>
      </c>
      <c r="F430" s="19">
        <v>3</v>
      </c>
      <c r="G430" s="10" t="str">
        <f>IF(VLOOKUP($C430,sheet3!$A$1:$Q$2226,10,0)="                ","COINTESTAZIONE",VLOOKUP($C430,sheet3!$A$1:$Q$2226,10,0))</f>
        <v>LCNFRC83D58G878P</v>
      </c>
      <c r="H430" s="10" t="str">
        <f>IF(VLOOKUP($C430,sheet3!$A$1:$Q$2226,11,0)=0,"SENZA PARTITA IVA",VLOOKUP($C430,sheet3!$A$1:$Q$2226,11,0))</f>
        <v>SENZA PARTITA IVA</v>
      </c>
    </row>
    <row r="431" spans="1:8" s="10" customFormat="1" ht="19.7" customHeight="1" x14ac:dyDescent="0.2">
      <c r="A431" s="14">
        <v>15401679</v>
      </c>
      <c r="B431" s="20">
        <v>3</v>
      </c>
      <c r="C431" s="14">
        <v>15401679</v>
      </c>
      <c r="D431" s="15" t="s">
        <v>1867</v>
      </c>
      <c r="E431" s="15" t="s">
        <v>1268</v>
      </c>
      <c r="F431" s="20">
        <v>0</v>
      </c>
      <c r="G431" s="10" t="str">
        <f>IF(VLOOKUP($C431,sheet3!$A$1:$Q$2226,10,0)="                ","COINTESTAZIONE",VLOOKUP($C431,sheet3!$A$1:$Q$2226,10,0))</f>
        <v>COINTESTAZIONE</v>
      </c>
      <c r="H431" s="10" t="str">
        <f>IF(VLOOKUP($C431,sheet3!$A$1:$Q$2226,11,0)=0,"SENZA PARTITA IVA",VLOOKUP($C431,sheet3!$A$1:$Q$2226,11,0))</f>
        <v>SENZA PARTITA IVA</v>
      </c>
    </row>
    <row r="432" spans="1:8" s="10" customFormat="1" ht="19.7" customHeight="1" x14ac:dyDescent="0.2">
      <c r="A432" s="12">
        <v>15401832</v>
      </c>
      <c r="B432" s="19">
        <v>3</v>
      </c>
      <c r="C432" s="12">
        <v>13925460</v>
      </c>
      <c r="D432" s="13" t="s">
        <v>1868</v>
      </c>
      <c r="E432" s="13" t="s">
        <v>1485</v>
      </c>
      <c r="F432" s="19">
        <v>3</v>
      </c>
      <c r="G432" s="10" t="str">
        <f>IF(VLOOKUP($C432,sheet3!$A$1:$Q$2226,10,0)="                ","COINTESTAZIONE",VLOOKUP($C432,sheet3!$A$1:$Q$2226,10,0))</f>
        <v>TLLMHL80P63H501U</v>
      </c>
      <c r="H432" s="10" t="str">
        <f>IF(VLOOKUP($C432,sheet3!$A$1:$Q$2226,11,0)=0,"SENZA PARTITA IVA",VLOOKUP($C432,sheet3!$A$1:$Q$2226,11,0))</f>
        <v>SENZA PARTITA IVA</v>
      </c>
    </row>
    <row r="433" spans="1:8" s="10" customFormat="1" ht="19.7" customHeight="1" x14ac:dyDescent="0.2">
      <c r="A433" s="14">
        <v>15401832</v>
      </c>
      <c r="B433" s="20">
        <v>3</v>
      </c>
      <c r="C433" s="14">
        <v>13925473</v>
      </c>
      <c r="D433" s="15" t="s">
        <v>1868</v>
      </c>
      <c r="E433" s="15" t="s">
        <v>1869</v>
      </c>
      <c r="F433" s="20">
        <v>3</v>
      </c>
      <c r="G433" s="10" t="str">
        <f>IF(VLOOKUP($C433,sheet3!$A$1:$Q$2226,10,0)="                ","COINTESTAZIONE",VLOOKUP($C433,sheet3!$A$1:$Q$2226,10,0))</f>
        <v>TLLRFL82L52H501V</v>
      </c>
      <c r="H433" s="10" t="str">
        <f>IF(VLOOKUP($C433,sheet3!$A$1:$Q$2226,11,0)=0,"SENZA PARTITA IVA",VLOOKUP($C433,sheet3!$A$1:$Q$2226,11,0))</f>
        <v>SENZA PARTITA IVA</v>
      </c>
    </row>
    <row r="434" spans="1:8" s="10" customFormat="1" ht="19.7" customHeight="1" x14ac:dyDescent="0.2">
      <c r="A434" s="12">
        <v>15401832</v>
      </c>
      <c r="B434" s="19">
        <v>3</v>
      </c>
      <c r="C434" s="12">
        <v>15401832</v>
      </c>
      <c r="D434" s="13" t="s">
        <v>1870</v>
      </c>
      <c r="E434" s="13" t="s">
        <v>1268</v>
      </c>
      <c r="F434" s="19">
        <v>0</v>
      </c>
      <c r="G434" s="10" t="str">
        <f>IF(VLOOKUP($C434,sheet3!$A$1:$Q$2226,10,0)="                ","COINTESTAZIONE",VLOOKUP($C434,sheet3!$A$1:$Q$2226,10,0))</f>
        <v>COINTESTAZIONE</v>
      </c>
      <c r="H434" s="10" t="str">
        <f>IF(VLOOKUP($C434,sheet3!$A$1:$Q$2226,11,0)=0,"SENZA PARTITA IVA",VLOOKUP($C434,sheet3!$A$1:$Q$2226,11,0))</f>
        <v>SENZA PARTITA IVA</v>
      </c>
    </row>
    <row r="435" spans="1:8" s="10" customFormat="1" ht="19.7" customHeight="1" x14ac:dyDescent="0.2">
      <c r="A435" s="14">
        <v>15409763</v>
      </c>
      <c r="B435" s="20">
        <v>3</v>
      </c>
      <c r="C435" s="14">
        <v>13639756</v>
      </c>
      <c r="D435" s="15" t="s">
        <v>1871</v>
      </c>
      <c r="E435" s="15" t="s">
        <v>1872</v>
      </c>
      <c r="F435" s="20">
        <v>3</v>
      </c>
      <c r="G435" s="10" t="str">
        <f>IF(VLOOKUP($C435,sheet3!$A$1:$Q$2226,10,0)="                ","COINTESTAZIONE",VLOOKUP($C435,sheet3!$A$1:$Q$2226,10,0))</f>
        <v>SRCCMN64C08A509O</v>
      </c>
      <c r="H435" s="10" t="str">
        <f>IF(VLOOKUP($C435,sheet3!$A$1:$Q$2226,11,0)=0,"SENZA PARTITA IVA",VLOOKUP($C435,sheet3!$A$1:$Q$2226,11,0))</f>
        <v>SENZA PARTITA IVA</v>
      </c>
    </row>
    <row r="436" spans="1:8" s="10" customFormat="1" ht="19.7" customHeight="1" x14ac:dyDescent="0.2">
      <c r="A436" s="12">
        <v>15409763</v>
      </c>
      <c r="B436" s="19">
        <v>3</v>
      </c>
      <c r="C436" s="12">
        <v>14132274</v>
      </c>
      <c r="D436" s="13" t="s">
        <v>1873</v>
      </c>
      <c r="E436" s="13" t="s">
        <v>1874</v>
      </c>
      <c r="F436" s="19">
        <v>3</v>
      </c>
      <c r="G436" s="10" t="str">
        <f>IF(VLOOKUP($C436,sheet3!$A$1:$Q$2226,10,0)="                ","COINTESTAZIONE",VLOOKUP($C436,sheet3!$A$1:$Q$2226,10,0))</f>
        <v>RMOLRT73S57A489F</v>
      </c>
      <c r="H436" s="10" t="str">
        <f>IF(VLOOKUP($C436,sheet3!$A$1:$Q$2226,11,0)=0,"SENZA PARTITA IVA",VLOOKUP($C436,sheet3!$A$1:$Q$2226,11,0))</f>
        <v>SENZA PARTITA IVA</v>
      </c>
    </row>
    <row r="437" spans="1:8" s="10" customFormat="1" ht="19.7" customHeight="1" x14ac:dyDescent="0.2">
      <c r="A437" s="14">
        <v>15409763</v>
      </c>
      <c r="B437" s="20">
        <v>3</v>
      </c>
      <c r="C437" s="14">
        <v>15409763</v>
      </c>
      <c r="D437" s="15" t="s">
        <v>1875</v>
      </c>
      <c r="E437" s="15" t="s">
        <v>1268</v>
      </c>
      <c r="F437" s="20">
        <v>0</v>
      </c>
      <c r="G437" s="10" t="str">
        <f>IF(VLOOKUP($C437,sheet3!$A$1:$Q$2226,10,0)="                ","COINTESTAZIONE",VLOOKUP($C437,sheet3!$A$1:$Q$2226,10,0))</f>
        <v>COINTESTAZIONE</v>
      </c>
      <c r="H437" s="10" t="str">
        <f>IF(VLOOKUP($C437,sheet3!$A$1:$Q$2226,11,0)=0,"SENZA PARTITA IVA",VLOOKUP($C437,sheet3!$A$1:$Q$2226,11,0))</f>
        <v>SENZA PARTITA IVA</v>
      </c>
    </row>
    <row r="438" spans="1:8" s="10" customFormat="1" ht="19.7" customHeight="1" x14ac:dyDescent="0.2">
      <c r="A438" s="12">
        <v>15412996</v>
      </c>
      <c r="B438" s="19">
        <v>3</v>
      </c>
      <c r="C438" s="12">
        <v>15298544</v>
      </c>
      <c r="D438" s="13" t="s">
        <v>1876</v>
      </c>
      <c r="E438" s="13" t="s">
        <v>1877</v>
      </c>
      <c r="F438" s="19">
        <v>3</v>
      </c>
      <c r="G438" s="10" t="str">
        <f>IF(VLOOKUP($C438,sheet3!$A$1:$Q$2226,10,0)="                ","COINTESTAZIONE",VLOOKUP($C438,sheet3!$A$1:$Q$2226,10,0))</f>
        <v>VLTZRR92M68H769U</v>
      </c>
      <c r="H438" s="10" t="str">
        <f>IF(VLOOKUP($C438,sheet3!$A$1:$Q$2226,11,0)=0,"SENZA PARTITA IVA",VLOOKUP($C438,sheet3!$A$1:$Q$2226,11,0))</f>
        <v>SENZA PARTITA IVA</v>
      </c>
    </row>
    <row r="439" spans="1:8" s="10" customFormat="1" ht="19.7" customHeight="1" x14ac:dyDescent="0.2">
      <c r="A439" s="14">
        <v>15412996</v>
      </c>
      <c r="B439" s="20">
        <v>3</v>
      </c>
      <c r="C439" s="14">
        <v>15412989</v>
      </c>
      <c r="D439" s="15" t="s">
        <v>1878</v>
      </c>
      <c r="E439" s="15" t="s">
        <v>1879</v>
      </c>
      <c r="F439" s="20">
        <v>3</v>
      </c>
      <c r="G439" s="10" t="str">
        <f>IF(VLOOKUP($C439,sheet3!$A$1:$Q$2226,10,0)="                ","COINTESTAZIONE",VLOOKUP($C439,sheet3!$A$1:$Q$2226,10,0))</f>
        <v>VTLFNC62B68A462S</v>
      </c>
      <c r="H439" s="10" t="str">
        <f>IF(VLOOKUP($C439,sheet3!$A$1:$Q$2226,11,0)=0,"SENZA PARTITA IVA",VLOOKUP($C439,sheet3!$A$1:$Q$2226,11,0))</f>
        <v>SENZA PARTITA IVA</v>
      </c>
    </row>
    <row r="440" spans="1:8" s="10" customFormat="1" ht="19.7" customHeight="1" x14ac:dyDescent="0.2">
      <c r="A440" s="12">
        <v>15412996</v>
      </c>
      <c r="B440" s="19">
        <v>3</v>
      </c>
      <c r="C440" s="12">
        <v>15412996</v>
      </c>
      <c r="D440" s="13" t="s">
        <v>1880</v>
      </c>
      <c r="E440" s="13" t="s">
        <v>1268</v>
      </c>
      <c r="F440" s="19">
        <v>0</v>
      </c>
      <c r="G440" s="10" t="str">
        <f>IF(VLOOKUP($C440,sheet3!$A$1:$Q$2226,10,0)="                ","COINTESTAZIONE",VLOOKUP($C440,sheet3!$A$1:$Q$2226,10,0))</f>
        <v>COINTESTAZIONE</v>
      </c>
      <c r="H440" s="10" t="str">
        <f>IF(VLOOKUP($C440,sheet3!$A$1:$Q$2226,11,0)=0,"SENZA PARTITA IVA",VLOOKUP($C440,sheet3!$A$1:$Q$2226,11,0))</f>
        <v>SENZA PARTITA IVA</v>
      </c>
    </row>
    <row r="441" spans="1:8" s="10" customFormat="1" ht="19.7" customHeight="1" x14ac:dyDescent="0.2">
      <c r="A441" s="14">
        <v>15416900</v>
      </c>
      <c r="B441" s="20">
        <v>3</v>
      </c>
      <c r="C441" s="14">
        <v>15416878</v>
      </c>
      <c r="D441" s="15" t="s">
        <v>1881</v>
      </c>
      <c r="E441" s="15" t="s">
        <v>1882</v>
      </c>
      <c r="F441" s="20">
        <v>3</v>
      </c>
      <c r="G441" s="10" t="str">
        <f>IF(VLOOKUP($C441,sheet3!$A$1:$Q$2226,10,0)="                ","COINTESTAZIONE",VLOOKUP($C441,sheet3!$A$1:$Q$2226,10,0))</f>
        <v>STNVDO78L30Z129S</v>
      </c>
      <c r="H441" s="10" t="str">
        <f>IF(VLOOKUP($C441,sheet3!$A$1:$Q$2226,11,0)=0,"SENZA PARTITA IVA",VLOOKUP($C441,sheet3!$A$1:$Q$2226,11,0))</f>
        <v>SENZA PARTITA IVA</v>
      </c>
    </row>
    <row r="442" spans="1:8" s="10" customFormat="1" ht="19.7" customHeight="1" x14ac:dyDescent="0.2">
      <c r="A442" s="12">
        <v>15416900</v>
      </c>
      <c r="B442" s="19">
        <v>3</v>
      </c>
      <c r="C442" s="12">
        <v>15416895</v>
      </c>
      <c r="D442" s="13" t="s">
        <v>1881</v>
      </c>
      <c r="E442" s="13" t="s">
        <v>1883</v>
      </c>
      <c r="F442" s="19">
        <v>3</v>
      </c>
      <c r="G442" s="10" t="str">
        <f>IF(VLOOKUP($C442,sheet3!$A$1:$Q$2226,10,0)="                ","COINTESTAZIONE",VLOOKUP($C442,sheet3!$A$1:$Q$2226,10,0))</f>
        <v>STNGBA79E55Z129C</v>
      </c>
      <c r="H442" s="10" t="str">
        <f>IF(VLOOKUP($C442,sheet3!$A$1:$Q$2226,11,0)=0,"SENZA PARTITA IVA",VLOOKUP($C442,sheet3!$A$1:$Q$2226,11,0))</f>
        <v>SENZA PARTITA IVA</v>
      </c>
    </row>
    <row r="443" spans="1:8" s="10" customFormat="1" ht="19.7" customHeight="1" x14ac:dyDescent="0.2">
      <c r="A443" s="14">
        <v>15416900</v>
      </c>
      <c r="B443" s="20">
        <v>3</v>
      </c>
      <c r="C443" s="14">
        <v>15416900</v>
      </c>
      <c r="D443" s="15" t="s">
        <v>1884</v>
      </c>
      <c r="E443" s="15" t="s">
        <v>1268</v>
      </c>
      <c r="F443" s="20">
        <v>0</v>
      </c>
      <c r="G443" s="10" t="str">
        <f>IF(VLOOKUP($C443,sheet3!$A$1:$Q$2226,10,0)="                ","COINTESTAZIONE",VLOOKUP($C443,sheet3!$A$1:$Q$2226,10,0))</f>
        <v>COINTESTAZIONE</v>
      </c>
      <c r="H443" s="10" t="str">
        <f>IF(VLOOKUP($C443,sheet3!$A$1:$Q$2226,11,0)=0,"SENZA PARTITA IVA",VLOOKUP($C443,sheet3!$A$1:$Q$2226,11,0))</f>
        <v>SENZA PARTITA IVA</v>
      </c>
    </row>
    <row r="444" spans="1:8" s="10" customFormat="1" ht="19.7" customHeight="1" x14ac:dyDescent="0.2">
      <c r="A444" s="12">
        <v>15418161</v>
      </c>
      <c r="B444" s="19">
        <v>3</v>
      </c>
      <c r="C444" s="12">
        <v>15418119</v>
      </c>
      <c r="D444" s="13" t="s">
        <v>1885</v>
      </c>
      <c r="E444" s="13" t="s">
        <v>1886</v>
      </c>
      <c r="F444" s="19">
        <v>3</v>
      </c>
      <c r="G444" s="10" t="str">
        <f>IF(VLOOKUP($C444,sheet3!$A$1:$Q$2226,10,0)="                ","COINTESTAZIONE",VLOOKUP($C444,sheet3!$A$1:$Q$2226,10,0))</f>
        <v>LSSRML77L18H501S</v>
      </c>
      <c r="H444" s="10" t="str">
        <f>IF(VLOOKUP($C444,sheet3!$A$1:$Q$2226,11,0)=0,"SENZA PARTITA IVA",VLOOKUP($C444,sheet3!$A$1:$Q$2226,11,0))</f>
        <v>SENZA PARTITA IVA</v>
      </c>
    </row>
    <row r="445" spans="1:8" s="10" customFormat="1" ht="19.7" customHeight="1" x14ac:dyDescent="0.2">
      <c r="A445" s="14">
        <v>15418161</v>
      </c>
      <c r="B445" s="20">
        <v>3</v>
      </c>
      <c r="C445" s="14">
        <v>15418135</v>
      </c>
      <c r="D445" s="15" t="s">
        <v>1440</v>
      </c>
      <c r="E445" s="15" t="s">
        <v>1887</v>
      </c>
      <c r="F445" s="20">
        <v>3</v>
      </c>
      <c r="G445" s="10" t="str">
        <f>IF(VLOOKUP($C445,sheet3!$A$1:$Q$2226,10,0)="                ","COINTESTAZIONE",VLOOKUP($C445,sheet3!$A$1:$Q$2226,10,0))</f>
        <v>FRRLSS77P69H501X</v>
      </c>
      <c r="H445" s="10" t="str">
        <f>IF(VLOOKUP($C445,sheet3!$A$1:$Q$2226,11,0)=0,"SENZA PARTITA IVA",VLOOKUP($C445,sheet3!$A$1:$Q$2226,11,0))</f>
        <v>SENZA PARTITA IVA</v>
      </c>
    </row>
    <row r="446" spans="1:8" s="10" customFormat="1" ht="19.7" customHeight="1" x14ac:dyDescent="0.2">
      <c r="A446" s="12">
        <v>15418161</v>
      </c>
      <c r="B446" s="19">
        <v>3</v>
      </c>
      <c r="C446" s="12">
        <v>15418161</v>
      </c>
      <c r="D446" s="13" t="s">
        <v>1888</v>
      </c>
      <c r="E446" s="13" t="s">
        <v>1268</v>
      </c>
      <c r="F446" s="19">
        <v>0</v>
      </c>
      <c r="G446" s="10" t="str">
        <f>IF(VLOOKUP($C446,sheet3!$A$1:$Q$2226,10,0)="                ","COINTESTAZIONE",VLOOKUP($C446,sheet3!$A$1:$Q$2226,10,0))</f>
        <v>COINTESTAZIONE</v>
      </c>
      <c r="H446" s="10" t="str">
        <f>IF(VLOOKUP($C446,sheet3!$A$1:$Q$2226,11,0)=0,"SENZA PARTITA IVA",VLOOKUP($C446,sheet3!$A$1:$Q$2226,11,0))</f>
        <v>SENZA PARTITA IVA</v>
      </c>
    </row>
    <row r="447" spans="1:8" s="10" customFormat="1" ht="19.7" customHeight="1" x14ac:dyDescent="0.2">
      <c r="A447" s="14">
        <v>15430940</v>
      </c>
      <c r="B447" s="20">
        <v>3</v>
      </c>
      <c r="C447" s="14">
        <v>14304102</v>
      </c>
      <c r="D447" s="15" t="s">
        <v>1889</v>
      </c>
      <c r="E447" s="15" t="s">
        <v>1727</v>
      </c>
      <c r="F447" s="20">
        <v>3</v>
      </c>
      <c r="G447" s="10" t="str">
        <f>IF(VLOOKUP($C447,sheet3!$A$1:$Q$2226,10,0)="                ","COINTESTAZIONE",VLOOKUP($C447,sheet3!$A$1:$Q$2226,10,0))</f>
        <v>DLCPLA72H16L219C</v>
      </c>
      <c r="H447" s="10" t="str">
        <f>IF(VLOOKUP($C447,sheet3!$A$1:$Q$2226,11,0)=0,"SENZA PARTITA IVA",VLOOKUP($C447,sheet3!$A$1:$Q$2226,11,0))</f>
        <v>SENZA PARTITA IVA</v>
      </c>
    </row>
    <row r="448" spans="1:8" s="10" customFormat="1" ht="19.7" customHeight="1" x14ac:dyDescent="0.2">
      <c r="A448" s="12">
        <v>15430940</v>
      </c>
      <c r="B448" s="19">
        <v>3</v>
      </c>
      <c r="C448" s="12">
        <v>14600526</v>
      </c>
      <c r="D448" s="13" t="s">
        <v>1890</v>
      </c>
      <c r="E448" s="13" t="s">
        <v>1891</v>
      </c>
      <c r="F448" s="19">
        <v>3</v>
      </c>
      <c r="G448" s="10" t="str">
        <f>IF(VLOOKUP($C448,sheet3!$A$1:$Q$2226,10,0)="                ","COINTESTAZIONE",VLOOKUP($C448,sheet3!$A$1:$Q$2226,10,0))</f>
        <v>DMBVCN72R47L219O</v>
      </c>
      <c r="H448" s="10" t="str">
        <f>IF(VLOOKUP($C448,sheet3!$A$1:$Q$2226,11,0)=0,"SENZA PARTITA IVA",VLOOKUP($C448,sheet3!$A$1:$Q$2226,11,0))</f>
        <v>SENZA PARTITA IVA</v>
      </c>
    </row>
    <row r="449" spans="1:8" s="10" customFormat="1" ht="19.7" customHeight="1" x14ac:dyDescent="0.2">
      <c r="A449" s="14">
        <v>15430940</v>
      </c>
      <c r="B449" s="20">
        <v>3</v>
      </c>
      <c r="C449" s="14">
        <v>15430940</v>
      </c>
      <c r="D449" s="15" t="s">
        <v>1892</v>
      </c>
      <c r="E449" s="15" t="s">
        <v>1268</v>
      </c>
      <c r="F449" s="20">
        <v>0</v>
      </c>
      <c r="G449" s="10" t="str">
        <f>IF(VLOOKUP($C449,sheet3!$A$1:$Q$2226,10,0)="                ","COINTESTAZIONE",VLOOKUP($C449,sheet3!$A$1:$Q$2226,10,0))</f>
        <v>COINTESTAZIONE</v>
      </c>
      <c r="H449" s="10" t="str">
        <f>IF(VLOOKUP($C449,sheet3!$A$1:$Q$2226,11,0)=0,"SENZA PARTITA IVA",VLOOKUP($C449,sheet3!$A$1:$Q$2226,11,0))</f>
        <v>SENZA PARTITA IVA</v>
      </c>
    </row>
    <row r="450" spans="1:8" s="10" customFormat="1" ht="19.7" customHeight="1" x14ac:dyDescent="0.2">
      <c r="A450" s="12">
        <v>15438552</v>
      </c>
      <c r="B450" s="19">
        <v>3</v>
      </c>
      <c r="C450" s="12">
        <v>15431990</v>
      </c>
      <c r="D450" s="13" t="s">
        <v>1893</v>
      </c>
      <c r="E450" s="13" t="s">
        <v>1805</v>
      </c>
      <c r="F450" s="19">
        <v>3</v>
      </c>
      <c r="G450" s="10" t="str">
        <f>IF(VLOOKUP($C450,sheet3!$A$1:$Q$2226,10,0)="                ","COINTESTAZIONE",VLOOKUP($C450,sheet3!$A$1:$Q$2226,10,0))</f>
        <v>CRSGNN50B44A755E</v>
      </c>
      <c r="H450" s="10" t="str">
        <f>IF(VLOOKUP($C450,sheet3!$A$1:$Q$2226,11,0)=0,"SENZA PARTITA IVA",VLOOKUP($C450,sheet3!$A$1:$Q$2226,11,0))</f>
        <v>SENZA PARTITA IVA</v>
      </c>
    </row>
    <row r="451" spans="1:8" s="10" customFormat="1" ht="19.7" customHeight="1" x14ac:dyDescent="0.2">
      <c r="A451" s="14">
        <v>15438552</v>
      </c>
      <c r="B451" s="20">
        <v>3</v>
      </c>
      <c r="C451" s="14">
        <v>15432003</v>
      </c>
      <c r="D451" s="15" t="s">
        <v>1894</v>
      </c>
      <c r="E451" s="15" t="s">
        <v>1895</v>
      </c>
      <c r="F451" s="20">
        <v>3</v>
      </c>
      <c r="G451" s="10" t="str">
        <f>IF(VLOOKUP($C451,sheet3!$A$1:$Q$2226,10,0)="                ","COINTESTAZIONE",VLOOKUP($C451,sheet3!$A$1:$Q$2226,10,0))</f>
        <v>PLLNRT82E65B963M</v>
      </c>
      <c r="H451" s="10" t="str">
        <f>IF(VLOOKUP($C451,sheet3!$A$1:$Q$2226,11,0)=0,"SENZA PARTITA IVA",VLOOKUP($C451,sheet3!$A$1:$Q$2226,11,0))</f>
        <v>SENZA PARTITA IVA</v>
      </c>
    </row>
    <row r="452" spans="1:8" s="10" customFormat="1" ht="19.7" customHeight="1" x14ac:dyDescent="0.2">
      <c r="A452" s="12">
        <v>15438552</v>
      </c>
      <c r="B452" s="19">
        <v>3</v>
      </c>
      <c r="C452" s="12">
        <v>15438552</v>
      </c>
      <c r="D452" s="13" t="s">
        <v>1896</v>
      </c>
      <c r="E452" s="13" t="s">
        <v>1268</v>
      </c>
      <c r="F452" s="19">
        <v>0</v>
      </c>
      <c r="G452" s="10" t="str">
        <f>IF(VLOOKUP($C452,sheet3!$A$1:$Q$2226,10,0)="                ","COINTESTAZIONE",VLOOKUP($C452,sheet3!$A$1:$Q$2226,10,0))</f>
        <v>COINTESTAZIONE</v>
      </c>
      <c r="H452" s="10" t="str">
        <f>IF(VLOOKUP($C452,sheet3!$A$1:$Q$2226,11,0)=0,"SENZA PARTITA IVA",VLOOKUP($C452,sheet3!$A$1:$Q$2226,11,0))</f>
        <v>SENZA PARTITA IVA</v>
      </c>
    </row>
    <row r="453" spans="1:8" s="10" customFormat="1" ht="19.7" customHeight="1" x14ac:dyDescent="0.2">
      <c r="A453" s="14">
        <v>15442494</v>
      </c>
      <c r="B453" s="20">
        <v>3</v>
      </c>
      <c r="C453" s="14">
        <v>13544790</v>
      </c>
      <c r="D453" s="15" t="s">
        <v>1897</v>
      </c>
      <c r="E453" s="15" t="s">
        <v>1898</v>
      </c>
      <c r="F453" s="20">
        <v>3</v>
      </c>
      <c r="G453" s="10" t="str">
        <f>IF(VLOOKUP($C453,sheet3!$A$1:$Q$2226,10,0)="                ","COINTESTAZIONE",VLOOKUP($C453,sheet3!$A$1:$Q$2226,10,0))</f>
        <v>SNDMCY77D65Z335P</v>
      </c>
      <c r="H453" s="10" t="str">
        <f>IF(VLOOKUP($C453,sheet3!$A$1:$Q$2226,11,0)=0,"SENZA PARTITA IVA",VLOOKUP($C453,sheet3!$A$1:$Q$2226,11,0))</f>
        <v>SENZA PARTITA IVA</v>
      </c>
    </row>
    <row r="454" spans="1:8" s="10" customFormat="1" ht="19.7" customHeight="1" x14ac:dyDescent="0.2">
      <c r="A454" s="12">
        <v>15442494</v>
      </c>
      <c r="B454" s="19">
        <v>3</v>
      </c>
      <c r="C454" s="12">
        <v>15442478</v>
      </c>
      <c r="D454" s="13" t="s">
        <v>1899</v>
      </c>
      <c r="E454" s="13" t="s">
        <v>1900</v>
      </c>
      <c r="F454" s="19">
        <v>3</v>
      </c>
      <c r="G454" s="10" t="str">
        <f>IF(VLOOKUP($C454,sheet3!$A$1:$Q$2226,10,0)="                ","COINTESTAZIONE",VLOOKUP($C454,sheet3!$A$1:$Q$2226,10,0))</f>
        <v>NPLCRT76P51Z335R</v>
      </c>
      <c r="H454" s="10" t="str">
        <f>IF(VLOOKUP($C454,sheet3!$A$1:$Q$2226,11,0)=0,"SENZA PARTITA IVA",VLOOKUP($C454,sheet3!$A$1:$Q$2226,11,0))</f>
        <v>SENZA PARTITA IVA</v>
      </c>
    </row>
    <row r="455" spans="1:8" s="10" customFormat="1" ht="19.7" customHeight="1" x14ac:dyDescent="0.2">
      <c r="A455" s="14">
        <v>15442494</v>
      </c>
      <c r="B455" s="20">
        <v>3</v>
      </c>
      <c r="C455" s="14">
        <v>15442494</v>
      </c>
      <c r="D455" s="15" t="s">
        <v>1901</v>
      </c>
      <c r="E455" s="15" t="s">
        <v>1268</v>
      </c>
      <c r="F455" s="20">
        <v>0</v>
      </c>
      <c r="G455" s="10" t="str">
        <f>IF(VLOOKUP($C455,sheet3!$A$1:$Q$2226,10,0)="                ","COINTESTAZIONE",VLOOKUP($C455,sheet3!$A$1:$Q$2226,10,0))</f>
        <v>COINTESTAZIONE</v>
      </c>
      <c r="H455" s="10" t="str">
        <f>IF(VLOOKUP($C455,sheet3!$A$1:$Q$2226,11,0)=0,"SENZA PARTITA IVA",VLOOKUP($C455,sheet3!$A$1:$Q$2226,11,0))</f>
        <v>SENZA PARTITA IVA</v>
      </c>
    </row>
    <row r="456" spans="1:8" s="10" customFormat="1" ht="19.7" customHeight="1" x14ac:dyDescent="0.2">
      <c r="A456" s="12">
        <v>15443599</v>
      </c>
      <c r="B456" s="19">
        <v>3</v>
      </c>
      <c r="C456" s="12">
        <v>15119341</v>
      </c>
      <c r="D456" s="13" t="s">
        <v>1902</v>
      </c>
      <c r="E456" s="13" t="s">
        <v>1493</v>
      </c>
      <c r="F456" s="19">
        <v>3</v>
      </c>
      <c r="G456" s="10" t="str">
        <f>IF(VLOOKUP($C456,sheet3!$A$1:$Q$2226,10,0)="                ","COINTESTAZIONE",VLOOKUP($C456,sheet3!$A$1:$Q$2226,10,0))</f>
        <v>GMBVCN61B03L750T</v>
      </c>
      <c r="H456" s="10">
        <f>IF(VLOOKUP($C456,sheet3!$A$1:$Q$2226,11,0)=0,"SENZA PARTITA IVA",VLOOKUP($C456,sheet3!$A$1:$Q$2226,11,0))</f>
        <v>2060350028</v>
      </c>
    </row>
    <row r="457" spans="1:8" s="10" customFormat="1" ht="19.7" customHeight="1" x14ac:dyDescent="0.2">
      <c r="A457" s="14">
        <v>15443599</v>
      </c>
      <c r="B457" s="20">
        <v>3</v>
      </c>
      <c r="C457" s="14">
        <v>15121098</v>
      </c>
      <c r="D457" s="15" t="s">
        <v>1902</v>
      </c>
      <c r="E457" s="15" t="s">
        <v>1903</v>
      </c>
      <c r="F457" s="20">
        <v>3</v>
      </c>
      <c r="G457" s="10" t="str">
        <f>IF(VLOOKUP($C457,sheet3!$A$1:$Q$2226,10,0)="                ","COINTESTAZIONE",VLOOKUP($C457,sheet3!$A$1:$Q$2226,10,0))</f>
        <v>GMBMRK90R20I337U</v>
      </c>
      <c r="H457" s="10" t="str">
        <f>IF(VLOOKUP($C457,sheet3!$A$1:$Q$2226,11,0)=0,"SENZA PARTITA IVA",VLOOKUP($C457,sheet3!$A$1:$Q$2226,11,0))</f>
        <v>SENZA PARTITA IVA</v>
      </c>
    </row>
    <row r="458" spans="1:8" s="10" customFormat="1" ht="19.7" customHeight="1" x14ac:dyDescent="0.2">
      <c r="A458" s="12">
        <v>15443599</v>
      </c>
      <c r="B458" s="19">
        <v>3</v>
      </c>
      <c r="C458" s="12">
        <v>15443599</v>
      </c>
      <c r="D458" s="13" t="s">
        <v>1904</v>
      </c>
      <c r="E458" s="13" t="s">
        <v>1268</v>
      </c>
      <c r="F458" s="19">
        <v>0</v>
      </c>
      <c r="G458" s="10" t="str">
        <f>IF(VLOOKUP($C458,sheet3!$A$1:$Q$2226,10,0)="                ","COINTESTAZIONE",VLOOKUP($C458,sheet3!$A$1:$Q$2226,10,0))</f>
        <v>COINTESTAZIONE</v>
      </c>
      <c r="H458" s="10" t="str">
        <f>IF(VLOOKUP($C458,sheet3!$A$1:$Q$2226,11,0)=0,"SENZA PARTITA IVA",VLOOKUP($C458,sheet3!$A$1:$Q$2226,11,0))</f>
        <v>SENZA PARTITA IVA</v>
      </c>
    </row>
    <row r="459" spans="1:8" s="10" customFormat="1" ht="19.7" customHeight="1" x14ac:dyDescent="0.2">
      <c r="A459" s="14">
        <v>15453996</v>
      </c>
      <c r="B459" s="20">
        <v>3</v>
      </c>
      <c r="C459" s="14">
        <v>1975170</v>
      </c>
      <c r="D459" s="15" t="s">
        <v>1905</v>
      </c>
      <c r="E459" s="15" t="s">
        <v>1906</v>
      </c>
      <c r="F459" s="20">
        <v>3</v>
      </c>
      <c r="G459" s="10" t="str">
        <f>IF(VLOOKUP($C459,sheet3!$A$1:$Q$2226,10,0)="                ","COINTESTAZIONE",VLOOKUP($C459,sheet3!$A$1:$Q$2226,10,0))</f>
        <v>RMOMDL47E71B283K</v>
      </c>
      <c r="H459" s="10" t="str">
        <f>IF(VLOOKUP($C459,sheet3!$A$1:$Q$2226,11,0)=0,"SENZA PARTITA IVA",VLOOKUP($C459,sheet3!$A$1:$Q$2226,11,0))</f>
        <v>SENZA PARTITA IVA</v>
      </c>
    </row>
    <row r="460" spans="1:8" s="10" customFormat="1" ht="19.7" customHeight="1" x14ac:dyDescent="0.2">
      <c r="A460" s="12">
        <v>15453996</v>
      </c>
      <c r="B460" s="19">
        <v>3</v>
      </c>
      <c r="C460" s="12">
        <v>12973235</v>
      </c>
      <c r="D460" s="13" t="s">
        <v>1907</v>
      </c>
      <c r="E460" s="13" t="s">
        <v>1309</v>
      </c>
      <c r="F460" s="19">
        <v>3</v>
      </c>
      <c r="G460" s="10" t="str">
        <f>IF(VLOOKUP($C460,sheet3!$A$1:$Q$2226,10,0)="                ","COINTESTAZIONE",VLOOKUP($C460,sheet3!$A$1:$Q$2226,10,0))</f>
        <v>GLSLCU85A17I462P</v>
      </c>
      <c r="H460" s="10" t="str">
        <f>IF(VLOOKUP($C460,sheet3!$A$1:$Q$2226,11,0)=0,"SENZA PARTITA IVA",VLOOKUP($C460,sheet3!$A$1:$Q$2226,11,0))</f>
        <v>SENZA PARTITA IVA</v>
      </c>
    </row>
    <row r="461" spans="1:8" s="10" customFormat="1" ht="19.7" customHeight="1" x14ac:dyDescent="0.2">
      <c r="A461" s="14">
        <v>15453996</v>
      </c>
      <c r="B461" s="20">
        <v>3</v>
      </c>
      <c r="C461" s="14">
        <v>15453996</v>
      </c>
      <c r="D461" s="15" t="s">
        <v>1908</v>
      </c>
      <c r="E461" s="15" t="s">
        <v>1268</v>
      </c>
      <c r="F461" s="20">
        <v>0</v>
      </c>
      <c r="G461" s="10" t="str">
        <f>IF(VLOOKUP($C461,sheet3!$A$1:$Q$2226,10,0)="                ","COINTESTAZIONE",VLOOKUP($C461,sheet3!$A$1:$Q$2226,10,0))</f>
        <v>COINTESTAZIONE</v>
      </c>
      <c r="H461" s="10" t="str">
        <f>IF(VLOOKUP($C461,sheet3!$A$1:$Q$2226,11,0)=0,"SENZA PARTITA IVA",VLOOKUP($C461,sheet3!$A$1:$Q$2226,11,0))</f>
        <v>SENZA PARTITA IVA</v>
      </c>
    </row>
    <row r="462" spans="1:8" s="10" customFormat="1" ht="19.7" customHeight="1" x14ac:dyDescent="0.2">
      <c r="A462" s="12">
        <v>15455410</v>
      </c>
      <c r="B462" s="19">
        <v>3</v>
      </c>
      <c r="C462" s="12">
        <v>13888977</v>
      </c>
      <c r="D462" s="13" t="s">
        <v>1279</v>
      </c>
      <c r="E462" s="13" t="s">
        <v>1909</v>
      </c>
      <c r="F462" s="19">
        <v>3</v>
      </c>
      <c r="G462" s="10" t="str">
        <f>IF(VLOOKUP($C462,sheet3!$A$1:$Q$2226,10,0)="                ","COINTESTAZIONE",VLOOKUP($C462,sheet3!$A$1:$Q$2226,10,0))</f>
        <v>LNZLDN68L71I754O</v>
      </c>
      <c r="H462" s="10" t="str">
        <f>IF(VLOOKUP($C462,sheet3!$A$1:$Q$2226,11,0)=0,"SENZA PARTITA IVA",VLOOKUP($C462,sheet3!$A$1:$Q$2226,11,0))</f>
        <v>SENZA PARTITA IVA</v>
      </c>
    </row>
    <row r="463" spans="1:8" s="10" customFormat="1" ht="19.7" customHeight="1" x14ac:dyDescent="0.2">
      <c r="A463" s="14">
        <v>15455410</v>
      </c>
      <c r="B463" s="20">
        <v>3</v>
      </c>
      <c r="C463" s="14">
        <v>13888987</v>
      </c>
      <c r="D463" s="15" t="s">
        <v>1910</v>
      </c>
      <c r="E463" s="15" t="s">
        <v>1488</v>
      </c>
      <c r="F463" s="20">
        <v>3</v>
      </c>
      <c r="G463" s="10" t="str">
        <f>IF(VLOOKUP($C463,sheet3!$A$1:$Q$2226,10,0)="                ","COINTESTAZIONE",VLOOKUP($C463,sheet3!$A$1:$Q$2226,10,0))</f>
        <v>FNTGTN65E27I754E</v>
      </c>
      <c r="H463" s="10" t="str">
        <f>IF(VLOOKUP($C463,sheet3!$A$1:$Q$2226,11,0)=0,"SENZA PARTITA IVA",VLOOKUP($C463,sheet3!$A$1:$Q$2226,11,0))</f>
        <v>SENZA PARTITA IVA</v>
      </c>
    </row>
    <row r="464" spans="1:8" s="10" customFormat="1" ht="19.7" customHeight="1" x14ac:dyDescent="0.2">
      <c r="A464" s="12">
        <v>15455410</v>
      </c>
      <c r="B464" s="19">
        <v>3</v>
      </c>
      <c r="C464" s="12">
        <v>15455410</v>
      </c>
      <c r="D464" s="13" t="s">
        <v>1911</v>
      </c>
      <c r="E464" s="13" t="s">
        <v>1268</v>
      </c>
      <c r="F464" s="19">
        <v>0</v>
      </c>
      <c r="G464" s="10" t="str">
        <f>IF(VLOOKUP($C464,sheet3!$A$1:$Q$2226,10,0)="                ","COINTESTAZIONE",VLOOKUP($C464,sheet3!$A$1:$Q$2226,10,0))</f>
        <v>COINTESTAZIONE</v>
      </c>
      <c r="H464" s="10" t="str">
        <f>IF(VLOOKUP($C464,sheet3!$A$1:$Q$2226,11,0)=0,"SENZA PARTITA IVA",VLOOKUP($C464,sheet3!$A$1:$Q$2226,11,0))</f>
        <v>SENZA PARTITA IVA</v>
      </c>
    </row>
    <row r="465" spans="1:8" s="10" customFormat="1" ht="19.7" customHeight="1" x14ac:dyDescent="0.2">
      <c r="A465" s="14">
        <v>15455425</v>
      </c>
      <c r="B465" s="20">
        <v>3</v>
      </c>
      <c r="C465" s="14">
        <v>12189226</v>
      </c>
      <c r="D465" s="15" t="s">
        <v>1912</v>
      </c>
      <c r="E465" s="15" t="s">
        <v>1764</v>
      </c>
      <c r="F465" s="20">
        <v>3</v>
      </c>
      <c r="G465" s="10" t="str">
        <f>IF(VLOOKUP($C465,sheet3!$A$1:$Q$2226,10,0)="                ","COINTESTAZIONE",VLOOKUP($C465,sheet3!$A$1:$Q$2226,10,0))</f>
        <v>PSNGNN74P06F205M</v>
      </c>
      <c r="H465" s="10" t="str">
        <f>IF(VLOOKUP($C465,sheet3!$A$1:$Q$2226,11,0)=0,"SENZA PARTITA IVA",VLOOKUP($C465,sheet3!$A$1:$Q$2226,11,0))</f>
        <v>SENZA PARTITA IVA</v>
      </c>
    </row>
    <row r="466" spans="1:8" s="10" customFormat="1" ht="19.7" customHeight="1" x14ac:dyDescent="0.2">
      <c r="A466" s="12">
        <v>15455425</v>
      </c>
      <c r="B466" s="19">
        <v>3</v>
      </c>
      <c r="C466" s="12">
        <v>13749939</v>
      </c>
      <c r="D466" s="13" t="s">
        <v>1831</v>
      </c>
      <c r="E466" s="13" t="s">
        <v>1517</v>
      </c>
      <c r="F466" s="19">
        <v>3</v>
      </c>
      <c r="G466" s="10" t="str">
        <f>IF(VLOOKUP($C466,sheet3!$A$1:$Q$2226,10,0)="                ","COINTESTAZIONE",VLOOKUP($C466,sheet3!$A$1:$Q$2226,10,0))</f>
        <v>LDOFRC80P47B157V</v>
      </c>
      <c r="H466" s="10" t="str">
        <f>IF(VLOOKUP($C466,sheet3!$A$1:$Q$2226,11,0)=0,"SENZA PARTITA IVA",VLOOKUP($C466,sheet3!$A$1:$Q$2226,11,0))</f>
        <v>SENZA PARTITA IVA</v>
      </c>
    </row>
    <row r="467" spans="1:8" s="10" customFormat="1" ht="19.7" customHeight="1" x14ac:dyDescent="0.2">
      <c r="A467" s="14">
        <v>15455425</v>
      </c>
      <c r="B467" s="20">
        <v>3</v>
      </c>
      <c r="C467" s="14">
        <v>15455425</v>
      </c>
      <c r="D467" s="15" t="s">
        <v>1913</v>
      </c>
      <c r="E467" s="15" t="s">
        <v>1268</v>
      </c>
      <c r="F467" s="20">
        <v>0</v>
      </c>
      <c r="G467" s="10" t="str">
        <f>IF(VLOOKUP($C467,sheet3!$A$1:$Q$2226,10,0)="                ","COINTESTAZIONE",VLOOKUP($C467,sheet3!$A$1:$Q$2226,10,0))</f>
        <v>COINTESTAZIONE</v>
      </c>
      <c r="H467" s="10" t="str">
        <f>IF(VLOOKUP($C467,sheet3!$A$1:$Q$2226,11,0)=0,"SENZA PARTITA IVA",VLOOKUP($C467,sheet3!$A$1:$Q$2226,11,0))</f>
        <v>SENZA PARTITA IVA</v>
      </c>
    </row>
    <row r="468" spans="1:8" s="10" customFormat="1" ht="19.7" customHeight="1" x14ac:dyDescent="0.2">
      <c r="A468" s="12">
        <v>15456766</v>
      </c>
      <c r="B468" s="19">
        <v>3</v>
      </c>
      <c r="C468" s="12">
        <v>15456744</v>
      </c>
      <c r="D468" s="13" t="s">
        <v>1914</v>
      </c>
      <c r="E468" s="13" t="s">
        <v>1915</v>
      </c>
      <c r="F468" s="19">
        <v>3</v>
      </c>
      <c r="G468" s="10" t="str">
        <f>IF(VLOOKUP($C468,sheet3!$A$1:$Q$2226,10,0)="                ","COINTESTAZIONE",VLOOKUP($C468,sheet3!$A$1:$Q$2226,10,0))</f>
        <v>GTTFBA74D25D969R</v>
      </c>
      <c r="H468" s="10">
        <f>IF(VLOOKUP($C468,sheet3!$A$1:$Q$2226,11,0)=0,"SENZA PARTITA IVA",VLOOKUP($C468,sheet3!$A$1:$Q$2226,11,0))</f>
        <v>8325490962</v>
      </c>
    </row>
    <row r="469" spans="1:8" s="10" customFormat="1" ht="19.7" customHeight="1" x14ac:dyDescent="0.2">
      <c r="A469" s="14">
        <v>15456766</v>
      </c>
      <c r="B469" s="20">
        <v>3</v>
      </c>
      <c r="C469" s="14">
        <v>15456759</v>
      </c>
      <c r="D469" s="15" t="s">
        <v>1916</v>
      </c>
      <c r="E469" s="15" t="s">
        <v>1917</v>
      </c>
      <c r="F469" s="20">
        <v>3</v>
      </c>
      <c r="G469" s="10" t="str">
        <f>IF(VLOOKUP($C469,sheet3!$A$1:$Q$2226,10,0)="                ","COINTESTAZIONE",VLOOKUP($C469,sheet3!$A$1:$Q$2226,10,0))</f>
        <v>BRDLLN80E48Z613V</v>
      </c>
      <c r="H469" s="10" t="str">
        <f>IF(VLOOKUP($C469,sheet3!$A$1:$Q$2226,11,0)=0,"SENZA PARTITA IVA",VLOOKUP($C469,sheet3!$A$1:$Q$2226,11,0))</f>
        <v>SENZA PARTITA IVA</v>
      </c>
    </row>
    <row r="470" spans="1:8" s="10" customFormat="1" ht="19.7" customHeight="1" x14ac:dyDescent="0.2">
      <c r="A470" s="12">
        <v>15456766</v>
      </c>
      <c r="B470" s="19">
        <v>3</v>
      </c>
      <c r="C470" s="12">
        <v>15456766</v>
      </c>
      <c r="D470" s="13" t="s">
        <v>1918</v>
      </c>
      <c r="E470" s="13" t="s">
        <v>1268</v>
      </c>
      <c r="F470" s="19">
        <v>0</v>
      </c>
      <c r="G470" s="10" t="str">
        <f>IF(VLOOKUP($C470,sheet3!$A$1:$Q$2226,10,0)="                ","COINTESTAZIONE",VLOOKUP($C470,sheet3!$A$1:$Q$2226,10,0))</f>
        <v>COINTESTAZIONE</v>
      </c>
      <c r="H470" s="10" t="str">
        <f>IF(VLOOKUP($C470,sheet3!$A$1:$Q$2226,11,0)=0,"SENZA PARTITA IVA",VLOOKUP($C470,sheet3!$A$1:$Q$2226,11,0))</f>
        <v>SENZA PARTITA IVA</v>
      </c>
    </row>
    <row r="471" spans="1:8" s="10" customFormat="1" ht="19.7" customHeight="1" x14ac:dyDescent="0.2">
      <c r="A471" s="14">
        <v>15459280</v>
      </c>
      <c r="B471" s="20">
        <v>3</v>
      </c>
      <c r="C471" s="14">
        <v>15459264</v>
      </c>
      <c r="D471" s="15" t="s">
        <v>1919</v>
      </c>
      <c r="E471" s="15" t="s">
        <v>1920</v>
      </c>
      <c r="F471" s="20">
        <v>3</v>
      </c>
      <c r="G471" s="10" t="str">
        <f>IF(VLOOKUP($C471,sheet3!$A$1:$Q$2226,10,0)="                ","COINTESTAZIONE",VLOOKUP($C471,sheet3!$A$1:$Q$2226,10,0))</f>
        <v>CHZCNT42L68Z110N</v>
      </c>
      <c r="H471" s="10" t="str">
        <f>IF(VLOOKUP($C471,sheet3!$A$1:$Q$2226,11,0)=0,"SENZA PARTITA IVA",VLOOKUP($C471,sheet3!$A$1:$Q$2226,11,0))</f>
        <v>SENZA PARTITA IVA</v>
      </c>
    </row>
    <row r="472" spans="1:8" s="10" customFormat="1" ht="19.7" customHeight="1" x14ac:dyDescent="0.2">
      <c r="A472" s="12">
        <v>15459280</v>
      </c>
      <c r="B472" s="19">
        <v>3</v>
      </c>
      <c r="C472" s="12">
        <v>15459272</v>
      </c>
      <c r="D472" s="13" t="s">
        <v>1921</v>
      </c>
      <c r="E472" s="13" t="s">
        <v>1922</v>
      </c>
      <c r="F472" s="19">
        <v>3</v>
      </c>
      <c r="G472" s="10" t="str">
        <f>IF(VLOOKUP($C472,sheet3!$A$1:$Q$2226,10,0)="                ","COINTESTAZIONE",VLOOKUP($C472,sheet3!$A$1:$Q$2226,10,0))</f>
        <v>VLLVTR42E27L120A</v>
      </c>
      <c r="H472" s="10" t="str">
        <f>IF(VLOOKUP($C472,sheet3!$A$1:$Q$2226,11,0)=0,"SENZA PARTITA IVA",VLOOKUP($C472,sheet3!$A$1:$Q$2226,11,0))</f>
        <v>SENZA PARTITA IVA</v>
      </c>
    </row>
    <row r="473" spans="1:8" s="10" customFormat="1" ht="19.7" customHeight="1" x14ac:dyDescent="0.2">
      <c r="A473" s="14">
        <v>15459280</v>
      </c>
      <c r="B473" s="20">
        <v>3</v>
      </c>
      <c r="C473" s="14">
        <v>15459280</v>
      </c>
      <c r="D473" s="15" t="s">
        <v>1923</v>
      </c>
      <c r="E473" s="15" t="s">
        <v>1268</v>
      </c>
      <c r="F473" s="20">
        <v>0</v>
      </c>
      <c r="G473" s="10" t="str">
        <f>IF(VLOOKUP($C473,sheet3!$A$1:$Q$2226,10,0)="                ","COINTESTAZIONE",VLOOKUP($C473,sheet3!$A$1:$Q$2226,10,0))</f>
        <v>COINTESTAZIONE</v>
      </c>
      <c r="H473" s="10" t="str">
        <f>IF(VLOOKUP($C473,sheet3!$A$1:$Q$2226,11,0)=0,"SENZA PARTITA IVA",VLOOKUP($C473,sheet3!$A$1:$Q$2226,11,0))</f>
        <v>SENZA PARTITA IVA</v>
      </c>
    </row>
    <row r="474" spans="1:8" s="10" customFormat="1" ht="19.7" customHeight="1" x14ac:dyDescent="0.2">
      <c r="A474" s="12">
        <v>15463241</v>
      </c>
      <c r="B474" s="19">
        <v>3</v>
      </c>
      <c r="C474" s="12">
        <v>15460258</v>
      </c>
      <c r="D474" s="13" t="s">
        <v>1924</v>
      </c>
      <c r="E474" s="13" t="s">
        <v>1404</v>
      </c>
      <c r="F474" s="19">
        <v>3</v>
      </c>
      <c r="G474" s="10" t="str">
        <f>IF(VLOOKUP($C474,sheet3!$A$1:$Q$2226,10,0)="                ","COINTESTAZIONE",VLOOKUP($C474,sheet3!$A$1:$Q$2226,10,0))</f>
        <v>CRNNDR53T27C621R</v>
      </c>
      <c r="H474" s="10" t="str">
        <f>IF(VLOOKUP($C474,sheet3!$A$1:$Q$2226,11,0)=0,"SENZA PARTITA IVA",VLOOKUP($C474,sheet3!$A$1:$Q$2226,11,0))</f>
        <v>SENZA PARTITA IVA</v>
      </c>
    </row>
    <row r="475" spans="1:8" s="10" customFormat="1" ht="19.7" customHeight="1" x14ac:dyDescent="0.2">
      <c r="A475" s="14">
        <v>15463241</v>
      </c>
      <c r="B475" s="20">
        <v>3</v>
      </c>
      <c r="C475" s="14">
        <v>15463219</v>
      </c>
      <c r="D475" s="15" t="s">
        <v>1925</v>
      </c>
      <c r="E475" s="15" t="s">
        <v>1582</v>
      </c>
      <c r="F475" s="20">
        <v>3</v>
      </c>
      <c r="G475" s="10" t="str">
        <f>IF(VLOOKUP($C475,sheet3!$A$1:$Q$2226,10,0)="                ","COINTESTAZIONE",VLOOKUP($C475,sheet3!$A$1:$Q$2226,10,0))</f>
        <v>BTTGRL58H47Z110O</v>
      </c>
      <c r="H475" s="10" t="str">
        <f>IF(VLOOKUP($C475,sheet3!$A$1:$Q$2226,11,0)=0,"SENZA PARTITA IVA",VLOOKUP($C475,sheet3!$A$1:$Q$2226,11,0))</f>
        <v>SENZA PARTITA IVA</v>
      </c>
    </row>
    <row r="476" spans="1:8" s="10" customFormat="1" ht="19.7" customHeight="1" x14ac:dyDescent="0.2">
      <c r="A476" s="12">
        <v>15463241</v>
      </c>
      <c r="B476" s="19">
        <v>3</v>
      </c>
      <c r="C476" s="12">
        <v>15463241</v>
      </c>
      <c r="D476" s="13" t="s">
        <v>1926</v>
      </c>
      <c r="E476" s="13" t="s">
        <v>1268</v>
      </c>
      <c r="F476" s="19">
        <v>0</v>
      </c>
      <c r="G476" s="10" t="str">
        <f>IF(VLOOKUP($C476,sheet3!$A$1:$Q$2226,10,0)="                ","COINTESTAZIONE",VLOOKUP($C476,sheet3!$A$1:$Q$2226,10,0))</f>
        <v>COINTESTAZIONE</v>
      </c>
      <c r="H476" s="10" t="str">
        <f>IF(VLOOKUP($C476,sheet3!$A$1:$Q$2226,11,0)=0,"SENZA PARTITA IVA",VLOOKUP($C476,sheet3!$A$1:$Q$2226,11,0))</f>
        <v>SENZA PARTITA IVA</v>
      </c>
    </row>
    <row r="477" spans="1:8" s="10" customFormat="1" ht="19.7" customHeight="1" x14ac:dyDescent="0.2">
      <c r="A477" s="14">
        <v>15469394</v>
      </c>
      <c r="B477" s="20">
        <v>3</v>
      </c>
      <c r="C477" s="14">
        <v>15469368</v>
      </c>
      <c r="D477" s="15" t="s">
        <v>1927</v>
      </c>
      <c r="E477" s="15" t="s">
        <v>1928</v>
      </c>
      <c r="F477" s="20">
        <v>3</v>
      </c>
      <c r="G477" s="10" t="str">
        <f>IF(VLOOKUP($C477,sheet3!$A$1:$Q$2226,10,0)="                ","COINTESTAZIONE",VLOOKUP($C477,sheet3!$A$1:$Q$2226,10,0))</f>
        <v>NGLBTL67L25G273S</v>
      </c>
      <c r="H477" s="10" t="str">
        <f>IF(VLOOKUP($C477,sheet3!$A$1:$Q$2226,11,0)=0,"SENZA PARTITA IVA",VLOOKUP($C477,sheet3!$A$1:$Q$2226,11,0))</f>
        <v>SENZA PARTITA IVA</v>
      </c>
    </row>
    <row r="478" spans="1:8" s="10" customFormat="1" ht="19.7" customHeight="1" x14ac:dyDescent="0.2">
      <c r="A478" s="12">
        <v>15469394</v>
      </c>
      <c r="B478" s="19">
        <v>3</v>
      </c>
      <c r="C478" s="12">
        <v>15469380</v>
      </c>
      <c r="D478" s="13" t="s">
        <v>1929</v>
      </c>
      <c r="E478" s="13" t="s">
        <v>1323</v>
      </c>
      <c r="F478" s="19">
        <v>3</v>
      </c>
      <c r="G478" s="10" t="str">
        <f>IF(VLOOKUP($C478,sheet3!$A$1:$Q$2226,10,0)="                ","COINTESTAZIONE",VLOOKUP($C478,sheet3!$A$1:$Q$2226,10,0))</f>
        <v>PRLMRA69C55G273M</v>
      </c>
      <c r="H478" s="10" t="str">
        <f>IF(VLOOKUP($C478,sheet3!$A$1:$Q$2226,11,0)=0,"SENZA PARTITA IVA",VLOOKUP($C478,sheet3!$A$1:$Q$2226,11,0))</f>
        <v>SENZA PARTITA IVA</v>
      </c>
    </row>
    <row r="479" spans="1:8" s="10" customFormat="1" ht="19.7" customHeight="1" x14ac:dyDescent="0.2">
      <c r="A479" s="14">
        <v>15469394</v>
      </c>
      <c r="B479" s="20">
        <v>3</v>
      </c>
      <c r="C479" s="14">
        <v>15469394</v>
      </c>
      <c r="D479" s="15" t="s">
        <v>1930</v>
      </c>
      <c r="E479" s="15" t="s">
        <v>1268</v>
      </c>
      <c r="F479" s="20">
        <v>0</v>
      </c>
      <c r="G479" s="10" t="str">
        <f>IF(VLOOKUP($C479,sheet3!$A$1:$Q$2226,10,0)="                ","COINTESTAZIONE",VLOOKUP($C479,sheet3!$A$1:$Q$2226,10,0))</f>
        <v>COINTESTAZIONE</v>
      </c>
      <c r="H479" s="10" t="str">
        <f>IF(VLOOKUP($C479,sheet3!$A$1:$Q$2226,11,0)=0,"SENZA PARTITA IVA",VLOOKUP($C479,sheet3!$A$1:$Q$2226,11,0))</f>
        <v>SENZA PARTITA IVA</v>
      </c>
    </row>
    <row r="480" spans="1:8" s="10" customFormat="1" ht="19.7" customHeight="1" x14ac:dyDescent="0.2">
      <c r="A480" s="12">
        <v>15471466</v>
      </c>
      <c r="B480" s="19">
        <v>3</v>
      </c>
      <c r="C480" s="12">
        <v>14552387</v>
      </c>
      <c r="D480" s="13" t="s">
        <v>1931</v>
      </c>
      <c r="E480" s="13" t="s">
        <v>1932</v>
      </c>
      <c r="F480" s="19">
        <v>3</v>
      </c>
      <c r="G480" s="10" t="str">
        <f>IF(VLOOKUP($C480,sheet3!$A$1:$Q$2226,10,0)="                ","COINTESTAZIONE",VLOOKUP($C480,sheet3!$A$1:$Q$2226,10,0))</f>
        <v>ZRLNNZ66M10L131B</v>
      </c>
      <c r="H480" s="10" t="str">
        <f>IF(VLOOKUP($C480,sheet3!$A$1:$Q$2226,11,0)=0,"SENZA PARTITA IVA",VLOOKUP($C480,sheet3!$A$1:$Q$2226,11,0))</f>
        <v>SENZA PARTITA IVA</v>
      </c>
    </row>
    <row r="481" spans="1:8" s="10" customFormat="1" ht="19.7" customHeight="1" x14ac:dyDescent="0.2">
      <c r="A481" s="14">
        <v>15471466</v>
      </c>
      <c r="B481" s="20">
        <v>3</v>
      </c>
      <c r="C481" s="14">
        <v>14569889</v>
      </c>
      <c r="D481" s="15" t="s">
        <v>1933</v>
      </c>
      <c r="E481" s="15" t="s">
        <v>1934</v>
      </c>
      <c r="F481" s="20">
        <v>3</v>
      </c>
      <c r="G481" s="10" t="str">
        <f>IF(VLOOKUP($C481,sheet3!$A$1:$Q$2226,10,0)="                ","COINTESTAZIONE",VLOOKUP($C481,sheet3!$A$1:$Q$2226,10,0))</f>
        <v>PPELNE70E56L131S</v>
      </c>
      <c r="H481" s="10" t="str">
        <f>IF(VLOOKUP($C481,sheet3!$A$1:$Q$2226,11,0)=0,"SENZA PARTITA IVA",VLOOKUP($C481,sheet3!$A$1:$Q$2226,11,0))</f>
        <v>SENZA PARTITA IVA</v>
      </c>
    </row>
    <row r="482" spans="1:8" s="10" customFormat="1" ht="19.7" customHeight="1" x14ac:dyDescent="0.2">
      <c r="A482" s="12">
        <v>15471466</v>
      </c>
      <c r="B482" s="19">
        <v>3</v>
      </c>
      <c r="C482" s="12">
        <v>15471466</v>
      </c>
      <c r="D482" s="13" t="s">
        <v>1935</v>
      </c>
      <c r="E482" s="13" t="s">
        <v>1268</v>
      </c>
      <c r="F482" s="19">
        <v>0</v>
      </c>
      <c r="G482" s="10" t="str">
        <f>IF(VLOOKUP($C482,sheet3!$A$1:$Q$2226,10,0)="                ","COINTESTAZIONE",VLOOKUP($C482,sheet3!$A$1:$Q$2226,10,0))</f>
        <v>COINTESTAZIONE</v>
      </c>
      <c r="H482" s="10" t="str">
        <f>IF(VLOOKUP($C482,sheet3!$A$1:$Q$2226,11,0)=0,"SENZA PARTITA IVA",VLOOKUP($C482,sheet3!$A$1:$Q$2226,11,0))</f>
        <v>SENZA PARTITA IVA</v>
      </c>
    </row>
    <row r="483" spans="1:8" s="10" customFormat="1" ht="19.7" customHeight="1" x14ac:dyDescent="0.2">
      <c r="A483" s="14">
        <v>15483234</v>
      </c>
      <c r="B483" s="20">
        <v>3</v>
      </c>
      <c r="C483" s="14">
        <v>12855065</v>
      </c>
      <c r="D483" s="15" t="s">
        <v>1936</v>
      </c>
      <c r="E483" s="15" t="s">
        <v>1661</v>
      </c>
      <c r="F483" s="20">
        <v>3</v>
      </c>
      <c r="G483" s="10" t="str">
        <f>IF(VLOOKUP($C483,sheet3!$A$1:$Q$2226,10,0)="                ","COINTESTAZIONE",VLOOKUP($C483,sheet3!$A$1:$Q$2226,10,0))</f>
        <v>GMBRSR52S27A638A</v>
      </c>
      <c r="H483" s="10" t="str">
        <f>IF(VLOOKUP($C483,sheet3!$A$1:$Q$2226,11,0)=0,"SENZA PARTITA IVA",VLOOKUP($C483,sheet3!$A$1:$Q$2226,11,0))</f>
        <v>SENZA PARTITA IVA</v>
      </c>
    </row>
    <row r="484" spans="1:8" s="10" customFormat="1" ht="19.7" customHeight="1" x14ac:dyDescent="0.2">
      <c r="A484" s="12">
        <v>15483234</v>
      </c>
      <c r="B484" s="19">
        <v>3</v>
      </c>
      <c r="C484" s="12">
        <v>13521818</v>
      </c>
      <c r="D484" s="13" t="s">
        <v>1937</v>
      </c>
      <c r="E484" s="13" t="s">
        <v>1938</v>
      </c>
      <c r="F484" s="19">
        <v>3</v>
      </c>
      <c r="G484" s="10" t="str">
        <f>IF(VLOOKUP($C484,sheet3!$A$1:$Q$2226,10,0)="                ","COINTESTAZIONE",VLOOKUP($C484,sheet3!$A$1:$Q$2226,10,0))</f>
        <v>SNDCML59C65E041O</v>
      </c>
      <c r="H484" s="10" t="str">
        <f>IF(VLOOKUP($C484,sheet3!$A$1:$Q$2226,11,0)=0,"SENZA PARTITA IVA",VLOOKUP($C484,sheet3!$A$1:$Q$2226,11,0))</f>
        <v>SENZA PARTITA IVA</v>
      </c>
    </row>
    <row r="485" spans="1:8" s="10" customFormat="1" ht="19.7" customHeight="1" x14ac:dyDescent="0.2">
      <c r="A485" s="14">
        <v>15483234</v>
      </c>
      <c r="B485" s="20">
        <v>3</v>
      </c>
      <c r="C485" s="14">
        <v>15483234</v>
      </c>
      <c r="D485" s="15" t="s">
        <v>1939</v>
      </c>
      <c r="E485" s="15" t="s">
        <v>1268</v>
      </c>
      <c r="F485" s="20">
        <v>0</v>
      </c>
      <c r="G485" s="10" t="str">
        <f>IF(VLOOKUP($C485,sheet3!$A$1:$Q$2226,10,0)="                ","COINTESTAZIONE",VLOOKUP($C485,sheet3!$A$1:$Q$2226,10,0))</f>
        <v>COINTESTAZIONE</v>
      </c>
      <c r="H485" s="10" t="str">
        <f>IF(VLOOKUP($C485,sheet3!$A$1:$Q$2226,11,0)=0,"SENZA PARTITA IVA",VLOOKUP($C485,sheet3!$A$1:$Q$2226,11,0))</f>
        <v>SENZA PARTITA IVA</v>
      </c>
    </row>
    <row r="486" spans="1:8" s="10" customFormat="1" ht="19.7" customHeight="1" x14ac:dyDescent="0.2">
      <c r="A486" s="12">
        <v>15488832</v>
      </c>
      <c r="B486" s="19">
        <v>3</v>
      </c>
      <c r="C486" s="12">
        <v>15488808</v>
      </c>
      <c r="D486" s="13" t="s">
        <v>1940</v>
      </c>
      <c r="E486" s="13" t="s">
        <v>1941</v>
      </c>
      <c r="F486" s="19">
        <v>3</v>
      </c>
      <c r="G486" s="10" t="str">
        <f>IF(VLOOKUP($C486,sheet3!$A$1:$Q$2226,10,0)="                ","COINTESTAZIONE",VLOOKUP($C486,sheet3!$A$1:$Q$2226,10,0))</f>
        <v>NZZLFR73E10Z110L</v>
      </c>
      <c r="H486" s="10" t="str">
        <f>IF(VLOOKUP($C486,sheet3!$A$1:$Q$2226,11,0)=0,"SENZA PARTITA IVA",VLOOKUP($C486,sheet3!$A$1:$Q$2226,11,0))</f>
        <v>SENZA PARTITA IVA</v>
      </c>
    </row>
    <row r="487" spans="1:8" s="10" customFormat="1" ht="19.7" customHeight="1" x14ac:dyDescent="0.2">
      <c r="A487" s="14">
        <v>15488832</v>
      </c>
      <c r="B487" s="20">
        <v>3</v>
      </c>
      <c r="C487" s="14">
        <v>15488823</v>
      </c>
      <c r="D487" s="15" t="s">
        <v>1942</v>
      </c>
      <c r="E487" s="15" t="s">
        <v>1426</v>
      </c>
      <c r="F487" s="20">
        <v>3</v>
      </c>
      <c r="G487" s="10" t="str">
        <f>IF(VLOOKUP($C487,sheet3!$A$1:$Q$2226,10,0)="                ","COINTESTAZIONE",VLOOKUP($C487,sheet3!$A$1:$Q$2226,10,0))</f>
        <v>DMRLBT80P60L328V</v>
      </c>
      <c r="H487" s="10" t="str">
        <f>IF(VLOOKUP($C487,sheet3!$A$1:$Q$2226,11,0)=0,"SENZA PARTITA IVA",VLOOKUP($C487,sheet3!$A$1:$Q$2226,11,0))</f>
        <v>SENZA PARTITA IVA</v>
      </c>
    </row>
    <row r="488" spans="1:8" s="10" customFormat="1" ht="19.7" customHeight="1" x14ac:dyDescent="0.2">
      <c r="A488" s="12">
        <v>15488832</v>
      </c>
      <c r="B488" s="19">
        <v>3</v>
      </c>
      <c r="C488" s="12">
        <v>15488832</v>
      </c>
      <c r="D488" s="13" t="s">
        <v>1943</v>
      </c>
      <c r="E488" s="13" t="s">
        <v>1268</v>
      </c>
      <c r="F488" s="19">
        <v>0</v>
      </c>
      <c r="G488" s="10" t="str">
        <f>IF(VLOOKUP($C488,sheet3!$A$1:$Q$2226,10,0)="                ","COINTESTAZIONE",VLOOKUP($C488,sheet3!$A$1:$Q$2226,10,0))</f>
        <v>COINTESTAZIONE</v>
      </c>
      <c r="H488" s="10" t="str">
        <f>IF(VLOOKUP($C488,sheet3!$A$1:$Q$2226,11,0)=0,"SENZA PARTITA IVA",VLOOKUP($C488,sheet3!$A$1:$Q$2226,11,0))</f>
        <v>SENZA PARTITA IVA</v>
      </c>
    </row>
    <row r="489" spans="1:8" s="10" customFormat="1" ht="19.7" customHeight="1" x14ac:dyDescent="0.2">
      <c r="A489" s="14">
        <v>15490495</v>
      </c>
      <c r="B489" s="20">
        <v>3</v>
      </c>
      <c r="C489" s="14">
        <v>14370788</v>
      </c>
      <c r="D489" s="15" t="s">
        <v>1944</v>
      </c>
      <c r="E489" s="15" t="s">
        <v>1945</v>
      </c>
      <c r="F489" s="20">
        <v>3</v>
      </c>
      <c r="G489" s="10" t="str">
        <f>IF(VLOOKUP($C489,sheet3!$A$1:$Q$2226,10,0)="                ","COINTESTAZIONE",VLOOKUP($C489,sheet3!$A$1:$Q$2226,10,0))</f>
        <v>FRRSML88L65C219I</v>
      </c>
      <c r="H489" s="10" t="str">
        <f>IF(VLOOKUP($C489,sheet3!$A$1:$Q$2226,11,0)=0,"SENZA PARTITA IVA",VLOOKUP($C489,sheet3!$A$1:$Q$2226,11,0))</f>
        <v>SENZA PARTITA IVA</v>
      </c>
    </row>
    <row r="490" spans="1:8" s="10" customFormat="1" ht="19.7" customHeight="1" x14ac:dyDescent="0.2">
      <c r="A490" s="12">
        <v>15490495</v>
      </c>
      <c r="B490" s="19">
        <v>3</v>
      </c>
      <c r="C490" s="12">
        <v>15079077</v>
      </c>
      <c r="D490" s="13" t="s">
        <v>1946</v>
      </c>
      <c r="E490" s="13" t="s">
        <v>1837</v>
      </c>
      <c r="F490" s="19">
        <v>3</v>
      </c>
      <c r="G490" s="10" t="str">
        <f>IF(VLOOKUP($C490,sheet3!$A$1:$Q$2226,10,0)="                ","COINTESTAZIONE",VLOOKUP($C490,sheet3!$A$1:$Q$2226,10,0))</f>
        <v>CVNMRC82A27D711A</v>
      </c>
      <c r="H490" s="10" t="str">
        <f>IF(VLOOKUP($C490,sheet3!$A$1:$Q$2226,11,0)=0,"SENZA PARTITA IVA",VLOOKUP($C490,sheet3!$A$1:$Q$2226,11,0))</f>
        <v>SENZA PARTITA IVA</v>
      </c>
    </row>
    <row r="491" spans="1:8" s="10" customFormat="1" ht="19.7" customHeight="1" x14ac:dyDescent="0.2">
      <c r="A491" s="14">
        <v>15490495</v>
      </c>
      <c r="B491" s="20">
        <v>3</v>
      </c>
      <c r="C491" s="14">
        <v>15490495</v>
      </c>
      <c r="D491" s="15" t="s">
        <v>1947</v>
      </c>
      <c r="E491" s="15" t="s">
        <v>1268</v>
      </c>
      <c r="F491" s="20">
        <v>0</v>
      </c>
      <c r="G491" s="10" t="str">
        <f>IF(VLOOKUP($C491,sheet3!$A$1:$Q$2226,10,0)="                ","COINTESTAZIONE",VLOOKUP($C491,sheet3!$A$1:$Q$2226,10,0))</f>
        <v>COINTESTAZIONE</v>
      </c>
      <c r="H491" s="10" t="str">
        <f>IF(VLOOKUP($C491,sheet3!$A$1:$Q$2226,11,0)=0,"SENZA PARTITA IVA",VLOOKUP($C491,sheet3!$A$1:$Q$2226,11,0))</f>
        <v>SENZA PARTITA IVA</v>
      </c>
    </row>
    <row r="492" spans="1:8" s="10" customFormat="1" ht="19.7" customHeight="1" x14ac:dyDescent="0.2">
      <c r="A492" s="12">
        <v>15499946</v>
      </c>
      <c r="B492" s="19">
        <v>3</v>
      </c>
      <c r="C492" s="12">
        <v>15499932</v>
      </c>
      <c r="D492" s="13" t="s">
        <v>1948</v>
      </c>
      <c r="E492" s="13" t="s">
        <v>1389</v>
      </c>
      <c r="F492" s="19">
        <v>3</v>
      </c>
      <c r="G492" s="10" t="str">
        <f>IF(VLOOKUP($C492,sheet3!$A$1:$Q$2226,10,0)="                ","COINTESTAZIONE",VLOOKUP($C492,sheet3!$A$1:$Q$2226,10,0))</f>
        <v>SNNNGL75T25H501Z</v>
      </c>
      <c r="H492" s="10" t="str">
        <f>IF(VLOOKUP($C492,sheet3!$A$1:$Q$2226,11,0)=0,"SENZA PARTITA IVA",VLOOKUP($C492,sheet3!$A$1:$Q$2226,11,0))</f>
        <v>SENZA PARTITA IVA</v>
      </c>
    </row>
    <row r="493" spans="1:8" s="10" customFormat="1" ht="19.7" customHeight="1" x14ac:dyDescent="0.2">
      <c r="A493" s="14">
        <v>15499946</v>
      </c>
      <c r="B493" s="20">
        <v>3</v>
      </c>
      <c r="C493" s="14">
        <v>15499938</v>
      </c>
      <c r="D493" s="15" t="s">
        <v>1949</v>
      </c>
      <c r="E493" s="15" t="s">
        <v>1950</v>
      </c>
      <c r="F493" s="20">
        <v>3</v>
      </c>
      <c r="G493" s="10" t="str">
        <f>IF(VLOOKUP($C493,sheet3!$A$1:$Q$2226,10,0)="                ","COINTESTAZIONE",VLOOKUP($C493,sheet3!$A$1:$Q$2226,10,0))</f>
        <v>MRCLSN71T46Z138S</v>
      </c>
      <c r="H493" s="10" t="str">
        <f>IF(VLOOKUP($C493,sheet3!$A$1:$Q$2226,11,0)=0,"SENZA PARTITA IVA",VLOOKUP($C493,sheet3!$A$1:$Q$2226,11,0))</f>
        <v>SENZA PARTITA IVA</v>
      </c>
    </row>
    <row r="494" spans="1:8" s="10" customFormat="1" ht="19.7" customHeight="1" x14ac:dyDescent="0.2">
      <c r="A494" s="12">
        <v>15499946</v>
      </c>
      <c r="B494" s="19">
        <v>3</v>
      </c>
      <c r="C494" s="12">
        <v>15499946</v>
      </c>
      <c r="D494" s="13" t="s">
        <v>1951</v>
      </c>
      <c r="E494" s="13" t="s">
        <v>1268</v>
      </c>
      <c r="F494" s="19">
        <v>0</v>
      </c>
      <c r="G494" s="10" t="str">
        <f>IF(VLOOKUP($C494,sheet3!$A$1:$Q$2226,10,0)="                ","COINTESTAZIONE",VLOOKUP($C494,sheet3!$A$1:$Q$2226,10,0))</f>
        <v>COINTESTAZIONE</v>
      </c>
      <c r="H494" s="10" t="str">
        <f>IF(VLOOKUP($C494,sheet3!$A$1:$Q$2226,11,0)=0,"SENZA PARTITA IVA",VLOOKUP($C494,sheet3!$A$1:$Q$2226,11,0))</f>
        <v>SENZA PARTITA IVA</v>
      </c>
    </row>
    <row r="495" spans="1:8" s="10" customFormat="1" ht="19.7" customHeight="1" x14ac:dyDescent="0.2">
      <c r="A495" s="14">
        <v>15504588</v>
      </c>
      <c r="B495" s="20">
        <v>3</v>
      </c>
      <c r="C495" s="14">
        <v>15504535</v>
      </c>
      <c r="D495" s="15" t="s">
        <v>1952</v>
      </c>
      <c r="E495" s="15" t="s">
        <v>1323</v>
      </c>
      <c r="F495" s="20">
        <v>3</v>
      </c>
      <c r="G495" s="10" t="str">
        <f>IF(VLOOKUP($C495,sheet3!$A$1:$Q$2226,10,0)="                ","COINTESTAZIONE",VLOOKUP($C495,sheet3!$A$1:$Q$2226,10,0))</f>
        <v>ZMPMRA80L64I754F</v>
      </c>
      <c r="H495" s="10">
        <f>IF(VLOOKUP($C495,sheet3!$A$1:$Q$2226,11,0)=0,"SENZA PARTITA IVA",VLOOKUP($C495,sheet3!$A$1:$Q$2226,11,0))</f>
        <v>1789900899</v>
      </c>
    </row>
    <row r="496" spans="1:8" s="10" customFormat="1" ht="19.7" customHeight="1" x14ac:dyDescent="0.2">
      <c r="A496" s="12">
        <v>15504588</v>
      </c>
      <c r="B496" s="19">
        <v>3</v>
      </c>
      <c r="C496" s="12">
        <v>15504573</v>
      </c>
      <c r="D496" s="13" t="s">
        <v>1953</v>
      </c>
      <c r="E496" s="13" t="s">
        <v>1954</v>
      </c>
      <c r="F496" s="19">
        <v>3</v>
      </c>
      <c r="G496" s="10" t="str">
        <f>IF(VLOOKUP($C496,sheet3!$A$1:$Q$2226,10,0)="                ","COINTESTAZIONE",VLOOKUP($C496,sheet3!$A$1:$Q$2226,10,0))</f>
        <v>PSSBNR83M28Z602V</v>
      </c>
      <c r="H496" s="10" t="str">
        <f>IF(VLOOKUP($C496,sheet3!$A$1:$Q$2226,11,0)=0,"SENZA PARTITA IVA",VLOOKUP($C496,sheet3!$A$1:$Q$2226,11,0))</f>
        <v>SENZA PARTITA IVA</v>
      </c>
    </row>
    <row r="497" spans="1:8" s="10" customFormat="1" ht="19.7" customHeight="1" x14ac:dyDescent="0.2">
      <c r="A497" s="14">
        <v>15504588</v>
      </c>
      <c r="B497" s="20">
        <v>3</v>
      </c>
      <c r="C497" s="14">
        <v>15504588</v>
      </c>
      <c r="D497" s="15" t="s">
        <v>1955</v>
      </c>
      <c r="E497" s="15" t="s">
        <v>1268</v>
      </c>
      <c r="F497" s="20">
        <v>0</v>
      </c>
      <c r="G497" s="10" t="str">
        <f>IF(VLOOKUP($C497,sheet3!$A$1:$Q$2226,10,0)="                ","COINTESTAZIONE",VLOOKUP($C497,sheet3!$A$1:$Q$2226,10,0))</f>
        <v>COINTESTAZIONE</v>
      </c>
      <c r="H497" s="10" t="str">
        <f>IF(VLOOKUP($C497,sheet3!$A$1:$Q$2226,11,0)=0,"SENZA PARTITA IVA",VLOOKUP($C497,sheet3!$A$1:$Q$2226,11,0))</f>
        <v>SENZA PARTITA IVA</v>
      </c>
    </row>
    <row r="498" spans="1:8" s="10" customFormat="1" ht="19.7" customHeight="1" x14ac:dyDescent="0.2">
      <c r="A498" s="12">
        <v>15508425</v>
      </c>
      <c r="B498" s="19">
        <v>3</v>
      </c>
      <c r="C498" s="12">
        <v>14631454</v>
      </c>
      <c r="D498" s="13" t="s">
        <v>1956</v>
      </c>
      <c r="E498" s="13" t="s">
        <v>1368</v>
      </c>
      <c r="F498" s="19">
        <v>3</v>
      </c>
      <c r="G498" s="10" t="str">
        <f>IF(VLOOKUP($C498,sheet3!$A$1:$Q$2226,10,0)="                ","COINTESTAZIONE",VLOOKUP($C498,sheet3!$A$1:$Q$2226,10,0))</f>
        <v>LPPGPP72H20G288T</v>
      </c>
      <c r="H498" s="10" t="str">
        <f>IF(VLOOKUP($C498,sheet3!$A$1:$Q$2226,11,0)=0,"SENZA PARTITA IVA",VLOOKUP($C498,sheet3!$A$1:$Q$2226,11,0))</f>
        <v>SENZA PARTITA IVA</v>
      </c>
    </row>
    <row r="499" spans="1:8" s="10" customFormat="1" ht="19.7" customHeight="1" x14ac:dyDescent="0.2">
      <c r="A499" s="14">
        <v>15508425</v>
      </c>
      <c r="B499" s="20">
        <v>3</v>
      </c>
      <c r="C499" s="14">
        <v>14631457</v>
      </c>
      <c r="D499" s="15" t="s">
        <v>1957</v>
      </c>
      <c r="E499" s="15" t="s">
        <v>1958</v>
      </c>
      <c r="F499" s="20">
        <v>3</v>
      </c>
      <c r="G499" s="10" t="str">
        <f>IF(VLOOKUP($C499,sheet3!$A$1:$Q$2226,10,0)="                ","COINTESTAZIONE",VLOOKUP($C499,sheet3!$A$1:$Q$2226,10,0))</f>
        <v>TSOLIA72P50L781H</v>
      </c>
      <c r="H499" s="10" t="str">
        <f>IF(VLOOKUP($C499,sheet3!$A$1:$Q$2226,11,0)=0,"SENZA PARTITA IVA",VLOOKUP($C499,sheet3!$A$1:$Q$2226,11,0))</f>
        <v>SENZA PARTITA IVA</v>
      </c>
    </row>
    <row r="500" spans="1:8" s="10" customFormat="1" ht="19.7" customHeight="1" x14ac:dyDescent="0.2">
      <c r="A500" s="12">
        <v>15508425</v>
      </c>
      <c r="B500" s="19">
        <v>3</v>
      </c>
      <c r="C500" s="12">
        <v>15508425</v>
      </c>
      <c r="D500" s="13" t="s">
        <v>1959</v>
      </c>
      <c r="E500" s="13" t="s">
        <v>1268</v>
      </c>
      <c r="F500" s="19">
        <v>0</v>
      </c>
      <c r="G500" s="10" t="str">
        <f>IF(VLOOKUP($C500,sheet3!$A$1:$Q$2226,10,0)="                ","COINTESTAZIONE",VLOOKUP($C500,sheet3!$A$1:$Q$2226,10,0))</f>
        <v>COINTESTAZIONE</v>
      </c>
      <c r="H500" s="10" t="str">
        <f>IF(VLOOKUP($C500,sheet3!$A$1:$Q$2226,11,0)=0,"SENZA PARTITA IVA",VLOOKUP($C500,sheet3!$A$1:$Q$2226,11,0))</f>
        <v>SENZA PARTITA IVA</v>
      </c>
    </row>
    <row r="501" spans="1:8" s="10" customFormat="1" ht="19.7" customHeight="1" x14ac:dyDescent="0.2">
      <c r="A501" s="14">
        <v>15522927</v>
      </c>
      <c r="B501" s="20">
        <v>3</v>
      </c>
      <c r="C501" s="14">
        <v>15247382</v>
      </c>
      <c r="D501" s="15" t="s">
        <v>1960</v>
      </c>
      <c r="E501" s="15" t="s">
        <v>1961</v>
      </c>
      <c r="F501" s="20">
        <v>3</v>
      </c>
      <c r="G501" s="10" t="str">
        <f>IF(VLOOKUP($C501,sheet3!$A$1:$Q$2226,10,0)="                ","COINTESTAZIONE",VLOOKUP($C501,sheet3!$A$1:$Q$2226,10,0))</f>
        <v>PNTNNL89A17D086S</v>
      </c>
      <c r="H501" s="10" t="str">
        <f>IF(VLOOKUP($C501,sheet3!$A$1:$Q$2226,11,0)=0,"SENZA PARTITA IVA",VLOOKUP($C501,sheet3!$A$1:$Q$2226,11,0))</f>
        <v>SENZA PARTITA IVA</v>
      </c>
    </row>
    <row r="502" spans="1:8" s="10" customFormat="1" ht="19.7" customHeight="1" x14ac:dyDescent="0.2">
      <c r="A502" s="12">
        <v>15522927</v>
      </c>
      <c r="B502" s="19">
        <v>3</v>
      </c>
      <c r="C502" s="12">
        <v>15365277</v>
      </c>
      <c r="D502" s="13" t="s">
        <v>1962</v>
      </c>
      <c r="E502" s="13" t="s">
        <v>1963</v>
      </c>
      <c r="F502" s="19">
        <v>3</v>
      </c>
      <c r="G502" s="10" t="str">
        <f>IF(VLOOKUP($C502,sheet3!$A$1:$Q$2226,10,0)="                ","COINTESTAZIONE",VLOOKUP($C502,sheet3!$A$1:$Q$2226,10,0))</f>
        <v>BTTNRS86M63D086Z</v>
      </c>
      <c r="H502" s="10" t="str">
        <f>IF(VLOOKUP($C502,sheet3!$A$1:$Q$2226,11,0)=0,"SENZA PARTITA IVA",VLOOKUP($C502,sheet3!$A$1:$Q$2226,11,0))</f>
        <v>SENZA PARTITA IVA</v>
      </c>
    </row>
    <row r="503" spans="1:8" s="10" customFormat="1" ht="19.7" customHeight="1" x14ac:dyDescent="0.2">
      <c r="A503" s="14">
        <v>15522927</v>
      </c>
      <c r="B503" s="20">
        <v>3</v>
      </c>
      <c r="C503" s="14">
        <v>15522927</v>
      </c>
      <c r="D503" s="15" t="s">
        <v>1964</v>
      </c>
      <c r="E503" s="15" t="s">
        <v>1268</v>
      </c>
      <c r="F503" s="20">
        <v>0</v>
      </c>
      <c r="G503" s="10" t="str">
        <f>IF(VLOOKUP($C503,sheet3!$A$1:$Q$2226,10,0)="                ","COINTESTAZIONE",VLOOKUP($C503,sheet3!$A$1:$Q$2226,10,0))</f>
        <v>COINTESTAZIONE</v>
      </c>
      <c r="H503" s="10" t="str">
        <f>IF(VLOOKUP($C503,sheet3!$A$1:$Q$2226,11,0)=0,"SENZA PARTITA IVA",VLOOKUP($C503,sheet3!$A$1:$Q$2226,11,0))</f>
        <v>SENZA PARTITA IVA</v>
      </c>
    </row>
    <row r="504" spans="1:8" s="10" customFormat="1" ht="19.7" customHeight="1" x14ac:dyDescent="0.2">
      <c r="A504" s="12">
        <v>15526822</v>
      </c>
      <c r="B504" s="19">
        <v>3</v>
      </c>
      <c r="C504" s="12">
        <v>12450143</v>
      </c>
      <c r="D504" s="13" t="s">
        <v>1965</v>
      </c>
      <c r="E504" s="13" t="s">
        <v>1966</v>
      </c>
      <c r="F504" s="19">
        <v>3</v>
      </c>
      <c r="G504" s="10" t="str">
        <f>IF(VLOOKUP($C504,sheet3!$A$1:$Q$2226,10,0)="                ","COINTESTAZIONE",VLOOKUP($C504,sheet3!$A$1:$Q$2226,10,0))</f>
        <v>JMLBLB83P17Z352Y</v>
      </c>
      <c r="H504" s="10" t="str">
        <f>IF(VLOOKUP($C504,sheet3!$A$1:$Q$2226,11,0)=0,"SENZA PARTITA IVA",VLOOKUP($C504,sheet3!$A$1:$Q$2226,11,0))</f>
        <v>SENZA PARTITA IVA</v>
      </c>
    </row>
    <row r="505" spans="1:8" s="10" customFormat="1" ht="19.7" customHeight="1" x14ac:dyDescent="0.2">
      <c r="A505" s="14">
        <v>15526822</v>
      </c>
      <c r="B505" s="20">
        <v>3</v>
      </c>
      <c r="C505" s="14">
        <v>15325448</v>
      </c>
      <c r="D505" s="15" t="s">
        <v>1967</v>
      </c>
      <c r="E505" s="15" t="s">
        <v>1826</v>
      </c>
      <c r="F505" s="20">
        <v>3</v>
      </c>
      <c r="G505" s="10" t="str">
        <f>IF(VLOOKUP($C505,sheet3!$A$1:$Q$2226,10,0)="                ","COINTESTAZIONE",VLOOKUP($C505,sheet3!$A$1:$Q$2226,10,0))</f>
        <v>RMDMNO91A41Z352M</v>
      </c>
      <c r="H505" s="10" t="str">
        <f>IF(VLOOKUP($C505,sheet3!$A$1:$Q$2226,11,0)=0,"SENZA PARTITA IVA",VLOOKUP($C505,sheet3!$A$1:$Q$2226,11,0))</f>
        <v>SENZA PARTITA IVA</v>
      </c>
    </row>
    <row r="506" spans="1:8" s="10" customFormat="1" ht="19.7" customHeight="1" x14ac:dyDescent="0.2">
      <c r="A506" s="12">
        <v>15526822</v>
      </c>
      <c r="B506" s="19">
        <v>3</v>
      </c>
      <c r="C506" s="12">
        <v>15526822</v>
      </c>
      <c r="D506" s="13" t="s">
        <v>1968</v>
      </c>
      <c r="E506" s="13" t="s">
        <v>1268</v>
      </c>
      <c r="F506" s="19">
        <v>0</v>
      </c>
      <c r="G506" s="10" t="str">
        <f>IF(VLOOKUP($C506,sheet3!$A$1:$Q$2226,10,0)="                ","COINTESTAZIONE",VLOOKUP($C506,sheet3!$A$1:$Q$2226,10,0))</f>
        <v>COINTESTAZIONE</v>
      </c>
      <c r="H506" s="10" t="str">
        <f>IF(VLOOKUP($C506,sheet3!$A$1:$Q$2226,11,0)=0,"SENZA PARTITA IVA",VLOOKUP($C506,sheet3!$A$1:$Q$2226,11,0))</f>
        <v>SENZA PARTITA IVA</v>
      </c>
    </row>
    <row r="507" spans="1:8" s="10" customFormat="1" ht="19.7" customHeight="1" x14ac:dyDescent="0.2">
      <c r="A507" s="14">
        <v>15532742</v>
      </c>
      <c r="B507" s="20">
        <v>3</v>
      </c>
      <c r="C507" s="14">
        <v>13115382</v>
      </c>
      <c r="D507" s="15" t="s">
        <v>1969</v>
      </c>
      <c r="E507" s="15" t="s">
        <v>1970</v>
      </c>
      <c r="F507" s="20">
        <v>3</v>
      </c>
      <c r="G507" s="10" t="str">
        <f>IF(VLOOKUP($C507,sheet3!$A$1:$Q$2226,10,0)="                ","COINTESTAZIONE",VLOOKUP($C507,sheet3!$A$1:$Q$2226,10,0))</f>
        <v>MSTCLD77P45F839V</v>
      </c>
      <c r="H507" s="10" t="str">
        <f>IF(VLOOKUP($C507,sheet3!$A$1:$Q$2226,11,0)=0,"SENZA PARTITA IVA",VLOOKUP($C507,sheet3!$A$1:$Q$2226,11,0))</f>
        <v>SENZA PARTITA IVA</v>
      </c>
    </row>
    <row r="508" spans="1:8" s="10" customFormat="1" ht="19.7" customHeight="1" x14ac:dyDescent="0.2">
      <c r="A508" s="12">
        <v>15532742</v>
      </c>
      <c r="B508" s="19">
        <v>3</v>
      </c>
      <c r="C508" s="12">
        <v>13589356</v>
      </c>
      <c r="D508" s="13" t="s">
        <v>1971</v>
      </c>
      <c r="E508" s="13" t="s">
        <v>1972</v>
      </c>
      <c r="F508" s="19">
        <v>3</v>
      </c>
      <c r="G508" s="10" t="str">
        <f>IF(VLOOKUP($C508,sheet3!$A$1:$Q$2226,10,0)="                ","COINTESTAZIONE",VLOOKUP($C508,sheet3!$A$1:$Q$2226,10,0))</f>
        <v>PSNMSM77E20F839F</v>
      </c>
      <c r="H508" s="10" t="str">
        <f>IF(VLOOKUP($C508,sheet3!$A$1:$Q$2226,11,0)=0,"SENZA PARTITA IVA",VLOOKUP($C508,sheet3!$A$1:$Q$2226,11,0))</f>
        <v>SENZA PARTITA IVA</v>
      </c>
    </row>
    <row r="509" spans="1:8" s="10" customFormat="1" ht="19.7" customHeight="1" x14ac:dyDescent="0.2">
      <c r="A509" s="14">
        <v>15532742</v>
      </c>
      <c r="B509" s="20">
        <v>3</v>
      </c>
      <c r="C509" s="14">
        <v>15532742</v>
      </c>
      <c r="D509" s="15" t="s">
        <v>1973</v>
      </c>
      <c r="E509" s="15" t="s">
        <v>1268</v>
      </c>
      <c r="F509" s="20">
        <v>0</v>
      </c>
      <c r="G509" s="10" t="str">
        <f>IF(VLOOKUP($C509,sheet3!$A$1:$Q$2226,10,0)="                ","COINTESTAZIONE",VLOOKUP($C509,sheet3!$A$1:$Q$2226,10,0))</f>
        <v>COINTESTAZIONE</v>
      </c>
      <c r="H509" s="10" t="str">
        <f>IF(VLOOKUP($C509,sheet3!$A$1:$Q$2226,11,0)=0,"SENZA PARTITA IVA",VLOOKUP($C509,sheet3!$A$1:$Q$2226,11,0))</f>
        <v>SENZA PARTITA IVA</v>
      </c>
    </row>
    <row r="510" spans="1:8" s="10" customFormat="1" ht="19.7" customHeight="1" x14ac:dyDescent="0.2">
      <c r="A510" s="12">
        <v>15534666</v>
      </c>
      <c r="B510" s="19">
        <v>3</v>
      </c>
      <c r="C510" s="12">
        <v>12766977</v>
      </c>
      <c r="D510" s="13" t="s">
        <v>1974</v>
      </c>
      <c r="E510" s="13" t="s">
        <v>1975</v>
      </c>
      <c r="F510" s="19">
        <v>3</v>
      </c>
      <c r="G510" s="10" t="str">
        <f>IF(VLOOKUP($C510,sheet3!$A$1:$Q$2226,10,0)="                ","COINTESTAZIONE",VLOOKUP($C510,sheet3!$A$1:$Q$2226,10,0))</f>
        <v>SSSGZN75P13F463O</v>
      </c>
      <c r="H510" s="10" t="str">
        <f>IF(VLOOKUP($C510,sheet3!$A$1:$Q$2226,11,0)=0,"SENZA PARTITA IVA",VLOOKUP($C510,sheet3!$A$1:$Q$2226,11,0))</f>
        <v>SENZA PARTITA IVA</v>
      </c>
    </row>
    <row r="511" spans="1:8" s="10" customFormat="1" ht="19.7" customHeight="1" x14ac:dyDescent="0.2">
      <c r="A511" s="14">
        <v>15534666</v>
      </c>
      <c r="B511" s="20">
        <v>3</v>
      </c>
      <c r="C511" s="14">
        <v>15534665</v>
      </c>
      <c r="D511" s="15" t="s">
        <v>1976</v>
      </c>
      <c r="E511" s="15" t="s">
        <v>1977</v>
      </c>
      <c r="F511" s="20">
        <v>3</v>
      </c>
      <c r="G511" s="10" t="str">
        <f>IF(VLOOKUP($C511,sheet3!$A$1:$Q$2226,10,0)="                ","COINTESTAZIONE",VLOOKUP($C511,sheet3!$A$1:$Q$2226,10,0))</f>
        <v>FLBMRA58A68G337U</v>
      </c>
      <c r="H511" s="10" t="str">
        <f>IF(VLOOKUP($C511,sheet3!$A$1:$Q$2226,11,0)=0,"SENZA PARTITA IVA",VLOOKUP($C511,sheet3!$A$1:$Q$2226,11,0))</f>
        <v>SENZA PARTITA IVA</v>
      </c>
    </row>
    <row r="512" spans="1:8" s="10" customFormat="1" ht="19.7" customHeight="1" x14ac:dyDescent="0.2">
      <c r="A512" s="12">
        <v>15534666</v>
      </c>
      <c r="B512" s="19">
        <v>3</v>
      </c>
      <c r="C512" s="12">
        <v>15534666</v>
      </c>
      <c r="D512" s="13" t="s">
        <v>1978</v>
      </c>
      <c r="E512" s="13" t="s">
        <v>1268</v>
      </c>
      <c r="F512" s="19">
        <v>0</v>
      </c>
      <c r="G512" s="10" t="str">
        <f>IF(VLOOKUP($C512,sheet3!$A$1:$Q$2226,10,0)="                ","COINTESTAZIONE",VLOOKUP($C512,sheet3!$A$1:$Q$2226,10,0))</f>
        <v>COINTESTAZIONE</v>
      </c>
      <c r="H512" s="10" t="str">
        <f>IF(VLOOKUP($C512,sheet3!$A$1:$Q$2226,11,0)=0,"SENZA PARTITA IVA",VLOOKUP($C512,sheet3!$A$1:$Q$2226,11,0))</f>
        <v>SENZA PARTITA IVA</v>
      </c>
    </row>
    <row r="513" spans="1:8" s="10" customFormat="1" ht="19.7" customHeight="1" x14ac:dyDescent="0.2">
      <c r="A513" s="14">
        <v>15537350</v>
      </c>
      <c r="B513" s="20">
        <v>3</v>
      </c>
      <c r="C513" s="14">
        <v>13596667</v>
      </c>
      <c r="D513" s="15" t="s">
        <v>1979</v>
      </c>
      <c r="E513" s="15" t="s">
        <v>1488</v>
      </c>
      <c r="F513" s="20">
        <v>3</v>
      </c>
      <c r="G513" s="10" t="str">
        <f>IF(VLOOKUP($C513,sheet3!$A$1:$Q$2226,10,0)="                ","COINTESTAZIONE",VLOOKUP($C513,sheet3!$A$1:$Q$2226,10,0))</f>
        <v>RSTGTN84B16I438V</v>
      </c>
      <c r="H513" s="10" t="str">
        <f>IF(VLOOKUP($C513,sheet3!$A$1:$Q$2226,11,0)=0,"SENZA PARTITA IVA",VLOOKUP($C513,sheet3!$A$1:$Q$2226,11,0))</f>
        <v>SENZA PARTITA IVA</v>
      </c>
    </row>
    <row r="514" spans="1:8" s="10" customFormat="1" ht="19.7" customHeight="1" x14ac:dyDescent="0.2">
      <c r="A514" s="12">
        <v>15537350</v>
      </c>
      <c r="B514" s="19">
        <v>3</v>
      </c>
      <c r="C514" s="12">
        <v>15537350</v>
      </c>
      <c r="D514" s="13" t="s">
        <v>1980</v>
      </c>
      <c r="E514" s="13" t="s">
        <v>1268</v>
      </c>
      <c r="F514" s="19">
        <v>0</v>
      </c>
      <c r="G514" s="10" t="str">
        <f>IF(VLOOKUP($C514,sheet3!$A$1:$Q$2226,10,0)="                ","COINTESTAZIONE",VLOOKUP($C514,sheet3!$A$1:$Q$2226,10,0))</f>
        <v>COINTESTAZIONE</v>
      </c>
      <c r="H514" s="10" t="str">
        <f>IF(VLOOKUP($C514,sheet3!$A$1:$Q$2226,11,0)=0,"SENZA PARTITA IVA",VLOOKUP($C514,sheet3!$A$1:$Q$2226,11,0))</f>
        <v>SENZA PARTITA IVA</v>
      </c>
    </row>
    <row r="515" spans="1:8" s="10" customFormat="1" ht="19.7" customHeight="1" x14ac:dyDescent="0.2">
      <c r="A515" s="14">
        <v>15537350</v>
      </c>
      <c r="B515" s="20">
        <v>3</v>
      </c>
      <c r="C515" s="14">
        <v>778034991</v>
      </c>
      <c r="D515" s="15" t="s">
        <v>1979</v>
      </c>
      <c r="E515" s="15" t="s">
        <v>1379</v>
      </c>
      <c r="F515" s="20">
        <v>3</v>
      </c>
      <c r="G515" s="10" t="str">
        <f>IF(VLOOKUP($C515,sheet3!$A$1:$Q$2226,10,0)="                ","COINTESTAZIONE",VLOOKUP($C515,sheet3!$A$1:$Q$2226,10,0))</f>
        <v>RSTPQL58M29I978H</v>
      </c>
      <c r="H515" s="10" t="str">
        <f>IF(VLOOKUP($C515,sheet3!$A$1:$Q$2226,11,0)=0,"SENZA PARTITA IVA",VLOOKUP($C515,sheet3!$A$1:$Q$2226,11,0))</f>
        <v>SENZA PARTITA IVA</v>
      </c>
    </row>
    <row r="516" spans="1:8" s="10" customFormat="1" ht="19.7" customHeight="1" x14ac:dyDescent="0.2">
      <c r="A516" s="12">
        <v>15568663</v>
      </c>
      <c r="B516" s="19">
        <v>3</v>
      </c>
      <c r="C516" s="12">
        <v>15568663</v>
      </c>
      <c r="D516" s="13" t="s">
        <v>1981</v>
      </c>
      <c r="E516" s="13" t="s">
        <v>1268</v>
      </c>
      <c r="F516" s="19">
        <v>0</v>
      </c>
      <c r="G516" s="10" t="str">
        <f>IF(VLOOKUP($C516,sheet3!$A$1:$Q$2226,10,0)="                ","COINTESTAZIONE",VLOOKUP($C516,sheet3!$A$1:$Q$2226,10,0))</f>
        <v>COINTESTAZIONE</v>
      </c>
      <c r="H516" s="10" t="str">
        <f>IF(VLOOKUP($C516,sheet3!$A$1:$Q$2226,11,0)=0,"SENZA PARTITA IVA",VLOOKUP($C516,sheet3!$A$1:$Q$2226,11,0))</f>
        <v>SENZA PARTITA IVA</v>
      </c>
    </row>
    <row r="517" spans="1:8" s="10" customFormat="1" ht="19.7" customHeight="1" x14ac:dyDescent="0.2">
      <c r="A517" s="14">
        <v>15568663</v>
      </c>
      <c r="B517" s="20">
        <v>3</v>
      </c>
      <c r="C517" s="14">
        <v>911069958</v>
      </c>
      <c r="D517" s="15" t="s">
        <v>1982</v>
      </c>
      <c r="E517" s="15" t="s">
        <v>1983</v>
      </c>
      <c r="F517" s="20">
        <v>3</v>
      </c>
      <c r="G517" s="10" t="str">
        <f>IF(VLOOKUP($C517,sheet3!$A$1:$Q$2226,10,0)="                ","COINTESTAZIONE",VLOOKUP($C517,sheet3!$A$1:$Q$2226,10,0))</f>
        <v>RCCLSI79R52D612K</v>
      </c>
      <c r="H517" s="10" t="str">
        <f>IF(VLOOKUP($C517,sheet3!$A$1:$Q$2226,11,0)=0,"SENZA PARTITA IVA",VLOOKUP($C517,sheet3!$A$1:$Q$2226,11,0))</f>
        <v>SENZA PARTITA IVA</v>
      </c>
    </row>
    <row r="518" spans="1:8" s="10" customFormat="1" ht="19.7" customHeight="1" x14ac:dyDescent="0.2">
      <c r="A518" s="12">
        <v>15568663</v>
      </c>
      <c r="B518" s="19">
        <v>3</v>
      </c>
      <c r="C518" s="12">
        <v>911079159</v>
      </c>
      <c r="D518" s="13" t="s">
        <v>1982</v>
      </c>
      <c r="E518" s="13" t="s">
        <v>1834</v>
      </c>
      <c r="F518" s="19">
        <v>3</v>
      </c>
      <c r="G518" s="10" t="str">
        <f>IF(VLOOKUP($C518,sheet3!$A$1:$Q$2226,10,0)="                ","COINTESTAZIONE",VLOOKUP($C518,sheet3!$A$1:$Q$2226,10,0))</f>
        <v>RCCMRA45C16D612Q</v>
      </c>
      <c r="H518" s="10" t="str">
        <f>IF(VLOOKUP($C518,sheet3!$A$1:$Q$2226,11,0)=0,"SENZA PARTITA IVA",VLOOKUP($C518,sheet3!$A$1:$Q$2226,11,0))</f>
        <v>SENZA PARTITA IVA</v>
      </c>
    </row>
    <row r="519" spans="1:8" s="10" customFormat="1" ht="19.7" customHeight="1" x14ac:dyDescent="0.2">
      <c r="A519" s="14">
        <v>15588150</v>
      </c>
      <c r="B519" s="20">
        <v>3</v>
      </c>
      <c r="C519" s="14">
        <v>13611560</v>
      </c>
      <c r="D519" s="15" t="s">
        <v>1676</v>
      </c>
      <c r="E519" s="15" t="s">
        <v>1284</v>
      </c>
      <c r="F519" s="20">
        <v>3</v>
      </c>
      <c r="G519" s="10" t="str">
        <f>IF(VLOOKUP($C519,sheet3!$A$1:$Q$2226,10,0)="                ","COINTESTAZIONE",VLOOKUP($C519,sheet3!$A$1:$Q$2226,10,0))</f>
        <v>MRNFNC86M63L259Y</v>
      </c>
      <c r="H519" s="10" t="str">
        <f>IF(VLOOKUP($C519,sheet3!$A$1:$Q$2226,11,0)=0,"SENZA PARTITA IVA",VLOOKUP($C519,sheet3!$A$1:$Q$2226,11,0))</f>
        <v>SENZA PARTITA IVA</v>
      </c>
    </row>
    <row r="520" spans="1:8" s="10" customFormat="1" ht="19.7" customHeight="1" x14ac:dyDescent="0.2">
      <c r="A520" s="12">
        <v>15588150</v>
      </c>
      <c r="B520" s="19">
        <v>3</v>
      </c>
      <c r="C520" s="12">
        <v>15588131</v>
      </c>
      <c r="D520" s="13" t="s">
        <v>1984</v>
      </c>
      <c r="E520" s="13" t="s">
        <v>1448</v>
      </c>
      <c r="F520" s="19">
        <v>3</v>
      </c>
      <c r="G520" s="10" t="str">
        <f>IF(VLOOKUP($C520,sheet3!$A$1:$Q$2226,10,0)="                ","COINTESTAZIONE",VLOOKUP($C520,sheet3!$A$1:$Q$2226,10,0))</f>
        <v>MTZNCL75H30B354Y</v>
      </c>
      <c r="H520" s="10" t="str">
        <f>IF(VLOOKUP($C520,sheet3!$A$1:$Q$2226,11,0)=0,"SENZA PARTITA IVA",VLOOKUP($C520,sheet3!$A$1:$Q$2226,11,0))</f>
        <v>SENZA PARTITA IVA</v>
      </c>
    </row>
    <row r="521" spans="1:8" s="10" customFormat="1" ht="19.7" customHeight="1" x14ac:dyDescent="0.2">
      <c r="A521" s="14">
        <v>15588150</v>
      </c>
      <c r="B521" s="20">
        <v>3</v>
      </c>
      <c r="C521" s="14">
        <v>15588150</v>
      </c>
      <c r="D521" s="15" t="s">
        <v>1985</v>
      </c>
      <c r="E521" s="15" t="s">
        <v>1268</v>
      </c>
      <c r="F521" s="20">
        <v>0</v>
      </c>
      <c r="G521" s="10" t="str">
        <f>IF(VLOOKUP($C521,sheet3!$A$1:$Q$2226,10,0)="                ","COINTESTAZIONE",VLOOKUP($C521,sheet3!$A$1:$Q$2226,10,0))</f>
        <v>COINTESTAZIONE</v>
      </c>
      <c r="H521" s="10" t="str">
        <f>IF(VLOOKUP($C521,sheet3!$A$1:$Q$2226,11,0)=0,"SENZA PARTITA IVA",VLOOKUP($C521,sheet3!$A$1:$Q$2226,11,0))</f>
        <v>SENZA PARTITA IVA</v>
      </c>
    </row>
    <row r="522" spans="1:8" s="10" customFormat="1" ht="19.7" customHeight="1" x14ac:dyDescent="0.2">
      <c r="A522" s="12">
        <v>15592778</v>
      </c>
      <c r="B522" s="19">
        <v>3</v>
      </c>
      <c r="C522" s="12">
        <v>14886784</v>
      </c>
      <c r="D522" s="13" t="s">
        <v>1986</v>
      </c>
      <c r="E522" s="13" t="s">
        <v>1987</v>
      </c>
      <c r="F522" s="19">
        <v>3</v>
      </c>
      <c r="G522" s="10" t="str">
        <f>IF(VLOOKUP($C522,sheet3!$A$1:$Q$2226,10,0)="                ","COINTESTAZIONE",VLOOKUP($C522,sheet3!$A$1:$Q$2226,10,0))</f>
        <v>SNGGKR70E21Z222A</v>
      </c>
      <c r="H522" s="10" t="str">
        <f>IF(VLOOKUP($C522,sheet3!$A$1:$Q$2226,11,0)=0,"SENZA PARTITA IVA",VLOOKUP($C522,sheet3!$A$1:$Q$2226,11,0))</f>
        <v>SENZA PARTITA IVA</v>
      </c>
    </row>
    <row r="523" spans="1:8" s="10" customFormat="1" ht="19.7" customHeight="1" x14ac:dyDescent="0.2">
      <c r="A523" s="14">
        <v>15592778</v>
      </c>
      <c r="B523" s="20">
        <v>3</v>
      </c>
      <c r="C523" s="14">
        <v>14886795</v>
      </c>
      <c r="D523" s="15" t="s">
        <v>1988</v>
      </c>
      <c r="E523" s="15" t="s">
        <v>1989</v>
      </c>
      <c r="F523" s="20">
        <v>3</v>
      </c>
      <c r="G523" s="10" t="str">
        <f>IF(VLOOKUP($C523,sheet3!$A$1:$Q$2226,10,0)="                ","COINTESTAZIONE",VLOOKUP($C523,sheet3!$A$1:$Q$2226,10,0))</f>
        <v>KRAKWN77C67Z222Y</v>
      </c>
      <c r="H523" s="10" t="str">
        <f>IF(VLOOKUP($C523,sheet3!$A$1:$Q$2226,11,0)=0,"SENZA PARTITA IVA",VLOOKUP($C523,sheet3!$A$1:$Q$2226,11,0))</f>
        <v>SENZA PARTITA IVA</v>
      </c>
    </row>
    <row r="524" spans="1:8" s="10" customFormat="1" ht="19.7" customHeight="1" x14ac:dyDescent="0.2">
      <c r="A524" s="12">
        <v>15592778</v>
      </c>
      <c r="B524" s="19">
        <v>3</v>
      </c>
      <c r="C524" s="12">
        <v>15592775</v>
      </c>
      <c r="D524" s="13" t="s">
        <v>1988</v>
      </c>
      <c r="E524" s="13" t="s">
        <v>1990</v>
      </c>
      <c r="F524" s="19">
        <v>3</v>
      </c>
      <c r="G524" s="10" t="str">
        <f>IF(VLOOKUP($C524,sheet3!$A$1:$Q$2226,10,0)="                ","COINTESTAZIONE",VLOOKUP($C524,sheet3!$A$1:$Q$2226,10,0))</f>
        <v>KRAGDV42L41Z222G</v>
      </c>
      <c r="H524" s="10" t="str">
        <f>IF(VLOOKUP($C524,sheet3!$A$1:$Q$2226,11,0)=0,"SENZA PARTITA IVA",VLOOKUP($C524,sheet3!$A$1:$Q$2226,11,0))</f>
        <v>SENZA PARTITA IVA</v>
      </c>
    </row>
    <row r="525" spans="1:8" s="10" customFormat="1" ht="19.7" customHeight="1" x14ac:dyDescent="0.2">
      <c r="A525" s="14">
        <v>15592778</v>
      </c>
      <c r="B525" s="20">
        <v>3</v>
      </c>
      <c r="C525" s="14">
        <v>15592778</v>
      </c>
      <c r="D525" s="15" t="s">
        <v>1991</v>
      </c>
      <c r="E525" s="15" t="s">
        <v>1268</v>
      </c>
      <c r="F525" s="20">
        <v>0</v>
      </c>
      <c r="G525" s="10" t="str">
        <f>IF(VLOOKUP($C525,sheet3!$A$1:$Q$2226,10,0)="                ","COINTESTAZIONE",VLOOKUP($C525,sheet3!$A$1:$Q$2226,10,0))</f>
        <v>COINTESTAZIONE</v>
      </c>
      <c r="H525" s="10" t="str">
        <f>IF(VLOOKUP($C525,sheet3!$A$1:$Q$2226,11,0)=0,"SENZA PARTITA IVA",VLOOKUP($C525,sheet3!$A$1:$Q$2226,11,0))</f>
        <v>SENZA PARTITA IVA</v>
      </c>
    </row>
    <row r="526" spans="1:8" s="10" customFormat="1" ht="19.7" customHeight="1" x14ac:dyDescent="0.2">
      <c r="A526" s="12">
        <v>15623101</v>
      </c>
      <c r="B526" s="19">
        <v>3</v>
      </c>
      <c r="C526" s="12">
        <v>14029062</v>
      </c>
      <c r="D526" s="13" t="s">
        <v>1992</v>
      </c>
      <c r="E526" s="13" t="s">
        <v>1762</v>
      </c>
      <c r="F526" s="19">
        <v>3</v>
      </c>
      <c r="G526" s="10" t="str">
        <f>IF(VLOOKUP($C526,sheet3!$A$1:$Q$2226,10,0)="                ","COINTESTAZIONE",VLOOKUP($C526,sheet3!$A$1:$Q$2226,10,0))</f>
        <v>TRVDNL87R55C351L</v>
      </c>
      <c r="H526" s="10" t="str">
        <f>IF(VLOOKUP($C526,sheet3!$A$1:$Q$2226,11,0)=0,"SENZA PARTITA IVA",VLOOKUP($C526,sheet3!$A$1:$Q$2226,11,0))</f>
        <v>SENZA PARTITA IVA</v>
      </c>
    </row>
    <row r="527" spans="1:8" s="10" customFormat="1" ht="19.7" customHeight="1" x14ac:dyDescent="0.2">
      <c r="A527" s="14">
        <v>15623101</v>
      </c>
      <c r="B527" s="20">
        <v>3</v>
      </c>
      <c r="C527" s="14">
        <v>15623068</v>
      </c>
      <c r="D527" s="15" t="s">
        <v>1993</v>
      </c>
      <c r="E527" s="15" t="s">
        <v>1551</v>
      </c>
      <c r="F527" s="20">
        <v>3</v>
      </c>
      <c r="G527" s="10" t="str">
        <f>IF(VLOOKUP($C527,sheet3!$A$1:$Q$2226,10,0)="                ","COINTESTAZIONE",VLOOKUP($C527,sheet3!$A$1:$Q$2226,10,0))</f>
        <v>PTRMNL84C26Z112T</v>
      </c>
      <c r="H527" s="10" t="str">
        <f>IF(VLOOKUP($C527,sheet3!$A$1:$Q$2226,11,0)=0,"SENZA PARTITA IVA",VLOOKUP($C527,sheet3!$A$1:$Q$2226,11,0))</f>
        <v>SENZA PARTITA IVA</v>
      </c>
    </row>
    <row r="528" spans="1:8" s="10" customFormat="1" ht="19.7" customHeight="1" x14ac:dyDescent="0.2">
      <c r="A528" s="12">
        <v>15623101</v>
      </c>
      <c r="B528" s="19">
        <v>3</v>
      </c>
      <c r="C528" s="12">
        <v>15623101</v>
      </c>
      <c r="D528" s="13" t="s">
        <v>1994</v>
      </c>
      <c r="E528" s="13" t="s">
        <v>1268</v>
      </c>
      <c r="F528" s="19">
        <v>0</v>
      </c>
      <c r="G528" s="10" t="str">
        <f>IF(VLOOKUP($C528,sheet3!$A$1:$Q$2226,10,0)="                ","COINTESTAZIONE",VLOOKUP($C528,sheet3!$A$1:$Q$2226,10,0))</f>
        <v>COINTESTAZIONE</v>
      </c>
      <c r="H528" s="10" t="str">
        <f>IF(VLOOKUP($C528,sheet3!$A$1:$Q$2226,11,0)=0,"SENZA PARTITA IVA",VLOOKUP($C528,sheet3!$A$1:$Q$2226,11,0))</f>
        <v>SENZA PARTITA IVA</v>
      </c>
    </row>
    <row r="529" spans="1:8" s="10" customFormat="1" ht="19.7" customHeight="1" x14ac:dyDescent="0.2">
      <c r="A529" s="14">
        <v>15625101</v>
      </c>
      <c r="B529" s="20">
        <v>3</v>
      </c>
      <c r="C529" s="14">
        <v>12772407</v>
      </c>
      <c r="D529" s="15" t="s">
        <v>1995</v>
      </c>
      <c r="E529" s="15" t="s">
        <v>1996</v>
      </c>
      <c r="F529" s="20">
        <v>3</v>
      </c>
      <c r="G529" s="10" t="str">
        <f>IF(VLOOKUP($C529,sheet3!$A$1:$Q$2226,10,0)="                ","COINTESTAZIONE",VLOOKUP($C529,sheet3!$A$1:$Q$2226,10,0))</f>
        <v>STCLRD52M11G337V</v>
      </c>
      <c r="H529" s="10" t="str">
        <f>IF(VLOOKUP($C529,sheet3!$A$1:$Q$2226,11,0)=0,"SENZA PARTITA IVA",VLOOKUP($C529,sheet3!$A$1:$Q$2226,11,0))</f>
        <v>SENZA PARTITA IVA</v>
      </c>
    </row>
    <row r="530" spans="1:8" s="10" customFormat="1" ht="19.7" customHeight="1" x14ac:dyDescent="0.2">
      <c r="A530" s="12">
        <v>15625101</v>
      </c>
      <c r="B530" s="19">
        <v>3</v>
      </c>
      <c r="C530" s="12">
        <v>12772509</v>
      </c>
      <c r="D530" s="13" t="s">
        <v>1997</v>
      </c>
      <c r="E530" s="13" t="s">
        <v>1296</v>
      </c>
      <c r="F530" s="19">
        <v>3</v>
      </c>
      <c r="G530" s="10" t="str">
        <f>IF(VLOOKUP($C530,sheet3!$A$1:$Q$2226,10,0)="                ","COINTESTAZIONE",VLOOKUP($C530,sheet3!$A$1:$Q$2226,10,0))</f>
        <v>SCHLRA56C51G337I</v>
      </c>
      <c r="H530" s="10" t="str">
        <f>IF(VLOOKUP($C530,sheet3!$A$1:$Q$2226,11,0)=0,"SENZA PARTITA IVA",VLOOKUP($C530,sheet3!$A$1:$Q$2226,11,0))</f>
        <v>SENZA PARTITA IVA</v>
      </c>
    </row>
    <row r="531" spans="1:8" s="10" customFormat="1" ht="19.7" customHeight="1" x14ac:dyDescent="0.2">
      <c r="A531" s="14">
        <v>15625101</v>
      </c>
      <c r="B531" s="20">
        <v>3</v>
      </c>
      <c r="C531" s="14">
        <v>15625101</v>
      </c>
      <c r="D531" s="15" t="s">
        <v>1998</v>
      </c>
      <c r="E531" s="15" t="s">
        <v>1268</v>
      </c>
      <c r="F531" s="20">
        <v>0</v>
      </c>
      <c r="G531" s="10" t="str">
        <f>IF(VLOOKUP($C531,sheet3!$A$1:$Q$2226,10,0)="                ","COINTESTAZIONE",VLOOKUP($C531,sheet3!$A$1:$Q$2226,10,0))</f>
        <v>COINTESTAZIONE</v>
      </c>
      <c r="H531" s="10" t="str">
        <f>IF(VLOOKUP($C531,sheet3!$A$1:$Q$2226,11,0)=0,"SENZA PARTITA IVA",VLOOKUP($C531,sheet3!$A$1:$Q$2226,11,0))</f>
        <v>SENZA PARTITA IVA</v>
      </c>
    </row>
    <row r="532" spans="1:8" s="10" customFormat="1" ht="19.7" customHeight="1" x14ac:dyDescent="0.2">
      <c r="A532" s="12">
        <v>15650032</v>
      </c>
      <c r="B532" s="19">
        <v>3</v>
      </c>
      <c r="C532" s="12">
        <v>15633631</v>
      </c>
      <c r="D532" s="13" t="s">
        <v>1557</v>
      </c>
      <c r="E532" s="13" t="s">
        <v>1483</v>
      </c>
      <c r="F532" s="19">
        <v>3</v>
      </c>
      <c r="G532" s="10" t="str">
        <f>IF(VLOOKUP($C532,sheet3!$A$1:$Q$2226,10,0)="                ","COINTESTAZIONE",VLOOKUP($C532,sheet3!$A$1:$Q$2226,10,0))</f>
        <v>RCCCLD87S18L219Q</v>
      </c>
      <c r="H532" s="10" t="str">
        <f>IF(VLOOKUP($C532,sheet3!$A$1:$Q$2226,11,0)=0,"SENZA PARTITA IVA",VLOOKUP($C532,sheet3!$A$1:$Q$2226,11,0))</f>
        <v>SENZA PARTITA IVA</v>
      </c>
    </row>
    <row r="533" spans="1:8" s="10" customFormat="1" ht="19.7" customHeight="1" x14ac:dyDescent="0.2">
      <c r="A533" s="14">
        <v>15650032</v>
      </c>
      <c r="B533" s="20">
        <v>3</v>
      </c>
      <c r="C533" s="14">
        <v>15648545</v>
      </c>
      <c r="D533" s="15" t="s">
        <v>1999</v>
      </c>
      <c r="E533" s="15" t="s">
        <v>2000</v>
      </c>
      <c r="F533" s="20">
        <v>3</v>
      </c>
      <c r="G533" s="10" t="str">
        <f>IF(VLOOKUP($C533,sheet3!$A$1:$Q$2226,10,0)="                ","COINTESTAZIONE",VLOOKUP($C533,sheet3!$A$1:$Q$2226,10,0))</f>
        <v>BNPNNL82R41L219B</v>
      </c>
      <c r="H533" s="10" t="str">
        <f>IF(VLOOKUP($C533,sheet3!$A$1:$Q$2226,11,0)=0,"SENZA PARTITA IVA",VLOOKUP($C533,sheet3!$A$1:$Q$2226,11,0))</f>
        <v>SENZA PARTITA IVA</v>
      </c>
    </row>
    <row r="534" spans="1:8" s="10" customFormat="1" ht="19.7" customHeight="1" x14ac:dyDescent="0.2">
      <c r="A534" s="12">
        <v>15650032</v>
      </c>
      <c r="B534" s="19">
        <v>3</v>
      </c>
      <c r="C534" s="12">
        <v>15650032</v>
      </c>
      <c r="D534" s="13" t="s">
        <v>2001</v>
      </c>
      <c r="E534" s="13" t="s">
        <v>1268</v>
      </c>
      <c r="F534" s="19">
        <v>0</v>
      </c>
      <c r="G534" s="10" t="str">
        <f>IF(VLOOKUP($C534,sheet3!$A$1:$Q$2226,10,0)="                ","COINTESTAZIONE",VLOOKUP($C534,sheet3!$A$1:$Q$2226,10,0))</f>
        <v>COINTESTAZIONE</v>
      </c>
      <c r="H534" s="10" t="str">
        <f>IF(VLOOKUP($C534,sheet3!$A$1:$Q$2226,11,0)=0,"SENZA PARTITA IVA",VLOOKUP($C534,sheet3!$A$1:$Q$2226,11,0))</f>
        <v>SENZA PARTITA IVA</v>
      </c>
    </row>
    <row r="535" spans="1:8" s="10" customFormat="1" ht="19.7" customHeight="1" x14ac:dyDescent="0.2">
      <c r="A535" s="14">
        <v>15651111</v>
      </c>
      <c r="B535" s="20">
        <v>3</v>
      </c>
      <c r="C535" s="14">
        <v>15643820</v>
      </c>
      <c r="D535" s="15" t="s">
        <v>1878</v>
      </c>
      <c r="E535" s="15" t="s">
        <v>2002</v>
      </c>
      <c r="F535" s="20">
        <v>3</v>
      </c>
      <c r="G535" s="10" t="str">
        <f>IF(VLOOKUP($C535,sheet3!$A$1:$Q$2226,10,0)="                ","COINTESTAZIONE",VLOOKUP($C535,sheet3!$A$1:$Q$2226,10,0))</f>
        <v>VTLMLE57S07F839U</v>
      </c>
      <c r="H535" s="10" t="str">
        <f>IF(VLOOKUP($C535,sheet3!$A$1:$Q$2226,11,0)=0,"SENZA PARTITA IVA",VLOOKUP($C535,sheet3!$A$1:$Q$2226,11,0))</f>
        <v>SENZA PARTITA IVA</v>
      </c>
    </row>
    <row r="536" spans="1:8" s="10" customFormat="1" ht="19.7" customHeight="1" x14ac:dyDescent="0.2">
      <c r="A536" s="12">
        <v>15651111</v>
      </c>
      <c r="B536" s="19">
        <v>3</v>
      </c>
      <c r="C536" s="12">
        <v>15651102</v>
      </c>
      <c r="D536" s="13" t="s">
        <v>2003</v>
      </c>
      <c r="E536" s="13" t="s">
        <v>2004</v>
      </c>
      <c r="F536" s="19">
        <v>3</v>
      </c>
      <c r="G536" s="10" t="str">
        <f>IF(VLOOKUP($C536,sheet3!$A$1:$Q$2226,10,0)="                ","COINTESTAZIONE",VLOOKUP($C536,sheet3!$A$1:$Q$2226,10,0))</f>
        <v>RMNMCL59R62F839B</v>
      </c>
      <c r="H536" s="10" t="str">
        <f>IF(VLOOKUP($C536,sheet3!$A$1:$Q$2226,11,0)=0,"SENZA PARTITA IVA",VLOOKUP($C536,sheet3!$A$1:$Q$2226,11,0))</f>
        <v>SENZA PARTITA IVA</v>
      </c>
    </row>
    <row r="537" spans="1:8" s="10" customFormat="1" ht="19.7" customHeight="1" x14ac:dyDescent="0.2">
      <c r="A537" s="14">
        <v>15651111</v>
      </c>
      <c r="B537" s="20">
        <v>3</v>
      </c>
      <c r="C537" s="14">
        <v>15651111</v>
      </c>
      <c r="D537" s="15" t="s">
        <v>2005</v>
      </c>
      <c r="E537" s="15" t="s">
        <v>1268</v>
      </c>
      <c r="F537" s="20">
        <v>0</v>
      </c>
      <c r="G537" s="10" t="str">
        <f>IF(VLOOKUP($C537,sheet3!$A$1:$Q$2226,10,0)="                ","COINTESTAZIONE",VLOOKUP($C537,sheet3!$A$1:$Q$2226,10,0))</f>
        <v>COINTESTAZIONE</v>
      </c>
      <c r="H537" s="10" t="str">
        <f>IF(VLOOKUP($C537,sheet3!$A$1:$Q$2226,11,0)=0,"SENZA PARTITA IVA",VLOOKUP($C537,sheet3!$A$1:$Q$2226,11,0))</f>
        <v>SENZA PARTITA IVA</v>
      </c>
    </row>
    <row r="538" spans="1:8" s="10" customFormat="1" ht="19.7" customHeight="1" x14ac:dyDescent="0.2">
      <c r="A538" s="12">
        <v>15667091</v>
      </c>
      <c r="B538" s="19">
        <v>3</v>
      </c>
      <c r="C538" s="12">
        <v>15414898</v>
      </c>
      <c r="D538" s="13" t="s">
        <v>2006</v>
      </c>
      <c r="E538" s="13" t="s">
        <v>2007</v>
      </c>
      <c r="F538" s="19">
        <v>3</v>
      </c>
      <c r="G538" s="10" t="str">
        <f>IF(VLOOKUP($C538,sheet3!$A$1:$Q$2226,10,0)="                ","COINTESTAZIONE",VLOOKUP($C538,sheet3!$A$1:$Q$2226,10,0))</f>
        <v>SBRYNZ82R07A940G</v>
      </c>
      <c r="H538" s="10" t="str">
        <f>IF(VLOOKUP($C538,sheet3!$A$1:$Q$2226,11,0)=0,"SENZA PARTITA IVA",VLOOKUP($C538,sheet3!$A$1:$Q$2226,11,0))</f>
        <v>SENZA PARTITA IVA</v>
      </c>
    </row>
    <row r="539" spans="1:8" s="10" customFormat="1" ht="19.7" customHeight="1" x14ac:dyDescent="0.2">
      <c r="A539" s="14">
        <v>15667091</v>
      </c>
      <c r="B539" s="20">
        <v>3</v>
      </c>
      <c r="C539" s="14">
        <v>15607342</v>
      </c>
      <c r="D539" s="15" t="s">
        <v>2008</v>
      </c>
      <c r="E539" s="15" t="s">
        <v>2009</v>
      </c>
      <c r="F539" s="20">
        <v>3</v>
      </c>
      <c r="G539" s="10" t="str">
        <f>IF(VLOOKUP($C539,sheet3!$A$1:$Q$2226,10,0)="                ","COINTESTAZIONE",VLOOKUP($C539,sheet3!$A$1:$Q$2226,10,0))</f>
        <v>GHZMZN63E60F205U</v>
      </c>
      <c r="H539" s="10" t="str">
        <f>IF(VLOOKUP($C539,sheet3!$A$1:$Q$2226,11,0)=0,"SENZA PARTITA IVA",VLOOKUP($C539,sheet3!$A$1:$Q$2226,11,0))</f>
        <v>SENZA PARTITA IVA</v>
      </c>
    </row>
    <row r="540" spans="1:8" s="10" customFormat="1" ht="19.7" customHeight="1" x14ac:dyDescent="0.2">
      <c r="A540" s="12">
        <v>15667091</v>
      </c>
      <c r="B540" s="19">
        <v>3</v>
      </c>
      <c r="C540" s="12">
        <v>15667091</v>
      </c>
      <c r="D540" s="13" t="s">
        <v>2010</v>
      </c>
      <c r="E540" s="13" t="s">
        <v>1268</v>
      </c>
      <c r="F540" s="19">
        <v>0</v>
      </c>
      <c r="G540" s="10" t="str">
        <f>IF(VLOOKUP($C540,sheet3!$A$1:$Q$2226,10,0)="                ","COINTESTAZIONE",VLOOKUP($C540,sheet3!$A$1:$Q$2226,10,0))</f>
        <v>COINTESTAZIONE</v>
      </c>
      <c r="H540" s="10" t="str">
        <f>IF(VLOOKUP($C540,sheet3!$A$1:$Q$2226,11,0)=0,"SENZA PARTITA IVA",VLOOKUP($C540,sheet3!$A$1:$Q$2226,11,0))</f>
        <v>SENZA PARTITA IVA</v>
      </c>
    </row>
    <row r="541" spans="1:8" s="10" customFormat="1" ht="19.7" customHeight="1" x14ac:dyDescent="0.2">
      <c r="A541" s="14">
        <v>15667363</v>
      </c>
      <c r="B541" s="20">
        <v>3</v>
      </c>
      <c r="C541" s="14">
        <v>15493579</v>
      </c>
      <c r="D541" s="15" t="s">
        <v>2011</v>
      </c>
      <c r="E541" s="15" t="s">
        <v>2012</v>
      </c>
      <c r="F541" s="20">
        <v>3</v>
      </c>
      <c r="G541" s="10" t="str">
        <f>IF(VLOOKUP($C541,sheet3!$A$1:$Q$2226,10,0)="                ","COINTESTAZIONE",VLOOKUP($C541,sheet3!$A$1:$Q$2226,10,0))</f>
        <v>CRLNRX83P45Z611X</v>
      </c>
      <c r="H541" s="10" t="str">
        <f>IF(VLOOKUP($C541,sheet3!$A$1:$Q$2226,11,0)=0,"SENZA PARTITA IVA",VLOOKUP($C541,sheet3!$A$1:$Q$2226,11,0))</f>
        <v>SENZA PARTITA IVA</v>
      </c>
    </row>
    <row r="542" spans="1:8" s="10" customFormat="1" ht="19.7" customHeight="1" x14ac:dyDescent="0.2">
      <c r="A542" s="12">
        <v>15667363</v>
      </c>
      <c r="B542" s="19">
        <v>3</v>
      </c>
      <c r="C542" s="12">
        <v>15505990</v>
      </c>
      <c r="D542" s="13" t="s">
        <v>2013</v>
      </c>
      <c r="E542" s="13" t="s">
        <v>2014</v>
      </c>
      <c r="F542" s="19">
        <v>3</v>
      </c>
      <c r="G542" s="10" t="str">
        <f>IF(VLOOKUP($C542,sheet3!$A$1:$Q$2226,10,0)="                ","COINTESTAZIONE",VLOOKUP($C542,sheet3!$A$1:$Q$2226,10,0))</f>
        <v>RDFLND76L02Z611B</v>
      </c>
      <c r="H542" s="10" t="str">
        <f>IF(VLOOKUP($C542,sheet3!$A$1:$Q$2226,11,0)=0,"SENZA PARTITA IVA",VLOOKUP($C542,sheet3!$A$1:$Q$2226,11,0))</f>
        <v>SENZA PARTITA IVA</v>
      </c>
    </row>
    <row r="543" spans="1:8" s="10" customFormat="1" ht="19.7" customHeight="1" x14ac:dyDescent="0.2">
      <c r="A543" s="14">
        <v>15667363</v>
      </c>
      <c r="B543" s="20">
        <v>3</v>
      </c>
      <c r="C543" s="14">
        <v>15667363</v>
      </c>
      <c r="D543" s="15" t="s">
        <v>2015</v>
      </c>
      <c r="E543" s="15" t="s">
        <v>1268</v>
      </c>
      <c r="F543" s="20">
        <v>0</v>
      </c>
      <c r="G543" s="10" t="str">
        <f>IF(VLOOKUP($C543,sheet3!$A$1:$Q$2226,10,0)="                ","COINTESTAZIONE",VLOOKUP($C543,sheet3!$A$1:$Q$2226,10,0))</f>
        <v>COINTESTAZIONE</v>
      </c>
      <c r="H543" s="10" t="str">
        <f>IF(VLOOKUP($C543,sheet3!$A$1:$Q$2226,11,0)=0,"SENZA PARTITA IVA",VLOOKUP($C543,sheet3!$A$1:$Q$2226,11,0))</f>
        <v>SENZA PARTITA IVA</v>
      </c>
    </row>
    <row r="544" spans="1:8" s="10" customFormat="1" ht="19.7" customHeight="1" x14ac:dyDescent="0.2">
      <c r="A544" s="12">
        <v>15688283</v>
      </c>
      <c r="B544" s="19">
        <v>3</v>
      </c>
      <c r="C544" s="12">
        <v>14044636</v>
      </c>
      <c r="D544" s="13" t="s">
        <v>2016</v>
      </c>
      <c r="E544" s="13" t="s">
        <v>2017</v>
      </c>
      <c r="F544" s="19">
        <v>3</v>
      </c>
      <c r="G544" s="10" t="str">
        <f>IF(VLOOKUP($C544,sheet3!$A$1:$Q$2226,10,0)="                ","COINTESTAZIONE",VLOOKUP($C544,sheet3!$A$1:$Q$2226,10,0))</f>
        <v>BVNPCD63R20A056K</v>
      </c>
      <c r="H544" s="10" t="str">
        <f>IF(VLOOKUP($C544,sheet3!$A$1:$Q$2226,11,0)=0,"SENZA PARTITA IVA",VLOOKUP($C544,sheet3!$A$1:$Q$2226,11,0))</f>
        <v>SENZA PARTITA IVA</v>
      </c>
    </row>
    <row r="545" spans="1:8" s="10" customFormat="1" ht="19.7" customHeight="1" x14ac:dyDescent="0.2">
      <c r="A545" s="14">
        <v>15688283</v>
      </c>
      <c r="B545" s="20">
        <v>3</v>
      </c>
      <c r="C545" s="14">
        <v>14456469</v>
      </c>
      <c r="D545" s="15" t="s">
        <v>2018</v>
      </c>
      <c r="E545" s="15" t="s">
        <v>2019</v>
      </c>
      <c r="F545" s="20">
        <v>3</v>
      </c>
      <c r="G545" s="10" t="str">
        <f>IF(VLOOKUP($C545,sheet3!$A$1:$Q$2226,10,0)="                ","COINTESTAZIONE",VLOOKUP($C545,sheet3!$A$1:$Q$2226,10,0))</f>
        <v>GGLLCU69T41A841W</v>
      </c>
      <c r="H545" s="10" t="str">
        <f>IF(VLOOKUP($C545,sheet3!$A$1:$Q$2226,11,0)=0,"SENZA PARTITA IVA",VLOOKUP($C545,sheet3!$A$1:$Q$2226,11,0))</f>
        <v>SENZA PARTITA IVA</v>
      </c>
    </row>
    <row r="546" spans="1:8" s="10" customFormat="1" ht="19.7" customHeight="1" x14ac:dyDescent="0.2">
      <c r="A546" s="12">
        <v>15688283</v>
      </c>
      <c r="B546" s="19">
        <v>3</v>
      </c>
      <c r="C546" s="12">
        <v>15688283</v>
      </c>
      <c r="D546" s="13" t="s">
        <v>2020</v>
      </c>
      <c r="E546" s="13" t="s">
        <v>1268</v>
      </c>
      <c r="F546" s="19">
        <v>0</v>
      </c>
      <c r="G546" s="10" t="str">
        <f>IF(VLOOKUP($C546,sheet3!$A$1:$Q$2226,10,0)="                ","COINTESTAZIONE",VLOOKUP($C546,sheet3!$A$1:$Q$2226,10,0))</f>
        <v>COINTESTAZIONE</v>
      </c>
      <c r="H546" s="10" t="str">
        <f>IF(VLOOKUP($C546,sheet3!$A$1:$Q$2226,11,0)=0,"SENZA PARTITA IVA",VLOOKUP($C546,sheet3!$A$1:$Q$2226,11,0))</f>
        <v>SENZA PARTITA IVA</v>
      </c>
    </row>
    <row r="547" spans="1:8" s="10" customFormat="1" ht="19.7" customHeight="1" x14ac:dyDescent="0.2">
      <c r="A547" s="14">
        <v>15694210</v>
      </c>
      <c r="B547" s="20">
        <v>3</v>
      </c>
      <c r="C547" s="14">
        <v>15682530</v>
      </c>
      <c r="D547" s="15" t="s">
        <v>2021</v>
      </c>
      <c r="E547" s="15" t="s">
        <v>1678</v>
      </c>
      <c r="F547" s="20">
        <v>3</v>
      </c>
      <c r="G547" s="10" t="str">
        <f>IF(VLOOKUP($C547,sheet3!$A$1:$Q$2226,10,0)="                ","COINTESTAZIONE",VLOOKUP($C547,sheet3!$A$1:$Q$2226,10,0))</f>
        <v>MRLVTI74R16H501R</v>
      </c>
      <c r="H547" s="10" t="str">
        <f>IF(VLOOKUP($C547,sheet3!$A$1:$Q$2226,11,0)=0,"SENZA PARTITA IVA",VLOOKUP($C547,sheet3!$A$1:$Q$2226,11,0))</f>
        <v>SENZA PARTITA IVA</v>
      </c>
    </row>
    <row r="548" spans="1:8" s="10" customFormat="1" ht="19.7" customHeight="1" x14ac:dyDescent="0.2">
      <c r="A548" s="12">
        <v>15694210</v>
      </c>
      <c r="B548" s="19">
        <v>3</v>
      </c>
      <c r="C548" s="12">
        <v>15693813</v>
      </c>
      <c r="D548" s="13" t="s">
        <v>2022</v>
      </c>
      <c r="E548" s="13" t="s">
        <v>1462</v>
      </c>
      <c r="F548" s="19">
        <v>3</v>
      </c>
      <c r="G548" s="10" t="str">
        <f>IF(VLOOKUP($C548,sheet3!$A$1:$Q$2226,10,0)="                ","COINTESTAZIONE",VLOOKUP($C548,sheet3!$A$1:$Q$2226,10,0))</f>
        <v>MRGMNC77A51H501E</v>
      </c>
      <c r="H548" s="10" t="str">
        <f>IF(VLOOKUP($C548,sheet3!$A$1:$Q$2226,11,0)=0,"SENZA PARTITA IVA",VLOOKUP($C548,sheet3!$A$1:$Q$2226,11,0))</f>
        <v>SENZA PARTITA IVA</v>
      </c>
    </row>
    <row r="549" spans="1:8" s="10" customFormat="1" ht="19.7" customHeight="1" x14ac:dyDescent="0.2">
      <c r="A549" s="14">
        <v>15694210</v>
      </c>
      <c r="B549" s="20">
        <v>3</v>
      </c>
      <c r="C549" s="14">
        <v>15694210</v>
      </c>
      <c r="D549" s="15" t="s">
        <v>2023</v>
      </c>
      <c r="E549" s="15" t="s">
        <v>1268</v>
      </c>
      <c r="F549" s="20">
        <v>0</v>
      </c>
      <c r="G549" s="10" t="str">
        <f>IF(VLOOKUP($C549,sheet3!$A$1:$Q$2226,10,0)="                ","COINTESTAZIONE",VLOOKUP($C549,sheet3!$A$1:$Q$2226,10,0))</f>
        <v>COINTESTAZIONE</v>
      </c>
      <c r="H549" s="10" t="str">
        <f>IF(VLOOKUP($C549,sheet3!$A$1:$Q$2226,11,0)=0,"SENZA PARTITA IVA",VLOOKUP($C549,sheet3!$A$1:$Q$2226,11,0))</f>
        <v>SENZA PARTITA IVA</v>
      </c>
    </row>
    <row r="550" spans="1:8" s="10" customFormat="1" ht="19.7" customHeight="1" x14ac:dyDescent="0.2">
      <c r="A550" s="12">
        <v>15715321</v>
      </c>
      <c r="B550" s="19">
        <v>3</v>
      </c>
      <c r="C550" s="12">
        <v>15715258</v>
      </c>
      <c r="D550" s="13" t="s">
        <v>2024</v>
      </c>
      <c r="E550" s="13" t="s">
        <v>1837</v>
      </c>
      <c r="F550" s="19">
        <v>3</v>
      </c>
      <c r="G550" s="10" t="str">
        <f>IF(VLOOKUP($C550,sheet3!$A$1:$Q$2226,10,0)="                ","COINTESTAZIONE",VLOOKUP($C550,sheet3!$A$1:$Q$2226,10,0))</f>
        <v>CLOMRC82M26B819R</v>
      </c>
      <c r="H550" s="10" t="str">
        <f>IF(VLOOKUP($C550,sheet3!$A$1:$Q$2226,11,0)=0,"SENZA PARTITA IVA",VLOOKUP($C550,sheet3!$A$1:$Q$2226,11,0))</f>
        <v>SENZA PARTITA IVA</v>
      </c>
    </row>
    <row r="551" spans="1:8" s="10" customFormat="1" ht="19.7" customHeight="1" x14ac:dyDescent="0.2">
      <c r="A551" s="14">
        <v>15715321</v>
      </c>
      <c r="B551" s="20">
        <v>3</v>
      </c>
      <c r="C551" s="14">
        <v>15715309</v>
      </c>
      <c r="D551" s="15" t="s">
        <v>2025</v>
      </c>
      <c r="E551" s="15" t="s">
        <v>1891</v>
      </c>
      <c r="F551" s="20">
        <v>3</v>
      </c>
      <c r="G551" s="10" t="str">
        <f>IF(VLOOKUP($C551,sheet3!$A$1:$Q$2226,10,0)="                ","COINTESTAZIONE",VLOOKUP($C551,sheet3!$A$1:$Q$2226,10,0))</f>
        <v>MRRVCN76H58B077Q</v>
      </c>
      <c r="H551" s="10" t="str">
        <f>IF(VLOOKUP($C551,sheet3!$A$1:$Q$2226,11,0)=0,"SENZA PARTITA IVA",VLOOKUP($C551,sheet3!$A$1:$Q$2226,11,0))</f>
        <v>SENZA PARTITA IVA</v>
      </c>
    </row>
    <row r="552" spans="1:8" s="10" customFormat="1" ht="19.7" customHeight="1" x14ac:dyDescent="0.2">
      <c r="A552" s="12">
        <v>15715321</v>
      </c>
      <c r="B552" s="19">
        <v>3</v>
      </c>
      <c r="C552" s="12">
        <v>15715321</v>
      </c>
      <c r="D552" s="13" t="s">
        <v>2026</v>
      </c>
      <c r="E552" s="13" t="s">
        <v>1268</v>
      </c>
      <c r="F552" s="19">
        <v>0</v>
      </c>
      <c r="G552" s="10" t="str">
        <f>IF(VLOOKUP($C552,sheet3!$A$1:$Q$2226,10,0)="                ","COINTESTAZIONE",VLOOKUP($C552,sheet3!$A$1:$Q$2226,10,0))</f>
        <v>COINTESTAZIONE</v>
      </c>
      <c r="H552" s="10" t="str">
        <f>IF(VLOOKUP($C552,sheet3!$A$1:$Q$2226,11,0)=0,"SENZA PARTITA IVA",VLOOKUP($C552,sheet3!$A$1:$Q$2226,11,0))</f>
        <v>SENZA PARTITA IVA</v>
      </c>
    </row>
    <row r="553" spans="1:8" s="10" customFormat="1" ht="19.7" customHeight="1" x14ac:dyDescent="0.2">
      <c r="A553" s="14">
        <v>15716786</v>
      </c>
      <c r="B553" s="20">
        <v>3</v>
      </c>
      <c r="C553" s="14">
        <v>15695247</v>
      </c>
      <c r="D553" s="15" t="s">
        <v>2027</v>
      </c>
      <c r="E553" s="15" t="s">
        <v>2028</v>
      </c>
      <c r="F553" s="20">
        <v>3</v>
      </c>
      <c r="G553" s="10" t="str">
        <f>IF(VLOOKUP($C553,sheet3!$A$1:$Q$2226,10,0)="                ","COINTESTAZIONE",VLOOKUP($C553,sheet3!$A$1:$Q$2226,10,0))</f>
        <v>VNCVLR61S19I754D</v>
      </c>
      <c r="H553" s="10" t="str">
        <f>IF(VLOOKUP($C553,sheet3!$A$1:$Q$2226,11,0)=0,"SENZA PARTITA IVA",VLOOKUP($C553,sheet3!$A$1:$Q$2226,11,0))</f>
        <v>SENZA PARTITA IVA</v>
      </c>
    </row>
    <row r="554" spans="1:8" s="10" customFormat="1" ht="19.7" customHeight="1" x14ac:dyDescent="0.2">
      <c r="A554" s="12">
        <v>15716786</v>
      </c>
      <c r="B554" s="19">
        <v>3</v>
      </c>
      <c r="C554" s="12">
        <v>15711673</v>
      </c>
      <c r="D554" s="13" t="s">
        <v>2029</v>
      </c>
      <c r="E554" s="13" t="s">
        <v>2030</v>
      </c>
      <c r="F554" s="19">
        <v>3</v>
      </c>
      <c r="G554" s="10" t="str">
        <f>IF(VLOOKUP($C554,sheet3!$A$1:$Q$2226,10,0)="                ","COINTESTAZIONE",VLOOKUP($C554,sheet3!$A$1:$Q$2226,10,0))</f>
        <v>VNCGNE52H10F158R</v>
      </c>
      <c r="H554" s="10" t="str">
        <f>IF(VLOOKUP($C554,sheet3!$A$1:$Q$2226,11,0)=0,"SENZA PARTITA IVA",VLOOKUP($C554,sheet3!$A$1:$Q$2226,11,0))</f>
        <v>SENZA PARTITA IVA</v>
      </c>
    </row>
    <row r="555" spans="1:8" s="10" customFormat="1" ht="19.7" customHeight="1" x14ac:dyDescent="0.2">
      <c r="A555" s="14">
        <v>15716786</v>
      </c>
      <c r="B555" s="20">
        <v>3</v>
      </c>
      <c r="C555" s="14">
        <v>15716786</v>
      </c>
      <c r="D555" s="15" t="s">
        <v>2031</v>
      </c>
      <c r="E555" s="15" t="s">
        <v>1268</v>
      </c>
      <c r="F555" s="20">
        <v>0</v>
      </c>
      <c r="G555" s="10" t="str">
        <f>IF(VLOOKUP($C555,sheet3!$A$1:$Q$2226,10,0)="                ","COINTESTAZIONE",VLOOKUP($C555,sheet3!$A$1:$Q$2226,10,0))</f>
        <v>COINTESTAZIONE</v>
      </c>
      <c r="H555" s="10" t="str">
        <f>IF(VLOOKUP($C555,sheet3!$A$1:$Q$2226,11,0)=0,"SENZA PARTITA IVA",VLOOKUP($C555,sheet3!$A$1:$Q$2226,11,0))</f>
        <v>SENZA PARTITA IVA</v>
      </c>
    </row>
    <row r="556" spans="1:8" s="10" customFormat="1" ht="19.7" customHeight="1" x14ac:dyDescent="0.2">
      <c r="A556" s="12">
        <v>15718436</v>
      </c>
      <c r="B556" s="19">
        <v>3</v>
      </c>
      <c r="C556" s="12">
        <v>12163052</v>
      </c>
      <c r="D556" s="13" t="s">
        <v>2032</v>
      </c>
      <c r="E556" s="13" t="s">
        <v>1368</v>
      </c>
      <c r="F556" s="19">
        <v>3</v>
      </c>
      <c r="G556" s="10" t="str">
        <f>IF(VLOOKUP($C556,sheet3!$A$1:$Q$2226,10,0)="                ","COINTESTAZIONE",VLOOKUP($C556,sheet3!$A$1:$Q$2226,10,0))</f>
        <v>PGGGPP69R26G187Y</v>
      </c>
      <c r="H556" s="10" t="str">
        <f>IF(VLOOKUP($C556,sheet3!$A$1:$Q$2226,11,0)=0,"SENZA PARTITA IVA",VLOOKUP($C556,sheet3!$A$1:$Q$2226,11,0))</f>
        <v>SENZA PARTITA IVA</v>
      </c>
    </row>
    <row r="557" spans="1:8" s="10" customFormat="1" ht="19.7" customHeight="1" x14ac:dyDescent="0.2">
      <c r="A557" s="14">
        <v>15718436</v>
      </c>
      <c r="B557" s="20">
        <v>3</v>
      </c>
      <c r="C557" s="14">
        <v>15718430</v>
      </c>
      <c r="D557" s="15" t="s">
        <v>2033</v>
      </c>
      <c r="E557" s="15" t="s">
        <v>1718</v>
      </c>
      <c r="F557" s="20">
        <v>3</v>
      </c>
      <c r="G557" s="10" t="str">
        <f>IF(VLOOKUP($C557,sheet3!$A$1:$Q$2226,10,0)="                ","COINTESTAZIONE",VLOOKUP($C557,sheet3!$A$1:$Q$2226,10,0))</f>
        <v>CMRNNT76A44G187P</v>
      </c>
      <c r="H557" s="10" t="str">
        <f>IF(VLOOKUP($C557,sheet3!$A$1:$Q$2226,11,0)=0,"SENZA PARTITA IVA",VLOOKUP($C557,sheet3!$A$1:$Q$2226,11,0))</f>
        <v>SENZA PARTITA IVA</v>
      </c>
    </row>
    <row r="558" spans="1:8" s="10" customFormat="1" ht="19.7" customHeight="1" x14ac:dyDescent="0.2">
      <c r="A558" s="12">
        <v>15718436</v>
      </c>
      <c r="B558" s="19">
        <v>3</v>
      </c>
      <c r="C558" s="12">
        <v>15718436</v>
      </c>
      <c r="D558" s="13" t="s">
        <v>2034</v>
      </c>
      <c r="E558" s="13" t="s">
        <v>1268</v>
      </c>
      <c r="F558" s="19">
        <v>0</v>
      </c>
      <c r="G558" s="10" t="str">
        <f>IF(VLOOKUP($C558,sheet3!$A$1:$Q$2226,10,0)="                ","COINTESTAZIONE",VLOOKUP($C558,sheet3!$A$1:$Q$2226,10,0))</f>
        <v>COINTESTAZIONE</v>
      </c>
      <c r="H558" s="10" t="str">
        <f>IF(VLOOKUP($C558,sheet3!$A$1:$Q$2226,11,0)=0,"SENZA PARTITA IVA",VLOOKUP($C558,sheet3!$A$1:$Q$2226,11,0))</f>
        <v>SENZA PARTITA IVA</v>
      </c>
    </row>
    <row r="559" spans="1:8" s="10" customFormat="1" ht="19.7" customHeight="1" x14ac:dyDescent="0.2">
      <c r="A559" s="14">
        <v>15725152</v>
      </c>
      <c r="B559" s="20">
        <v>3</v>
      </c>
      <c r="C559" s="14">
        <v>13700890</v>
      </c>
      <c r="D559" s="15" t="s">
        <v>2035</v>
      </c>
      <c r="E559" s="15" t="s">
        <v>1431</v>
      </c>
      <c r="F559" s="20">
        <v>3</v>
      </c>
      <c r="G559" s="10" t="str">
        <f>IF(VLOOKUP($C559,sheet3!$A$1:$Q$2226,10,0)="                ","COINTESTAZIONE",VLOOKUP($C559,sheet3!$A$1:$Q$2226,10,0))</f>
        <v>SRASVT63L27F061A</v>
      </c>
      <c r="H559" s="10" t="str">
        <f>IF(VLOOKUP($C559,sheet3!$A$1:$Q$2226,11,0)=0,"SENZA PARTITA IVA",VLOOKUP($C559,sheet3!$A$1:$Q$2226,11,0))</f>
        <v>SENZA PARTITA IVA</v>
      </c>
    </row>
    <row r="560" spans="1:8" s="10" customFormat="1" ht="19.7" customHeight="1" x14ac:dyDescent="0.2">
      <c r="A560" s="12">
        <v>15725152</v>
      </c>
      <c r="B560" s="19">
        <v>3</v>
      </c>
      <c r="C560" s="12">
        <v>15724982</v>
      </c>
      <c r="D560" s="13" t="s">
        <v>2036</v>
      </c>
      <c r="E560" s="13" t="s">
        <v>2037</v>
      </c>
      <c r="F560" s="19">
        <v>3</v>
      </c>
      <c r="G560" s="10" t="str">
        <f>IF(VLOOKUP($C560,sheet3!$A$1:$Q$2226,10,0)="                ","COINTESTAZIONE",VLOOKUP($C560,sheet3!$A$1:$Q$2226,10,0))</f>
        <v>TMMMRT75A09F061J</v>
      </c>
      <c r="H560" s="10" t="str">
        <f>IF(VLOOKUP($C560,sheet3!$A$1:$Q$2226,11,0)=0,"SENZA PARTITA IVA",VLOOKUP($C560,sheet3!$A$1:$Q$2226,11,0))</f>
        <v>SENZA PARTITA IVA</v>
      </c>
    </row>
    <row r="561" spans="1:8" s="10" customFormat="1" ht="19.7" customHeight="1" x14ac:dyDescent="0.2">
      <c r="A561" s="14">
        <v>15725152</v>
      </c>
      <c r="B561" s="20">
        <v>3</v>
      </c>
      <c r="C561" s="14">
        <v>15725152</v>
      </c>
      <c r="D561" s="15" t="s">
        <v>2038</v>
      </c>
      <c r="E561" s="15" t="s">
        <v>1268</v>
      </c>
      <c r="F561" s="20">
        <v>0</v>
      </c>
      <c r="G561" s="10" t="str">
        <f>IF(VLOOKUP($C561,sheet3!$A$1:$Q$2226,10,0)="                ","COINTESTAZIONE",VLOOKUP($C561,sheet3!$A$1:$Q$2226,10,0))</f>
        <v>COINTESTAZIONE</v>
      </c>
      <c r="H561" s="10" t="str">
        <f>IF(VLOOKUP($C561,sheet3!$A$1:$Q$2226,11,0)=0,"SENZA PARTITA IVA",VLOOKUP($C561,sheet3!$A$1:$Q$2226,11,0))</f>
        <v>SENZA PARTITA IVA</v>
      </c>
    </row>
    <row r="562" spans="1:8" s="10" customFormat="1" ht="19.7" customHeight="1" x14ac:dyDescent="0.2">
      <c r="A562" s="12">
        <v>15725222</v>
      </c>
      <c r="B562" s="19">
        <v>3</v>
      </c>
      <c r="C562" s="12">
        <v>15725186</v>
      </c>
      <c r="D562" s="13" t="s">
        <v>2039</v>
      </c>
      <c r="E562" s="13" t="s">
        <v>1389</v>
      </c>
      <c r="F562" s="19">
        <v>3</v>
      </c>
      <c r="G562" s="10" t="str">
        <f>IF(VLOOKUP($C562,sheet3!$A$1:$Q$2226,10,0)="                ","COINTESTAZIONE",VLOOKUP($C562,sheet3!$A$1:$Q$2226,10,0))</f>
        <v>PMUNGL67M18F258I</v>
      </c>
      <c r="H562" s="10" t="str">
        <f>IF(VLOOKUP($C562,sheet3!$A$1:$Q$2226,11,0)=0,"SENZA PARTITA IVA",VLOOKUP($C562,sheet3!$A$1:$Q$2226,11,0))</f>
        <v>SENZA PARTITA IVA</v>
      </c>
    </row>
    <row r="563" spans="1:8" s="10" customFormat="1" ht="19.7" customHeight="1" x14ac:dyDescent="0.2">
      <c r="A563" s="14">
        <v>15725222</v>
      </c>
      <c r="B563" s="20">
        <v>3</v>
      </c>
      <c r="C563" s="14">
        <v>15725211</v>
      </c>
      <c r="D563" s="15" t="s">
        <v>2040</v>
      </c>
      <c r="E563" s="15" t="s">
        <v>2041</v>
      </c>
      <c r="F563" s="20">
        <v>3</v>
      </c>
      <c r="G563" s="10" t="str">
        <f>IF(VLOOKUP($C563,sheet3!$A$1:$Q$2226,10,0)="                ","COINTESTAZIONE",VLOOKUP($C563,sheet3!$A$1:$Q$2226,10,0))</f>
        <v>PRPNGL68T52F258N</v>
      </c>
      <c r="H563" s="10" t="str">
        <f>IF(VLOOKUP($C563,sheet3!$A$1:$Q$2226,11,0)=0,"SENZA PARTITA IVA",VLOOKUP($C563,sheet3!$A$1:$Q$2226,11,0))</f>
        <v>SENZA PARTITA IVA</v>
      </c>
    </row>
    <row r="564" spans="1:8" s="10" customFormat="1" ht="19.7" customHeight="1" x14ac:dyDescent="0.2">
      <c r="A564" s="12">
        <v>15725222</v>
      </c>
      <c r="B564" s="19">
        <v>3</v>
      </c>
      <c r="C564" s="12">
        <v>15725222</v>
      </c>
      <c r="D564" s="13" t="s">
        <v>2042</v>
      </c>
      <c r="E564" s="13" t="s">
        <v>1268</v>
      </c>
      <c r="F564" s="19">
        <v>0</v>
      </c>
      <c r="G564" s="10" t="str">
        <f>IF(VLOOKUP($C564,sheet3!$A$1:$Q$2226,10,0)="                ","COINTESTAZIONE",VLOOKUP($C564,sheet3!$A$1:$Q$2226,10,0))</f>
        <v>COINTESTAZIONE</v>
      </c>
      <c r="H564" s="10" t="str">
        <f>IF(VLOOKUP($C564,sheet3!$A$1:$Q$2226,11,0)=0,"SENZA PARTITA IVA",VLOOKUP($C564,sheet3!$A$1:$Q$2226,11,0))</f>
        <v>SENZA PARTITA IVA</v>
      </c>
    </row>
    <row r="565" spans="1:8" s="10" customFormat="1" ht="19.7" customHeight="1" x14ac:dyDescent="0.2">
      <c r="A565" s="14">
        <v>15740024</v>
      </c>
      <c r="B565" s="20">
        <v>3</v>
      </c>
      <c r="C565" s="14">
        <v>15739947</v>
      </c>
      <c r="D565" s="15" t="s">
        <v>2043</v>
      </c>
      <c r="E565" s="15" t="s">
        <v>1996</v>
      </c>
      <c r="F565" s="20">
        <v>3</v>
      </c>
      <c r="G565" s="10" t="str">
        <f>IF(VLOOKUP($C565,sheet3!$A$1:$Q$2226,10,0)="                ","COINTESTAZIONE",VLOOKUP($C565,sheet3!$A$1:$Q$2226,10,0))</f>
        <v>CLCLRD86A26A056D</v>
      </c>
      <c r="H565" s="10" t="str">
        <f>IF(VLOOKUP($C565,sheet3!$A$1:$Q$2226,11,0)=0,"SENZA PARTITA IVA",VLOOKUP($C565,sheet3!$A$1:$Q$2226,11,0))</f>
        <v>SENZA PARTITA IVA</v>
      </c>
    </row>
    <row r="566" spans="1:8" s="10" customFormat="1" ht="19.7" customHeight="1" x14ac:dyDescent="0.2">
      <c r="A566" s="12">
        <v>15740024</v>
      </c>
      <c r="B566" s="19">
        <v>3</v>
      </c>
      <c r="C566" s="12">
        <v>15739996</v>
      </c>
      <c r="D566" s="13" t="s">
        <v>2044</v>
      </c>
      <c r="E566" s="13" t="s">
        <v>1475</v>
      </c>
      <c r="F566" s="19">
        <v>3</v>
      </c>
      <c r="G566" s="10" t="str">
        <f>IF(VLOOKUP($C566,sheet3!$A$1:$Q$2226,10,0)="                ","COINTESTAZIONE",VLOOKUP($C566,sheet3!$A$1:$Q$2226,10,0))</f>
        <v>TSCTRS90C65A841U</v>
      </c>
      <c r="H566" s="10" t="str">
        <f>IF(VLOOKUP($C566,sheet3!$A$1:$Q$2226,11,0)=0,"SENZA PARTITA IVA",VLOOKUP($C566,sheet3!$A$1:$Q$2226,11,0))</f>
        <v>SENZA PARTITA IVA</v>
      </c>
    </row>
    <row r="567" spans="1:8" s="10" customFormat="1" ht="19.7" customHeight="1" x14ac:dyDescent="0.2">
      <c r="A567" s="14">
        <v>15740024</v>
      </c>
      <c r="B567" s="20">
        <v>3</v>
      </c>
      <c r="C567" s="14">
        <v>15740024</v>
      </c>
      <c r="D567" s="15" t="s">
        <v>2045</v>
      </c>
      <c r="E567" s="15" t="s">
        <v>1268</v>
      </c>
      <c r="F567" s="20">
        <v>0</v>
      </c>
      <c r="G567" s="10" t="str">
        <f>IF(VLOOKUP($C567,sheet3!$A$1:$Q$2226,10,0)="                ","COINTESTAZIONE",VLOOKUP($C567,sheet3!$A$1:$Q$2226,10,0))</f>
        <v>COINTESTAZIONE</v>
      </c>
      <c r="H567" s="10" t="str">
        <f>IF(VLOOKUP($C567,sheet3!$A$1:$Q$2226,11,0)=0,"SENZA PARTITA IVA",VLOOKUP($C567,sheet3!$A$1:$Q$2226,11,0))</f>
        <v>SENZA PARTITA IVA</v>
      </c>
    </row>
    <row r="568" spans="1:8" s="10" customFormat="1" ht="19.7" customHeight="1" x14ac:dyDescent="0.2">
      <c r="A568" s="12">
        <v>15740488</v>
      </c>
      <c r="B568" s="19">
        <v>3</v>
      </c>
      <c r="C568" s="12">
        <v>14731021</v>
      </c>
      <c r="D568" s="13" t="s">
        <v>2046</v>
      </c>
      <c r="E568" s="13" t="s">
        <v>2047</v>
      </c>
      <c r="F568" s="19">
        <v>3</v>
      </c>
      <c r="G568" s="10" t="str">
        <f>IF(VLOOKUP($C568,sheet3!$A$1:$Q$2226,10,0)="                ","COINTESTAZIONE",VLOOKUP($C568,sheet3!$A$1:$Q$2226,10,0))</f>
        <v>DLHRBA82E13Z326J</v>
      </c>
      <c r="H568" s="10" t="str">
        <f>IF(VLOOKUP($C568,sheet3!$A$1:$Q$2226,11,0)=0,"SENZA PARTITA IVA",VLOOKUP($C568,sheet3!$A$1:$Q$2226,11,0))</f>
        <v>SENZA PARTITA IVA</v>
      </c>
    </row>
    <row r="569" spans="1:8" s="10" customFormat="1" ht="19.7" customHeight="1" x14ac:dyDescent="0.2">
      <c r="A569" s="14">
        <v>15740488</v>
      </c>
      <c r="B569" s="20">
        <v>3</v>
      </c>
      <c r="C569" s="14">
        <v>15110359</v>
      </c>
      <c r="D569" s="15" t="s">
        <v>2048</v>
      </c>
      <c r="E569" s="15" t="s">
        <v>2049</v>
      </c>
      <c r="F569" s="20">
        <v>3</v>
      </c>
      <c r="G569" s="10" t="str">
        <f>IF(VLOOKUP($C569,sheet3!$A$1:$Q$2226,10,0)="                ","COINTESTAZIONE",VLOOKUP($C569,sheet3!$A$1:$Q$2226,10,0))</f>
        <v>YSRFYL89C70Z336Z</v>
      </c>
      <c r="H569" s="10" t="str">
        <f>IF(VLOOKUP($C569,sheet3!$A$1:$Q$2226,11,0)=0,"SENZA PARTITA IVA",VLOOKUP($C569,sheet3!$A$1:$Q$2226,11,0))</f>
        <v>SENZA PARTITA IVA</v>
      </c>
    </row>
    <row r="570" spans="1:8" s="10" customFormat="1" ht="19.7" customHeight="1" x14ac:dyDescent="0.2">
      <c r="A570" s="12">
        <v>15740488</v>
      </c>
      <c r="B570" s="19">
        <v>3</v>
      </c>
      <c r="C570" s="12">
        <v>15740488</v>
      </c>
      <c r="D570" s="13" t="s">
        <v>2050</v>
      </c>
      <c r="E570" s="13" t="s">
        <v>1268</v>
      </c>
      <c r="F570" s="19">
        <v>0</v>
      </c>
      <c r="G570" s="10" t="str">
        <f>IF(VLOOKUP($C570,sheet3!$A$1:$Q$2226,10,0)="                ","COINTESTAZIONE",VLOOKUP($C570,sheet3!$A$1:$Q$2226,10,0))</f>
        <v>COINTESTAZIONE</v>
      </c>
      <c r="H570" s="10" t="str">
        <f>IF(VLOOKUP($C570,sheet3!$A$1:$Q$2226,11,0)=0,"SENZA PARTITA IVA",VLOOKUP($C570,sheet3!$A$1:$Q$2226,11,0))</f>
        <v>SENZA PARTITA IVA</v>
      </c>
    </row>
    <row r="571" spans="1:8" s="10" customFormat="1" ht="19.7" customHeight="1" x14ac:dyDescent="0.2">
      <c r="A571" s="14">
        <v>15746158</v>
      </c>
      <c r="B571" s="20">
        <v>3</v>
      </c>
      <c r="C571" s="14">
        <v>11192070</v>
      </c>
      <c r="D571" s="15" t="s">
        <v>1944</v>
      </c>
      <c r="E571" s="15" t="s">
        <v>2051</v>
      </c>
      <c r="F571" s="20">
        <v>3</v>
      </c>
      <c r="G571" s="10" t="str">
        <f>IF(VLOOKUP($C571,sheet3!$A$1:$Q$2226,10,0)="                ","COINTESTAZIONE",VLOOKUP($C571,sheet3!$A$1:$Q$2226,10,0))</f>
        <v>FRRDNL68C26H223I</v>
      </c>
      <c r="H571" s="10" t="str">
        <f>IF(VLOOKUP($C571,sheet3!$A$1:$Q$2226,11,0)=0,"SENZA PARTITA IVA",VLOOKUP($C571,sheet3!$A$1:$Q$2226,11,0))</f>
        <v>SENZA PARTITA IVA</v>
      </c>
    </row>
    <row r="572" spans="1:8" s="10" customFormat="1" ht="19.7" customHeight="1" x14ac:dyDescent="0.2">
      <c r="A572" s="12">
        <v>15746158</v>
      </c>
      <c r="B572" s="19">
        <v>3</v>
      </c>
      <c r="C572" s="12">
        <v>11302208</v>
      </c>
      <c r="D572" s="13" t="s">
        <v>2052</v>
      </c>
      <c r="E572" s="13" t="s">
        <v>1296</v>
      </c>
      <c r="F572" s="19">
        <v>3</v>
      </c>
      <c r="G572" s="10" t="str">
        <f>IF(VLOOKUP($C572,sheet3!$A$1:$Q$2226,10,0)="                ","COINTESTAZIONE",VLOOKUP($C572,sheet3!$A$1:$Q$2226,10,0))</f>
        <v>MNNLRA68B43H223V</v>
      </c>
      <c r="H572" s="10" t="str">
        <f>IF(VLOOKUP($C572,sheet3!$A$1:$Q$2226,11,0)=0,"SENZA PARTITA IVA",VLOOKUP($C572,sheet3!$A$1:$Q$2226,11,0))</f>
        <v>SENZA PARTITA IVA</v>
      </c>
    </row>
    <row r="573" spans="1:8" s="10" customFormat="1" ht="19.7" customHeight="1" x14ac:dyDescent="0.2">
      <c r="A573" s="14">
        <v>15746158</v>
      </c>
      <c r="B573" s="20">
        <v>3</v>
      </c>
      <c r="C573" s="14">
        <v>15746158</v>
      </c>
      <c r="D573" s="15" t="s">
        <v>2053</v>
      </c>
      <c r="E573" s="15" t="s">
        <v>1268</v>
      </c>
      <c r="F573" s="20">
        <v>0</v>
      </c>
      <c r="G573" s="10" t="str">
        <f>IF(VLOOKUP($C573,sheet3!$A$1:$Q$2226,10,0)="                ","COINTESTAZIONE",VLOOKUP($C573,sheet3!$A$1:$Q$2226,10,0))</f>
        <v>COINTESTAZIONE</v>
      </c>
      <c r="H573" s="10" t="str">
        <f>IF(VLOOKUP($C573,sheet3!$A$1:$Q$2226,11,0)=0,"SENZA PARTITA IVA",VLOOKUP($C573,sheet3!$A$1:$Q$2226,11,0))</f>
        <v>SENZA PARTITA IVA</v>
      </c>
    </row>
    <row r="574" spans="1:8" s="10" customFormat="1" ht="19.7" customHeight="1" x14ac:dyDescent="0.2">
      <c r="A574" s="12">
        <v>15752658</v>
      </c>
      <c r="B574" s="19">
        <v>3</v>
      </c>
      <c r="C574" s="12">
        <v>14447401</v>
      </c>
      <c r="D574" s="13" t="s">
        <v>2054</v>
      </c>
      <c r="E574" s="13" t="s">
        <v>2055</v>
      </c>
      <c r="F574" s="19">
        <v>3</v>
      </c>
      <c r="G574" s="10" t="str">
        <f>IF(VLOOKUP($C574,sheet3!$A$1:$Q$2226,10,0)="                ","COINTESTAZIONE",VLOOKUP($C574,sheet3!$A$1:$Q$2226,10,0))</f>
        <v>MHDMRT83B09Z209J</v>
      </c>
      <c r="H574" s="10" t="str">
        <f>IF(VLOOKUP($C574,sheet3!$A$1:$Q$2226,11,0)=0,"SENZA PARTITA IVA",VLOOKUP($C574,sheet3!$A$1:$Q$2226,11,0))</f>
        <v>SENZA PARTITA IVA</v>
      </c>
    </row>
    <row r="575" spans="1:8" s="10" customFormat="1" ht="19.7" customHeight="1" x14ac:dyDescent="0.2">
      <c r="A575" s="14">
        <v>15752658</v>
      </c>
      <c r="B575" s="20">
        <v>3</v>
      </c>
      <c r="C575" s="14">
        <v>15752034</v>
      </c>
      <c r="D575" s="15" t="s">
        <v>2056</v>
      </c>
      <c r="E575" s="15" t="s">
        <v>2057</v>
      </c>
      <c r="F575" s="20">
        <v>3</v>
      </c>
      <c r="G575" s="10" t="str">
        <f>IF(VLOOKUP($C575,sheet3!$A$1:$Q$2226,10,0)="                ","COINTESTAZIONE",VLOOKUP($C575,sheet3!$A$1:$Q$2226,10,0))</f>
        <v>MYRSNJ88T70Z209P</v>
      </c>
      <c r="H575" s="10" t="str">
        <f>IF(VLOOKUP($C575,sheet3!$A$1:$Q$2226,11,0)=0,"SENZA PARTITA IVA",VLOOKUP($C575,sheet3!$A$1:$Q$2226,11,0))</f>
        <v>SENZA PARTITA IVA</v>
      </c>
    </row>
    <row r="576" spans="1:8" s="10" customFormat="1" ht="19.7" customHeight="1" x14ac:dyDescent="0.2">
      <c r="A576" s="12">
        <v>15752658</v>
      </c>
      <c r="B576" s="19">
        <v>3</v>
      </c>
      <c r="C576" s="12">
        <v>15752658</v>
      </c>
      <c r="D576" s="13" t="s">
        <v>2058</v>
      </c>
      <c r="E576" s="13" t="s">
        <v>1268</v>
      </c>
      <c r="F576" s="19">
        <v>0</v>
      </c>
      <c r="G576" s="10" t="str">
        <f>IF(VLOOKUP($C576,sheet3!$A$1:$Q$2226,10,0)="                ","COINTESTAZIONE",VLOOKUP($C576,sheet3!$A$1:$Q$2226,10,0))</f>
        <v>COINTESTAZIONE</v>
      </c>
      <c r="H576" s="10" t="str">
        <f>IF(VLOOKUP($C576,sheet3!$A$1:$Q$2226,11,0)=0,"SENZA PARTITA IVA",VLOOKUP($C576,sheet3!$A$1:$Q$2226,11,0))</f>
        <v>SENZA PARTITA IVA</v>
      </c>
    </row>
    <row r="577" spans="1:8" s="10" customFormat="1" ht="19.7" customHeight="1" x14ac:dyDescent="0.2">
      <c r="A577" s="14">
        <v>15760217</v>
      </c>
      <c r="B577" s="20">
        <v>3</v>
      </c>
      <c r="C577" s="14">
        <v>13431864</v>
      </c>
      <c r="D577" s="15" t="s">
        <v>2059</v>
      </c>
      <c r="E577" s="15" t="s">
        <v>2060</v>
      </c>
      <c r="F577" s="20">
        <v>3</v>
      </c>
      <c r="G577" s="10" t="str">
        <f>IF(VLOOKUP($C577,sheet3!$A$1:$Q$2226,10,0)="                ","COINTESTAZIONE",VLOOKUP($C577,sheet3!$A$1:$Q$2226,10,0))</f>
        <v>PIUMRZ72C15B157D</v>
      </c>
      <c r="H577" s="10" t="str">
        <f>IF(VLOOKUP($C577,sheet3!$A$1:$Q$2226,11,0)=0,"SENZA PARTITA IVA",VLOOKUP($C577,sheet3!$A$1:$Q$2226,11,0))</f>
        <v>SENZA PARTITA IVA</v>
      </c>
    </row>
    <row r="578" spans="1:8" s="10" customFormat="1" ht="19.7" customHeight="1" x14ac:dyDescent="0.2">
      <c r="A578" s="12">
        <v>15760217</v>
      </c>
      <c r="B578" s="19">
        <v>3</v>
      </c>
      <c r="C578" s="12">
        <v>13432236</v>
      </c>
      <c r="D578" s="13" t="s">
        <v>2061</v>
      </c>
      <c r="E578" s="13" t="s">
        <v>1427</v>
      </c>
      <c r="F578" s="19">
        <v>3</v>
      </c>
      <c r="G578" s="10" t="str">
        <f>IF(VLOOKUP($C578,sheet3!$A$1:$Q$2226,10,0)="                ","COINTESTAZIONE",VLOOKUP($C578,sheet3!$A$1:$Q$2226,10,0))</f>
        <v>MSCPRZ66L64G230O</v>
      </c>
      <c r="H578" s="10" t="str">
        <f>IF(VLOOKUP($C578,sheet3!$A$1:$Q$2226,11,0)=0,"SENZA PARTITA IVA",VLOOKUP($C578,sheet3!$A$1:$Q$2226,11,0))</f>
        <v>SENZA PARTITA IVA</v>
      </c>
    </row>
    <row r="579" spans="1:8" s="10" customFormat="1" ht="19.7" customHeight="1" x14ac:dyDescent="0.2">
      <c r="A579" s="14">
        <v>15760217</v>
      </c>
      <c r="B579" s="20">
        <v>3</v>
      </c>
      <c r="C579" s="14">
        <v>15760215</v>
      </c>
      <c r="D579" s="15" t="s">
        <v>2062</v>
      </c>
      <c r="E579" s="15" t="s">
        <v>2063</v>
      </c>
      <c r="F579" s="20">
        <v>3</v>
      </c>
      <c r="G579" s="10" t="str">
        <f>IF(VLOOKUP($C579,sheet3!$A$1:$Q$2226,10,0)="                ","COINTESTAZIONE",VLOOKUP($C579,sheet3!$A$1:$Q$2226,10,0))</f>
        <v>MLLLRT72S08E958O</v>
      </c>
      <c r="H579" s="10" t="str">
        <f>IF(VLOOKUP($C579,sheet3!$A$1:$Q$2226,11,0)=0,"SENZA PARTITA IVA",VLOOKUP($C579,sheet3!$A$1:$Q$2226,11,0))</f>
        <v>SENZA PARTITA IVA</v>
      </c>
    </row>
    <row r="580" spans="1:8" s="10" customFormat="1" ht="19.7" customHeight="1" x14ac:dyDescent="0.2">
      <c r="A580" s="12">
        <v>15760217</v>
      </c>
      <c r="B580" s="19">
        <v>3</v>
      </c>
      <c r="C580" s="12">
        <v>15760217</v>
      </c>
      <c r="D580" s="13" t="s">
        <v>2064</v>
      </c>
      <c r="E580" s="13" t="s">
        <v>1268</v>
      </c>
      <c r="F580" s="19">
        <v>0</v>
      </c>
      <c r="G580" s="10" t="str">
        <f>IF(VLOOKUP($C580,sheet3!$A$1:$Q$2226,10,0)="                ","COINTESTAZIONE",VLOOKUP($C580,sheet3!$A$1:$Q$2226,10,0))</f>
        <v>COINTESTAZIONE</v>
      </c>
      <c r="H580" s="10" t="str">
        <f>IF(VLOOKUP($C580,sheet3!$A$1:$Q$2226,11,0)=0,"SENZA PARTITA IVA",VLOOKUP($C580,sheet3!$A$1:$Q$2226,11,0))</f>
        <v>SENZA PARTITA IVA</v>
      </c>
    </row>
    <row r="581" spans="1:8" s="10" customFormat="1" ht="19.7" customHeight="1" x14ac:dyDescent="0.2">
      <c r="A581" s="14">
        <v>15765332</v>
      </c>
      <c r="B581" s="20">
        <v>3</v>
      </c>
      <c r="C581" s="14">
        <v>15765265</v>
      </c>
      <c r="D581" s="15" t="s">
        <v>2065</v>
      </c>
      <c r="E581" s="15" t="s">
        <v>2066</v>
      </c>
      <c r="F581" s="20">
        <v>3</v>
      </c>
      <c r="G581" s="10" t="str">
        <f>IF(VLOOKUP($C581,sheet3!$A$1:$Q$2226,10,0)="                ","COINTESTAZIONE",VLOOKUP($C581,sheet3!$A$1:$Q$2226,10,0))</f>
        <v>BCHKRM80D02Z330M</v>
      </c>
      <c r="H581" s="10" t="str">
        <f>IF(VLOOKUP($C581,sheet3!$A$1:$Q$2226,11,0)=0,"SENZA PARTITA IVA",VLOOKUP($C581,sheet3!$A$1:$Q$2226,11,0))</f>
        <v>SENZA PARTITA IVA</v>
      </c>
    </row>
    <row r="582" spans="1:8" s="10" customFormat="1" ht="19.7" customHeight="1" x14ac:dyDescent="0.2">
      <c r="A582" s="12">
        <v>15765332</v>
      </c>
      <c r="B582" s="19">
        <v>3</v>
      </c>
      <c r="C582" s="12">
        <v>15765289</v>
      </c>
      <c r="D582" s="13" t="s">
        <v>2067</v>
      </c>
      <c r="E582" s="13" t="s">
        <v>2068</v>
      </c>
      <c r="F582" s="19">
        <v>3</v>
      </c>
      <c r="G582" s="10" t="str">
        <f>IF(VLOOKUP($C582,sheet3!$A$1:$Q$2226,10,0)="                ","COINTESTAZIONE",VLOOKUP($C582,sheet3!$A$1:$Q$2226,10,0))</f>
        <v>BZZFTM79P51Z330T</v>
      </c>
      <c r="H582" s="10" t="str">
        <f>IF(VLOOKUP($C582,sheet3!$A$1:$Q$2226,11,0)=0,"SENZA PARTITA IVA",VLOOKUP($C582,sheet3!$A$1:$Q$2226,11,0))</f>
        <v>SENZA PARTITA IVA</v>
      </c>
    </row>
    <row r="583" spans="1:8" s="10" customFormat="1" ht="19.7" customHeight="1" x14ac:dyDescent="0.2">
      <c r="A583" s="14">
        <v>15765332</v>
      </c>
      <c r="B583" s="20">
        <v>3</v>
      </c>
      <c r="C583" s="14">
        <v>15765332</v>
      </c>
      <c r="D583" s="15" t="s">
        <v>2069</v>
      </c>
      <c r="E583" s="15" t="s">
        <v>1268</v>
      </c>
      <c r="F583" s="20">
        <v>0</v>
      </c>
      <c r="G583" s="10" t="str">
        <f>IF(VLOOKUP($C583,sheet3!$A$1:$Q$2226,10,0)="                ","COINTESTAZIONE",VLOOKUP($C583,sheet3!$A$1:$Q$2226,10,0))</f>
        <v>COINTESTAZIONE</v>
      </c>
      <c r="H583" s="10" t="str">
        <f>IF(VLOOKUP($C583,sheet3!$A$1:$Q$2226,11,0)=0,"SENZA PARTITA IVA",VLOOKUP($C583,sheet3!$A$1:$Q$2226,11,0))</f>
        <v>SENZA PARTITA IVA</v>
      </c>
    </row>
    <row r="584" spans="1:8" s="10" customFormat="1" ht="19.7" customHeight="1" x14ac:dyDescent="0.2">
      <c r="A584" s="12">
        <v>15765711</v>
      </c>
      <c r="B584" s="19">
        <v>3</v>
      </c>
      <c r="C584" s="12">
        <v>15765680</v>
      </c>
      <c r="D584" s="13" t="s">
        <v>2070</v>
      </c>
      <c r="E584" s="13" t="s">
        <v>2071</v>
      </c>
      <c r="F584" s="19">
        <v>3</v>
      </c>
      <c r="G584" s="10" t="str">
        <f>IF(VLOOKUP($C584,sheet3!$A$1:$Q$2226,10,0)="                ","COINTESTAZIONE",VLOOKUP($C584,sheet3!$A$1:$Q$2226,10,0))</f>
        <v>PRRGRD80P42I462A</v>
      </c>
      <c r="H584" s="10" t="str">
        <f>IF(VLOOKUP($C584,sheet3!$A$1:$Q$2226,11,0)=0,"SENZA PARTITA IVA",VLOOKUP($C584,sheet3!$A$1:$Q$2226,11,0))</f>
        <v>SENZA PARTITA IVA</v>
      </c>
    </row>
    <row r="585" spans="1:8" s="10" customFormat="1" ht="19.7" customHeight="1" x14ac:dyDescent="0.2">
      <c r="A585" s="14">
        <v>15765711</v>
      </c>
      <c r="B585" s="20">
        <v>3</v>
      </c>
      <c r="C585" s="14">
        <v>15765698</v>
      </c>
      <c r="D585" s="15" t="s">
        <v>2072</v>
      </c>
      <c r="E585" s="15" t="s">
        <v>1321</v>
      </c>
      <c r="F585" s="20">
        <v>3</v>
      </c>
      <c r="G585" s="10" t="str">
        <f>IF(VLOOKUP($C585,sheet3!$A$1:$Q$2226,10,0)="                ","COINTESTAZIONE",VLOOKUP($C585,sheet3!$A$1:$Q$2226,10,0))</f>
        <v>BLZDNC81D12L259E</v>
      </c>
      <c r="H585" s="10" t="str">
        <f>IF(VLOOKUP($C585,sheet3!$A$1:$Q$2226,11,0)=0,"SENZA PARTITA IVA",VLOOKUP($C585,sheet3!$A$1:$Q$2226,11,0))</f>
        <v>SENZA PARTITA IVA</v>
      </c>
    </row>
    <row r="586" spans="1:8" s="10" customFormat="1" ht="19.7" customHeight="1" x14ac:dyDescent="0.2">
      <c r="A586" s="12">
        <v>15765711</v>
      </c>
      <c r="B586" s="19">
        <v>3</v>
      </c>
      <c r="C586" s="12">
        <v>15765711</v>
      </c>
      <c r="D586" s="13" t="s">
        <v>2073</v>
      </c>
      <c r="E586" s="13" t="s">
        <v>1268</v>
      </c>
      <c r="F586" s="19">
        <v>0</v>
      </c>
      <c r="G586" s="10" t="str">
        <f>IF(VLOOKUP($C586,sheet3!$A$1:$Q$2226,10,0)="                ","COINTESTAZIONE",VLOOKUP($C586,sheet3!$A$1:$Q$2226,10,0))</f>
        <v>COINTESTAZIONE</v>
      </c>
      <c r="H586" s="10" t="str">
        <f>IF(VLOOKUP($C586,sheet3!$A$1:$Q$2226,11,0)=0,"SENZA PARTITA IVA",VLOOKUP($C586,sheet3!$A$1:$Q$2226,11,0))</f>
        <v>SENZA PARTITA IVA</v>
      </c>
    </row>
    <row r="587" spans="1:8" s="10" customFormat="1" ht="19.7" customHeight="1" x14ac:dyDescent="0.2">
      <c r="A587" s="14">
        <v>15775119</v>
      </c>
      <c r="B587" s="20">
        <v>3</v>
      </c>
      <c r="C587" s="14">
        <v>15341225</v>
      </c>
      <c r="D587" s="15" t="s">
        <v>2074</v>
      </c>
      <c r="E587" s="15" t="s">
        <v>1392</v>
      </c>
      <c r="F587" s="20">
        <v>3</v>
      </c>
      <c r="G587" s="10" t="str">
        <f>IF(VLOOKUP($C587,sheet3!$A$1:$Q$2226,10,0)="                ","COINTESTAZIONE",VLOOKUP($C587,sheet3!$A$1:$Q$2226,10,0))</f>
        <v>MSLNTN68C15L049D</v>
      </c>
      <c r="H587" s="10" t="str">
        <f>IF(VLOOKUP($C587,sheet3!$A$1:$Q$2226,11,0)=0,"SENZA PARTITA IVA",VLOOKUP($C587,sheet3!$A$1:$Q$2226,11,0))</f>
        <v>SENZA PARTITA IVA</v>
      </c>
    </row>
    <row r="588" spans="1:8" s="10" customFormat="1" ht="19.7" customHeight="1" x14ac:dyDescent="0.2">
      <c r="A588" s="12">
        <v>15775119</v>
      </c>
      <c r="B588" s="19">
        <v>3</v>
      </c>
      <c r="C588" s="12">
        <v>15341230</v>
      </c>
      <c r="D588" s="13" t="s">
        <v>2074</v>
      </c>
      <c r="E588" s="13" t="s">
        <v>2075</v>
      </c>
      <c r="F588" s="19">
        <v>3</v>
      </c>
      <c r="G588" s="10" t="str">
        <f>IF(VLOOKUP($C588,sheet3!$A$1:$Q$2226,10,0)="                ","COINTESTAZIONE",VLOOKUP($C588,sheet3!$A$1:$Q$2226,10,0))</f>
        <v>MSLDIA81L51L049Y</v>
      </c>
      <c r="H588" s="10" t="str">
        <f>IF(VLOOKUP($C588,sheet3!$A$1:$Q$2226,11,0)=0,"SENZA PARTITA IVA",VLOOKUP($C588,sheet3!$A$1:$Q$2226,11,0))</f>
        <v>SENZA PARTITA IVA</v>
      </c>
    </row>
    <row r="589" spans="1:8" s="10" customFormat="1" ht="19.7" customHeight="1" x14ac:dyDescent="0.2">
      <c r="A589" s="14">
        <v>15775119</v>
      </c>
      <c r="B589" s="20">
        <v>3</v>
      </c>
      <c r="C589" s="14">
        <v>15775119</v>
      </c>
      <c r="D589" s="15" t="s">
        <v>2076</v>
      </c>
      <c r="E589" s="15" t="s">
        <v>1268</v>
      </c>
      <c r="F589" s="20">
        <v>0</v>
      </c>
      <c r="G589" s="10" t="str">
        <f>IF(VLOOKUP($C589,sheet3!$A$1:$Q$2226,10,0)="                ","COINTESTAZIONE",VLOOKUP($C589,sheet3!$A$1:$Q$2226,10,0))</f>
        <v>COINTESTAZIONE</v>
      </c>
      <c r="H589" s="10" t="str">
        <f>IF(VLOOKUP($C589,sheet3!$A$1:$Q$2226,11,0)=0,"SENZA PARTITA IVA",VLOOKUP($C589,sheet3!$A$1:$Q$2226,11,0))</f>
        <v>SENZA PARTITA IVA</v>
      </c>
    </row>
    <row r="590" spans="1:8" s="10" customFormat="1" ht="19.7" customHeight="1" x14ac:dyDescent="0.2">
      <c r="A590" s="12">
        <v>15775632</v>
      </c>
      <c r="B590" s="19">
        <v>3</v>
      </c>
      <c r="C590" s="12">
        <v>15355643</v>
      </c>
      <c r="D590" s="13" t="s">
        <v>2077</v>
      </c>
      <c r="E590" s="13" t="s">
        <v>1723</v>
      </c>
      <c r="F590" s="19">
        <v>3</v>
      </c>
      <c r="G590" s="10" t="str">
        <f>IF(VLOOKUP($C590,sheet3!$A$1:$Q$2226,10,0)="                ","COINTESTAZIONE",VLOOKUP($C590,sheet3!$A$1:$Q$2226,10,0))</f>
        <v>SMLCRL67B02C933F</v>
      </c>
      <c r="H590" s="10" t="str">
        <f>IF(VLOOKUP($C590,sheet3!$A$1:$Q$2226,11,0)=0,"SENZA PARTITA IVA",VLOOKUP($C590,sheet3!$A$1:$Q$2226,11,0))</f>
        <v>SENZA PARTITA IVA</v>
      </c>
    </row>
    <row r="591" spans="1:8" s="10" customFormat="1" ht="19.7" customHeight="1" x14ac:dyDescent="0.2">
      <c r="A591" s="14">
        <v>15775632</v>
      </c>
      <c r="B591" s="20">
        <v>3</v>
      </c>
      <c r="C591" s="14">
        <v>15590246</v>
      </c>
      <c r="D591" s="15" t="s">
        <v>2078</v>
      </c>
      <c r="E591" s="15" t="s">
        <v>2079</v>
      </c>
      <c r="F591" s="20">
        <v>3</v>
      </c>
      <c r="G591" s="10" t="str">
        <f>IF(VLOOKUP($C591,sheet3!$A$1:$Q$2226,10,0)="                ","COINTESTAZIONE",VLOOKUP($C591,sheet3!$A$1:$Q$2226,10,0))</f>
        <v>HLDNTT70A63Z112N</v>
      </c>
      <c r="H591" s="10" t="str">
        <f>IF(VLOOKUP($C591,sheet3!$A$1:$Q$2226,11,0)=0,"SENZA PARTITA IVA",VLOOKUP($C591,sheet3!$A$1:$Q$2226,11,0))</f>
        <v>SENZA PARTITA IVA</v>
      </c>
    </row>
    <row r="592" spans="1:8" s="10" customFormat="1" ht="19.7" customHeight="1" x14ac:dyDescent="0.2">
      <c r="A592" s="12">
        <v>15775632</v>
      </c>
      <c r="B592" s="19">
        <v>3</v>
      </c>
      <c r="C592" s="12">
        <v>15775632</v>
      </c>
      <c r="D592" s="13" t="s">
        <v>2080</v>
      </c>
      <c r="E592" s="13" t="s">
        <v>1268</v>
      </c>
      <c r="F592" s="19">
        <v>0</v>
      </c>
      <c r="G592" s="10" t="str">
        <f>IF(VLOOKUP($C592,sheet3!$A$1:$Q$2226,10,0)="                ","COINTESTAZIONE",VLOOKUP($C592,sheet3!$A$1:$Q$2226,10,0))</f>
        <v>COINTESTAZIONE</v>
      </c>
      <c r="H592" s="10" t="str">
        <f>IF(VLOOKUP($C592,sheet3!$A$1:$Q$2226,11,0)=0,"SENZA PARTITA IVA",VLOOKUP($C592,sheet3!$A$1:$Q$2226,11,0))</f>
        <v>SENZA PARTITA IVA</v>
      </c>
    </row>
    <row r="593" spans="1:8" s="10" customFormat="1" ht="19.7" customHeight="1" x14ac:dyDescent="0.2">
      <c r="A593" s="14">
        <v>15776568</v>
      </c>
      <c r="B593" s="20">
        <v>3</v>
      </c>
      <c r="C593" s="14">
        <v>14950403</v>
      </c>
      <c r="D593" s="15" t="s">
        <v>2081</v>
      </c>
      <c r="E593" s="15" t="s">
        <v>1368</v>
      </c>
      <c r="F593" s="20">
        <v>3</v>
      </c>
      <c r="G593" s="10" t="str">
        <f>IF(VLOOKUP($C593,sheet3!$A$1:$Q$2226,10,0)="                ","COINTESTAZIONE",VLOOKUP($C593,sheet3!$A$1:$Q$2226,10,0))</f>
        <v>PZZGPP70C28I754B</v>
      </c>
      <c r="H593" s="10" t="str">
        <f>IF(VLOOKUP($C593,sheet3!$A$1:$Q$2226,11,0)=0,"SENZA PARTITA IVA",VLOOKUP($C593,sheet3!$A$1:$Q$2226,11,0))</f>
        <v>SENZA PARTITA IVA</v>
      </c>
    </row>
    <row r="594" spans="1:8" s="10" customFormat="1" ht="19.7" customHeight="1" x14ac:dyDescent="0.2">
      <c r="A594" s="12">
        <v>15776568</v>
      </c>
      <c r="B594" s="19">
        <v>3</v>
      </c>
      <c r="C594" s="12">
        <v>15776551</v>
      </c>
      <c r="D594" s="13" t="s">
        <v>2082</v>
      </c>
      <c r="E594" s="13" t="s">
        <v>1938</v>
      </c>
      <c r="F594" s="19">
        <v>3</v>
      </c>
      <c r="G594" s="10" t="str">
        <f>IF(VLOOKUP($C594,sheet3!$A$1:$Q$2226,10,0)="                ","COINTESTAZIONE",VLOOKUP($C594,sheet3!$A$1:$Q$2226,10,0))</f>
        <v>MNTCML70E69F052P</v>
      </c>
      <c r="H594" s="10" t="str">
        <f>IF(VLOOKUP($C594,sheet3!$A$1:$Q$2226,11,0)=0,"SENZA PARTITA IVA",VLOOKUP($C594,sheet3!$A$1:$Q$2226,11,0))</f>
        <v>SENZA PARTITA IVA</v>
      </c>
    </row>
    <row r="595" spans="1:8" s="10" customFormat="1" ht="19.7" customHeight="1" x14ac:dyDescent="0.2">
      <c r="A595" s="14">
        <v>15776568</v>
      </c>
      <c r="B595" s="20">
        <v>3</v>
      </c>
      <c r="C595" s="14">
        <v>15776568</v>
      </c>
      <c r="D595" s="15" t="s">
        <v>2083</v>
      </c>
      <c r="E595" s="15" t="s">
        <v>1268</v>
      </c>
      <c r="F595" s="20">
        <v>0</v>
      </c>
      <c r="G595" s="10" t="str">
        <f>IF(VLOOKUP($C595,sheet3!$A$1:$Q$2226,10,0)="                ","COINTESTAZIONE",VLOOKUP($C595,sheet3!$A$1:$Q$2226,10,0))</f>
        <v>COINTESTAZIONE</v>
      </c>
      <c r="H595" s="10" t="str">
        <f>IF(VLOOKUP($C595,sheet3!$A$1:$Q$2226,11,0)=0,"SENZA PARTITA IVA",VLOOKUP($C595,sheet3!$A$1:$Q$2226,11,0))</f>
        <v>SENZA PARTITA IVA</v>
      </c>
    </row>
    <row r="596" spans="1:8" s="10" customFormat="1" ht="19.7" customHeight="1" x14ac:dyDescent="0.2">
      <c r="A596" s="12">
        <v>15780234</v>
      </c>
      <c r="B596" s="19">
        <v>3</v>
      </c>
      <c r="C596" s="12">
        <v>15335534</v>
      </c>
      <c r="D596" s="13" t="s">
        <v>1492</v>
      </c>
      <c r="E596" s="13" t="s">
        <v>2084</v>
      </c>
      <c r="F596" s="19">
        <v>3</v>
      </c>
      <c r="G596" s="10" t="str">
        <f>IF(VLOOKUP($C596,sheet3!$A$1:$Q$2226,10,0)="                ","COINTESTAZIONE",VLOOKUP($C596,sheet3!$A$1:$Q$2226,10,0))</f>
        <v>SRRCRI68A23G964A</v>
      </c>
      <c r="H596" s="10" t="str">
        <f>IF(VLOOKUP($C596,sheet3!$A$1:$Q$2226,11,0)=0,"SENZA PARTITA IVA",VLOOKUP($C596,sheet3!$A$1:$Q$2226,11,0))</f>
        <v>SENZA PARTITA IVA</v>
      </c>
    </row>
    <row r="597" spans="1:8" s="10" customFormat="1" ht="19.7" customHeight="1" x14ac:dyDescent="0.2">
      <c r="A597" s="14">
        <v>15780234</v>
      </c>
      <c r="B597" s="20">
        <v>3</v>
      </c>
      <c r="C597" s="14">
        <v>15335585</v>
      </c>
      <c r="D597" s="15" t="s">
        <v>2085</v>
      </c>
      <c r="E597" s="15" t="s">
        <v>2086</v>
      </c>
      <c r="F597" s="20">
        <v>3</v>
      </c>
      <c r="G597" s="10" t="str">
        <f>IF(VLOOKUP($C597,sheet3!$A$1:$Q$2226,10,0)="                ","COINTESTAZIONE",VLOOKUP($C597,sheet3!$A$1:$Q$2226,10,0))</f>
        <v>CCZNMR69P41C495M</v>
      </c>
      <c r="H597" s="10" t="str">
        <f>IF(VLOOKUP($C597,sheet3!$A$1:$Q$2226,11,0)=0,"SENZA PARTITA IVA",VLOOKUP($C597,sheet3!$A$1:$Q$2226,11,0))</f>
        <v>SENZA PARTITA IVA</v>
      </c>
    </row>
    <row r="598" spans="1:8" s="10" customFormat="1" ht="19.7" customHeight="1" x14ac:dyDescent="0.2">
      <c r="A598" s="12">
        <v>15780234</v>
      </c>
      <c r="B598" s="19">
        <v>3</v>
      </c>
      <c r="C598" s="12">
        <v>15780234</v>
      </c>
      <c r="D598" s="13" t="s">
        <v>2087</v>
      </c>
      <c r="E598" s="13" t="s">
        <v>1268</v>
      </c>
      <c r="F598" s="19">
        <v>0</v>
      </c>
      <c r="G598" s="10" t="str">
        <f>IF(VLOOKUP($C598,sheet3!$A$1:$Q$2226,10,0)="                ","COINTESTAZIONE",VLOOKUP($C598,sheet3!$A$1:$Q$2226,10,0))</f>
        <v>COINTESTAZIONE</v>
      </c>
      <c r="H598" s="10" t="str">
        <f>IF(VLOOKUP($C598,sheet3!$A$1:$Q$2226,11,0)=0,"SENZA PARTITA IVA",VLOOKUP($C598,sheet3!$A$1:$Q$2226,11,0))</f>
        <v>SENZA PARTITA IVA</v>
      </c>
    </row>
    <row r="599" spans="1:8" s="10" customFormat="1" ht="19.7" customHeight="1" x14ac:dyDescent="0.2">
      <c r="A599" s="14">
        <v>15793605</v>
      </c>
      <c r="B599" s="20">
        <v>3</v>
      </c>
      <c r="C599" s="14">
        <v>15793543</v>
      </c>
      <c r="D599" s="15" t="s">
        <v>2088</v>
      </c>
      <c r="E599" s="15" t="s">
        <v>2089</v>
      </c>
      <c r="F599" s="20">
        <v>3</v>
      </c>
      <c r="G599" s="10" t="str">
        <f>IF(VLOOKUP($C599,sheet3!$A$1:$Q$2226,10,0)="                ","COINTESTAZIONE",VLOOKUP($C599,sheet3!$A$1:$Q$2226,10,0))</f>
        <v>BRNMNL84H46H163D</v>
      </c>
      <c r="H599" s="10" t="str">
        <f>IF(VLOOKUP($C599,sheet3!$A$1:$Q$2226,11,0)=0,"SENZA PARTITA IVA",VLOOKUP($C599,sheet3!$A$1:$Q$2226,11,0))</f>
        <v>SENZA PARTITA IVA</v>
      </c>
    </row>
    <row r="600" spans="1:8" s="10" customFormat="1" ht="19.7" customHeight="1" x14ac:dyDescent="0.2">
      <c r="A600" s="12">
        <v>15793605</v>
      </c>
      <c r="B600" s="19">
        <v>3</v>
      </c>
      <c r="C600" s="12">
        <v>15793591</v>
      </c>
      <c r="D600" s="13" t="s">
        <v>2090</v>
      </c>
      <c r="E600" s="13" t="s">
        <v>1551</v>
      </c>
      <c r="F600" s="19">
        <v>3</v>
      </c>
      <c r="G600" s="10" t="str">
        <f>IF(VLOOKUP($C600,sheet3!$A$1:$Q$2226,10,0)="                ","COINTESTAZIONE",VLOOKUP($C600,sheet3!$A$1:$Q$2226,10,0))</f>
        <v>SVRMNL80C25H163N</v>
      </c>
      <c r="H600" s="10" t="str">
        <f>IF(VLOOKUP($C600,sheet3!$A$1:$Q$2226,11,0)=0,"SENZA PARTITA IVA",VLOOKUP($C600,sheet3!$A$1:$Q$2226,11,0))</f>
        <v>SENZA PARTITA IVA</v>
      </c>
    </row>
    <row r="601" spans="1:8" s="10" customFormat="1" ht="19.7" customHeight="1" x14ac:dyDescent="0.2">
      <c r="A601" s="14">
        <v>15793605</v>
      </c>
      <c r="B601" s="20">
        <v>3</v>
      </c>
      <c r="C601" s="14">
        <v>15793605</v>
      </c>
      <c r="D601" s="15" t="s">
        <v>2091</v>
      </c>
      <c r="E601" s="15" t="s">
        <v>1268</v>
      </c>
      <c r="F601" s="20">
        <v>0</v>
      </c>
      <c r="G601" s="10" t="str">
        <f>IF(VLOOKUP($C601,sheet3!$A$1:$Q$2226,10,0)="                ","COINTESTAZIONE",VLOOKUP($C601,sheet3!$A$1:$Q$2226,10,0))</f>
        <v>COINTESTAZIONE</v>
      </c>
      <c r="H601" s="10" t="str">
        <f>IF(VLOOKUP($C601,sheet3!$A$1:$Q$2226,11,0)=0,"SENZA PARTITA IVA",VLOOKUP($C601,sheet3!$A$1:$Q$2226,11,0))</f>
        <v>SENZA PARTITA IVA</v>
      </c>
    </row>
    <row r="602" spans="1:8" s="10" customFormat="1" ht="19.7" customHeight="1" x14ac:dyDescent="0.2">
      <c r="A602" s="12">
        <v>15805125</v>
      </c>
      <c r="B602" s="19">
        <v>3</v>
      </c>
      <c r="C602" s="12">
        <v>15656657</v>
      </c>
      <c r="D602" s="13" t="s">
        <v>2092</v>
      </c>
      <c r="E602" s="13" t="s">
        <v>2093</v>
      </c>
      <c r="F602" s="19">
        <v>3</v>
      </c>
      <c r="G602" s="10" t="str">
        <f>IF(VLOOKUP($C602,sheet3!$A$1:$Q$2226,10,0)="                ","COINTESTAZIONE",VLOOKUP($C602,sheet3!$A$1:$Q$2226,10,0))</f>
        <v>CCNSDR49H43G804T</v>
      </c>
      <c r="H602" s="10" t="str">
        <f>IF(VLOOKUP($C602,sheet3!$A$1:$Q$2226,11,0)=0,"SENZA PARTITA IVA",VLOOKUP($C602,sheet3!$A$1:$Q$2226,11,0))</f>
        <v>SENZA PARTITA IVA</v>
      </c>
    </row>
    <row r="603" spans="1:8" s="10" customFormat="1" ht="19.7" customHeight="1" x14ac:dyDescent="0.2">
      <c r="A603" s="14">
        <v>15805125</v>
      </c>
      <c r="B603" s="20">
        <v>3</v>
      </c>
      <c r="C603" s="14">
        <v>15805110</v>
      </c>
      <c r="D603" s="15" t="s">
        <v>2094</v>
      </c>
      <c r="E603" s="15" t="s">
        <v>1832</v>
      </c>
      <c r="F603" s="20">
        <v>3</v>
      </c>
      <c r="G603" s="10" t="str">
        <f>IF(VLOOKUP($C603,sheet3!$A$1:$Q$2226,10,0)="                ","COINTESTAZIONE",VLOOKUP($C603,sheet3!$A$1:$Q$2226,10,0))</f>
        <v>NRESMN72E51E290R</v>
      </c>
      <c r="H603" s="10" t="str">
        <f>IF(VLOOKUP($C603,sheet3!$A$1:$Q$2226,11,0)=0,"SENZA PARTITA IVA",VLOOKUP($C603,sheet3!$A$1:$Q$2226,11,0))</f>
        <v>SENZA PARTITA IVA</v>
      </c>
    </row>
    <row r="604" spans="1:8" s="10" customFormat="1" ht="19.7" customHeight="1" x14ac:dyDescent="0.2">
      <c r="A604" s="12">
        <v>15805125</v>
      </c>
      <c r="B604" s="19">
        <v>3</v>
      </c>
      <c r="C604" s="12">
        <v>15805125</v>
      </c>
      <c r="D604" s="13" t="s">
        <v>2095</v>
      </c>
      <c r="E604" s="13" t="s">
        <v>1268</v>
      </c>
      <c r="F604" s="19">
        <v>0</v>
      </c>
      <c r="G604" s="10" t="str">
        <f>IF(VLOOKUP($C604,sheet3!$A$1:$Q$2226,10,0)="                ","COINTESTAZIONE",VLOOKUP($C604,sheet3!$A$1:$Q$2226,10,0))</f>
        <v>COINTESTAZIONE</v>
      </c>
      <c r="H604" s="10" t="str">
        <f>IF(VLOOKUP($C604,sheet3!$A$1:$Q$2226,11,0)=0,"SENZA PARTITA IVA",VLOOKUP($C604,sheet3!$A$1:$Q$2226,11,0))</f>
        <v>SENZA PARTITA IVA</v>
      </c>
    </row>
    <row r="605" spans="1:8" s="10" customFormat="1" ht="19.7" customHeight="1" x14ac:dyDescent="0.2">
      <c r="A605" s="14">
        <v>15805125</v>
      </c>
      <c r="B605" s="20">
        <v>3</v>
      </c>
      <c r="C605" s="14">
        <v>911086826</v>
      </c>
      <c r="D605" s="15" t="s">
        <v>2094</v>
      </c>
      <c r="E605" s="15" t="s">
        <v>2096</v>
      </c>
      <c r="F605" s="20">
        <v>3</v>
      </c>
      <c r="G605" s="10" t="str">
        <f>IF(VLOOKUP($C605,sheet3!$A$1:$Q$2226,10,0)="                ","COINTESTAZIONE",VLOOKUP($C605,sheet3!$A$1:$Q$2226,10,0))</f>
        <v>NRENLT74S62E625E</v>
      </c>
      <c r="H605" s="10" t="str">
        <f>IF(VLOOKUP($C605,sheet3!$A$1:$Q$2226,11,0)=0,"SENZA PARTITA IVA",VLOOKUP($C605,sheet3!$A$1:$Q$2226,11,0))</f>
        <v>SENZA PARTITA IVA</v>
      </c>
    </row>
    <row r="606" spans="1:8" s="10" customFormat="1" ht="19.7" customHeight="1" x14ac:dyDescent="0.2">
      <c r="A606" s="12">
        <v>15818171</v>
      </c>
      <c r="B606" s="19">
        <v>3</v>
      </c>
      <c r="C606" s="12">
        <v>15818125</v>
      </c>
      <c r="D606" s="13" t="s">
        <v>2097</v>
      </c>
      <c r="E606" s="13" t="s">
        <v>2041</v>
      </c>
      <c r="F606" s="19">
        <v>3</v>
      </c>
      <c r="G606" s="10" t="str">
        <f>IF(VLOOKUP($C606,sheet3!$A$1:$Q$2226,10,0)="                ","COINTESTAZIONE",VLOOKUP($C606,sheet3!$A$1:$Q$2226,10,0))</f>
        <v>PNBNGL85M60L273E</v>
      </c>
      <c r="H606" s="10" t="str">
        <f>IF(VLOOKUP($C606,sheet3!$A$1:$Q$2226,11,0)=0,"SENZA PARTITA IVA",VLOOKUP($C606,sheet3!$A$1:$Q$2226,11,0))</f>
        <v>SENZA PARTITA IVA</v>
      </c>
    </row>
    <row r="607" spans="1:8" s="10" customFormat="1" ht="19.7" customHeight="1" x14ac:dyDescent="0.2">
      <c r="A607" s="14">
        <v>15818171</v>
      </c>
      <c r="B607" s="20">
        <v>3</v>
      </c>
      <c r="C607" s="14">
        <v>15818171</v>
      </c>
      <c r="D607" s="15" t="s">
        <v>2098</v>
      </c>
      <c r="E607" s="15" t="s">
        <v>1268</v>
      </c>
      <c r="F607" s="20">
        <v>0</v>
      </c>
      <c r="G607" s="10" t="str">
        <f>IF(VLOOKUP($C607,sheet3!$A$1:$Q$2226,10,0)="                ","COINTESTAZIONE",VLOOKUP($C607,sheet3!$A$1:$Q$2226,10,0))</f>
        <v>COINTESTAZIONE</v>
      </c>
      <c r="H607" s="10" t="str">
        <f>IF(VLOOKUP($C607,sheet3!$A$1:$Q$2226,11,0)=0,"SENZA PARTITA IVA",VLOOKUP($C607,sheet3!$A$1:$Q$2226,11,0))</f>
        <v>SENZA PARTITA IVA</v>
      </c>
    </row>
    <row r="608" spans="1:8" s="10" customFormat="1" ht="19.7" customHeight="1" x14ac:dyDescent="0.2">
      <c r="A608" s="12">
        <v>15818171</v>
      </c>
      <c r="B608" s="19">
        <v>3</v>
      </c>
      <c r="C608" s="12">
        <v>773000535</v>
      </c>
      <c r="D608" s="13" t="s">
        <v>2099</v>
      </c>
      <c r="E608" s="13" t="s">
        <v>1475</v>
      </c>
      <c r="F608" s="19">
        <v>3</v>
      </c>
      <c r="G608" s="10" t="str">
        <f>IF(VLOOKUP($C608,sheet3!$A$1:$Q$2226,10,0)="                ","COINTESTAZIONE",VLOOKUP($C608,sheet3!$A$1:$Q$2226,10,0))</f>
        <v>BRRTRS64A41L273U</v>
      </c>
      <c r="H608" s="10" t="str">
        <f>IF(VLOOKUP($C608,sheet3!$A$1:$Q$2226,11,0)=0,"SENZA PARTITA IVA",VLOOKUP($C608,sheet3!$A$1:$Q$2226,11,0))</f>
        <v>SENZA PARTITA IVA</v>
      </c>
    </row>
    <row r="609" spans="1:8" s="10" customFormat="1" ht="19.7" customHeight="1" x14ac:dyDescent="0.2">
      <c r="A609" s="14">
        <v>15825863</v>
      </c>
      <c r="B609" s="20">
        <v>3</v>
      </c>
      <c r="C609" s="14">
        <v>15184226</v>
      </c>
      <c r="D609" s="15" t="s">
        <v>2100</v>
      </c>
      <c r="E609" s="15" t="s">
        <v>1323</v>
      </c>
      <c r="F609" s="20">
        <v>3</v>
      </c>
      <c r="G609" s="10" t="str">
        <f>IF(VLOOKUP($C609,sheet3!$A$1:$Q$2226,10,0)="                ","COINTESTAZIONE",VLOOKUP($C609,sheet3!$A$1:$Q$2226,10,0))</f>
        <v>MNTMRA60B46F158Y</v>
      </c>
      <c r="H609" s="10" t="str">
        <f>IF(VLOOKUP($C609,sheet3!$A$1:$Q$2226,11,0)=0,"SENZA PARTITA IVA",VLOOKUP($C609,sheet3!$A$1:$Q$2226,11,0))</f>
        <v>SENZA PARTITA IVA</v>
      </c>
    </row>
    <row r="610" spans="1:8" s="10" customFormat="1" ht="19.7" customHeight="1" x14ac:dyDescent="0.2">
      <c r="A610" s="12">
        <v>15825863</v>
      </c>
      <c r="B610" s="19">
        <v>3</v>
      </c>
      <c r="C610" s="12">
        <v>15606093</v>
      </c>
      <c r="D610" s="13" t="s">
        <v>2101</v>
      </c>
      <c r="E610" s="13" t="s">
        <v>1291</v>
      </c>
      <c r="F610" s="19">
        <v>3</v>
      </c>
      <c r="G610" s="10" t="str">
        <f>IF(VLOOKUP($C610,sheet3!$A$1:$Q$2226,10,0)="                ","COINTESTAZIONE",VLOOKUP($C610,sheet3!$A$1:$Q$2226,10,0))</f>
        <v>BRCGPP88M58F158O</v>
      </c>
      <c r="H610" s="10" t="str">
        <f>IF(VLOOKUP($C610,sheet3!$A$1:$Q$2226,11,0)=0,"SENZA PARTITA IVA",VLOOKUP($C610,sheet3!$A$1:$Q$2226,11,0))</f>
        <v>SENZA PARTITA IVA</v>
      </c>
    </row>
    <row r="611" spans="1:8" s="10" customFormat="1" ht="19.7" customHeight="1" x14ac:dyDescent="0.2">
      <c r="A611" s="14">
        <v>15825863</v>
      </c>
      <c r="B611" s="20">
        <v>3</v>
      </c>
      <c r="C611" s="14">
        <v>15825863</v>
      </c>
      <c r="D611" s="15" t="s">
        <v>2102</v>
      </c>
      <c r="E611" s="15" t="s">
        <v>1268</v>
      </c>
      <c r="F611" s="20">
        <v>0</v>
      </c>
      <c r="G611" s="10" t="str">
        <f>IF(VLOOKUP($C611,sheet3!$A$1:$Q$2226,10,0)="                ","COINTESTAZIONE",VLOOKUP($C611,sheet3!$A$1:$Q$2226,10,0))</f>
        <v>COINTESTAZIONE</v>
      </c>
      <c r="H611" s="10" t="str">
        <f>IF(VLOOKUP($C611,sheet3!$A$1:$Q$2226,11,0)=0,"SENZA PARTITA IVA",VLOOKUP($C611,sheet3!$A$1:$Q$2226,11,0))</f>
        <v>SENZA PARTITA IVA</v>
      </c>
    </row>
    <row r="612" spans="1:8" s="10" customFormat="1" ht="19.7" customHeight="1" x14ac:dyDescent="0.2">
      <c r="A612" s="12">
        <v>15838416</v>
      </c>
      <c r="B612" s="19">
        <v>3</v>
      </c>
      <c r="C612" s="12">
        <v>14728432</v>
      </c>
      <c r="D612" s="13" t="s">
        <v>2103</v>
      </c>
      <c r="E612" s="13" t="s">
        <v>1593</v>
      </c>
      <c r="F612" s="19">
        <v>3</v>
      </c>
      <c r="G612" s="10" t="str">
        <f>IF(VLOOKUP($C612,sheet3!$A$1:$Q$2226,10,0)="                ","COINTESTAZIONE",VLOOKUP($C612,sheet3!$A$1:$Q$2226,10,0))</f>
        <v>MSCLNZ89C05D086O</v>
      </c>
      <c r="H612" s="10" t="str">
        <f>IF(VLOOKUP($C612,sheet3!$A$1:$Q$2226,11,0)=0,"SENZA PARTITA IVA",VLOOKUP($C612,sheet3!$A$1:$Q$2226,11,0))</f>
        <v>SENZA PARTITA IVA</v>
      </c>
    </row>
    <row r="613" spans="1:8" s="10" customFormat="1" ht="19.7" customHeight="1" x14ac:dyDescent="0.2">
      <c r="A613" s="14">
        <v>15838416</v>
      </c>
      <c r="B613" s="20">
        <v>3</v>
      </c>
      <c r="C613" s="14">
        <v>15042798</v>
      </c>
      <c r="D613" s="15" t="s">
        <v>2103</v>
      </c>
      <c r="E613" s="15" t="s">
        <v>1605</v>
      </c>
      <c r="F613" s="20">
        <v>3</v>
      </c>
      <c r="G613" s="10" t="str">
        <f>IF(VLOOKUP($C613,sheet3!$A$1:$Q$2226,10,0)="                ","COINTESTAZIONE",VLOOKUP($C613,sheet3!$A$1:$Q$2226,10,0))</f>
        <v>MSCLNS59A02H235Q</v>
      </c>
      <c r="H613" s="10" t="str">
        <f>IF(VLOOKUP($C613,sheet3!$A$1:$Q$2226,11,0)=0,"SENZA PARTITA IVA",VLOOKUP($C613,sheet3!$A$1:$Q$2226,11,0))</f>
        <v>SENZA PARTITA IVA</v>
      </c>
    </row>
    <row r="614" spans="1:8" s="10" customFormat="1" ht="19.7" customHeight="1" x14ac:dyDescent="0.2">
      <c r="A614" s="12">
        <v>15838416</v>
      </c>
      <c r="B614" s="19">
        <v>3</v>
      </c>
      <c r="C614" s="12">
        <v>15042805</v>
      </c>
      <c r="D614" s="13" t="s">
        <v>2104</v>
      </c>
      <c r="E614" s="13" t="s">
        <v>1284</v>
      </c>
      <c r="F614" s="19">
        <v>3</v>
      </c>
      <c r="G614" s="10" t="str">
        <f>IF(VLOOKUP($C614,sheet3!$A$1:$Q$2226,10,0)="                ","COINTESTAZIONE",VLOOKUP($C614,sheet3!$A$1:$Q$2226,10,0))</f>
        <v>PSQFNC67E67D086F</v>
      </c>
      <c r="H614" s="10" t="str">
        <f>IF(VLOOKUP($C614,sheet3!$A$1:$Q$2226,11,0)=0,"SENZA PARTITA IVA",VLOOKUP($C614,sheet3!$A$1:$Q$2226,11,0))</f>
        <v>SENZA PARTITA IVA</v>
      </c>
    </row>
    <row r="615" spans="1:8" s="10" customFormat="1" ht="19.7" customHeight="1" x14ac:dyDescent="0.2">
      <c r="A615" s="14">
        <v>15838416</v>
      </c>
      <c r="B615" s="20">
        <v>3</v>
      </c>
      <c r="C615" s="14">
        <v>15440049</v>
      </c>
      <c r="D615" s="15" t="s">
        <v>2103</v>
      </c>
      <c r="E615" s="15" t="s">
        <v>2105</v>
      </c>
      <c r="F615" s="20">
        <v>3</v>
      </c>
      <c r="G615" s="10" t="str">
        <f>IF(VLOOKUP($C615,sheet3!$A$1:$Q$2226,10,0)="                ","COINTESTAZIONE",VLOOKUP($C615,sheet3!$A$1:$Q$2226,10,0))</f>
        <v>MSCFMN67M46H235I</v>
      </c>
      <c r="H615" s="10" t="str">
        <f>IF(VLOOKUP($C615,sheet3!$A$1:$Q$2226,11,0)=0,"SENZA PARTITA IVA",VLOOKUP($C615,sheet3!$A$1:$Q$2226,11,0))</f>
        <v>SENZA PARTITA IVA</v>
      </c>
    </row>
    <row r="616" spans="1:8" s="10" customFormat="1" ht="19.7" customHeight="1" x14ac:dyDescent="0.2">
      <c r="A616" s="12">
        <v>15838416</v>
      </c>
      <c r="B616" s="19">
        <v>3</v>
      </c>
      <c r="C616" s="12">
        <v>15838416</v>
      </c>
      <c r="D616" s="13" t="s">
        <v>2106</v>
      </c>
      <c r="E616" s="13" t="s">
        <v>1268</v>
      </c>
      <c r="F616" s="19">
        <v>0</v>
      </c>
      <c r="G616" s="10" t="str">
        <f>IF(VLOOKUP($C616,sheet3!$A$1:$Q$2226,10,0)="                ","COINTESTAZIONE",VLOOKUP($C616,sheet3!$A$1:$Q$2226,10,0))</f>
        <v>COINTESTAZIONE</v>
      </c>
      <c r="H616" s="10" t="str">
        <f>IF(VLOOKUP($C616,sheet3!$A$1:$Q$2226,11,0)=0,"SENZA PARTITA IVA",VLOOKUP($C616,sheet3!$A$1:$Q$2226,11,0))</f>
        <v>SENZA PARTITA IVA</v>
      </c>
    </row>
    <row r="617" spans="1:8" s="10" customFormat="1" ht="19.7" customHeight="1" x14ac:dyDescent="0.2">
      <c r="A617" s="14">
        <v>15877605</v>
      </c>
      <c r="B617" s="20">
        <v>3</v>
      </c>
      <c r="C617" s="14">
        <v>15877578</v>
      </c>
      <c r="D617" s="15" t="s">
        <v>2107</v>
      </c>
      <c r="E617" s="15" t="s">
        <v>2108</v>
      </c>
      <c r="F617" s="20">
        <v>3</v>
      </c>
      <c r="G617" s="10" t="str">
        <f>IF(VLOOKUP($C617,sheet3!$A$1:$Q$2226,10,0)="                ","COINTESTAZIONE",VLOOKUP($C617,sheet3!$A$1:$Q$2226,10,0))</f>
        <v>SHTSBR79S46Z222G</v>
      </c>
      <c r="H617" s="10" t="str">
        <f>IF(VLOOKUP($C617,sheet3!$A$1:$Q$2226,11,0)=0,"SENZA PARTITA IVA",VLOOKUP($C617,sheet3!$A$1:$Q$2226,11,0))</f>
        <v>SENZA PARTITA IVA</v>
      </c>
    </row>
    <row r="618" spans="1:8" s="10" customFormat="1" ht="19.7" customHeight="1" x14ac:dyDescent="0.2">
      <c r="A618" s="12">
        <v>15877605</v>
      </c>
      <c r="B618" s="19">
        <v>3</v>
      </c>
      <c r="C618" s="12">
        <v>15877593</v>
      </c>
      <c r="D618" s="13" t="s">
        <v>1986</v>
      </c>
      <c r="E618" s="13" t="s">
        <v>2109</v>
      </c>
      <c r="F618" s="19">
        <v>3</v>
      </c>
      <c r="G618" s="10" t="str">
        <f>IF(VLOOKUP($C618,sheet3!$A$1:$Q$2226,10,0)="                ","COINTESTAZIONE",VLOOKUP($C618,sheet3!$A$1:$Q$2226,10,0))</f>
        <v>SNGRND76H25Z222Q</v>
      </c>
      <c r="H618" s="10" t="str">
        <f>IF(VLOOKUP($C618,sheet3!$A$1:$Q$2226,11,0)=0,"SENZA PARTITA IVA",VLOOKUP($C618,sheet3!$A$1:$Q$2226,11,0))</f>
        <v>SENZA PARTITA IVA</v>
      </c>
    </row>
    <row r="619" spans="1:8" s="10" customFormat="1" ht="19.7" customHeight="1" x14ac:dyDescent="0.2">
      <c r="A619" s="14">
        <v>15877605</v>
      </c>
      <c r="B619" s="20">
        <v>3</v>
      </c>
      <c r="C619" s="14">
        <v>15877605</v>
      </c>
      <c r="D619" s="15" t="s">
        <v>2110</v>
      </c>
      <c r="E619" s="15" t="s">
        <v>1268</v>
      </c>
      <c r="F619" s="20">
        <v>0</v>
      </c>
      <c r="G619" s="10" t="str">
        <f>IF(VLOOKUP($C619,sheet3!$A$1:$Q$2226,10,0)="                ","COINTESTAZIONE",VLOOKUP($C619,sheet3!$A$1:$Q$2226,10,0))</f>
        <v>COINTESTAZIONE</v>
      </c>
      <c r="H619" s="10" t="str">
        <f>IF(VLOOKUP($C619,sheet3!$A$1:$Q$2226,11,0)=0,"SENZA PARTITA IVA",VLOOKUP($C619,sheet3!$A$1:$Q$2226,11,0))</f>
        <v>SENZA PARTITA IVA</v>
      </c>
    </row>
    <row r="620" spans="1:8" s="10" customFormat="1" ht="19.7" customHeight="1" x14ac:dyDescent="0.2">
      <c r="A620" s="12">
        <v>15901529</v>
      </c>
      <c r="B620" s="19">
        <v>3</v>
      </c>
      <c r="C620" s="12">
        <v>14163798</v>
      </c>
      <c r="D620" s="13" t="s">
        <v>2111</v>
      </c>
      <c r="E620" s="13" t="s">
        <v>1970</v>
      </c>
      <c r="F620" s="19">
        <v>3</v>
      </c>
      <c r="G620" s="10" t="str">
        <f>IF(VLOOKUP($C620,sheet3!$A$1:$Q$2226,10,0)="                ","COINTESTAZIONE",VLOOKUP($C620,sheet3!$A$1:$Q$2226,10,0))</f>
        <v>TSSCLD69H70L833M</v>
      </c>
      <c r="H620" s="10" t="str">
        <f>IF(VLOOKUP($C620,sheet3!$A$1:$Q$2226,11,0)=0,"SENZA PARTITA IVA",VLOOKUP($C620,sheet3!$A$1:$Q$2226,11,0))</f>
        <v>SENZA PARTITA IVA</v>
      </c>
    </row>
    <row r="621" spans="1:8" s="10" customFormat="1" ht="19.7" customHeight="1" x14ac:dyDescent="0.2">
      <c r="A621" s="14">
        <v>15901529</v>
      </c>
      <c r="B621" s="20">
        <v>3</v>
      </c>
      <c r="C621" s="14">
        <v>14331060</v>
      </c>
      <c r="D621" s="15" t="s">
        <v>2112</v>
      </c>
      <c r="E621" s="15" t="s">
        <v>2002</v>
      </c>
      <c r="F621" s="20">
        <v>3</v>
      </c>
      <c r="G621" s="10" t="str">
        <f>IF(VLOOKUP($C621,sheet3!$A$1:$Q$2226,10,0)="                ","COINTESTAZIONE",VLOOKUP($C621,sheet3!$A$1:$Q$2226,10,0))</f>
        <v>RMTMLE68L16L833H</v>
      </c>
      <c r="H621" s="10">
        <f>IF(VLOOKUP($C621,sheet3!$A$1:$Q$2226,11,0)=0,"SENZA PARTITA IVA",VLOOKUP($C621,sheet3!$A$1:$Q$2226,11,0))</f>
        <v>1379250465</v>
      </c>
    </row>
    <row r="622" spans="1:8" s="10" customFormat="1" ht="19.7" customHeight="1" x14ac:dyDescent="0.2">
      <c r="A622" s="12">
        <v>15901529</v>
      </c>
      <c r="B622" s="19">
        <v>3</v>
      </c>
      <c r="C622" s="12">
        <v>15901529</v>
      </c>
      <c r="D622" s="13" t="s">
        <v>2113</v>
      </c>
      <c r="E622" s="13" t="s">
        <v>1268</v>
      </c>
      <c r="F622" s="19">
        <v>0</v>
      </c>
      <c r="G622" s="10" t="str">
        <f>IF(VLOOKUP($C622,sheet3!$A$1:$Q$2226,10,0)="                ","COINTESTAZIONE",VLOOKUP($C622,sheet3!$A$1:$Q$2226,10,0))</f>
        <v>COINTESTAZIONE</v>
      </c>
      <c r="H622" s="10" t="str">
        <f>IF(VLOOKUP($C622,sheet3!$A$1:$Q$2226,11,0)=0,"SENZA PARTITA IVA",VLOOKUP($C622,sheet3!$A$1:$Q$2226,11,0))</f>
        <v>SENZA PARTITA IVA</v>
      </c>
    </row>
    <row r="623" spans="1:8" s="10" customFormat="1" ht="19.7" customHeight="1" x14ac:dyDescent="0.2">
      <c r="A623" s="14">
        <v>15902935</v>
      </c>
      <c r="B623" s="20">
        <v>3</v>
      </c>
      <c r="C623" s="14">
        <v>14305557</v>
      </c>
      <c r="D623" s="15" t="s">
        <v>2114</v>
      </c>
      <c r="E623" s="15" t="s">
        <v>2115</v>
      </c>
      <c r="F623" s="20">
        <v>3</v>
      </c>
      <c r="G623" s="10" t="str">
        <f>IF(VLOOKUP($C623,sheet3!$A$1:$Q$2226,10,0)="                ","COINTESTAZIONE",VLOOKUP($C623,sheet3!$A$1:$Q$2226,10,0))</f>
        <v>LKHHMD67A01Z3PLD</v>
      </c>
      <c r="H623" s="10" t="str">
        <f>IF(VLOOKUP($C623,sheet3!$A$1:$Q$2226,11,0)=0,"SENZA PARTITA IVA",VLOOKUP($C623,sheet3!$A$1:$Q$2226,11,0))</f>
        <v>SENZA PARTITA IVA</v>
      </c>
    </row>
    <row r="624" spans="1:8" s="10" customFormat="1" ht="19.7" customHeight="1" x14ac:dyDescent="0.2">
      <c r="A624" s="12">
        <v>15902935</v>
      </c>
      <c r="B624" s="19">
        <v>3</v>
      </c>
      <c r="C624" s="12">
        <v>15902928</v>
      </c>
      <c r="D624" s="13" t="s">
        <v>2116</v>
      </c>
      <c r="E624" s="13" t="s">
        <v>2117</v>
      </c>
      <c r="F624" s="19">
        <v>3</v>
      </c>
      <c r="G624" s="10" t="str">
        <f>IF(VLOOKUP($C624,sheet3!$A$1:$Q$2226,10,0)="                ","COINTESTAZIONE",VLOOKUP($C624,sheet3!$A$1:$Q$2226,10,0))</f>
        <v>MTQMLA90H62Z330O</v>
      </c>
      <c r="H624" s="10" t="str">
        <f>IF(VLOOKUP($C624,sheet3!$A$1:$Q$2226,11,0)=0,"SENZA PARTITA IVA",VLOOKUP($C624,sheet3!$A$1:$Q$2226,11,0))</f>
        <v>SENZA PARTITA IVA</v>
      </c>
    </row>
    <row r="625" spans="1:8" s="10" customFormat="1" ht="19.7" customHeight="1" x14ac:dyDescent="0.2">
      <c r="A625" s="14">
        <v>15902935</v>
      </c>
      <c r="B625" s="20">
        <v>3</v>
      </c>
      <c r="C625" s="14">
        <v>15902935</v>
      </c>
      <c r="D625" s="15" t="s">
        <v>2118</v>
      </c>
      <c r="E625" s="15" t="s">
        <v>1268</v>
      </c>
      <c r="F625" s="20">
        <v>0</v>
      </c>
      <c r="G625" s="10" t="str">
        <f>IF(VLOOKUP($C625,sheet3!$A$1:$Q$2226,10,0)="                ","COINTESTAZIONE",VLOOKUP($C625,sheet3!$A$1:$Q$2226,10,0))</f>
        <v>COINTESTAZIONE</v>
      </c>
      <c r="H625" s="10" t="str">
        <f>IF(VLOOKUP($C625,sheet3!$A$1:$Q$2226,11,0)=0,"SENZA PARTITA IVA",VLOOKUP($C625,sheet3!$A$1:$Q$2226,11,0))</f>
        <v>SENZA PARTITA IVA</v>
      </c>
    </row>
    <row r="626" spans="1:8" s="10" customFormat="1" ht="19.7" customHeight="1" x14ac:dyDescent="0.2">
      <c r="A626" s="12">
        <v>15923968</v>
      </c>
      <c r="B626" s="19">
        <v>3</v>
      </c>
      <c r="C626" s="12">
        <v>15923895</v>
      </c>
      <c r="D626" s="13" t="s">
        <v>2119</v>
      </c>
      <c r="E626" s="13" t="s">
        <v>1276</v>
      </c>
      <c r="F626" s="19">
        <v>3</v>
      </c>
      <c r="G626" s="10" t="str">
        <f>IF(VLOOKUP($C626,sheet3!$A$1:$Q$2226,10,0)="                ","COINTESTAZIONE",VLOOKUP($C626,sheet3!$A$1:$Q$2226,10,0))</f>
        <v>GRSFNC57M13B452H</v>
      </c>
      <c r="H626" s="10" t="str">
        <f>IF(VLOOKUP($C626,sheet3!$A$1:$Q$2226,11,0)=0,"SENZA PARTITA IVA",VLOOKUP($C626,sheet3!$A$1:$Q$2226,11,0))</f>
        <v>SENZA PARTITA IVA</v>
      </c>
    </row>
    <row r="627" spans="1:8" s="10" customFormat="1" ht="19.7" customHeight="1" x14ac:dyDescent="0.2">
      <c r="A627" s="14">
        <v>15923968</v>
      </c>
      <c r="B627" s="20">
        <v>3</v>
      </c>
      <c r="C627" s="14">
        <v>15923935</v>
      </c>
      <c r="D627" s="15" t="s">
        <v>2119</v>
      </c>
      <c r="E627" s="15" t="s">
        <v>2120</v>
      </c>
      <c r="F627" s="20">
        <v>3</v>
      </c>
      <c r="G627" s="10" t="str">
        <f>IF(VLOOKUP($C627,sheet3!$A$1:$Q$2226,10,0)="                ","COINTESTAZIONE",VLOOKUP($C627,sheet3!$A$1:$Q$2226,10,0))</f>
        <v>GRSRLD81H03F799I</v>
      </c>
      <c r="H627" s="10" t="str">
        <f>IF(VLOOKUP($C627,sheet3!$A$1:$Q$2226,11,0)=0,"SENZA PARTITA IVA",VLOOKUP($C627,sheet3!$A$1:$Q$2226,11,0))</f>
        <v>SENZA PARTITA IVA</v>
      </c>
    </row>
    <row r="628" spans="1:8" s="10" customFormat="1" ht="19.7" customHeight="1" x14ac:dyDescent="0.2">
      <c r="A628" s="12">
        <v>15923968</v>
      </c>
      <c r="B628" s="19">
        <v>3</v>
      </c>
      <c r="C628" s="12">
        <v>15923968</v>
      </c>
      <c r="D628" s="13" t="s">
        <v>2121</v>
      </c>
      <c r="E628" s="13" t="s">
        <v>1268</v>
      </c>
      <c r="F628" s="19">
        <v>0</v>
      </c>
      <c r="G628" s="10" t="str">
        <f>IF(VLOOKUP($C628,sheet3!$A$1:$Q$2226,10,0)="                ","COINTESTAZIONE",VLOOKUP($C628,sheet3!$A$1:$Q$2226,10,0))</f>
        <v>COINTESTAZIONE</v>
      </c>
      <c r="H628" s="10" t="str">
        <f>IF(VLOOKUP($C628,sheet3!$A$1:$Q$2226,11,0)=0,"SENZA PARTITA IVA",VLOOKUP($C628,sheet3!$A$1:$Q$2226,11,0))</f>
        <v>SENZA PARTITA IVA</v>
      </c>
    </row>
    <row r="629" spans="1:8" s="10" customFormat="1" ht="19.7" customHeight="1" x14ac:dyDescent="0.2">
      <c r="A629" s="14">
        <v>15930161</v>
      </c>
      <c r="B629" s="20">
        <v>3</v>
      </c>
      <c r="C629" s="14">
        <v>15930146</v>
      </c>
      <c r="D629" s="15" t="s">
        <v>2122</v>
      </c>
      <c r="E629" s="15" t="s">
        <v>1972</v>
      </c>
      <c r="F629" s="20">
        <v>3</v>
      </c>
      <c r="G629" s="10" t="str">
        <f>IF(VLOOKUP($C629,sheet3!$A$1:$Q$2226,10,0)="                ","COINTESTAZIONE",VLOOKUP($C629,sheet3!$A$1:$Q$2226,10,0))</f>
        <v>DBLMSM72M28A662C</v>
      </c>
      <c r="H629" s="10" t="str">
        <f>IF(VLOOKUP($C629,sheet3!$A$1:$Q$2226,11,0)=0,"SENZA PARTITA IVA",VLOOKUP($C629,sheet3!$A$1:$Q$2226,11,0))</f>
        <v>SENZA PARTITA IVA</v>
      </c>
    </row>
    <row r="630" spans="1:8" s="10" customFormat="1" ht="19.7" customHeight="1" x14ac:dyDescent="0.2">
      <c r="A630" s="12">
        <v>15930161</v>
      </c>
      <c r="B630" s="19">
        <v>3</v>
      </c>
      <c r="C630" s="12">
        <v>15930156</v>
      </c>
      <c r="D630" s="13" t="s">
        <v>2123</v>
      </c>
      <c r="E630" s="13" t="s">
        <v>1686</v>
      </c>
      <c r="F630" s="19">
        <v>3</v>
      </c>
      <c r="G630" s="10" t="str">
        <f>IF(VLOOKUP($C630,sheet3!$A$1:$Q$2226,10,0)="                ","COINTESTAZIONE",VLOOKUP($C630,sheet3!$A$1:$Q$2226,10,0))</f>
        <v>CNNLSN75M66C983R</v>
      </c>
      <c r="H630" s="10" t="str">
        <f>IF(VLOOKUP($C630,sheet3!$A$1:$Q$2226,11,0)=0,"SENZA PARTITA IVA",VLOOKUP($C630,sheet3!$A$1:$Q$2226,11,0))</f>
        <v>SENZA PARTITA IVA</v>
      </c>
    </row>
    <row r="631" spans="1:8" s="10" customFormat="1" ht="19.7" customHeight="1" x14ac:dyDescent="0.2">
      <c r="A631" s="14">
        <v>15930161</v>
      </c>
      <c r="B631" s="20">
        <v>3</v>
      </c>
      <c r="C631" s="14">
        <v>15930161</v>
      </c>
      <c r="D631" s="15" t="s">
        <v>2124</v>
      </c>
      <c r="E631" s="15" t="s">
        <v>1268</v>
      </c>
      <c r="F631" s="20">
        <v>0</v>
      </c>
      <c r="G631" s="10" t="str">
        <f>IF(VLOOKUP($C631,sheet3!$A$1:$Q$2226,10,0)="                ","COINTESTAZIONE",VLOOKUP($C631,sheet3!$A$1:$Q$2226,10,0))</f>
        <v>COINTESTAZIONE</v>
      </c>
      <c r="H631" s="10" t="str">
        <f>IF(VLOOKUP($C631,sheet3!$A$1:$Q$2226,11,0)=0,"SENZA PARTITA IVA",VLOOKUP($C631,sheet3!$A$1:$Q$2226,11,0))</f>
        <v>SENZA PARTITA IVA</v>
      </c>
    </row>
    <row r="632" spans="1:8" s="10" customFormat="1" ht="19.7" customHeight="1" x14ac:dyDescent="0.2">
      <c r="A632" s="12">
        <v>15931365</v>
      </c>
      <c r="B632" s="19">
        <v>3</v>
      </c>
      <c r="C632" s="12">
        <v>15905976</v>
      </c>
      <c r="D632" s="13" t="s">
        <v>2125</v>
      </c>
      <c r="E632" s="13" t="s">
        <v>1932</v>
      </c>
      <c r="F632" s="19">
        <v>3</v>
      </c>
      <c r="G632" s="10" t="str">
        <f>IF(VLOOKUP($C632,sheet3!$A$1:$Q$2226,10,0)="                ","COINTESTAZIONE",VLOOKUP($C632,sheet3!$A$1:$Q$2226,10,0))</f>
        <v>PMPNNZ62C10D789T</v>
      </c>
      <c r="H632" s="10" t="str">
        <f>IF(VLOOKUP($C632,sheet3!$A$1:$Q$2226,11,0)=0,"SENZA PARTITA IVA",VLOOKUP($C632,sheet3!$A$1:$Q$2226,11,0))</f>
        <v>SENZA PARTITA IVA</v>
      </c>
    </row>
    <row r="633" spans="1:8" s="10" customFormat="1" ht="19.7" customHeight="1" x14ac:dyDescent="0.2">
      <c r="A633" s="14">
        <v>15931365</v>
      </c>
      <c r="B633" s="20">
        <v>3</v>
      </c>
      <c r="C633" s="14">
        <v>15931341</v>
      </c>
      <c r="D633" s="15" t="s">
        <v>2125</v>
      </c>
      <c r="E633" s="15" t="s">
        <v>1281</v>
      </c>
      <c r="F633" s="20">
        <v>3</v>
      </c>
      <c r="G633" s="10" t="str">
        <f>IF(VLOOKUP($C633,sheet3!$A$1:$Q$2226,10,0)="                ","COINTESTAZIONE",VLOOKUP($C633,sheet3!$A$1:$Q$2226,10,0))</f>
        <v>PMPGNN88E20F839O</v>
      </c>
      <c r="H633" s="10" t="str">
        <f>IF(VLOOKUP($C633,sheet3!$A$1:$Q$2226,11,0)=0,"SENZA PARTITA IVA",VLOOKUP($C633,sheet3!$A$1:$Q$2226,11,0))</f>
        <v>SENZA PARTITA IVA</v>
      </c>
    </row>
    <row r="634" spans="1:8" s="10" customFormat="1" ht="19.7" customHeight="1" x14ac:dyDescent="0.2">
      <c r="A634" s="12">
        <v>15931365</v>
      </c>
      <c r="B634" s="19">
        <v>3</v>
      </c>
      <c r="C634" s="12">
        <v>15931365</v>
      </c>
      <c r="D634" s="13" t="s">
        <v>2126</v>
      </c>
      <c r="E634" s="13" t="s">
        <v>1268</v>
      </c>
      <c r="F634" s="19">
        <v>0</v>
      </c>
      <c r="G634" s="10" t="str">
        <f>IF(VLOOKUP($C634,sheet3!$A$1:$Q$2226,10,0)="                ","COINTESTAZIONE",VLOOKUP($C634,sheet3!$A$1:$Q$2226,10,0))</f>
        <v>COINTESTAZIONE</v>
      </c>
      <c r="H634" s="10" t="str">
        <f>IF(VLOOKUP($C634,sheet3!$A$1:$Q$2226,11,0)=0,"SENZA PARTITA IVA",VLOOKUP($C634,sheet3!$A$1:$Q$2226,11,0))</f>
        <v>SENZA PARTITA IVA</v>
      </c>
    </row>
    <row r="635" spans="1:8" s="10" customFormat="1" ht="19.7" customHeight="1" x14ac:dyDescent="0.2">
      <c r="A635" s="14">
        <v>15938943</v>
      </c>
      <c r="B635" s="20">
        <v>3</v>
      </c>
      <c r="C635" s="14">
        <v>15448169</v>
      </c>
      <c r="D635" s="15" t="s">
        <v>2127</v>
      </c>
      <c r="E635" s="15" t="s">
        <v>2128</v>
      </c>
      <c r="F635" s="20">
        <v>3</v>
      </c>
      <c r="G635" s="10" t="str">
        <f>IF(VLOOKUP($C635,sheet3!$A$1:$Q$2226,10,0)="                ","COINTESTAZIONE",VLOOKUP($C635,sheet3!$A$1:$Q$2226,10,0))</f>
        <v>BNNMGH78C68G348C</v>
      </c>
      <c r="H635" s="10">
        <f>IF(VLOOKUP($C635,sheet3!$A$1:$Q$2226,11,0)=0,"SENZA PARTITA IVA",VLOOKUP($C635,sheet3!$A$1:$Q$2226,11,0))</f>
        <v>2529300812</v>
      </c>
    </row>
    <row r="636" spans="1:8" s="10" customFormat="1" ht="19.7" customHeight="1" x14ac:dyDescent="0.2">
      <c r="A636" s="12">
        <v>15938943</v>
      </c>
      <c r="B636" s="19">
        <v>3</v>
      </c>
      <c r="C636" s="12">
        <v>15480109</v>
      </c>
      <c r="D636" s="13" t="s">
        <v>2129</v>
      </c>
      <c r="E636" s="13" t="s">
        <v>2130</v>
      </c>
      <c r="F636" s="19">
        <v>3</v>
      </c>
      <c r="G636" s="10" t="str">
        <f>IF(VLOOKUP($C636,sheet3!$A$1:$Q$2226,10,0)="                ","COINTESTAZIONE",VLOOKUP($C636,sheet3!$A$1:$Q$2226,10,0))</f>
        <v>FRMDLE77T30G273W</v>
      </c>
      <c r="H636" s="10">
        <f>IF(VLOOKUP($C636,sheet3!$A$1:$Q$2226,11,0)=0,"SENZA PARTITA IVA",VLOOKUP($C636,sheet3!$A$1:$Q$2226,11,0))</f>
        <v>6473910823</v>
      </c>
    </row>
    <row r="637" spans="1:8" s="10" customFormat="1" ht="19.7" customHeight="1" x14ac:dyDescent="0.2">
      <c r="A637" s="14">
        <v>15938943</v>
      </c>
      <c r="B637" s="20">
        <v>3</v>
      </c>
      <c r="C637" s="14">
        <v>15938943</v>
      </c>
      <c r="D637" s="15" t="s">
        <v>2131</v>
      </c>
      <c r="E637" s="15" t="s">
        <v>1268</v>
      </c>
      <c r="F637" s="20">
        <v>0</v>
      </c>
      <c r="G637" s="10" t="str">
        <f>IF(VLOOKUP($C637,sheet3!$A$1:$Q$2226,10,0)="                ","COINTESTAZIONE",VLOOKUP($C637,sheet3!$A$1:$Q$2226,10,0))</f>
        <v>COINTESTAZIONE</v>
      </c>
      <c r="H637" s="10" t="str">
        <f>IF(VLOOKUP($C637,sheet3!$A$1:$Q$2226,11,0)=0,"SENZA PARTITA IVA",VLOOKUP($C637,sheet3!$A$1:$Q$2226,11,0))</f>
        <v>SENZA PARTITA IVA</v>
      </c>
    </row>
    <row r="638" spans="1:8" s="10" customFormat="1" ht="19.7" customHeight="1" x14ac:dyDescent="0.2">
      <c r="A638" s="12">
        <v>15958272</v>
      </c>
      <c r="B638" s="19">
        <v>3</v>
      </c>
      <c r="C638" s="12">
        <v>14890415</v>
      </c>
      <c r="D638" s="13" t="s">
        <v>1380</v>
      </c>
      <c r="E638" s="13" t="s">
        <v>1624</v>
      </c>
      <c r="F638" s="19">
        <v>3</v>
      </c>
      <c r="G638" s="10" t="str">
        <f>IF(VLOOKUP($C638,sheet3!$A$1:$Q$2226,10,0)="                ","COINTESTAZIONE",VLOOKUP($C638,sheet3!$A$1:$Q$2226,10,0))</f>
        <v>RSSBDT74T16G273L</v>
      </c>
      <c r="H638" s="10" t="str">
        <f>IF(VLOOKUP($C638,sheet3!$A$1:$Q$2226,11,0)=0,"SENZA PARTITA IVA",VLOOKUP($C638,sheet3!$A$1:$Q$2226,11,0))</f>
        <v>SENZA PARTITA IVA</v>
      </c>
    </row>
    <row r="639" spans="1:8" s="10" customFormat="1" ht="19.7" customHeight="1" x14ac:dyDescent="0.2">
      <c r="A639" s="14">
        <v>15958272</v>
      </c>
      <c r="B639" s="20">
        <v>3</v>
      </c>
      <c r="C639" s="14">
        <v>15958265</v>
      </c>
      <c r="D639" s="15" t="s">
        <v>2132</v>
      </c>
      <c r="E639" s="15" t="s">
        <v>1264</v>
      </c>
      <c r="F639" s="20">
        <v>3</v>
      </c>
      <c r="G639" s="10" t="str">
        <f>IF(VLOOKUP($C639,sheet3!$A$1:$Q$2226,10,0)="                ","COINTESTAZIONE",VLOOKUP($C639,sheet3!$A$1:$Q$2226,10,0))</f>
        <v>CVGMGR60P50G273E</v>
      </c>
      <c r="H639" s="10" t="str">
        <f>IF(VLOOKUP($C639,sheet3!$A$1:$Q$2226,11,0)=0,"SENZA PARTITA IVA",VLOOKUP($C639,sheet3!$A$1:$Q$2226,11,0))</f>
        <v>SENZA PARTITA IVA</v>
      </c>
    </row>
    <row r="640" spans="1:8" s="10" customFormat="1" ht="19.7" customHeight="1" x14ac:dyDescent="0.2">
      <c r="A640" s="12">
        <v>15958272</v>
      </c>
      <c r="B640" s="19">
        <v>3</v>
      </c>
      <c r="C640" s="12">
        <v>15958272</v>
      </c>
      <c r="D640" s="13" t="s">
        <v>2133</v>
      </c>
      <c r="E640" s="13" t="s">
        <v>1268</v>
      </c>
      <c r="F640" s="19">
        <v>0</v>
      </c>
      <c r="G640" s="10" t="str">
        <f>IF(VLOOKUP($C640,sheet3!$A$1:$Q$2226,10,0)="                ","COINTESTAZIONE",VLOOKUP($C640,sheet3!$A$1:$Q$2226,10,0))</f>
        <v>COINTESTAZIONE</v>
      </c>
      <c r="H640" s="10" t="str">
        <f>IF(VLOOKUP($C640,sheet3!$A$1:$Q$2226,11,0)=0,"SENZA PARTITA IVA",VLOOKUP($C640,sheet3!$A$1:$Q$2226,11,0))</f>
        <v>SENZA PARTITA IVA</v>
      </c>
    </row>
    <row r="641" spans="1:8" s="10" customFormat="1" ht="19.7" customHeight="1" x14ac:dyDescent="0.2">
      <c r="A641" s="14">
        <v>15967176</v>
      </c>
      <c r="B641" s="20">
        <v>3</v>
      </c>
      <c r="C641" s="14">
        <v>15115472</v>
      </c>
      <c r="D641" s="15" t="s">
        <v>2134</v>
      </c>
      <c r="E641" s="15" t="s">
        <v>2135</v>
      </c>
      <c r="F641" s="20">
        <v>3</v>
      </c>
      <c r="G641" s="10" t="str">
        <f>IF(VLOOKUP($C641,sheet3!$A$1:$Q$2226,10,0)="                ","COINTESTAZIONE",VLOOKUP($C641,sheet3!$A$1:$Q$2226,10,0))</f>
        <v>DMBBTR62R16Z209N</v>
      </c>
      <c r="H641" s="10" t="str">
        <f>IF(VLOOKUP($C641,sheet3!$A$1:$Q$2226,11,0)=0,"SENZA PARTITA IVA",VLOOKUP($C641,sheet3!$A$1:$Q$2226,11,0))</f>
        <v>SENZA PARTITA IVA</v>
      </c>
    </row>
    <row r="642" spans="1:8" s="10" customFormat="1" ht="19.7" customHeight="1" x14ac:dyDescent="0.2">
      <c r="A642" s="12">
        <v>15967176</v>
      </c>
      <c r="B642" s="19">
        <v>3</v>
      </c>
      <c r="C642" s="12">
        <v>15770161</v>
      </c>
      <c r="D642" s="13" t="s">
        <v>2136</v>
      </c>
      <c r="E642" s="13" t="s">
        <v>2137</v>
      </c>
      <c r="F642" s="19">
        <v>3</v>
      </c>
      <c r="G642" s="10" t="str">
        <f>IF(VLOOKUP($C642,sheet3!$A$1:$Q$2226,10,0)="                ","COINTESTAZIONE",VLOOKUP($C642,sheet3!$A$1:$Q$2226,10,0))</f>
        <v>FRNMND73E41Z209N</v>
      </c>
      <c r="H642" s="10" t="str">
        <f>IF(VLOOKUP($C642,sheet3!$A$1:$Q$2226,11,0)=0,"SENZA PARTITA IVA",VLOOKUP($C642,sheet3!$A$1:$Q$2226,11,0))</f>
        <v>SENZA PARTITA IVA</v>
      </c>
    </row>
    <row r="643" spans="1:8" s="10" customFormat="1" ht="19.7" customHeight="1" x14ac:dyDescent="0.2">
      <c r="A643" s="14">
        <v>15967176</v>
      </c>
      <c r="B643" s="20">
        <v>3</v>
      </c>
      <c r="C643" s="14">
        <v>15967176</v>
      </c>
      <c r="D643" s="15" t="s">
        <v>2138</v>
      </c>
      <c r="E643" s="15" t="s">
        <v>1268</v>
      </c>
      <c r="F643" s="20">
        <v>0</v>
      </c>
      <c r="G643" s="10" t="str">
        <f>IF(VLOOKUP($C643,sheet3!$A$1:$Q$2226,10,0)="                ","COINTESTAZIONE",VLOOKUP($C643,sheet3!$A$1:$Q$2226,10,0))</f>
        <v>COINTESTAZIONE</v>
      </c>
      <c r="H643" s="10" t="str">
        <f>IF(VLOOKUP($C643,sheet3!$A$1:$Q$2226,11,0)=0,"SENZA PARTITA IVA",VLOOKUP($C643,sheet3!$A$1:$Q$2226,11,0))</f>
        <v>SENZA PARTITA IVA</v>
      </c>
    </row>
    <row r="644" spans="1:8" s="10" customFormat="1" ht="19.7" customHeight="1" x14ac:dyDescent="0.2">
      <c r="A644" s="12">
        <v>16001852</v>
      </c>
      <c r="B644" s="19">
        <v>3</v>
      </c>
      <c r="C644" s="12">
        <v>15252015</v>
      </c>
      <c r="D644" s="13" t="s">
        <v>2139</v>
      </c>
      <c r="E644" s="13" t="s">
        <v>2140</v>
      </c>
      <c r="F644" s="19">
        <v>3</v>
      </c>
      <c r="G644" s="10" t="str">
        <f>IF(VLOOKUP($C644,sheet3!$A$1:$Q$2226,10,0)="                ","COINTESTAZIONE",VLOOKUP($C644,sheet3!$A$1:$Q$2226,10,0))</f>
        <v>SHHRBB83T25Z236X</v>
      </c>
      <c r="H644" s="10" t="str">
        <f>IF(VLOOKUP($C644,sheet3!$A$1:$Q$2226,11,0)=0,"SENZA PARTITA IVA",VLOOKUP($C644,sheet3!$A$1:$Q$2226,11,0))</f>
        <v>SENZA PARTITA IVA</v>
      </c>
    </row>
    <row r="645" spans="1:8" s="10" customFormat="1" ht="19.7" customHeight="1" x14ac:dyDescent="0.2">
      <c r="A645" s="14">
        <v>16001852</v>
      </c>
      <c r="B645" s="20">
        <v>3</v>
      </c>
      <c r="C645" s="14">
        <v>15316503</v>
      </c>
      <c r="D645" s="15" t="s">
        <v>2141</v>
      </c>
      <c r="E645" s="15" t="s">
        <v>2142</v>
      </c>
      <c r="F645" s="20">
        <v>3</v>
      </c>
      <c r="G645" s="10" t="str">
        <f>IF(VLOOKUP($C645,sheet3!$A$1:$Q$2226,10,0)="                ","COINTESTAZIONE",VLOOKUP($C645,sheet3!$A$1:$Q$2226,10,0))</f>
        <v>RFAMMM74E03Z236L</v>
      </c>
      <c r="H645" s="10" t="str">
        <f>IF(VLOOKUP($C645,sheet3!$A$1:$Q$2226,11,0)=0,"SENZA PARTITA IVA",VLOOKUP($C645,sheet3!$A$1:$Q$2226,11,0))</f>
        <v>SENZA PARTITA IVA</v>
      </c>
    </row>
    <row r="646" spans="1:8" s="10" customFormat="1" ht="19.7" customHeight="1" x14ac:dyDescent="0.2">
      <c r="A646" s="12">
        <v>16001852</v>
      </c>
      <c r="B646" s="19">
        <v>3</v>
      </c>
      <c r="C646" s="12">
        <v>16001852</v>
      </c>
      <c r="D646" s="13" t="s">
        <v>2143</v>
      </c>
      <c r="E646" s="13" t="s">
        <v>1268</v>
      </c>
      <c r="F646" s="19">
        <v>0</v>
      </c>
      <c r="G646" s="10" t="str">
        <f>IF(VLOOKUP($C646,sheet3!$A$1:$Q$2226,10,0)="                ","COINTESTAZIONE",VLOOKUP($C646,sheet3!$A$1:$Q$2226,10,0))</f>
        <v>COINTESTAZIONE</v>
      </c>
      <c r="H646" s="10" t="str">
        <f>IF(VLOOKUP($C646,sheet3!$A$1:$Q$2226,11,0)=0,"SENZA PARTITA IVA",VLOOKUP($C646,sheet3!$A$1:$Q$2226,11,0))</f>
        <v>SENZA PARTITA IVA</v>
      </c>
    </row>
    <row r="647" spans="1:8" s="10" customFormat="1" ht="19.7" customHeight="1" x14ac:dyDescent="0.2">
      <c r="A647" s="14">
        <v>16001944</v>
      </c>
      <c r="B647" s="20">
        <v>3</v>
      </c>
      <c r="C647" s="14">
        <v>15998640</v>
      </c>
      <c r="D647" s="15" t="s">
        <v>2144</v>
      </c>
      <c r="E647" s="15" t="s">
        <v>1286</v>
      </c>
      <c r="F647" s="20">
        <v>3</v>
      </c>
      <c r="G647" s="10" t="str">
        <f>IF(VLOOKUP($C647,sheet3!$A$1:$Q$2226,10,0)="                ","COINTESTAZIONE",VLOOKUP($C647,sheet3!$A$1:$Q$2226,10,0))</f>
        <v>PNNSMN87A23H223M</v>
      </c>
      <c r="H647" s="10" t="str">
        <f>IF(VLOOKUP($C647,sheet3!$A$1:$Q$2226,11,0)=0,"SENZA PARTITA IVA",VLOOKUP($C647,sheet3!$A$1:$Q$2226,11,0))</f>
        <v>SENZA PARTITA IVA</v>
      </c>
    </row>
    <row r="648" spans="1:8" s="10" customFormat="1" ht="19.7" customHeight="1" x14ac:dyDescent="0.2">
      <c r="A648" s="12">
        <v>16001944</v>
      </c>
      <c r="B648" s="19">
        <v>3</v>
      </c>
      <c r="C648" s="12">
        <v>15998643</v>
      </c>
      <c r="D648" s="13" t="s">
        <v>2145</v>
      </c>
      <c r="E648" s="13" t="s">
        <v>2146</v>
      </c>
      <c r="F648" s="19">
        <v>3</v>
      </c>
      <c r="G648" s="10" t="str">
        <f>IF(VLOOKUP($C648,sheet3!$A$1:$Q$2226,10,0)="                ","COINTESTAZIONE",VLOOKUP($C648,sheet3!$A$1:$Q$2226,10,0))</f>
        <v>PPPZRA91C63F463R</v>
      </c>
      <c r="H648" s="10" t="str">
        <f>IF(VLOOKUP($C648,sheet3!$A$1:$Q$2226,11,0)=0,"SENZA PARTITA IVA",VLOOKUP($C648,sheet3!$A$1:$Q$2226,11,0))</f>
        <v>SENZA PARTITA IVA</v>
      </c>
    </row>
    <row r="649" spans="1:8" s="10" customFormat="1" ht="19.7" customHeight="1" x14ac:dyDescent="0.2">
      <c r="A649" s="14">
        <v>16001944</v>
      </c>
      <c r="B649" s="20">
        <v>3</v>
      </c>
      <c r="C649" s="14">
        <v>16001944</v>
      </c>
      <c r="D649" s="15" t="s">
        <v>2147</v>
      </c>
      <c r="E649" s="15" t="s">
        <v>1268</v>
      </c>
      <c r="F649" s="20">
        <v>0</v>
      </c>
      <c r="G649" s="10" t="str">
        <f>IF(VLOOKUP($C649,sheet3!$A$1:$Q$2226,10,0)="                ","COINTESTAZIONE",VLOOKUP($C649,sheet3!$A$1:$Q$2226,10,0))</f>
        <v>COINTESTAZIONE</v>
      </c>
      <c r="H649" s="10" t="str">
        <f>IF(VLOOKUP($C649,sheet3!$A$1:$Q$2226,11,0)=0,"SENZA PARTITA IVA",VLOOKUP($C649,sheet3!$A$1:$Q$2226,11,0))</f>
        <v>SENZA PARTITA IVA</v>
      </c>
    </row>
    <row r="650" spans="1:8" s="10" customFormat="1" ht="19.7" customHeight="1" x14ac:dyDescent="0.2">
      <c r="A650" s="12">
        <v>16005226</v>
      </c>
      <c r="B650" s="19">
        <v>3</v>
      </c>
      <c r="C650" s="12">
        <v>11689966</v>
      </c>
      <c r="D650" s="13" t="s">
        <v>2148</v>
      </c>
      <c r="E650" s="13" t="s">
        <v>1284</v>
      </c>
      <c r="F650" s="19">
        <v>3</v>
      </c>
      <c r="G650" s="10" t="str">
        <f>IF(VLOOKUP($C650,sheet3!$A$1:$Q$2226,10,0)="                ","COINTESTAZIONE",VLOOKUP($C650,sheet3!$A$1:$Q$2226,10,0))</f>
        <v>PNSFNC88A44G371M</v>
      </c>
      <c r="H650" s="10" t="str">
        <f>IF(VLOOKUP($C650,sheet3!$A$1:$Q$2226,11,0)=0,"SENZA PARTITA IVA",VLOOKUP($C650,sheet3!$A$1:$Q$2226,11,0))</f>
        <v>SENZA PARTITA IVA</v>
      </c>
    </row>
    <row r="651" spans="1:8" s="10" customFormat="1" ht="19.7" customHeight="1" x14ac:dyDescent="0.2">
      <c r="A651" s="14">
        <v>16005226</v>
      </c>
      <c r="B651" s="20">
        <v>3</v>
      </c>
      <c r="C651" s="14">
        <v>14614032</v>
      </c>
      <c r="D651" s="15" t="s">
        <v>2149</v>
      </c>
      <c r="E651" s="15" t="s">
        <v>2150</v>
      </c>
      <c r="F651" s="20">
        <v>3</v>
      </c>
      <c r="G651" s="10" t="str">
        <f>IF(VLOOKUP($C651,sheet3!$A$1:$Q$2226,10,0)="                ","COINTESTAZIONE",VLOOKUP($C651,sheet3!$A$1:$Q$2226,10,0))</f>
        <v>VRZCST83B25C351E</v>
      </c>
      <c r="H651" s="10" t="str">
        <f>IF(VLOOKUP($C651,sheet3!$A$1:$Q$2226,11,0)=0,"SENZA PARTITA IVA",VLOOKUP($C651,sheet3!$A$1:$Q$2226,11,0))</f>
        <v>SENZA PARTITA IVA</v>
      </c>
    </row>
    <row r="652" spans="1:8" s="10" customFormat="1" ht="19.7" customHeight="1" x14ac:dyDescent="0.2">
      <c r="A652" s="12">
        <v>16005226</v>
      </c>
      <c r="B652" s="19">
        <v>3</v>
      </c>
      <c r="C652" s="12">
        <v>16005226</v>
      </c>
      <c r="D652" s="13" t="s">
        <v>2151</v>
      </c>
      <c r="E652" s="13" t="s">
        <v>1268</v>
      </c>
      <c r="F652" s="19">
        <v>0</v>
      </c>
      <c r="G652" s="10" t="str">
        <f>IF(VLOOKUP($C652,sheet3!$A$1:$Q$2226,10,0)="                ","COINTESTAZIONE",VLOOKUP($C652,sheet3!$A$1:$Q$2226,10,0))</f>
        <v>COINTESTAZIONE</v>
      </c>
      <c r="H652" s="10" t="str">
        <f>IF(VLOOKUP($C652,sheet3!$A$1:$Q$2226,11,0)=0,"SENZA PARTITA IVA",VLOOKUP($C652,sheet3!$A$1:$Q$2226,11,0))</f>
        <v>SENZA PARTITA IVA</v>
      </c>
    </row>
    <row r="653" spans="1:8" s="10" customFormat="1" ht="19.7" customHeight="1" x14ac:dyDescent="0.2">
      <c r="A653" s="14">
        <v>16033767</v>
      </c>
      <c r="B653" s="20">
        <v>3</v>
      </c>
      <c r="C653" s="14">
        <v>14935049</v>
      </c>
      <c r="D653" s="15" t="s">
        <v>2152</v>
      </c>
      <c r="E653" s="15" t="s">
        <v>1286</v>
      </c>
      <c r="F653" s="20">
        <v>3</v>
      </c>
      <c r="G653" s="10" t="str">
        <f>IF(VLOOKUP($C653,sheet3!$A$1:$Q$2226,10,0)="                ","COINTESTAZIONE",VLOOKUP($C653,sheet3!$A$1:$Q$2226,10,0))</f>
        <v>BZZSMN69E17E349C</v>
      </c>
      <c r="H653" s="10" t="str">
        <f>IF(VLOOKUP($C653,sheet3!$A$1:$Q$2226,11,0)=0,"SENZA PARTITA IVA",VLOOKUP($C653,sheet3!$A$1:$Q$2226,11,0))</f>
        <v>SENZA PARTITA IVA</v>
      </c>
    </row>
    <row r="654" spans="1:8" s="10" customFormat="1" ht="19.7" customHeight="1" x14ac:dyDescent="0.2">
      <c r="A654" s="12">
        <v>16033767</v>
      </c>
      <c r="B654" s="19">
        <v>3</v>
      </c>
      <c r="C654" s="12">
        <v>14970251</v>
      </c>
      <c r="D654" s="13" t="s">
        <v>2153</v>
      </c>
      <c r="E654" s="13" t="s">
        <v>1858</v>
      </c>
      <c r="F654" s="19">
        <v>3</v>
      </c>
      <c r="G654" s="10" t="str">
        <f>IF(VLOOKUP($C654,sheet3!$A$1:$Q$2226,10,0)="                ","COINTESTAZIONE",VLOOKUP($C654,sheet3!$A$1:$Q$2226,10,0))</f>
        <v>CLFTMR71L60L781S</v>
      </c>
      <c r="H654" s="10" t="str">
        <f>IF(VLOOKUP($C654,sheet3!$A$1:$Q$2226,11,0)=0,"SENZA PARTITA IVA",VLOOKUP($C654,sheet3!$A$1:$Q$2226,11,0))</f>
        <v>SENZA PARTITA IVA</v>
      </c>
    </row>
    <row r="655" spans="1:8" s="10" customFormat="1" ht="19.7" customHeight="1" x14ac:dyDescent="0.2">
      <c r="A655" s="14">
        <v>16033767</v>
      </c>
      <c r="B655" s="20">
        <v>3</v>
      </c>
      <c r="C655" s="14">
        <v>16033767</v>
      </c>
      <c r="D655" s="15" t="s">
        <v>2154</v>
      </c>
      <c r="E655" s="15" t="s">
        <v>1268</v>
      </c>
      <c r="F655" s="20">
        <v>0</v>
      </c>
      <c r="G655" s="10" t="str">
        <f>IF(VLOOKUP($C655,sheet3!$A$1:$Q$2226,10,0)="                ","COINTESTAZIONE",VLOOKUP($C655,sheet3!$A$1:$Q$2226,10,0))</f>
        <v>COINTESTAZIONE</v>
      </c>
      <c r="H655" s="10" t="str">
        <f>IF(VLOOKUP($C655,sheet3!$A$1:$Q$2226,11,0)=0,"SENZA PARTITA IVA",VLOOKUP($C655,sheet3!$A$1:$Q$2226,11,0))</f>
        <v>SENZA PARTITA IVA</v>
      </c>
    </row>
    <row r="656" spans="1:8" s="10" customFormat="1" ht="19.7" customHeight="1" x14ac:dyDescent="0.2">
      <c r="A656" s="12">
        <v>16037759</v>
      </c>
      <c r="B656" s="19">
        <v>3</v>
      </c>
      <c r="C656" s="12">
        <v>15507764</v>
      </c>
      <c r="D656" s="13" t="s">
        <v>1986</v>
      </c>
      <c r="E656" s="13" t="s">
        <v>2155</v>
      </c>
      <c r="F656" s="19">
        <v>3</v>
      </c>
      <c r="G656" s="10" t="str">
        <f>IF(VLOOKUP($C656,sheet3!$A$1:$Q$2226,10,0)="                ","COINTESTAZIONE",VLOOKUP($C656,sheet3!$A$1:$Q$2226,10,0))</f>
        <v>SNGSHW82D20ZN22Y</v>
      </c>
      <c r="H656" s="10" t="str">
        <f>IF(VLOOKUP($C656,sheet3!$A$1:$Q$2226,11,0)=0,"SENZA PARTITA IVA",VLOOKUP($C656,sheet3!$A$1:$Q$2226,11,0))</f>
        <v>SENZA PARTITA IVA</v>
      </c>
    </row>
    <row r="657" spans="1:8" s="10" customFormat="1" ht="19.7" customHeight="1" x14ac:dyDescent="0.2">
      <c r="A657" s="14">
        <v>16037759</v>
      </c>
      <c r="B657" s="20">
        <v>3</v>
      </c>
      <c r="C657" s="14">
        <v>15963904</v>
      </c>
      <c r="D657" s="15" t="s">
        <v>1986</v>
      </c>
      <c r="E657" s="15" t="s">
        <v>2156</v>
      </c>
      <c r="F657" s="20">
        <v>3</v>
      </c>
      <c r="G657" s="10" t="str">
        <f>IF(VLOOKUP($C657,sheet3!$A$1:$Q$2226,10,0)="                ","COINTESTAZIONE",VLOOKUP($C657,sheet3!$A$1:$Q$2226,10,0))</f>
        <v>SNGGMR93L05Z222D</v>
      </c>
      <c r="H657" s="10" t="str">
        <f>IF(VLOOKUP($C657,sheet3!$A$1:$Q$2226,11,0)=0,"SENZA PARTITA IVA",VLOOKUP($C657,sheet3!$A$1:$Q$2226,11,0))</f>
        <v>SENZA PARTITA IVA</v>
      </c>
    </row>
    <row r="658" spans="1:8" s="10" customFormat="1" ht="19.7" customHeight="1" x14ac:dyDescent="0.2">
      <c r="A658" s="12">
        <v>16037759</v>
      </c>
      <c r="B658" s="19">
        <v>3</v>
      </c>
      <c r="C658" s="12">
        <v>16037759</v>
      </c>
      <c r="D658" s="13" t="s">
        <v>2157</v>
      </c>
      <c r="E658" s="13" t="s">
        <v>1268</v>
      </c>
      <c r="F658" s="19">
        <v>0</v>
      </c>
      <c r="G658" s="10" t="str">
        <f>IF(VLOOKUP($C658,sheet3!$A$1:$Q$2226,10,0)="                ","COINTESTAZIONE",VLOOKUP($C658,sheet3!$A$1:$Q$2226,10,0))</f>
        <v>COINTESTAZIONE</v>
      </c>
      <c r="H658" s="10" t="str">
        <f>IF(VLOOKUP($C658,sheet3!$A$1:$Q$2226,11,0)=0,"SENZA PARTITA IVA",VLOOKUP($C658,sheet3!$A$1:$Q$2226,11,0))</f>
        <v>SENZA PARTITA IVA</v>
      </c>
    </row>
    <row r="659" spans="1:8" s="10" customFormat="1" ht="19.7" customHeight="1" x14ac:dyDescent="0.2">
      <c r="A659" s="14">
        <v>16041449</v>
      </c>
      <c r="B659" s="20">
        <v>3</v>
      </c>
      <c r="C659" s="14">
        <v>16041444</v>
      </c>
      <c r="D659" s="15" t="s">
        <v>2158</v>
      </c>
      <c r="E659" s="15" t="s">
        <v>2159</v>
      </c>
      <c r="F659" s="20">
        <v>3</v>
      </c>
      <c r="G659" s="10" t="str">
        <f>IF(VLOOKUP($C659,sheet3!$A$1:$Q$2226,10,0)="                ","COINTESTAZIONE",VLOOKUP($C659,sheet3!$A$1:$Q$2226,10,0))</f>
        <v>CHLDRN79S29Z129T</v>
      </c>
      <c r="H659" s="10" t="str">
        <f>IF(VLOOKUP($C659,sheet3!$A$1:$Q$2226,11,0)=0,"SENZA PARTITA IVA",VLOOKUP($C659,sheet3!$A$1:$Q$2226,11,0))</f>
        <v>SENZA PARTITA IVA</v>
      </c>
    </row>
    <row r="660" spans="1:8" s="10" customFormat="1" ht="19.7" customHeight="1" x14ac:dyDescent="0.2">
      <c r="A660" s="12">
        <v>16041449</v>
      </c>
      <c r="B660" s="19">
        <v>3</v>
      </c>
      <c r="C660" s="12">
        <v>16041447</v>
      </c>
      <c r="D660" s="13" t="s">
        <v>2158</v>
      </c>
      <c r="E660" s="13" t="s">
        <v>2160</v>
      </c>
      <c r="F660" s="19">
        <v>3</v>
      </c>
      <c r="G660" s="10" t="str">
        <f>IF(VLOOKUP($C660,sheet3!$A$1:$Q$2226,10,0)="                ","COINTESTAZIONE",VLOOKUP($C660,sheet3!$A$1:$Q$2226,10,0))</f>
        <v>CHLNDR87P56Z129U</v>
      </c>
      <c r="H660" s="10" t="str">
        <f>IF(VLOOKUP($C660,sheet3!$A$1:$Q$2226,11,0)=0,"SENZA PARTITA IVA",VLOOKUP($C660,sheet3!$A$1:$Q$2226,11,0))</f>
        <v>SENZA PARTITA IVA</v>
      </c>
    </row>
    <row r="661" spans="1:8" s="10" customFormat="1" ht="19.7" customHeight="1" x14ac:dyDescent="0.2">
      <c r="A661" s="14">
        <v>16041449</v>
      </c>
      <c r="B661" s="20">
        <v>3</v>
      </c>
      <c r="C661" s="14">
        <v>16041449</v>
      </c>
      <c r="D661" s="15" t="s">
        <v>2161</v>
      </c>
      <c r="E661" s="15" t="s">
        <v>1268</v>
      </c>
      <c r="F661" s="20">
        <v>0</v>
      </c>
      <c r="G661" s="10" t="str">
        <f>IF(VLOOKUP($C661,sheet3!$A$1:$Q$2226,10,0)="                ","COINTESTAZIONE",VLOOKUP($C661,sheet3!$A$1:$Q$2226,10,0))</f>
        <v>COINTESTAZIONE</v>
      </c>
      <c r="H661" s="10" t="str">
        <f>IF(VLOOKUP($C661,sheet3!$A$1:$Q$2226,11,0)=0,"SENZA PARTITA IVA",VLOOKUP($C661,sheet3!$A$1:$Q$2226,11,0))</f>
        <v>SENZA PARTITA IVA</v>
      </c>
    </row>
    <row r="662" spans="1:8" s="10" customFormat="1" ht="19.7" customHeight="1" x14ac:dyDescent="0.2">
      <c r="A662" s="12">
        <v>16105703</v>
      </c>
      <c r="B662" s="19">
        <v>3</v>
      </c>
      <c r="C662" s="12">
        <v>16104272</v>
      </c>
      <c r="D662" s="13" t="s">
        <v>1878</v>
      </c>
      <c r="E662" s="13" t="s">
        <v>1431</v>
      </c>
      <c r="F662" s="19">
        <v>3</v>
      </c>
      <c r="G662" s="10" t="str">
        <f>IF(VLOOKUP($C662,sheet3!$A$1:$Q$2226,10,0)="                ","COINTESTAZIONE",VLOOKUP($C662,sheet3!$A$1:$Q$2226,10,0))</f>
        <v>VTLSVT77P01A176Z</v>
      </c>
      <c r="H662" s="10" t="str">
        <f>IF(VLOOKUP($C662,sheet3!$A$1:$Q$2226,11,0)=0,"SENZA PARTITA IVA",VLOOKUP($C662,sheet3!$A$1:$Q$2226,11,0))</f>
        <v>SENZA PARTITA IVA</v>
      </c>
    </row>
    <row r="663" spans="1:8" s="10" customFormat="1" ht="19.7" customHeight="1" x14ac:dyDescent="0.2">
      <c r="A663" s="14">
        <v>16105703</v>
      </c>
      <c r="B663" s="20">
        <v>3</v>
      </c>
      <c r="C663" s="14">
        <v>16105682</v>
      </c>
      <c r="D663" s="15" t="s">
        <v>2162</v>
      </c>
      <c r="E663" s="15" t="s">
        <v>1493</v>
      </c>
      <c r="F663" s="20">
        <v>3</v>
      </c>
      <c r="G663" s="10" t="str">
        <f>IF(VLOOKUP($C663,sheet3!$A$1:$Q$2226,10,0)="                ","COINTESTAZIONE",VLOOKUP($C663,sheet3!$A$1:$Q$2226,10,0))</f>
        <v>NGRVCN35B05G348E</v>
      </c>
      <c r="H663" s="10" t="str">
        <f>IF(VLOOKUP($C663,sheet3!$A$1:$Q$2226,11,0)=0,"SENZA PARTITA IVA",VLOOKUP($C663,sheet3!$A$1:$Q$2226,11,0))</f>
        <v>SENZA PARTITA IVA</v>
      </c>
    </row>
    <row r="664" spans="1:8" s="10" customFormat="1" ht="19.7" customHeight="1" x14ac:dyDescent="0.2">
      <c r="A664" s="12">
        <v>16105703</v>
      </c>
      <c r="B664" s="19">
        <v>3</v>
      </c>
      <c r="C664" s="12">
        <v>16105703</v>
      </c>
      <c r="D664" s="13" t="s">
        <v>2163</v>
      </c>
      <c r="E664" s="13" t="s">
        <v>1268</v>
      </c>
      <c r="F664" s="19">
        <v>0</v>
      </c>
      <c r="G664" s="10" t="str">
        <f>IF(VLOOKUP($C664,sheet3!$A$1:$Q$2226,10,0)="                ","COINTESTAZIONE",VLOOKUP($C664,sheet3!$A$1:$Q$2226,10,0))</f>
        <v>COINTESTAZIONE</v>
      </c>
      <c r="H664" s="10" t="str">
        <f>IF(VLOOKUP($C664,sheet3!$A$1:$Q$2226,11,0)=0,"SENZA PARTITA IVA",VLOOKUP($C664,sheet3!$A$1:$Q$2226,11,0))</f>
        <v>SENZA PARTITA IVA</v>
      </c>
    </row>
    <row r="665" spans="1:8" s="10" customFormat="1" ht="19.7" customHeight="1" x14ac:dyDescent="0.2">
      <c r="A665" s="14">
        <v>16162882</v>
      </c>
      <c r="B665" s="20">
        <v>3</v>
      </c>
      <c r="C665" s="14">
        <v>15992490</v>
      </c>
      <c r="D665" s="15" t="s">
        <v>2164</v>
      </c>
      <c r="E665" s="15" t="s">
        <v>1372</v>
      </c>
      <c r="F665" s="20">
        <v>3</v>
      </c>
      <c r="G665" s="10" t="str">
        <f>IF(VLOOKUP($C665,sheet3!$A$1:$Q$2226,10,0)="                ","COINTESTAZIONE",VLOOKUP($C665,sheet3!$A$1:$Q$2226,10,0))</f>
        <v>PSCTZN74R57F205Z</v>
      </c>
      <c r="H665" s="10" t="str">
        <f>IF(VLOOKUP($C665,sheet3!$A$1:$Q$2226,11,0)=0,"SENZA PARTITA IVA",VLOOKUP($C665,sheet3!$A$1:$Q$2226,11,0))</f>
        <v>SENZA PARTITA IVA</v>
      </c>
    </row>
    <row r="666" spans="1:8" s="10" customFormat="1" ht="19.7" customHeight="1" x14ac:dyDescent="0.2">
      <c r="A666" s="12">
        <v>16162882</v>
      </c>
      <c r="B666" s="19">
        <v>3</v>
      </c>
      <c r="C666" s="12">
        <v>16162834</v>
      </c>
      <c r="D666" s="13" t="s">
        <v>2165</v>
      </c>
      <c r="E666" s="13" t="s">
        <v>1593</v>
      </c>
      <c r="F666" s="19">
        <v>3</v>
      </c>
      <c r="G666" s="10" t="str">
        <f>IF(VLOOKUP($C666,sheet3!$A$1:$Q$2226,10,0)="                ","COINTESTAZIONE",VLOOKUP($C666,sheet3!$A$1:$Q$2226,10,0))</f>
        <v>FRLLNZ89A24F704F</v>
      </c>
      <c r="H666" s="10">
        <f>IF(VLOOKUP($C666,sheet3!$A$1:$Q$2226,11,0)=0,"SENZA PARTITA IVA",VLOOKUP($C666,sheet3!$A$1:$Q$2226,11,0))</f>
        <v>6710840965</v>
      </c>
    </row>
    <row r="667" spans="1:8" s="10" customFormat="1" ht="19.7" customHeight="1" x14ac:dyDescent="0.2">
      <c r="A667" s="14">
        <v>16162882</v>
      </c>
      <c r="B667" s="20">
        <v>3</v>
      </c>
      <c r="C667" s="14">
        <v>16162882</v>
      </c>
      <c r="D667" s="15" t="s">
        <v>2166</v>
      </c>
      <c r="E667" s="15" t="s">
        <v>1268</v>
      </c>
      <c r="F667" s="20">
        <v>0</v>
      </c>
      <c r="G667" s="10" t="str">
        <f>IF(VLOOKUP($C667,sheet3!$A$1:$Q$2226,10,0)="                ","COINTESTAZIONE",VLOOKUP($C667,sheet3!$A$1:$Q$2226,10,0))</f>
        <v>COINTESTAZIONE</v>
      </c>
      <c r="H667" s="10" t="str">
        <f>IF(VLOOKUP($C667,sheet3!$A$1:$Q$2226,11,0)=0,"SENZA PARTITA IVA",VLOOKUP($C667,sheet3!$A$1:$Q$2226,11,0))</f>
        <v>SENZA PARTITA IVA</v>
      </c>
    </row>
    <row r="668" spans="1:8" s="10" customFormat="1" ht="19.7" customHeight="1" x14ac:dyDescent="0.2">
      <c r="A668" s="12">
        <v>16198291</v>
      </c>
      <c r="B668" s="19">
        <v>3</v>
      </c>
      <c r="C668" s="12">
        <v>16197223</v>
      </c>
      <c r="D668" s="13" t="s">
        <v>2167</v>
      </c>
      <c r="E668" s="13" t="s">
        <v>1389</v>
      </c>
      <c r="F668" s="19">
        <v>3</v>
      </c>
      <c r="G668" s="10" t="str">
        <f>IF(VLOOKUP($C668,sheet3!$A$1:$Q$2226,10,0)="                ","COINTESTAZIONE",VLOOKUP($C668,sheet3!$A$1:$Q$2226,10,0))</f>
        <v>VNCNGL73H22G187M</v>
      </c>
      <c r="H668" s="10" t="str">
        <f>IF(VLOOKUP($C668,sheet3!$A$1:$Q$2226,11,0)=0,"SENZA PARTITA IVA",VLOOKUP($C668,sheet3!$A$1:$Q$2226,11,0))</f>
        <v>SENZA PARTITA IVA</v>
      </c>
    </row>
    <row r="669" spans="1:8" s="10" customFormat="1" ht="19.7" customHeight="1" x14ac:dyDescent="0.2">
      <c r="A669" s="14">
        <v>16198291</v>
      </c>
      <c r="B669" s="20">
        <v>3</v>
      </c>
      <c r="C669" s="14">
        <v>16198280</v>
      </c>
      <c r="D669" s="15" t="s">
        <v>2168</v>
      </c>
      <c r="E669" s="15" t="s">
        <v>2128</v>
      </c>
      <c r="F669" s="20">
        <v>3</v>
      </c>
      <c r="G669" s="10" t="str">
        <f>IF(VLOOKUP($C669,sheet3!$A$1:$Q$2226,10,0)="                ","COINTESTAZIONE",VLOOKUP($C669,sheet3!$A$1:$Q$2226,10,0))</f>
        <v>NDRMGH33P58G187D</v>
      </c>
      <c r="H669" s="10" t="str">
        <f>IF(VLOOKUP($C669,sheet3!$A$1:$Q$2226,11,0)=0,"SENZA PARTITA IVA",VLOOKUP($C669,sheet3!$A$1:$Q$2226,11,0))</f>
        <v>SENZA PARTITA IVA</v>
      </c>
    </row>
    <row r="670" spans="1:8" s="10" customFormat="1" ht="19.7" customHeight="1" x14ac:dyDescent="0.2">
      <c r="A670" s="12">
        <v>16198291</v>
      </c>
      <c r="B670" s="19">
        <v>3</v>
      </c>
      <c r="C670" s="12">
        <v>16198291</v>
      </c>
      <c r="D670" s="13" t="s">
        <v>2169</v>
      </c>
      <c r="E670" s="13" t="s">
        <v>1268</v>
      </c>
      <c r="F670" s="19">
        <v>0</v>
      </c>
      <c r="G670" s="10" t="str">
        <f>IF(VLOOKUP($C670,sheet3!$A$1:$Q$2226,10,0)="                ","COINTESTAZIONE",VLOOKUP($C670,sheet3!$A$1:$Q$2226,10,0))</f>
        <v>COINTESTAZIONE</v>
      </c>
      <c r="H670" s="10" t="str">
        <f>IF(VLOOKUP($C670,sheet3!$A$1:$Q$2226,11,0)=0,"SENZA PARTITA IVA",VLOOKUP($C670,sheet3!$A$1:$Q$2226,11,0))</f>
        <v>SENZA PARTITA IVA</v>
      </c>
    </row>
    <row r="671" spans="1:8" s="10" customFormat="1" ht="19.7" customHeight="1" x14ac:dyDescent="0.2">
      <c r="A671" s="14">
        <v>16205786</v>
      </c>
      <c r="B671" s="20">
        <v>3</v>
      </c>
      <c r="C671" s="14">
        <v>15015727</v>
      </c>
      <c r="D671" s="15" t="s">
        <v>2170</v>
      </c>
      <c r="E671" s="15" t="s">
        <v>2171</v>
      </c>
      <c r="F671" s="20">
        <v>3</v>
      </c>
      <c r="G671" s="10" t="str">
        <f>IF(VLOOKUP($C671,sheet3!$A$1:$Q$2226,10,0)="                ","COINTESTAZIONE",VLOOKUP($C671,sheet3!$A$1:$Q$2226,10,0))</f>
        <v>CNNNNE90P27H163I</v>
      </c>
      <c r="H671" s="10" t="str">
        <f>IF(VLOOKUP($C671,sheet3!$A$1:$Q$2226,11,0)=0,"SENZA PARTITA IVA",VLOOKUP($C671,sheet3!$A$1:$Q$2226,11,0))</f>
        <v>SENZA PARTITA IVA</v>
      </c>
    </row>
    <row r="672" spans="1:8" s="10" customFormat="1" ht="19.7" customHeight="1" x14ac:dyDescent="0.2">
      <c r="A672" s="12">
        <v>16205786</v>
      </c>
      <c r="B672" s="19">
        <v>3</v>
      </c>
      <c r="C672" s="12">
        <v>16205760</v>
      </c>
      <c r="D672" s="13" t="s">
        <v>2170</v>
      </c>
      <c r="E672" s="13" t="s">
        <v>1996</v>
      </c>
      <c r="F672" s="19">
        <v>3</v>
      </c>
      <c r="G672" s="10" t="str">
        <f>IF(VLOOKUP($C672,sheet3!$A$1:$Q$2226,10,0)="                ","COINTESTAZIONE",VLOOKUP($C672,sheet3!$A$1:$Q$2226,10,0))</f>
        <v>CNNLRD57B12F258Q</v>
      </c>
      <c r="H672" s="10" t="str">
        <f>IF(VLOOKUP($C672,sheet3!$A$1:$Q$2226,11,0)=0,"SENZA PARTITA IVA",VLOOKUP($C672,sheet3!$A$1:$Q$2226,11,0))</f>
        <v>SENZA PARTITA IVA</v>
      </c>
    </row>
    <row r="673" spans="1:8" s="10" customFormat="1" ht="19.7" customHeight="1" x14ac:dyDescent="0.2">
      <c r="A673" s="14">
        <v>16205786</v>
      </c>
      <c r="B673" s="20">
        <v>3</v>
      </c>
      <c r="C673" s="14">
        <v>16205786</v>
      </c>
      <c r="D673" s="15" t="s">
        <v>2172</v>
      </c>
      <c r="E673" s="15" t="s">
        <v>1268</v>
      </c>
      <c r="F673" s="20">
        <v>0</v>
      </c>
      <c r="G673" s="10" t="str">
        <f>IF(VLOOKUP($C673,sheet3!$A$1:$Q$2226,10,0)="                ","COINTESTAZIONE",VLOOKUP($C673,sheet3!$A$1:$Q$2226,10,0))</f>
        <v>COINTESTAZIONE</v>
      </c>
      <c r="H673" s="10" t="str">
        <f>IF(VLOOKUP($C673,sheet3!$A$1:$Q$2226,11,0)=0,"SENZA PARTITA IVA",VLOOKUP($C673,sheet3!$A$1:$Q$2226,11,0))</f>
        <v>SENZA PARTITA IVA</v>
      </c>
    </row>
    <row r="674" spans="1:8" s="10" customFormat="1" ht="19.7" customHeight="1" x14ac:dyDescent="0.2">
      <c r="A674" s="12">
        <v>16218883</v>
      </c>
      <c r="B674" s="19">
        <v>3</v>
      </c>
      <c r="C674" s="12">
        <v>15152906</v>
      </c>
      <c r="D674" s="13" t="s">
        <v>2173</v>
      </c>
      <c r="E674" s="13" t="s">
        <v>2174</v>
      </c>
      <c r="F674" s="19">
        <v>3</v>
      </c>
      <c r="G674" s="10" t="str">
        <f>IF(VLOOKUP($C674,sheet3!$A$1:$Q$2226,10,0)="                ","COINTESTAZIONE",VLOOKUP($C674,sheet3!$A$1:$Q$2226,10,0))</f>
        <v>STRTNO75E28L780Z</v>
      </c>
      <c r="H674" s="10" t="str">
        <f>IF(VLOOKUP($C674,sheet3!$A$1:$Q$2226,11,0)=0,"SENZA PARTITA IVA",VLOOKUP($C674,sheet3!$A$1:$Q$2226,11,0))</f>
        <v>SENZA PARTITA IVA</v>
      </c>
    </row>
    <row r="675" spans="1:8" s="10" customFormat="1" ht="19.7" customHeight="1" x14ac:dyDescent="0.2">
      <c r="A675" s="14">
        <v>16218883</v>
      </c>
      <c r="B675" s="20">
        <v>3</v>
      </c>
      <c r="C675" s="14">
        <v>15351906</v>
      </c>
      <c r="D675" s="15" t="s">
        <v>2175</v>
      </c>
      <c r="E675" s="15" t="s">
        <v>2176</v>
      </c>
      <c r="F675" s="20">
        <v>3</v>
      </c>
      <c r="G675" s="10" t="str">
        <f>IF(VLOOKUP($C675,sheet3!$A$1:$Q$2226,10,0)="                ","COINTESTAZIONE",VLOOKUP($C675,sheet3!$A$1:$Q$2226,10,0))</f>
        <v>BZZSVN75L51H501K</v>
      </c>
      <c r="H675" s="10" t="str">
        <f>IF(VLOOKUP($C675,sheet3!$A$1:$Q$2226,11,0)=0,"SENZA PARTITA IVA",VLOOKUP($C675,sheet3!$A$1:$Q$2226,11,0))</f>
        <v>SENZA PARTITA IVA</v>
      </c>
    </row>
    <row r="676" spans="1:8" s="10" customFormat="1" ht="19.7" customHeight="1" x14ac:dyDescent="0.2">
      <c r="A676" s="12">
        <v>16218883</v>
      </c>
      <c r="B676" s="19">
        <v>3</v>
      </c>
      <c r="C676" s="12">
        <v>16218883</v>
      </c>
      <c r="D676" s="13" t="s">
        <v>2177</v>
      </c>
      <c r="E676" s="13" t="s">
        <v>1268</v>
      </c>
      <c r="F676" s="19">
        <v>0</v>
      </c>
      <c r="G676" s="10" t="str">
        <f>IF(VLOOKUP($C676,sheet3!$A$1:$Q$2226,10,0)="                ","COINTESTAZIONE",VLOOKUP($C676,sheet3!$A$1:$Q$2226,10,0))</f>
        <v>COINTESTAZIONE</v>
      </c>
      <c r="H676" s="10" t="str">
        <f>IF(VLOOKUP($C676,sheet3!$A$1:$Q$2226,11,0)=0,"SENZA PARTITA IVA",VLOOKUP($C676,sheet3!$A$1:$Q$2226,11,0))</f>
        <v>SENZA PARTITA IVA</v>
      </c>
    </row>
    <row r="677" spans="1:8" s="10" customFormat="1" ht="19.7" customHeight="1" x14ac:dyDescent="0.2">
      <c r="A677" s="14">
        <v>16230522</v>
      </c>
      <c r="B677" s="20">
        <v>3</v>
      </c>
      <c r="C677" s="14">
        <v>15873030</v>
      </c>
      <c r="D677" s="15" t="s">
        <v>2178</v>
      </c>
      <c r="E677" s="15" t="s">
        <v>1404</v>
      </c>
      <c r="F677" s="20">
        <v>3</v>
      </c>
      <c r="G677" s="10" t="str">
        <f>IF(VLOOKUP($C677,sheet3!$A$1:$Q$2226,10,0)="                ","COINTESTAZIONE",VLOOKUP($C677,sheet3!$A$1:$Q$2226,10,0))</f>
        <v>BRRNDR69C22L219G</v>
      </c>
      <c r="H677" s="10" t="str">
        <f>IF(VLOOKUP($C677,sheet3!$A$1:$Q$2226,11,0)=0,"SENZA PARTITA IVA",VLOOKUP($C677,sheet3!$A$1:$Q$2226,11,0))</f>
        <v>SENZA PARTITA IVA</v>
      </c>
    </row>
    <row r="678" spans="1:8" s="10" customFormat="1" ht="19.7" customHeight="1" x14ac:dyDescent="0.2">
      <c r="A678" s="12">
        <v>16230522</v>
      </c>
      <c r="B678" s="19">
        <v>3</v>
      </c>
      <c r="C678" s="12">
        <v>16224152</v>
      </c>
      <c r="D678" s="13" t="s">
        <v>2179</v>
      </c>
      <c r="E678" s="13" t="s">
        <v>2180</v>
      </c>
      <c r="F678" s="19">
        <v>3</v>
      </c>
      <c r="G678" s="10" t="str">
        <f>IF(VLOOKUP($C678,sheet3!$A$1:$Q$2226,10,0)="                ","COINTESTAZIONE",VLOOKUP($C678,sheet3!$A$1:$Q$2226,10,0))</f>
        <v>PPLCLN73H55E974H</v>
      </c>
      <c r="H678" s="10" t="str">
        <f>IF(VLOOKUP($C678,sheet3!$A$1:$Q$2226,11,0)=0,"SENZA PARTITA IVA",VLOOKUP($C678,sheet3!$A$1:$Q$2226,11,0))</f>
        <v>SENZA PARTITA IVA</v>
      </c>
    </row>
    <row r="679" spans="1:8" s="10" customFormat="1" ht="19.7" customHeight="1" x14ac:dyDescent="0.2">
      <c r="A679" s="14">
        <v>16230522</v>
      </c>
      <c r="B679" s="20">
        <v>3</v>
      </c>
      <c r="C679" s="14">
        <v>16230522</v>
      </c>
      <c r="D679" s="15" t="s">
        <v>2181</v>
      </c>
      <c r="E679" s="15" t="s">
        <v>1268</v>
      </c>
      <c r="F679" s="20">
        <v>0</v>
      </c>
      <c r="G679" s="10" t="str">
        <f>IF(VLOOKUP($C679,sheet3!$A$1:$Q$2226,10,0)="                ","COINTESTAZIONE",VLOOKUP($C679,sheet3!$A$1:$Q$2226,10,0))</f>
        <v>COINTESTAZIONE</v>
      </c>
      <c r="H679" s="10" t="str">
        <f>IF(VLOOKUP($C679,sheet3!$A$1:$Q$2226,11,0)=0,"SENZA PARTITA IVA",VLOOKUP($C679,sheet3!$A$1:$Q$2226,11,0))</f>
        <v>SENZA PARTITA IVA</v>
      </c>
    </row>
    <row r="680" spans="1:8" s="10" customFormat="1" ht="19.7" customHeight="1" x14ac:dyDescent="0.2">
      <c r="A680" s="12">
        <v>16245870</v>
      </c>
      <c r="B680" s="19">
        <v>3</v>
      </c>
      <c r="C680" s="12">
        <v>11873669</v>
      </c>
      <c r="D680" s="13" t="s">
        <v>2182</v>
      </c>
      <c r="E680" s="13" t="s">
        <v>2105</v>
      </c>
      <c r="F680" s="19">
        <v>3</v>
      </c>
      <c r="G680" s="10" t="str">
        <f>IF(VLOOKUP($C680,sheet3!$A$1:$Q$2226,10,0)="                ","COINTESTAZIONE",VLOOKUP($C680,sheet3!$A$1:$Q$2226,10,0))</f>
        <v>MRZFMN35P68L063D</v>
      </c>
      <c r="H680" s="10" t="str">
        <f>IF(VLOOKUP($C680,sheet3!$A$1:$Q$2226,11,0)=0,"SENZA PARTITA IVA",VLOOKUP($C680,sheet3!$A$1:$Q$2226,11,0))</f>
        <v>SENZA PARTITA IVA</v>
      </c>
    </row>
    <row r="681" spans="1:8" s="10" customFormat="1" ht="19.7" customHeight="1" x14ac:dyDescent="0.2">
      <c r="A681" s="14">
        <v>16245870</v>
      </c>
      <c r="B681" s="20">
        <v>3</v>
      </c>
      <c r="C681" s="14">
        <v>16245861</v>
      </c>
      <c r="D681" s="15" t="s">
        <v>1585</v>
      </c>
      <c r="E681" s="15" t="s">
        <v>2183</v>
      </c>
      <c r="F681" s="20">
        <v>3</v>
      </c>
      <c r="G681" s="10" t="str">
        <f>IF(VLOOKUP($C681,sheet3!$A$1:$Q$2226,10,0)="                ","COINTESTAZIONE",VLOOKUP($C681,sheet3!$A$1:$Q$2226,10,0))</f>
        <v>CNNCLL78L54L063T</v>
      </c>
      <c r="H681" s="10" t="str">
        <f>IF(VLOOKUP($C681,sheet3!$A$1:$Q$2226,11,0)=0,"SENZA PARTITA IVA",VLOOKUP($C681,sheet3!$A$1:$Q$2226,11,0))</f>
        <v>SENZA PARTITA IVA</v>
      </c>
    </row>
    <row r="682" spans="1:8" s="10" customFormat="1" ht="19.7" customHeight="1" x14ac:dyDescent="0.2">
      <c r="A682" s="12">
        <v>16245870</v>
      </c>
      <c r="B682" s="19">
        <v>3</v>
      </c>
      <c r="C682" s="12">
        <v>16245870</v>
      </c>
      <c r="D682" s="13" t="s">
        <v>2184</v>
      </c>
      <c r="E682" s="13" t="s">
        <v>1268</v>
      </c>
      <c r="F682" s="19">
        <v>0</v>
      </c>
      <c r="G682" s="10" t="str">
        <f>IF(VLOOKUP($C682,sheet3!$A$1:$Q$2226,10,0)="                ","COINTESTAZIONE",VLOOKUP($C682,sheet3!$A$1:$Q$2226,10,0))</f>
        <v>COINTESTAZIONE</v>
      </c>
      <c r="H682" s="10" t="str">
        <f>IF(VLOOKUP($C682,sheet3!$A$1:$Q$2226,11,0)=0,"SENZA PARTITA IVA",VLOOKUP($C682,sheet3!$A$1:$Q$2226,11,0))</f>
        <v>SENZA PARTITA IVA</v>
      </c>
    </row>
    <row r="683" spans="1:8" s="10" customFormat="1" ht="19.7" customHeight="1" x14ac:dyDescent="0.2">
      <c r="A683" s="14">
        <v>16252261</v>
      </c>
      <c r="B683" s="20">
        <v>3</v>
      </c>
      <c r="C683" s="14">
        <v>16164924</v>
      </c>
      <c r="D683" s="15" t="s">
        <v>2185</v>
      </c>
      <c r="E683" s="15" t="s">
        <v>2186</v>
      </c>
      <c r="F683" s="20">
        <v>3</v>
      </c>
      <c r="G683" s="10" t="str">
        <f>IF(VLOOKUP($C683,sheet3!$A$1:$Q$2226,10,0)="                ","COINTESTAZIONE",VLOOKUP($C683,sheet3!$A$1:$Q$2226,10,0))</f>
        <v>FLLCMV61L17H558V</v>
      </c>
      <c r="H683" s="10" t="str">
        <f>IF(VLOOKUP($C683,sheet3!$A$1:$Q$2226,11,0)=0,"SENZA PARTITA IVA",VLOOKUP($C683,sheet3!$A$1:$Q$2226,11,0))</f>
        <v>SENZA PARTITA IVA</v>
      </c>
    </row>
    <row r="684" spans="1:8" s="10" customFormat="1" ht="19.7" customHeight="1" x14ac:dyDescent="0.2">
      <c r="A684" s="12">
        <v>16252261</v>
      </c>
      <c r="B684" s="19">
        <v>3</v>
      </c>
      <c r="C684" s="12">
        <v>16252242</v>
      </c>
      <c r="D684" s="13" t="s">
        <v>2185</v>
      </c>
      <c r="E684" s="13" t="s">
        <v>1812</v>
      </c>
      <c r="F684" s="19">
        <v>3</v>
      </c>
      <c r="G684" s="10" t="str">
        <f>IF(VLOOKUP($C684,sheet3!$A$1:$Q$2226,10,0)="                ","COINTESTAZIONE",VLOOKUP($C684,sheet3!$A$1:$Q$2226,10,0))</f>
        <v>FLLGLM91E17C710Q</v>
      </c>
      <c r="H684" s="10" t="str">
        <f>IF(VLOOKUP($C684,sheet3!$A$1:$Q$2226,11,0)=0,"SENZA PARTITA IVA",VLOOKUP($C684,sheet3!$A$1:$Q$2226,11,0))</f>
        <v>SENZA PARTITA IVA</v>
      </c>
    </row>
    <row r="685" spans="1:8" s="10" customFormat="1" ht="19.7" customHeight="1" x14ac:dyDescent="0.2">
      <c r="A685" s="14">
        <v>16252261</v>
      </c>
      <c r="B685" s="20">
        <v>3</v>
      </c>
      <c r="C685" s="14">
        <v>16252261</v>
      </c>
      <c r="D685" s="15" t="s">
        <v>2187</v>
      </c>
      <c r="E685" s="15" t="s">
        <v>1268</v>
      </c>
      <c r="F685" s="20">
        <v>0</v>
      </c>
      <c r="G685" s="10" t="str">
        <f>IF(VLOOKUP($C685,sheet3!$A$1:$Q$2226,10,0)="                ","COINTESTAZIONE",VLOOKUP($C685,sheet3!$A$1:$Q$2226,10,0))</f>
        <v>COINTESTAZIONE</v>
      </c>
      <c r="H685" s="10" t="str">
        <f>IF(VLOOKUP($C685,sheet3!$A$1:$Q$2226,11,0)=0,"SENZA PARTITA IVA",VLOOKUP($C685,sheet3!$A$1:$Q$2226,11,0))</f>
        <v>SENZA PARTITA IVA</v>
      </c>
    </row>
    <row r="686" spans="1:8" s="10" customFormat="1" ht="19.7" customHeight="1" x14ac:dyDescent="0.2">
      <c r="A686" s="12">
        <v>16255594</v>
      </c>
      <c r="B686" s="19">
        <v>3</v>
      </c>
      <c r="C686" s="12">
        <v>15799483</v>
      </c>
      <c r="D686" s="13" t="s">
        <v>2188</v>
      </c>
      <c r="E686" s="13" t="s">
        <v>1284</v>
      </c>
      <c r="F686" s="19">
        <v>3</v>
      </c>
      <c r="G686" s="10" t="str">
        <f>IF(VLOOKUP($C686,sheet3!$A$1:$Q$2226,10,0)="                ","COINTESTAZIONE",VLOOKUP($C686,sheet3!$A$1:$Q$2226,10,0))</f>
        <v>GLNFNC91C51D869Y</v>
      </c>
      <c r="H686" s="10" t="str">
        <f>IF(VLOOKUP($C686,sheet3!$A$1:$Q$2226,11,0)=0,"SENZA PARTITA IVA",VLOOKUP($C686,sheet3!$A$1:$Q$2226,11,0))</f>
        <v>SENZA PARTITA IVA</v>
      </c>
    </row>
    <row r="687" spans="1:8" s="10" customFormat="1" ht="19.7" customHeight="1" x14ac:dyDescent="0.2">
      <c r="A687" s="14">
        <v>16255594</v>
      </c>
      <c r="B687" s="20">
        <v>3</v>
      </c>
      <c r="C687" s="14">
        <v>15802052</v>
      </c>
      <c r="D687" s="15" t="s">
        <v>2189</v>
      </c>
      <c r="E687" s="15" t="s">
        <v>2051</v>
      </c>
      <c r="F687" s="20">
        <v>3</v>
      </c>
      <c r="G687" s="10" t="str">
        <f>IF(VLOOKUP($C687,sheet3!$A$1:$Q$2226,10,0)="                ","COINTESTAZIONE",VLOOKUP($C687,sheet3!$A$1:$Q$2226,10,0))</f>
        <v>CLNDNL83T16I819P</v>
      </c>
      <c r="H687" s="10" t="str">
        <f>IF(VLOOKUP($C687,sheet3!$A$1:$Q$2226,11,0)=0,"SENZA PARTITA IVA",VLOOKUP($C687,sheet3!$A$1:$Q$2226,11,0))</f>
        <v>SENZA PARTITA IVA</v>
      </c>
    </row>
    <row r="688" spans="1:8" s="10" customFormat="1" ht="19.7" customHeight="1" x14ac:dyDescent="0.2">
      <c r="A688" s="12">
        <v>16255594</v>
      </c>
      <c r="B688" s="19">
        <v>3</v>
      </c>
      <c r="C688" s="12">
        <v>16255594</v>
      </c>
      <c r="D688" s="13" t="s">
        <v>2190</v>
      </c>
      <c r="E688" s="13" t="s">
        <v>1268</v>
      </c>
      <c r="F688" s="19">
        <v>0</v>
      </c>
      <c r="G688" s="10" t="str">
        <f>IF(VLOOKUP($C688,sheet3!$A$1:$Q$2226,10,0)="                ","COINTESTAZIONE",VLOOKUP($C688,sheet3!$A$1:$Q$2226,10,0))</f>
        <v>COINTESTAZIONE</v>
      </c>
      <c r="H688" s="10" t="str">
        <f>IF(VLOOKUP($C688,sheet3!$A$1:$Q$2226,11,0)=0,"SENZA PARTITA IVA",VLOOKUP($C688,sheet3!$A$1:$Q$2226,11,0))</f>
        <v>SENZA PARTITA IVA</v>
      </c>
    </row>
    <row r="689" spans="1:8" s="10" customFormat="1" ht="19.7" customHeight="1" x14ac:dyDescent="0.2">
      <c r="A689" s="14">
        <v>16257618</v>
      </c>
      <c r="B689" s="20">
        <v>3</v>
      </c>
      <c r="C689" s="14">
        <v>14721287</v>
      </c>
      <c r="D689" s="15" t="s">
        <v>2191</v>
      </c>
      <c r="E689" s="15" t="s">
        <v>2192</v>
      </c>
      <c r="F689" s="20">
        <v>3</v>
      </c>
      <c r="G689" s="10" t="str">
        <f>IF(VLOOKUP($C689,sheet3!$A$1:$Q$2226,10,0)="                ","COINTESTAZIONE",VLOOKUP($C689,sheet3!$A$1:$Q$2226,10,0))</f>
        <v>RSSBNV82M29L063L</v>
      </c>
      <c r="H689" s="10" t="str">
        <f>IF(VLOOKUP($C689,sheet3!$A$1:$Q$2226,11,0)=0,"SENZA PARTITA IVA",VLOOKUP($C689,sheet3!$A$1:$Q$2226,11,0))</f>
        <v>SENZA PARTITA IVA</v>
      </c>
    </row>
    <row r="690" spans="1:8" s="10" customFormat="1" ht="19.7" customHeight="1" x14ac:dyDescent="0.2">
      <c r="A690" s="12">
        <v>16257618</v>
      </c>
      <c r="B690" s="19">
        <v>3</v>
      </c>
      <c r="C690" s="12">
        <v>16257603</v>
      </c>
      <c r="D690" s="13" t="s">
        <v>2193</v>
      </c>
      <c r="E690" s="13" t="s">
        <v>1321</v>
      </c>
      <c r="F690" s="19">
        <v>3</v>
      </c>
      <c r="G690" s="10" t="str">
        <f>IF(VLOOKUP($C690,sheet3!$A$1:$Q$2226,10,0)="                ","COINTESTAZIONE",VLOOKUP($C690,sheet3!$A$1:$Q$2226,10,0))</f>
        <v>SCLDNC56S10L673M</v>
      </c>
      <c r="H690" s="10" t="str">
        <f>IF(VLOOKUP($C690,sheet3!$A$1:$Q$2226,11,0)=0,"SENZA PARTITA IVA",VLOOKUP($C690,sheet3!$A$1:$Q$2226,11,0))</f>
        <v>SENZA PARTITA IVA</v>
      </c>
    </row>
    <row r="691" spans="1:8" s="10" customFormat="1" ht="19.7" customHeight="1" x14ac:dyDescent="0.2">
      <c r="A691" s="14">
        <v>16257618</v>
      </c>
      <c r="B691" s="20">
        <v>3</v>
      </c>
      <c r="C691" s="14">
        <v>16257618</v>
      </c>
      <c r="D691" s="15" t="s">
        <v>2194</v>
      </c>
      <c r="E691" s="15" t="s">
        <v>1268</v>
      </c>
      <c r="F691" s="20">
        <v>0</v>
      </c>
      <c r="G691" s="10" t="str">
        <f>IF(VLOOKUP($C691,sheet3!$A$1:$Q$2226,10,0)="                ","COINTESTAZIONE",VLOOKUP($C691,sheet3!$A$1:$Q$2226,10,0))</f>
        <v>COINTESTAZIONE</v>
      </c>
      <c r="H691" s="10" t="str">
        <f>IF(VLOOKUP($C691,sheet3!$A$1:$Q$2226,11,0)=0,"SENZA PARTITA IVA",VLOOKUP($C691,sheet3!$A$1:$Q$2226,11,0))</f>
        <v>SENZA PARTITA IVA</v>
      </c>
    </row>
    <row r="692" spans="1:8" s="10" customFormat="1" ht="19.7" customHeight="1" x14ac:dyDescent="0.2">
      <c r="A692" s="12">
        <v>16272691</v>
      </c>
      <c r="B692" s="19">
        <v>3</v>
      </c>
      <c r="C692" s="12">
        <v>16191378</v>
      </c>
      <c r="D692" s="13" t="s">
        <v>2195</v>
      </c>
      <c r="E692" s="13" t="s">
        <v>1708</v>
      </c>
      <c r="F692" s="19">
        <v>3</v>
      </c>
      <c r="G692" s="10" t="str">
        <f>IF(VLOOKUP($C692,sheet3!$A$1:$Q$2226,10,0)="                ","COINTESTAZIONE",VLOOKUP($C692,sheet3!$A$1:$Q$2226,10,0))</f>
        <v>BVLTMS93B16B774Y</v>
      </c>
      <c r="H692" s="10" t="str">
        <f>IF(VLOOKUP($C692,sheet3!$A$1:$Q$2226,11,0)=0,"SENZA PARTITA IVA",VLOOKUP($C692,sheet3!$A$1:$Q$2226,11,0))</f>
        <v>SENZA PARTITA IVA</v>
      </c>
    </row>
    <row r="693" spans="1:8" s="10" customFormat="1" ht="19.7" customHeight="1" x14ac:dyDescent="0.2">
      <c r="A693" s="14">
        <v>16272691</v>
      </c>
      <c r="B693" s="20">
        <v>3</v>
      </c>
      <c r="C693" s="14">
        <v>16271399</v>
      </c>
      <c r="D693" s="15" t="s">
        <v>2195</v>
      </c>
      <c r="E693" s="15" t="s">
        <v>1368</v>
      </c>
      <c r="F693" s="20">
        <v>3</v>
      </c>
      <c r="G693" s="10" t="str">
        <f>IF(VLOOKUP($C693,sheet3!$A$1:$Q$2226,10,0)="                ","COINTESTAZIONE",VLOOKUP($C693,sheet3!$A$1:$Q$2226,10,0))</f>
        <v>BVLGPP96B19B774C</v>
      </c>
      <c r="H693" s="10" t="str">
        <f>IF(VLOOKUP($C693,sheet3!$A$1:$Q$2226,11,0)=0,"SENZA PARTITA IVA",VLOOKUP($C693,sheet3!$A$1:$Q$2226,11,0))</f>
        <v>SENZA PARTITA IVA</v>
      </c>
    </row>
    <row r="694" spans="1:8" s="10" customFormat="1" ht="19.7" customHeight="1" x14ac:dyDescent="0.2">
      <c r="A694" s="12">
        <v>16272691</v>
      </c>
      <c r="B694" s="19">
        <v>3</v>
      </c>
      <c r="C694" s="12">
        <v>16272691</v>
      </c>
      <c r="D694" s="13" t="s">
        <v>2196</v>
      </c>
      <c r="E694" s="13" t="s">
        <v>1268</v>
      </c>
      <c r="F694" s="19">
        <v>0</v>
      </c>
      <c r="G694" s="10" t="str">
        <f>IF(VLOOKUP($C694,sheet3!$A$1:$Q$2226,10,0)="                ","COINTESTAZIONE",VLOOKUP($C694,sheet3!$A$1:$Q$2226,10,0))</f>
        <v>COINTESTAZIONE</v>
      </c>
      <c r="H694" s="10" t="str">
        <f>IF(VLOOKUP($C694,sheet3!$A$1:$Q$2226,11,0)=0,"SENZA PARTITA IVA",VLOOKUP($C694,sheet3!$A$1:$Q$2226,11,0))</f>
        <v>SENZA PARTITA IVA</v>
      </c>
    </row>
    <row r="695" spans="1:8" s="10" customFormat="1" ht="19.7" customHeight="1" x14ac:dyDescent="0.2">
      <c r="A695" s="14">
        <v>16272723</v>
      </c>
      <c r="B695" s="20">
        <v>3</v>
      </c>
      <c r="C695" s="14">
        <v>16271399</v>
      </c>
      <c r="D695" s="15" t="s">
        <v>2195</v>
      </c>
      <c r="E695" s="15" t="s">
        <v>1368</v>
      </c>
      <c r="F695" s="20">
        <v>3</v>
      </c>
      <c r="G695" s="10" t="str">
        <f>IF(VLOOKUP($C695,sheet3!$A$1:$Q$2226,10,0)="                ","COINTESTAZIONE",VLOOKUP($C695,sheet3!$A$1:$Q$2226,10,0))</f>
        <v>BVLGPP96B19B774C</v>
      </c>
      <c r="H695" s="10" t="str">
        <f>IF(VLOOKUP($C695,sheet3!$A$1:$Q$2226,11,0)=0,"SENZA PARTITA IVA",VLOOKUP($C695,sheet3!$A$1:$Q$2226,11,0))</f>
        <v>SENZA PARTITA IVA</v>
      </c>
    </row>
    <row r="696" spans="1:8" s="10" customFormat="1" ht="19.7" customHeight="1" x14ac:dyDescent="0.2">
      <c r="A696" s="12">
        <v>16272723</v>
      </c>
      <c r="B696" s="19">
        <v>3</v>
      </c>
      <c r="C696" s="12">
        <v>16272709</v>
      </c>
      <c r="D696" s="13" t="s">
        <v>1312</v>
      </c>
      <c r="E696" s="13" t="s">
        <v>1475</v>
      </c>
      <c r="F696" s="19">
        <v>3</v>
      </c>
      <c r="G696" s="10" t="str">
        <f>IF(VLOOKUP($C696,sheet3!$A$1:$Q$2226,10,0)="                ","COINTESTAZIONE",VLOOKUP($C696,sheet3!$A$1:$Q$2226,10,0))</f>
        <v>CPPTRS71S49D189Z</v>
      </c>
      <c r="H696" s="10" t="str">
        <f>IF(VLOOKUP($C696,sheet3!$A$1:$Q$2226,11,0)=0,"SENZA PARTITA IVA",VLOOKUP($C696,sheet3!$A$1:$Q$2226,11,0))</f>
        <v>SENZA PARTITA IVA</v>
      </c>
    </row>
    <row r="697" spans="1:8" s="10" customFormat="1" ht="19.7" customHeight="1" x14ac:dyDescent="0.2">
      <c r="A697" s="14">
        <v>16272723</v>
      </c>
      <c r="B697" s="20">
        <v>3</v>
      </c>
      <c r="C697" s="14">
        <v>16272723</v>
      </c>
      <c r="D697" s="15" t="s">
        <v>2197</v>
      </c>
      <c r="E697" s="15" t="s">
        <v>1268</v>
      </c>
      <c r="F697" s="20">
        <v>0</v>
      </c>
      <c r="G697" s="10" t="str">
        <f>IF(VLOOKUP($C697,sheet3!$A$1:$Q$2226,10,0)="                ","COINTESTAZIONE",VLOOKUP($C697,sheet3!$A$1:$Q$2226,10,0))</f>
        <v>COINTESTAZIONE</v>
      </c>
      <c r="H697" s="10" t="str">
        <f>IF(VLOOKUP($C697,sheet3!$A$1:$Q$2226,11,0)=0,"SENZA PARTITA IVA",VLOOKUP($C697,sheet3!$A$1:$Q$2226,11,0))</f>
        <v>SENZA PARTITA IVA</v>
      </c>
    </row>
    <row r="698" spans="1:8" s="10" customFormat="1" ht="19.7" customHeight="1" x14ac:dyDescent="0.2">
      <c r="A698" s="12">
        <v>16293743</v>
      </c>
      <c r="B698" s="19">
        <v>3</v>
      </c>
      <c r="C698" s="12">
        <v>16293684</v>
      </c>
      <c r="D698" s="13" t="s">
        <v>2198</v>
      </c>
      <c r="E698" s="13" t="s">
        <v>1281</v>
      </c>
      <c r="F698" s="19">
        <v>3</v>
      </c>
      <c r="G698" s="10" t="str">
        <f>IF(VLOOKUP($C698,sheet3!$A$1:$Q$2226,10,0)="                ","COINTESTAZIONE",VLOOKUP($C698,sheet3!$A$1:$Q$2226,10,0))</f>
        <v>MNNGNN81M21G273Z</v>
      </c>
      <c r="H698" s="10" t="str">
        <f>IF(VLOOKUP($C698,sheet3!$A$1:$Q$2226,11,0)=0,"SENZA PARTITA IVA",VLOOKUP($C698,sheet3!$A$1:$Q$2226,11,0))</f>
        <v>SENZA PARTITA IVA</v>
      </c>
    </row>
    <row r="699" spans="1:8" s="10" customFormat="1" ht="19.7" customHeight="1" x14ac:dyDescent="0.2">
      <c r="A699" s="14">
        <v>16293743</v>
      </c>
      <c r="B699" s="20">
        <v>3</v>
      </c>
      <c r="C699" s="14">
        <v>16293722</v>
      </c>
      <c r="D699" s="15" t="s">
        <v>2199</v>
      </c>
      <c r="E699" s="15" t="s">
        <v>1278</v>
      </c>
      <c r="F699" s="20">
        <v>3</v>
      </c>
      <c r="G699" s="10" t="str">
        <f>IF(VLOOKUP($C699,sheet3!$A$1:$Q$2226,10,0)="                ","COINTESTAZIONE",VLOOKUP($C699,sheet3!$A$1:$Q$2226,10,0))</f>
        <v>MLLNTN76S69G273E</v>
      </c>
      <c r="H699" s="10" t="str">
        <f>IF(VLOOKUP($C699,sheet3!$A$1:$Q$2226,11,0)=0,"SENZA PARTITA IVA",VLOOKUP($C699,sheet3!$A$1:$Q$2226,11,0))</f>
        <v>SENZA PARTITA IVA</v>
      </c>
    </row>
    <row r="700" spans="1:8" s="10" customFormat="1" ht="19.7" customHeight="1" x14ac:dyDescent="0.2">
      <c r="A700" s="12">
        <v>16293743</v>
      </c>
      <c r="B700" s="19">
        <v>3</v>
      </c>
      <c r="C700" s="12">
        <v>16293743</v>
      </c>
      <c r="D700" s="13" t="s">
        <v>2200</v>
      </c>
      <c r="E700" s="13" t="s">
        <v>1268</v>
      </c>
      <c r="F700" s="19">
        <v>0</v>
      </c>
      <c r="G700" s="10" t="str">
        <f>IF(VLOOKUP($C700,sheet3!$A$1:$Q$2226,10,0)="                ","COINTESTAZIONE",VLOOKUP($C700,sheet3!$A$1:$Q$2226,10,0))</f>
        <v>COINTESTAZIONE</v>
      </c>
      <c r="H700" s="10" t="str">
        <f>IF(VLOOKUP($C700,sheet3!$A$1:$Q$2226,11,0)=0,"SENZA PARTITA IVA",VLOOKUP($C700,sheet3!$A$1:$Q$2226,11,0))</f>
        <v>SENZA PARTITA IVA</v>
      </c>
    </row>
    <row r="701" spans="1:8" s="10" customFormat="1" ht="19.7" customHeight="1" x14ac:dyDescent="0.2">
      <c r="A701" s="14">
        <v>16312197</v>
      </c>
      <c r="B701" s="20">
        <v>3</v>
      </c>
      <c r="C701" s="14">
        <v>16137119</v>
      </c>
      <c r="D701" s="15" t="s">
        <v>2201</v>
      </c>
      <c r="E701" s="15" t="s">
        <v>2202</v>
      </c>
      <c r="F701" s="20">
        <v>3</v>
      </c>
      <c r="G701" s="10" t="str">
        <f>IF(VLOOKUP($C701,sheet3!$A$1:$Q$2226,10,0)="                ","COINTESTAZIONE",VLOOKUP($C701,sheet3!$A$1:$Q$2226,10,0))</f>
        <v>CNCGRZ73C52G273S</v>
      </c>
      <c r="H701" s="10" t="str">
        <f>IF(VLOOKUP($C701,sheet3!$A$1:$Q$2226,11,0)=0,"SENZA PARTITA IVA",VLOOKUP($C701,sheet3!$A$1:$Q$2226,11,0))</f>
        <v>SENZA PARTITA IVA</v>
      </c>
    </row>
    <row r="702" spans="1:8" s="10" customFormat="1" ht="19.7" customHeight="1" x14ac:dyDescent="0.2">
      <c r="A702" s="12">
        <v>16312197</v>
      </c>
      <c r="B702" s="19">
        <v>3</v>
      </c>
      <c r="C702" s="12">
        <v>16312139</v>
      </c>
      <c r="D702" s="13" t="s">
        <v>1811</v>
      </c>
      <c r="E702" s="13" t="s">
        <v>1276</v>
      </c>
      <c r="F702" s="19">
        <v>3</v>
      </c>
      <c r="G702" s="10" t="str">
        <f>IF(VLOOKUP($C702,sheet3!$A$1:$Q$2226,10,0)="                ","COINTESTAZIONE",VLOOKUP($C702,sheet3!$A$1:$Q$2226,10,0))</f>
        <v>DMRFNC71M15G273Z</v>
      </c>
      <c r="H702" s="10" t="str">
        <f>IF(VLOOKUP($C702,sheet3!$A$1:$Q$2226,11,0)=0,"SENZA PARTITA IVA",VLOOKUP($C702,sheet3!$A$1:$Q$2226,11,0))</f>
        <v>SENZA PARTITA IVA</v>
      </c>
    </row>
    <row r="703" spans="1:8" s="10" customFormat="1" ht="19.7" customHeight="1" x14ac:dyDescent="0.2">
      <c r="A703" s="14">
        <v>16312197</v>
      </c>
      <c r="B703" s="20">
        <v>3</v>
      </c>
      <c r="C703" s="14">
        <v>16312197</v>
      </c>
      <c r="D703" s="15" t="s">
        <v>2203</v>
      </c>
      <c r="E703" s="15" t="s">
        <v>1268</v>
      </c>
      <c r="F703" s="20">
        <v>0</v>
      </c>
      <c r="G703" s="10" t="str">
        <f>IF(VLOOKUP($C703,sheet3!$A$1:$Q$2226,10,0)="                ","COINTESTAZIONE",VLOOKUP($C703,sheet3!$A$1:$Q$2226,10,0))</f>
        <v>COINTESTAZIONE</v>
      </c>
      <c r="H703" s="10" t="str">
        <f>IF(VLOOKUP($C703,sheet3!$A$1:$Q$2226,11,0)=0,"SENZA PARTITA IVA",VLOOKUP($C703,sheet3!$A$1:$Q$2226,11,0))</f>
        <v>SENZA PARTITA IVA</v>
      </c>
    </row>
    <row r="704" spans="1:8" s="10" customFormat="1" ht="19.7" customHeight="1" x14ac:dyDescent="0.2">
      <c r="A704" s="12">
        <v>16315449</v>
      </c>
      <c r="B704" s="19">
        <v>3</v>
      </c>
      <c r="C704" s="12">
        <v>14383487</v>
      </c>
      <c r="D704" s="13" t="s">
        <v>2204</v>
      </c>
      <c r="E704" s="13" t="s">
        <v>2205</v>
      </c>
      <c r="F704" s="19">
        <v>3</v>
      </c>
      <c r="G704" s="10" t="str">
        <f>IF(VLOOKUP($C704,sheet3!$A$1:$Q$2226,10,0)="                ","COINTESTAZIONE",VLOOKUP($C704,sheet3!$A$1:$Q$2226,10,0))</f>
        <v>RNAFBN87B43H856T</v>
      </c>
      <c r="H704" s="10" t="str">
        <f>IF(VLOOKUP($C704,sheet3!$A$1:$Q$2226,11,0)=0,"SENZA PARTITA IVA",VLOOKUP($C704,sheet3!$A$1:$Q$2226,11,0))</f>
        <v>SENZA PARTITA IVA</v>
      </c>
    </row>
    <row r="705" spans="1:8" s="10" customFormat="1" ht="19.7" customHeight="1" x14ac:dyDescent="0.2">
      <c r="A705" s="14">
        <v>16315449</v>
      </c>
      <c r="B705" s="20">
        <v>3</v>
      </c>
      <c r="C705" s="14">
        <v>16315424</v>
      </c>
      <c r="D705" s="15" t="s">
        <v>2206</v>
      </c>
      <c r="E705" s="15" t="s">
        <v>1286</v>
      </c>
      <c r="F705" s="20">
        <v>3</v>
      </c>
      <c r="G705" s="10" t="str">
        <f>IF(VLOOKUP($C705,sheet3!$A$1:$Q$2226,10,0)="                ","COINTESTAZIONE",VLOOKUP($C705,sheet3!$A$1:$Q$2226,10,0))</f>
        <v>TNSSMN83A24D198X</v>
      </c>
      <c r="H705" s="10" t="str">
        <f>IF(VLOOKUP($C705,sheet3!$A$1:$Q$2226,11,0)=0,"SENZA PARTITA IVA",VLOOKUP($C705,sheet3!$A$1:$Q$2226,11,0))</f>
        <v>SENZA PARTITA IVA</v>
      </c>
    </row>
    <row r="706" spans="1:8" s="10" customFormat="1" ht="19.7" customHeight="1" x14ac:dyDescent="0.2">
      <c r="A706" s="12">
        <v>16315449</v>
      </c>
      <c r="B706" s="19">
        <v>3</v>
      </c>
      <c r="C706" s="12">
        <v>16315449</v>
      </c>
      <c r="D706" s="13" t="s">
        <v>2207</v>
      </c>
      <c r="E706" s="13" t="s">
        <v>1268</v>
      </c>
      <c r="F706" s="19">
        <v>0</v>
      </c>
      <c r="G706" s="10" t="str">
        <f>IF(VLOOKUP($C706,sheet3!$A$1:$Q$2226,10,0)="                ","COINTESTAZIONE",VLOOKUP($C706,sheet3!$A$1:$Q$2226,10,0))</f>
        <v>COINTESTAZIONE</v>
      </c>
      <c r="H706" s="10" t="str">
        <f>IF(VLOOKUP($C706,sheet3!$A$1:$Q$2226,11,0)=0,"SENZA PARTITA IVA",VLOOKUP($C706,sheet3!$A$1:$Q$2226,11,0))</f>
        <v>SENZA PARTITA IVA</v>
      </c>
    </row>
    <row r="707" spans="1:8" s="10" customFormat="1" ht="19.7" customHeight="1" x14ac:dyDescent="0.2">
      <c r="A707" s="14">
        <v>16321437</v>
      </c>
      <c r="B707" s="20">
        <v>3</v>
      </c>
      <c r="C707" s="14">
        <v>16321399</v>
      </c>
      <c r="D707" s="15" t="s">
        <v>2208</v>
      </c>
      <c r="E707" s="15" t="s">
        <v>2209</v>
      </c>
      <c r="F707" s="20">
        <v>3</v>
      </c>
      <c r="G707" s="10" t="str">
        <f>IF(VLOOKUP($C707,sheet3!$A$1:$Q$2226,10,0)="                ","COINTESTAZIONE",VLOOKUP($C707,sheet3!$A$1:$Q$2226,10,0))</f>
        <v>RNDDNK86R67Z118G</v>
      </c>
      <c r="H707" s="10" t="str">
        <f>IF(VLOOKUP($C707,sheet3!$A$1:$Q$2226,11,0)=0,"SENZA PARTITA IVA",VLOOKUP($C707,sheet3!$A$1:$Q$2226,11,0))</f>
        <v>SENZA PARTITA IVA</v>
      </c>
    </row>
    <row r="708" spans="1:8" s="10" customFormat="1" ht="19.7" customHeight="1" x14ac:dyDescent="0.2">
      <c r="A708" s="12">
        <v>16321437</v>
      </c>
      <c r="B708" s="19">
        <v>3</v>
      </c>
      <c r="C708" s="12">
        <v>16321435</v>
      </c>
      <c r="D708" s="13" t="s">
        <v>2210</v>
      </c>
      <c r="E708" s="13" t="s">
        <v>1605</v>
      </c>
      <c r="F708" s="19">
        <v>3</v>
      </c>
      <c r="G708" s="10" t="str">
        <f>IF(VLOOKUP($C708,sheet3!$A$1:$Q$2226,10,0)="                ","COINTESTAZIONE",VLOOKUP($C708,sheet3!$A$1:$Q$2226,10,0))</f>
        <v>DSILNS85R06B963T</v>
      </c>
      <c r="H708" s="10" t="str">
        <f>IF(VLOOKUP($C708,sheet3!$A$1:$Q$2226,11,0)=0,"SENZA PARTITA IVA",VLOOKUP($C708,sheet3!$A$1:$Q$2226,11,0))</f>
        <v>SENZA PARTITA IVA</v>
      </c>
    </row>
    <row r="709" spans="1:8" s="10" customFormat="1" ht="19.7" customHeight="1" x14ac:dyDescent="0.2">
      <c r="A709" s="14">
        <v>16321437</v>
      </c>
      <c r="B709" s="20">
        <v>3</v>
      </c>
      <c r="C709" s="14">
        <v>16321437</v>
      </c>
      <c r="D709" s="15" t="s">
        <v>2211</v>
      </c>
      <c r="E709" s="15" t="s">
        <v>1268</v>
      </c>
      <c r="F709" s="20">
        <v>0</v>
      </c>
      <c r="G709" s="10" t="str">
        <f>IF(VLOOKUP($C709,sheet3!$A$1:$Q$2226,10,0)="                ","COINTESTAZIONE",VLOOKUP($C709,sheet3!$A$1:$Q$2226,10,0))</f>
        <v>COINTESTAZIONE</v>
      </c>
      <c r="H709" s="10" t="str">
        <f>IF(VLOOKUP($C709,sheet3!$A$1:$Q$2226,11,0)=0,"SENZA PARTITA IVA",VLOOKUP($C709,sheet3!$A$1:$Q$2226,11,0))</f>
        <v>SENZA PARTITA IVA</v>
      </c>
    </row>
    <row r="710" spans="1:8" s="10" customFormat="1" ht="19.7" customHeight="1" x14ac:dyDescent="0.2">
      <c r="A710" s="12">
        <v>16347676</v>
      </c>
      <c r="B710" s="19">
        <v>3</v>
      </c>
      <c r="C710" s="12">
        <v>16347605</v>
      </c>
      <c r="D710" s="13" t="s">
        <v>2212</v>
      </c>
      <c r="E710" s="13" t="s">
        <v>2213</v>
      </c>
      <c r="F710" s="19">
        <v>3</v>
      </c>
      <c r="G710" s="10" t="str">
        <f>IF(VLOOKUP($C710,sheet3!$A$1:$Q$2226,10,0)="                ","COINTESTAZIONE",VLOOKUP($C710,sheet3!$A$1:$Q$2226,10,0))</f>
        <v>LCNLSS76H28D612W</v>
      </c>
      <c r="H710" s="10" t="str">
        <f>IF(VLOOKUP($C710,sheet3!$A$1:$Q$2226,11,0)=0,"SENZA PARTITA IVA",VLOOKUP($C710,sheet3!$A$1:$Q$2226,11,0))</f>
        <v>SENZA PARTITA IVA</v>
      </c>
    </row>
    <row r="711" spans="1:8" s="10" customFormat="1" ht="19.7" customHeight="1" x14ac:dyDescent="0.2">
      <c r="A711" s="14">
        <v>16347676</v>
      </c>
      <c r="B711" s="20">
        <v>3</v>
      </c>
      <c r="C711" s="14">
        <v>16347671</v>
      </c>
      <c r="D711" s="15" t="s">
        <v>2214</v>
      </c>
      <c r="E711" s="15" t="s">
        <v>2215</v>
      </c>
      <c r="F711" s="20">
        <v>3</v>
      </c>
      <c r="G711" s="10" t="str">
        <f>IF(VLOOKUP($C711,sheet3!$A$1:$Q$2226,10,0)="                ","COINTESTAZIONE",VLOOKUP($C711,sheet3!$A$1:$Q$2226,10,0))</f>
        <v>FBBGLI86T68G702U</v>
      </c>
      <c r="H711" s="10" t="str">
        <f>IF(VLOOKUP($C711,sheet3!$A$1:$Q$2226,11,0)=0,"SENZA PARTITA IVA",VLOOKUP($C711,sheet3!$A$1:$Q$2226,11,0))</f>
        <v>SENZA PARTITA IVA</v>
      </c>
    </row>
    <row r="712" spans="1:8" s="10" customFormat="1" ht="19.7" customHeight="1" x14ac:dyDescent="0.2">
      <c r="A712" s="12">
        <v>16347676</v>
      </c>
      <c r="B712" s="19">
        <v>3</v>
      </c>
      <c r="C712" s="12">
        <v>16347676</v>
      </c>
      <c r="D712" s="13" t="s">
        <v>2216</v>
      </c>
      <c r="E712" s="13" t="s">
        <v>1268</v>
      </c>
      <c r="F712" s="19">
        <v>0</v>
      </c>
      <c r="G712" s="10" t="str">
        <f>IF(VLOOKUP($C712,sheet3!$A$1:$Q$2226,10,0)="                ","COINTESTAZIONE",VLOOKUP($C712,sheet3!$A$1:$Q$2226,10,0))</f>
        <v>COINTESTAZIONE</v>
      </c>
      <c r="H712" s="10" t="str">
        <f>IF(VLOOKUP($C712,sheet3!$A$1:$Q$2226,11,0)=0,"SENZA PARTITA IVA",VLOOKUP($C712,sheet3!$A$1:$Q$2226,11,0))</f>
        <v>SENZA PARTITA IVA</v>
      </c>
    </row>
    <row r="713" spans="1:8" s="10" customFormat="1" ht="19.7" customHeight="1" x14ac:dyDescent="0.2">
      <c r="A713" s="14">
        <v>16355317</v>
      </c>
      <c r="B713" s="20">
        <v>3</v>
      </c>
      <c r="C713" s="14">
        <v>11323152</v>
      </c>
      <c r="D713" s="15" t="s">
        <v>2217</v>
      </c>
      <c r="E713" s="15" t="s">
        <v>1507</v>
      </c>
      <c r="F713" s="20">
        <v>3</v>
      </c>
      <c r="G713" s="10" t="str">
        <f>IF(VLOOKUP($C713,sheet3!$A$1:$Q$2226,10,0)="                ","COINTESTAZIONE",VLOOKUP($C713,sheet3!$A$1:$Q$2226,10,0))</f>
        <v>ZTIRSO71L48H223O</v>
      </c>
      <c r="H713" s="10" t="str">
        <f>IF(VLOOKUP($C713,sheet3!$A$1:$Q$2226,11,0)=0,"SENZA PARTITA IVA",VLOOKUP($C713,sheet3!$A$1:$Q$2226,11,0))</f>
        <v>SENZA PARTITA IVA</v>
      </c>
    </row>
    <row r="714" spans="1:8" s="10" customFormat="1" ht="19.7" customHeight="1" x14ac:dyDescent="0.2">
      <c r="A714" s="12">
        <v>16355317</v>
      </c>
      <c r="B714" s="19">
        <v>3</v>
      </c>
      <c r="C714" s="12">
        <v>15109562</v>
      </c>
      <c r="D714" s="13" t="s">
        <v>2218</v>
      </c>
      <c r="E714" s="13" t="s">
        <v>2219</v>
      </c>
      <c r="F714" s="19">
        <v>3</v>
      </c>
      <c r="G714" s="10" t="str">
        <f>IF(VLOOKUP($C714,sheet3!$A$1:$Q$2226,10,0)="                ","COINTESTAZIONE",VLOOKUP($C714,sheet3!$A$1:$Q$2226,10,0))</f>
        <v>HRNRLA74A08Z504H</v>
      </c>
      <c r="H714" s="10" t="str">
        <f>IF(VLOOKUP($C714,sheet3!$A$1:$Q$2226,11,0)=0,"SENZA PARTITA IVA",VLOOKUP($C714,sheet3!$A$1:$Q$2226,11,0))</f>
        <v>SENZA PARTITA IVA</v>
      </c>
    </row>
    <row r="715" spans="1:8" s="10" customFormat="1" ht="19.7" customHeight="1" x14ac:dyDescent="0.2">
      <c r="A715" s="14">
        <v>16355317</v>
      </c>
      <c r="B715" s="20">
        <v>3</v>
      </c>
      <c r="C715" s="14">
        <v>16355317</v>
      </c>
      <c r="D715" s="15" t="s">
        <v>2220</v>
      </c>
      <c r="E715" s="15" t="s">
        <v>1268</v>
      </c>
      <c r="F715" s="20">
        <v>0</v>
      </c>
      <c r="G715" s="10" t="str">
        <f>IF(VLOOKUP($C715,sheet3!$A$1:$Q$2226,10,0)="                ","COINTESTAZIONE",VLOOKUP($C715,sheet3!$A$1:$Q$2226,10,0))</f>
        <v>COINTESTAZIONE</v>
      </c>
      <c r="H715" s="10" t="str">
        <f>IF(VLOOKUP($C715,sheet3!$A$1:$Q$2226,11,0)=0,"SENZA PARTITA IVA",VLOOKUP($C715,sheet3!$A$1:$Q$2226,11,0))</f>
        <v>SENZA PARTITA IVA</v>
      </c>
    </row>
    <row r="716" spans="1:8" s="10" customFormat="1" ht="19.7" customHeight="1" x14ac:dyDescent="0.2">
      <c r="A716" s="12">
        <v>16377446</v>
      </c>
      <c r="B716" s="19">
        <v>3</v>
      </c>
      <c r="C716" s="12">
        <v>16377382</v>
      </c>
      <c r="D716" s="13" t="s">
        <v>2221</v>
      </c>
      <c r="E716" s="13" t="s">
        <v>1368</v>
      </c>
      <c r="F716" s="19">
        <v>3</v>
      </c>
      <c r="G716" s="10" t="str">
        <f>IF(VLOOKUP($C716,sheet3!$A$1:$Q$2226,10,0)="                ","COINTESTAZIONE",VLOOKUP($C716,sheet3!$A$1:$Q$2226,10,0))</f>
        <v>PRGGPP57C18G848W</v>
      </c>
      <c r="H716" s="10" t="str">
        <f>IF(VLOOKUP($C716,sheet3!$A$1:$Q$2226,11,0)=0,"SENZA PARTITA IVA",VLOOKUP($C716,sheet3!$A$1:$Q$2226,11,0))</f>
        <v>SENZA PARTITA IVA</v>
      </c>
    </row>
    <row r="717" spans="1:8" s="10" customFormat="1" ht="19.7" customHeight="1" x14ac:dyDescent="0.2">
      <c r="A717" s="14">
        <v>16377446</v>
      </c>
      <c r="B717" s="20">
        <v>3</v>
      </c>
      <c r="C717" s="14">
        <v>16377426</v>
      </c>
      <c r="D717" s="15" t="s">
        <v>2222</v>
      </c>
      <c r="E717" s="15" t="s">
        <v>2223</v>
      </c>
      <c r="F717" s="20">
        <v>3</v>
      </c>
      <c r="G717" s="10" t="str">
        <f>IF(VLOOKUP($C717,sheet3!$A$1:$Q$2226,10,0)="                ","COINTESTAZIONE",VLOOKUP($C717,sheet3!$A$1:$Q$2226,10,0))</f>
        <v>FRESVT56H65B429S</v>
      </c>
      <c r="H717" s="10" t="str">
        <f>IF(VLOOKUP($C717,sheet3!$A$1:$Q$2226,11,0)=0,"SENZA PARTITA IVA",VLOOKUP($C717,sheet3!$A$1:$Q$2226,11,0))</f>
        <v>SENZA PARTITA IVA</v>
      </c>
    </row>
    <row r="718" spans="1:8" s="10" customFormat="1" ht="19.7" customHeight="1" x14ac:dyDescent="0.2">
      <c r="A718" s="12">
        <v>16377446</v>
      </c>
      <c r="B718" s="19">
        <v>3</v>
      </c>
      <c r="C718" s="12">
        <v>16377446</v>
      </c>
      <c r="D718" s="13" t="s">
        <v>2224</v>
      </c>
      <c r="E718" s="13" t="s">
        <v>1268</v>
      </c>
      <c r="F718" s="19">
        <v>0</v>
      </c>
      <c r="G718" s="10" t="str">
        <f>IF(VLOOKUP($C718,sheet3!$A$1:$Q$2226,10,0)="                ","COINTESTAZIONE",VLOOKUP($C718,sheet3!$A$1:$Q$2226,10,0))</f>
        <v>COINTESTAZIONE</v>
      </c>
      <c r="H718" s="10" t="str">
        <f>IF(VLOOKUP($C718,sheet3!$A$1:$Q$2226,11,0)=0,"SENZA PARTITA IVA",VLOOKUP($C718,sheet3!$A$1:$Q$2226,11,0))</f>
        <v>SENZA PARTITA IVA</v>
      </c>
    </row>
    <row r="719" spans="1:8" s="10" customFormat="1" ht="19.7" customHeight="1" x14ac:dyDescent="0.2">
      <c r="A719" s="14">
        <v>16377867</v>
      </c>
      <c r="B719" s="20">
        <v>3</v>
      </c>
      <c r="C719" s="14">
        <v>16376581</v>
      </c>
      <c r="D719" s="15" t="s">
        <v>2225</v>
      </c>
      <c r="E719" s="15" t="s">
        <v>2060</v>
      </c>
      <c r="F719" s="20">
        <v>3</v>
      </c>
      <c r="G719" s="10" t="str">
        <f>IF(VLOOKUP($C719,sheet3!$A$1:$Q$2226,10,0)="                ","COINTESTAZIONE",VLOOKUP($C719,sheet3!$A$1:$Q$2226,10,0))</f>
        <v>VZZMRZ55P21G337D</v>
      </c>
      <c r="H719" s="10" t="str">
        <f>IF(VLOOKUP($C719,sheet3!$A$1:$Q$2226,11,0)=0,"SENZA PARTITA IVA",VLOOKUP($C719,sheet3!$A$1:$Q$2226,11,0))</f>
        <v>SENZA PARTITA IVA</v>
      </c>
    </row>
    <row r="720" spans="1:8" s="10" customFormat="1" ht="19.7" customHeight="1" x14ac:dyDescent="0.2">
      <c r="A720" s="12">
        <v>16377867</v>
      </c>
      <c r="B720" s="19">
        <v>3</v>
      </c>
      <c r="C720" s="12">
        <v>16377803</v>
      </c>
      <c r="D720" s="13" t="s">
        <v>2226</v>
      </c>
      <c r="E720" s="13" t="s">
        <v>2227</v>
      </c>
      <c r="F720" s="19">
        <v>3</v>
      </c>
      <c r="G720" s="10" t="str">
        <f>IF(VLOOKUP($C720,sheet3!$A$1:$Q$2226,10,0)="                ","COINTESTAZIONE",VLOOKUP($C720,sheet3!$A$1:$Q$2226,10,0))</f>
        <v>DNLMRT60E64D685L</v>
      </c>
      <c r="H720" s="10" t="str">
        <f>IF(VLOOKUP($C720,sheet3!$A$1:$Q$2226,11,0)=0,"SENZA PARTITA IVA",VLOOKUP($C720,sheet3!$A$1:$Q$2226,11,0))</f>
        <v>SENZA PARTITA IVA</v>
      </c>
    </row>
    <row r="721" spans="1:8" s="10" customFormat="1" ht="19.7" customHeight="1" x14ac:dyDescent="0.2">
      <c r="A721" s="14">
        <v>16377867</v>
      </c>
      <c r="B721" s="20">
        <v>3</v>
      </c>
      <c r="C721" s="14">
        <v>16377867</v>
      </c>
      <c r="D721" s="15" t="s">
        <v>2228</v>
      </c>
      <c r="E721" s="15" t="s">
        <v>1268</v>
      </c>
      <c r="F721" s="20">
        <v>0</v>
      </c>
      <c r="G721" s="10" t="str">
        <f>IF(VLOOKUP($C721,sheet3!$A$1:$Q$2226,10,0)="                ","COINTESTAZIONE",VLOOKUP($C721,sheet3!$A$1:$Q$2226,10,0))</f>
        <v>COINTESTAZIONE</v>
      </c>
      <c r="H721" s="10" t="str">
        <f>IF(VLOOKUP($C721,sheet3!$A$1:$Q$2226,11,0)=0,"SENZA PARTITA IVA",VLOOKUP($C721,sheet3!$A$1:$Q$2226,11,0))</f>
        <v>SENZA PARTITA IVA</v>
      </c>
    </row>
    <row r="722" spans="1:8" s="10" customFormat="1" ht="19.7" customHeight="1" x14ac:dyDescent="0.2">
      <c r="A722" s="12">
        <v>16377995</v>
      </c>
      <c r="B722" s="19">
        <v>3</v>
      </c>
      <c r="C722" s="12">
        <v>14229508</v>
      </c>
      <c r="D722" s="13" t="s">
        <v>2229</v>
      </c>
      <c r="E722" s="13" t="s">
        <v>2230</v>
      </c>
      <c r="F722" s="19">
        <v>3</v>
      </c>
      <c r="G722" s="10" t="str">
        <f>IF(VLOOKUP($C722,sheet3!$A$1:$Q$2226,10,0)="                ","COINTESTAZIONE",VLOOKUP($C722,sheet3!$A$1:$Q$2226,10,0))</f>
        <v>TTTMHL58P04D969P</v>
      </c>
      <c r="H722" s="10" t="str">
        <f>IF(VLOOKUP($C722,sheet3!$A$1:$Q$2226,11,0)=0,"SENZA PARTITA IVA",VLOOKUP($C722,sheet3!$A$1:$Q$2226,11,0))</f>
        <v>SENZA PARTITA IVA</v>
      </c>
    </row>
    <row r="723" spans="1:8" s="10" customFormat="1" ht="19.7" customHeight="1" x14ac:dyDescent="0.2">
      <c r="A723" s="14">
        <v>16377995</v>
      </c>
      <c r="B723" s="20">
        <v>3</v>
      </c>
      <c r="C723" s="14">
        <v>15311406</v>
      </c>
      <c r="D723" s="15" t="s">
        <v>2231</v>
      </c>
      <c r="E723" s="15" t="s">
        <v>1284</v>
      </c>
      <c r="F723" s="20">
        <v>3</v>
      </c>
      <c r="G723" s="10" t="str">
        <f>IF(VLOOKUP($C723,sheet3!$A$1:$Q$2226,10,0)="                ","COINTESTAZIONE",VLOOKUP($C723,sheet3!$A$1:$Q$2226,10,0))</f>
        <v>BNCFNC62D52D969A</v>
      </c>
      <c r="H723" s="10" t="str">
        <f>IF(VLOOKUP($C723,sheet3!$A$1:$Q$2226,11,0)=0,"SENZA PARTITA IVA",VLOOKUP($C723,sheet3!$A$1:$Q$2226,11,0))</f>
        <v>SENZA PARTITA IVA</v>
      </c>
    </row>
    <row r="724" spans="1:8" s="10" customFormat="1" ht="19.7" customHeight="1" x14ac:dyDescent="0.2">
      <c r="A724" s="12">
        <v>16377995</v>
      </c>
      <c r="B724" s="19">
        <v>3</v>
      </c>
      <c r="C724" s="12">
        <v>16377995</v>
      </c>
      <c r="D724" s="13" t="s">
        <v>2232</v>
      </c>
      <c r="E724" s="13" t="s">
        <v>1268</v>
      </c>
      <c r="F724" s="19">
        <v>0</v>
      </c>
      <c r="G724" s="10" t="str">
        <f>IF(VLOOKUP($C724,sheet3!$A$1:$Q$2226,10,0)="                ","COINTESTAZIONE",VLOOKUP($C724,sheet3!$A$1:$Q$2226,10,0))</f>
        <v>COINTESTAZIONE</v>
      </c>
      <c r="H724" s="10" t="str">
        <f>IF(VLOOKUP($C724,sheet3!$A$1:$Q$2226,11,0)=0,"SENZA PARTITA IVA",VLOOKUP($C724,sheet3!$A$1:$Q$2226,11,0))</f>
        <v>SENZA PARTITA IVA</v>
      </c>
    </row>
    <row r="725" spans="1:8" s="10" customFormat="1" ht="19.7" customHeight="1" x14ac:dyDescent="0.2">
      <c r="A725" s="14">
        <v>16398036</v>
      </c>
      <c r="B725" s="20">
        <v>3</v>
      </c>
      <c r="C725" s="14">
        <v>11261399</v>
      </c>
      <c r="D725" s="15" t="s">
        <v>2233</v>
      </c>
      <c r="E725" s="15" t="s">
        <v>1448</v>
      </c>
      <c r="F725" s="20">
        <v>3</v>
      </c>
      <c r="G725" s="10" t="str">
        <f>IF(VLOOKUP($C725,sheet3!$A$1:$Q$2226,10,0)="                ","COINTESTAZIONE",VLOOKUP($C725,sheet3!$A$1:$Q$2226,10,0))</f>
        <v>MRONCL48C26L379E</v>
      </c>
      <c r="H725" s="10" t="str">
        <f>IF(VLOOKUP($C725,sheet3!$A$1:$Q$2226,11,0)=0,"SENZA PARTITA IVA",VLOOKUP($C725,sheet3!$A$1:$Q$2226,11,0))</f>
        <v>SENZA PARTITA IVA</v>
      </c>
    </row>
    <row r="726" spans="1:8" s="10" customFormat="1" ht="19.7" customHeight="1" x14ac:dyDescent="0.2">
      <c r="A726" s="12">
        <v>16398036</v>
      </c>
      <c r="B726" s="19">
        <v>3</v>
      </c>
      <c r="C726" s="12">
        <v>13844479</v>
      </c>
      <c r="D726" s="13" t="s">
        <v>2234</v>
      </c>
      <c r="E726" s="13" t="s">
        <v>2235</v>
      </c>
      <c r="F726" s="19">
        <v>3</v>
      </c>
      <c r="G726" s="10" t="str">
        <f>IF(VLOOKUP($C726,sheet3!$A$1:$Q$2226,10,0)="                ","COINTESTAZIONE",VLOOKUP($C726,sheet3!$A$1:$Q$2226,10,0))</f>
        <v>DRNLLD85D26A512Z</v>
      </c>
      <c r="H726" s="10" t="str">
        <f>IF(VLOOKUP($C726,sheet3!$A$1:$Q$2226,11,0)=0,"SENZA PARTITA IVA",VLOOKUP($C726,sheet3!$A$1:$Q$2226,11,0))</f>
        <v>SENZA PARTITA IVA</v>
      </c>
    </row>
    <row r="727" spans="1:8" s="10" customFormat="1" ht="19.7" customHeight="1" x14ac:dyDescent="0.2">
      <c r="A727" s="14">
        <v>16398036</v>
      </c>
      <c r="B727" s="20">
        <v>3</v>
      </c>
      <c r="C727" s="14">
        <v>14681333</v>
      </c>
      <c r="D727" s="15" t="s">
        <v>2236</v>
      </c>
      <c r="E727" s="15" t="s">
        <v>2237</v>
      </c>
      <c r="F727" s="20">
        <v>3</v>
      </c>
      <c r="G727" s="10" t="str">
        <f>IF(VLOOKUP($C727,sheet3!$A$1:$Q$2226,10,0)="                ","COINTESTAZIONE",VLOOKUP($C727,sheet3!$A$1:$Q$2226,10,0))</f>
        <v>CVLCRN50A69H798Q</v>
      </c>
      <c r="H727" s="10" t="str">
        <f>IF(VLOOKUP($C727,sheet3!$A$1:$Q$2226,11,0)=0,"SENZA PARTITA IVA",VLOOKUP($C727,sheet3!$A$1:$Q$2226,11,0))</f>
        <v>SENZA PARTITA IVA</v>
      </c>
    </row>
    <row r="728" spans="1:8" s="10" customFormat="1" ht="19.7" customHeight="1" x14ac:dyDescent="0.2">
      <c r="A728" s="12">
        <v>16398036</v>
      </c>
      <c r="B728" s="19">
        <v>3</v>
      </c>
      <c r="C728" s="12">
        <v>16398036</v>
      </c>
      <c r="D728" s="13" t="s">
        <v>2238</v>
      </c>
      <c r="E728" s="13" t="s">
        <v>1268</v>
      </c>
      <c r="F728" s="19">
        <v>0</v>
      </c>
      <c r="G728" s="10" t="str">
        <f>IF(VLOOKUP($C728,sheet3!$A$1:$Q$2226,10,0)="                ","COINTESTAZIONE",VLOOKUP($C728,sheet3!$A$1:$Q$2226,10,0))</f>
        <v>COINTESTAZIONE</v>
      </c>
      <c r="H728" s="10" t="str">
        <f>IF(VLOOKUP($C728,sheet3!$A$1:$Q$2226,11,0)=0,"SENZA PARTITA IVA",VLOOKUP($C728,sheet3!$A$1:$Q$2226,11,0))</f>
        <v>SENZA PARTITA IVA</v>
      </c>
    </row>
    <row r="729" spans="1:8" s="10" customFormat="1" ht="19.7" customHeight="1" x14ac:dyDescent="0.2">
      <c r="A729" s="14">
        <v>16419251</v>
      </c>
      <c r="B729" s="20">
        <v>3</v>
      </c>
      <c r="C729" s="14">
        <v>15755806</v>
      </c>
      <c r="D729" s="15" t="s">
        <v>2239</v>
      </c>
      <c r="E729" s="15" t="s">
        <v>1309</v>
      </c>
      <c r="F729" s="20">
        <v>3</v>
      </c>
      <c r="G729" s="10" t="str">
        <f>IF(VLOOKUP($C729,sheet3!$A$1:$Q$2226,10,0)="                ","COINTESTAZIONE",VLOOKUP($C729,sheet3!$A$1:$Q$2226,10,0))</f>
        <v>GRDLCU94H18D643K</v>
      </c>
      <c r="H729" s="10" t="str">
        <f>IF(VLOOKUP($C729,sheet3!$A$1:$Q$2226,11,0)=0,"SENZA PARTITA IVA",VLOOKUP($C729,sheet3!$A$1:$Q$2226,11,0))</f>
        <v>SENZA PARTITA IVA</v>
      </c>
    </row>
    <row r="730" spans="1:8" s="10" customFormat="1" ht="19.7" customHeight="1" x14ac:dyDescent="0.2">
      <c r="A730" s="12">
        <v>16419251</v>
      </c>
      <c r="B730" s="19">
        <v>3</v>
      </c>
      <c r="C730" s="12">
        <v>16417301</v>
      </c>
      <c r="D730" s="13" t="s">
        <v>2240</v>
      </c>
      <c r="E730" s="13" t="s">
        <v>2105</v>
      </c>
      <c r="F730" s="19">
        <v>3</v>
      </c>
      <c r="G730" s="10" t="str">
        <f>IF(VLOOKUP($C730,sheet3!$A$1:$Q$2226,10,0)="                ","COINTESTAZIONE",VLOOKUP($C730,sheet3!$A$1:$Q$2226,10,0))</f>
        <v>RSAFMN70M55C198Q</v>
      </c>
      <c r="H730" s="10" t="str">
        <f>IF(VLOOKUP($C730,sheet3!$A$1:$Q$2226,11,0)=0,"SENZA PARTITA IVA",VLOOKUP($C730,sheet3!$A$1:$Q$2226,11,0))</f>
        <v>SENZA PARTITA IVA</v>
      </c>
    </row>
    <row r="731" spans="1:8" s="10" customFormat="1" ht="19.7" customHeight="1" x14ac:dyDescent="0.2">
      <c r="A731" s="14">
        <v>16419251</v>
      </c>
      <c r="B731" s="20">
        <v>3</v>
      </c>
      <c r="C731" s="14">
        <v>16419251</v>
      </c>
      <c r="D731" s="15" t="s">
        <v>2241</v>
      </c>
      <c r="E731" s="15" t="s">
        <v>1268</v>
      </c>
      <c r="F731" s="20">
        <v>0</v>
      </c>
      <c r="G731" s="10" t="str">
        <f>IF(VLOOKUP($C731,sheet3!$A$1:$Q$2226,10,0)="                ","COINTESTAZIONE",VLOOKUP($C731,sheet3!$A$1:$Q$2226,10,0))</f>
        <v>COINTESTAZIONE</v>
      </c>
      <c r="H731" s="10" t="str">
        <f>IF(VLOOKUP($C731,sheet3!$A$1:$Q$2226,11,0)=0,"SENZA PARTITA IVA",VLOOKUP($C731,sheet3!$A$1:$Q$2226,11,0))</f>
        <v>SENZA PARTITA IVA</v>
      </c>
    </row>
    <row r="732" spans="1:8" s="10" customFormat="1" ht="19.7" customHeight="1" x14ac:dyDescent="0.2">
      <c r="A732" s="12">
        <v>16421369</v>
      </c>
      <c r="B732" s="19">
        <v>3</v>
      </c>
      <c r="C732" s="12">
        <v>16415864</v>
      </c>
      <c r="D732" s="13" t="s">
        <v>2242</v>
      </c>
      <c r="E732" s="13" t="s">
        <v>2243</v>
      </c>
      <c r="F732" s="19">
        <v>3</v>
      </c>
      <c r="G732" s="10" t="str">
        <f>IF(VLOOKUP($C732,sheet3!$A$1:$Q$2226,10,0)="                ","COINTESTAZIONE",VLOOKUP($C732,sheet3!$A$1:$Q$2226,10,0))</f>
        <v>CSTGST65E04F023X</v>
      </c>
      <c r="H732" s="10" t="str">
        <f>IF(VLOOKUP($C732,sheet3!$A$1:$Q$2226,11,0)=0,"SENZA PARTITA IVA",VLOOKUP($C732,sheet3!$A$1:$Q$2226,11,0))</f>
        <v>SENZA PARTITA IVA</v>
      </c>
    </row>
    <row r="733" spans="1:8" s="10" customFormat="1" ht="19.7" customHeight="1" x14ac:dyDescent="0.2">
      <c r="A733" s="14">
        <v>16421369</v>
      </c>
      <c r="B733" s="20">
        <v>3</v>
      </c>
      <c r="C733" s="14">
        <v>16419651</v>
      </c>
      <c r="D733" s="15" t="s">
        <v>2244</v>
      </c>
      <c r="E733" s="15" t="s">
        <v>1357</v>
      </c>
      <c r="F733" s="20">
        <v>3</v>
      </c>
      <c r="G733" s="10" t="str">
        <f>IF(VLOOKUP($C733,sheet3!$A$1:$Q$2226,10,0)="                ","COINTESTAZIONE",VLOOKUP($C733,sheet3!$A$1:$Q$2226,10,0))</f>
        <v>BNCGPP68P62F023Q</v>
      </c>
      <c r="H733" s="10" t="str">
        <f>IF(VLOOKUP($C733,sheet3!$A$1:$Q$2226,11,0)=0,"SENZA PARTITA IVA",VLOOKUP($C733,sheet3!$A$1:$Q$2226,11,0))</f>
        <v>SENZA PARTITA IVA</v>
      </c>
    </row>
    <row r="734" spans="1:8" s="10" customFormat="1" ht="19.7" customHeight="1" x14ac:dyDescent="0.2">
      <c r="A734" s="12">
        <v>16421369</v>
      </c>
      <c r="B734" s="19">
        <v>3</v>
      </c>
      <c r="C734" s="12">
        <v>16421369</v>
      </c>
      <c r="D734" s="13" t="s">
        <v>2245</v>
      </c>
      <c r="E734" s="13" t="s">
        <v>1268</v>
      </c>
      <c r="F734" s="19">
        <v>0</v>
      </c>
      <c r="G734" s="10" t="str">
        <f>IF(VLOOKUP($C734,sheet3!$A$1:$Q$2226,10,0)="                ","COINTESTAZIONE",VLOOKUP($C734,sheet3!$A$1:$Q$2226,10,0))</f>
        <v>COINTESTAZIONE</v>
      </c>
      <c r="H734" s="10" t="str">
        <f>IF(VLOOKUP($C734,sheet3!$A$1:$Q$2226,11,0)=0,"SENZA PARTITA IVA",VLOOKUP($C734,sheet3!$A$1:$Q$2226,11,0))</f>
        <v>SENZA PARTITA IVA</v>
      </c>
    </row>
    <row r="735" spans="1:8" s="10" customFormat="1" ht="19.7" customHeight="1" x14ac:dyDescent="0.2">
      <c r="A735" s="14">
        <v>16429669</v>
      </c>
      <c r="B735" s="20">
        <v>3</v>
      </c>
      <c r="C735" s="14">
        <v>16391272</v>
      </c>
      <c r="D735" s="15" t="s">
        <v>2246</v>
      </c>
      <c r="E735" s="15" t="s">
        <v>2237</v>
      </c>
      <c r="F735" s="20">
        <v>3</v>
      </c>
      <c r="G735" s="10" t="str">
        <f>IF(VLOOKUP($C735,sheet3!$A$1:$Q$2226,10,0)="                ","COINTESTAZIONE",VLOOKUP($C735,sheet3!$A$1:$Q$2226,10,0))</f>
        <v>CRVCRN81D48D122L</v>
      </c>
      <c r="H735" s="10" t="str">
        <f>IF(VLOOKUP($C735,sheet3!$A$1:$Q$2226,11,0)=0,"SENZA PARTITA IVA",VLOOKUP($C735,sheet3!$A$1:$Q$2226,11,0))</f>
        <v>SENZA PARTITA IVA</v>
      </c>
    </row>
    <row r="736" spans="1:8" s="10" customFormat="1" ht="19.7" customHeight="1" x14ac:dyDescent="0.2">
      <c r="A736" s="12">
        <v>16429669</v>
      </c>
      <c r="B736" s="19">
        <v>3</v>
      </c>
      <c r="C736" s="12">
        <v>16429659</v>
      </c>
      <c r="D736" s="13" t="s">
        <v>2247</v>
      </c>
      <c r="E736" s="13" t="s">
        <v>1281</v>
      </c>
      <c r="F736" s="19">
        <v>3</v>
      </c>
      <c r="G736" s="10" t="str">
        <f>IF(VLOOKUP($C736,sheet3!$A$1:$Q$2226,10,0)="                ","COINTESTAZIONE",VLOOKUP($C736,sheet3!$A$1:$Q$2226,10,0))</f>
        <v>RRDGNN78H01D122T</v>
      </c>
      <c r="H736" s="10" t="str">
        <f>IF(VLOOKUP($C736,sheet3!$A$1:$Q$2226,11,0)=0,"SENZA PARTITA IVA",VLOOKUP($C736,sheet3!$A$1:$Q$2226,11,0))</f>
        <v>SENZA PARTITA IVA</v>
      </c>
    </row>
    <row r="737" spans="1:8" s="10" customFormat="1" ht="19.7" customHeight="1" x14ac:dyDescent="0.2">
      <c r="A737" s="14">
        <v>16429669</v>
      </c>
      <c r="B737" s="20">
        <v>3</v>
      </c>
      <c r="C737" s="14">
        <v>16429669</v>
      </c>
      <c r="D737" s="15" t="s">
        <v>2248</v>
      </c>
      <c r="E737" s="15" t="s">
        <v>1268</v>
      </c>
      <c r="F737" s="20">
        <v>0</v>
      </c>
      <c r="G737" s="10" t="str">
        <f>IF(VLOOKUP($C737,sheet3!$A$1:$Q$2226,10,0)="                ","COINTESTAZIONE",VLOOKUP($C737,sheet3!$A$1:$Q$2226,10,0))</f>
        <v>COINTESTAZIONE</v>
      </c>
      <c r="H737" s="10" t="str">
        <f>IF(VLOOKUP($C737,sheet3!$A$1:$Q$2226,11,0)=0,"SENZA PARTITA IVA",VLOOKUP($C737,sheet3!$A$1:$Q$2226,11,0))</f>
        <v>SENZA PARTITA IVA</v>
      </c>
    </row>
    <row r="738" spans="1:8" s="10" customFormat="1" ht="19.7" customHeight="1" x14ac:dyDescent="0.2">
      <c r="A738" s="12">
        <v>16440192</v>
      </c>
      <c r="B738" s="19">
        <v>3</v>
      </c>
      <c r="C738" s="12">
        <v>16385497</v>
      </c>
      <c r="D738" s="13" t="s">
        <v>2249</v>
      </c>
      <c r="E738" s="13" t="s">
        <v>1318</v>
      </c>
      <c r="F738" s="19">
        <v>3</v>
      </c>
      <c r="G738" s="10" t="str">
        <f>IF(VLOOKUP($C738,sheet3!$A$1:$Q$2226,10,0)="                ","COINTESTAZIONE",VLOOKUP($C738,sheet3!$A$1:$Q$2226,10,0))</f>
        <v>GLNNMR66A65L112W</v>
      </c>
      <c r="H738" s="10" t="str">
        <f>IF(VLOOKUP($C738,sheet3!$A$1:$Q$2226,11,0)=0,"SENZA PARTITA IVA",VLOOKUP($C738,sheet3!$A$1:$Q$2226,11,0))</f>
        <v>SENZA PARTITA IVA</v>
      </c>
    </row>
    <row r="739" spans="1:8" s="10" customFormat="1" ht="19.7" customHeight="1" x14ac:dyDescent="0.2">
      <c r="A739" s="14">
        <v>16440192</v>
      </c>
      <c r="B739" s="20">
        <v>3</v>
      </c>
      <c r="C739" s="14">
        <v>16440178</v>
      </c>
      <c r="D739" s="15" t="s">
        <v>2250</v>
      </c>
      <c r="E739" s="15" t="s">
        <v>2251</v>
      </c>
      <c r="F739" s="20">
        <v>3</v>
      </c>
      <c r="G739" s="10" t="str">
        <f>IF(VLOOKUP($C739,sheet3!$A$1:$Q$2226,10,0)="                ","COINTESTAZIONE",VLOOKUP($C739,sheet3!$A$1:$Q$2226,10,0))</f>
        <v>CGNVTR87D07L112U</v>
      </c>
      <c r="H739" s="10" t="str">
        <f>IF(VLOOKUP($C739,sheet3!$A$1:$Q$2226,11,0)=0,"SENZA PARTITA IVA",VLOOKUP($C739,sheet3!$A$1:$Q$2226,11,0))</f>
        <v>SENZA PARTITA IVA</v>
      </c>
    </row>
    <row r="740" spans="1:8" s="10" customFormat="1" ht="19.7" customHeight="1" x14ac:dyDescent="0.2">
      <c r="A740" s="12">
        <v>16440192</v>
      </c>
      <c r="B740" s="19">
        <v>3</v>
      </c>
      <c r="C740" s="12">
        <v>16440192</v>
      </c>
      <c r="D740" s="13" t="s">
        <v>2252</v>
      </c>
      <c r="E740" s="13" t="s">
        <v>1268</v>
      </c>
      <c r="F740" s="19">
        <v>0</v>
      </c>
      <c r="G740" s="10" t="str">
        <f>IF(VLOOKUP($C740,sheet3!$A$1:$Q$2226,10,0)="                ","COINTESTAZIONE",VLOOKUP($C740,sheet3!$A$1:$Q$2226,10,0))</f>
        <v>COINTESTAZIONE</v>
      </c>
      <c r="H740" s="10" t="str">
        <f>IF(VLOOKUP($C740,sheet3!$A$1:$Q$2226,11,0)=0,"SENZA PARTITA IVA",VLOOKUP($C740,sheet3!$A$1:$Q$2226,11,0))</f>
        <v>SENZA PARTITA IVA</v>
      </c>
    </row>
    <row r="741" spans="1:8" s="10" customFormat="1" ht="19.7" customHeight="1" x14ac:dyDescent="0.2">
      <c r="A741" s="14">
        <v>16451634</v>
      </c>
      <c r="B741" s="20">
        <v>3</v>
      </c>
      <c r="C741" s="14">
        <v>16451616</v>
      </c>
      <c r="D741" s="15" t="s">
        <v>2253</v>
      </c>
      <c r="E741" s="15" t="s">
        <v>2254</v>
      </c>
      <c r="F741" s="20">
        <v>3</v>
      </c>
      <c r="G741" s="10" t="str">
        <f>IF(VLOOKUP($C741,sheet3!$A$1:$Q$2226,10,0)="                ","COINTESTAZIONE",VLOOKUP($C741,sheet3!$A$1:$Q$2226,10,0))</f>
        <v>KNDSHN91T53Z343F</v>
      </c>
      <c r="H741" s="10" t="str">
        <f>IF(VLOOKUP($C741,sheet3!$A$1:$Q$2226,11,0)=0,"SENZA PARTITA IVA",VLOOKUP($C741,sheet3!$A$1:$Q$2226,11,0))</f>
        <v>SENZA PARTITA IVA</v>
      </c>
    </row>
    <row r="742" spans="1:8" s="10" customFormat="1" ht="19.7" customHeight="1" x14ac:dyDescent="0.2">
      <c r="A742" s="12">
        <v>16451634</v>
      </c>
      <c r="B742" s="19">
        <v>3</v>
      </c>
      <c r="C742" s="12">
        <v>16451625</v>
      </c>
      <c r="D742" s="13" t="s">
        <v>2255</v>
      </c>
      <c r="E742" s="13" t="s">
        <v>2256</v>
      </c>
      <c r="F742" s="19">
        <v>3</v>
      </c>
      <c r="G742" s="10" t="str">
        <f>IF(VLOOKUP($C742,sheet3!$A$1:$Q$2226,10,0)="                ","COINTESTAZIONE",VLOOKUP($C742,sheet3!$A$1:$Q$2226,10,0))</f>
        <v>NNIHDK83S07Z343O</v>
      </c>
      <c r="H742" s="10" t="str">
        <f>IF(VLOOKUP($C742,sheet3!$A$1:$Q$2226,11,0)=0,"SENZA PARTITA IVA",VLOOKUP($C742,sheet3!$A$1:$Q$2226,11,0))</f>
        <v>SENZA PARTITA IVA</v>
      </c>
    </row>
    <row r="743" spans="1:8" s="10" customFormat="1" ht="19.7" customHeight="1" x14ac:dyDescent="0.2">
      <c r="A743" s="14">
        <v>16451634</v>
      </c>
      <c r="B743" s="20">
        <v>3</v>
      </c>
      <c r="C743" s="14">
        <v>16451634</v>
      </c>
      <c r="D743" s="15" t="s">
        <v>2257</v>
      </c>
      <c r="E743" s="15" t="s">
        <v>1268</v>
      </c>
      <c r="F743" s="20">
        <v>0</v>
      </c>
      <c r="G743" s="10" t="str">
        <f>IF(VLOOKUP($C743,sheet3!$A$1:$Q$2226,10,0)="                ","COINTESTAZIONE",VLOOKUP($C743,sheet3!$A$1:$Q$2226,10,0))</f>
        <v>COINTESTAZIONE</v>
      </c>
      <c r="H743" s="10" t="str">
        <f>IF(VLOOKUP($C743,sheet3!$A$1:$Q$2226,11,0)=0,"SENZA PARTITA IVA",VLOOKUP($C743,sheet3!$A$1:$Q$2226,11,0))</f>
        <v>SENZA PARTITA IVA</v>
      </c>
    </row>
    <row r="744" spans="1:8" s="10" customFormat="1" ht="19.7" customHeight="1" x14ac:dyDescent="0.2">
      <c r="A744" s="12">
        <v>16461472</v>
      </c>
      <c r="B744" s="19">
        <v>3</v>
      </c>
      <c r="C744" s="12">
        <v>16358535</v>
      </c>
      <c r="D744" s="13" t="s">
        <v>2258</v>
      </c>
      <c r="E744" s="13" t="s">
        <v>2259</v>
      </c>
      <c r="F744" s="19">
        <v>3</v>
      </c>
      <c r="G744" s="10" t="str">
        <f>IF(VLOOKUP($C744,sheet3!$A$1:$Q$2226,10,0)="                ","COINTESTAZIONE",VLOOKUP($C744,sheet3!$A$1:$Q$2226,10,0))</f>
        <v>MHMHHM90L13Z336G</v>
      </c>
      <c r="H744" s="10" t="str">
        <f>IF(VLOOKUP($C744,sheet3!$A$1:$Q$2226,11,0)=0,"SENZA PARTITA IVA",VLOOKUP($C744,sheet3!$A$1:$Q$2226,11,0))</f>
        <v>SENZA PARTITA IVA</v>
      </c>
    </row>
    <row r="745" spans="1:8" s="10" customFormat="1" ht="19.7" customHeight="1" x14ac:dyDescent="0.2">
      <c r="A745" s="14">
        <v>16461472</v>
      </c>
      <c r="B745" s="20">
        <v>3</v>
      </c>
      <c r="C745" s="14">
        <v>16461456</v>
      </c>
      <c r="D745" s="15" t="s">
        <v>2260</v>
      </c>
      <c r="E745" s="15" t="s">
        <v>2261</v>
      </c>
      <c r="F745" s="20">
        <v>3</v>
      </c>
      <c r="G745" s="10" t="str">
        <f>IF(VLOOKUP($C745,sheet3!$A$1:$Q$2226,10,0)="                ","COINTESTAZIONE",VLOOKUP($C745,sheet3!$A$1:$Q$2226,10,0))</f>
        <v>RDBNHN96A43Z336N</v>
      </c>
      <c r="H745" s="10" t="str">
        <f>IF(VLOOKUP($C745,sheet3!$A$1:$Q$2226,11,0)=0,"SENZA PARTITA IVA",VLOOKUP($C745,sheet3!$A$1:$Q$2226,11,0))</f>
        <v>SENZA PARTITA IVA</v>
      </c>
    </row>
    <row r="746" spans="1:8" s="10" customFormat="1" ht="19.7" customHeight="1" x14ac:dyDescent="0.2">
      <c r="A746" s="12">
        <v>16461472</v>
      </c>
      <c r="B746" s="19">
        <v>3</v>
      </c>
      <c r="C746" s="12">
        <v>16461472</v>
      </c>
      <c r="D746" s="13" t="s">
        <v>2262</v>
      </c>
      <c r="E746" s="13" t="s">
        <v>1268</v>
      </c>
      <c r="F746" s="19">
        <v>0</v>
      </c>
      <c r="G746" s="10" t="str">
        <f>IF(VLOOKUP($C746,sheet3!$A$1:$Q$2226,10,0)="                ","COINTESTAZIONE",VLOOKUP($C746,sheet3!$A$1:$Q$2226,10,0))</f>
        <v>COINTESTAZIONE</v>
      </c>
      <c r="H746" s="10" t="str">
        <f>IF(VLOOKUP($C746,sheet3!$A$1:$Q$2226,11,0)=0,"SENZA PARTITA IVA",VLOOKUP($C746,sheet3!$A$1:$Q$2226,11,0))</f>
        <v>SENZA PARTITA IVA</v>
      </c>
    </row>
    <row r="747" spans="1:8" s="10" customFormat="1" ht="19.7" customHeight="1" x14ac:dyDescent="0.2">
      <c r="A747" s="14">
        <v>16471799</v>
      </c>
      <c r="B747" s="20">
        <v>3</v>
      </c>
      <c r="C747" s="14">
        <v>14115256</v>
      </c>
      <c r="D747" s="15" t="s">
        <v>2263</v>
      </c>
      <c r="E747" s="15" t="s">
        <v>1842</v>
      </c>
      <c r="F747" s="20">
        <v>3</v>
      </c>
      <c r="G747" s="10" t="str">
        <f>IF(VLOOKUP($C747,sheet3!$A$1:$Q$2226,10,0)="                ","COINTESTAZIONE",VLOOKUP($C747,sheet3!$A$1:$Q$2226,10,0))</f>
        <v>MDCGLC70T04F952K</v>
      </c>
      <c r="H747" s="10" t="str">
        <f>IF(VLOOKUP($C747,sheet3!$A$1:$Q$2226,11,0)=0,"SENZA PARTITA IVA",VLOOKUP($C747,sheet3!$A$1:$Q$2226,11,0))</f>
        <v>SENZA PARTITA IVA</v>
      </c>
    </row>
    <row r="748" spans="1:8" s="10" customFormat="1" ht="19.7" customHeight="1" x14ac:dyDescent="0.2">
      <c r="A748" s="12">
        <v>16471799</v>
      </c>
      <c r="B748" s="19">
        <v>3</v>
      </c>
      <c r="C748" s="12">
        <v>14121704</v>
      </c>
      <c r="D748" s="13" t="s">
        <v>2264</v>
      </c>
      <c r="E748" s="13" t="s">
        <v>1427</v>
      </c>
      <c r="F748" s="19">
        <v>3</v>
      </c>
      <c r="G748" s="10" t="str">
        <f>IF(VLOOKUP($C748,sheet3!$A$1:$Q$2226,10,0)="                ","COINTESTAZIONE",VLOOKUP($C748,sheet3!$A$1:$Q$2226,10,0))</f>
        <v>FRNPRZ71B54Z133J</v>
      </c>
      <c r="H748" s="10" t="str">
        <f>IF(VLOOKUP($C748,sheet3!$A$1:$Q$2226,11,0)=0,"SENZA PARTITA IVA",VLOOKUP($C748,sheet3!$A$1:$Q$2226,11,0))</f>
        <v>SENZA PARTITA IVA</v>
      </c>
    </row>
    <row r="749" spans="1:8" s="10" customFormat="1" ht="19.7" customHeight="1" x14ac:dyDescent="0.2">
      <c r="A749" s="14">
        <v>16471799</v>
      </c>
      <c r="B749" s="20">
        <v>3</v>
      </c>
      <c r="C749" s="14">
        <v>16471799</v>
      </c>
      <c r="D749" s="15" t="s">
        <v>2265</v>
      </c>
      <c r="E749" s="15" t="s">
        <v>1268</v>
      </c>
      <c r="F749" s="20">
        <v>0</v>
      </c>
      <c r="G749" s="10" t="str">
        <f>IF(VLOOKUP($C749,sheet3!$A$1:$Q$2226,10,0)="                ","COINTESTAZIONE",VLOOKUP($C749,sheet3!$A$1:$Q$2226,10,0))</f>
        <v>COINTESTAZIONE</v>
      </c>
      <c r="H749" s="10" t="str">
        <f>IF(VLOOKUP($C749,sheet3!$A$1:$Q$2226,11,0)=0,"SENZA PARTITA IVA",VLOOKUP($C749,sheet3!$A$1:$Q$2226,11,0))</f>
        <v>SENZA PARTITA IVA</v>
      </c>
    </row>
    <row r="750" spans="1:8" s="10" customFormat="1" ht="19.7" customHeight="1" x14ac:dyDescent="0.2">
      <c r="A750" s="12">
        <v>16481925</v>
      </c>
      <c r="B750" s="19">
        <v>3</v>
      </c>
      <c r="C750" s="12">
        <v>16481899</v>
      </c>
      <c r="D750" s="13" t="s">
        <v>2266</v>
      </c>
      <c r="E750" s="13" t="s">
        <v>1448</v>
      </c>
      <c r="F750" s="19">
        <v>3</v>
      </c>
      <c r="G750" s="10" t="str">
        <f>IF(VLOOKUP($C750,sheet3!$A$1:$Q$2226,10,0)="                ","COINTESTAZIONE",VLOOKUP($C750,sheet3!$A$1:$Q$2226,10,0))</f>
        <v>NNANCL71M24D218I</v>
      </c>
      <c r="H750" s="10" t="str">
        <f>IF(VLOOKUP($C750,sheet3!$A$1:$Q$2226,11,0)=0,"SENZA PARTITA IVA",VLOOKUP($C750,sheet3!$A$1:$Q$2226,11,0))</f>
        <v>SENZA PARTITA IVA</v>
      </c>
    </row>
    <row r="751" spans="1:8" s="10" customFormat="1" ht="19.7" customHeight="1" x14ac:dyDescent="0.2">
      <c r="A751" s="14">
        <v>16481925</v>
      </c>
      <c r="B751" s="20">
        <v>3</v>
      </c>
      <c r="C751" s="14">
        <v>16481917</v>
      </c>
      <c r="D751" s="15" t="s">
        <v>2267</v>
      </c>
      <c r="E751" s="15" t="s">
        <v>1759</v>
      </c>
      <c r="F751" s="20">
        <v>3</v>
      </c>
      <c r="G751" s="10" t="str">
        <f>IF(VLOOKUP($C751,sheet3!$A$1:$Q$2226,10,0)="                ","COINTESTAZIONE",VLOOKUP($C751,sheet3!$A$1:$Q$2226,10,0))</f>
        <v>PLGSNT72M55M208V</v>
      </c>
      <c r="H751" s="10" t="str">
        <f>IF(VLOOKUP($C751,sheet3!$A$1:$Q$2226,11,0)=0,"SENZA PARTITA IVA",VLOOKUP($C751,sheet3!$A$1:$Q$2226,11,0))</f>
        <v>SENZA PARTITA IVA</v>
      </c>
    </row>
    <row r="752" spans="1:8" s="10" customFormat="1" ht="19.7" customHeight="1" x14ac:dyDescent="0.2">
      <c r="A752" s="12">
        <v>16481925</v>
      </c>
      <c r="B752" s="19">
        <v>3</v>
      </c>
      <c r="C752" s="12">
        <v>16481925</v>
      </c>
      <c r="D752" s="13" t="s">
        <v>2268</v>
      </c>
      <c r="E752" s="13" t="s">
        <v>1268</v>
      </c>
      <c r="F752" s="19">
        <v>0</v>
      </c>
      <c r="G752" s="10" t="str">
        <f>IF(VLOOKUP($C752,sheet3!$A$1:$Q$2226,10,0)="                ","COINTESTAZIONE",VLOOKUP($C752,sheet3!$A$1:$Q$2226,10,0))</f>
        <v>COINTESTAZIONE</v>
      </c>
      <c r="H752" s="10" t="str">
        <f>IF(VLOOKUP($C752,sheet3!$A$1:$Q$2226,11,0)=0,"SENZA PARTITA IVA",VLOOKUP($C752,sheet3!$A$1:$Q$2226,11,0))</f>
        <v>SENZA PARTITA IVA</v>
      </c>
    </row>
    <row r="753" spans="1:8" s="10" customFormat="1" ht="19.7" customHeight="1" x14ac:dyDescent="0.2">
      <c r="A753" s="14">
        <v>16489928</v>
      </c>
      <c r="B753" s="20">
        <v>3</v>
      </c>
      <c r="C753" s="14">
        <v>16118458</v>
      </c>
      <c r="D753" s="15" t="s">
        <v>2269</v>
      </c>
      <c r="E753" s="15" t="s">
        <v>2270</v>
      </c>
      <c r="F753" s="20">
        <v>3</v>
      </c>
      <c r="G753" s="10" t="str">
        <f>IF(VLOOKUP($C753,sheet3!$A$1:$Q$2226,10,0)="                ","COINTESTAZIONE",VLOOKUP($C753,sheet3!$A$1:$Q$2226,10,0))</f>
        <v>MNPFDN87L17F839Z</v>
      </c>
      <c r="H753" s="10" t="str">
        <f>IF(VLOOKUP($C753,sheet3!$A$1:$Q$2226,11,0)=0,"SENZA PARTITA IVA",VLOOKUP($C753,sheet3!$A$1:$Q$2226,11,0))</f>
        <v>SENZA PARTITA IVA</v>
      </c>
    </row>
    <row r="754" spans="1:8" s="10" customFormat="1" ht="19.7" customHeight="1" x14ac:dyDescent="0.2">
      <c r="A754" s="12">
        <v>16489928</v>
      </c>
      <c r="B754" s="19">
        <v>3</v>
      </c>
      <c r="C754" s="12">
        <v>16488258</v>
      </c>
      <c r="D754" s="13" t="s">
        <v>2271</v>
      </c>
      <c r="E754" s="13" t="s">
        <v>1869</v>
      </c>
      <c r="F754" s="19">
        <v>3</v>
      </c>
      <c r="G754" s="10" t="str">
        <f>IF(VLOOKUP($C754,sheet3!$A$1:$Q$2226,10,0)="                ","COINTESTAZIONE",VLOOKUP($C754,sheet3!$A$1:$Q$2226,10,0))</f>
        <v>ZZIRFL86L65F839W</v>
      </c>
      <c r="H754" s="10" t="str">
        <f>IF(VLOOKUP($C754,sheet3!$A$1:$Q$2226,11,0)=0,"SENZA PARTITA IVA",VLOOKUP($C754,sheet3!$A$1:$Q$2226,11,0))</f>
        <v>SENZA PARTITA IVA</v>
      </c>
    </row>
    <row r="755" spans="1:8" s="10" customFormat="1" ht="19.7" customHeight="1" x14ac:dyDescent="0.2">
      <c r="A755" s="14">
        <v>16489928</v>
      </c>
      <c r="B755" s="20">
        <v>3</v>
      </c>
      <c r="C755" s="14">
        <v>16489928</v>
      </c>
      <c r="D755" s="15" t="s">
        <v>2272</v>
      </c>
      <c r="E755" s="15" t="s">
        <v>1268</v>
      </c>
      <c r="F755" s="20">
        <v>0</v>
      </c>
      <c r="G755" s="10" t="str">
        <f>IF(VLOOKUP($C755,sheet3!$A$1:$Q$2226,10,0)="                ","COINTESTAZIONE",VLOOKUP($C755,sheet3!$A$1:$Q$2226,10,0))</f>
        <v>COINTESTAZIONE</v>
      </c>
      <c r="H755" s="10" t="str">
        <f>IF(VLOOKUP($C755,sheet3!$A$1:$Q$2226,11,0)=0,"SENZA PARTITA IVA",VLOOKUP($C755,sheet3!$A$1:$Q$2226,11,0))</f>
        <v>SENZA PARTITA IVA</v>
      </c>
    </row>
    <row r="756" spans="1:8" s="10" customFormat="1" ht="19.7" customHeight="1" x14ac:dyDescent="0.2">
      <c r="A756" s="12">
        <v>16515058</v>
      </c>
      <c r="B756" s="19">
        <v>3</v>
      </c>
      <c r="C756" s="12">
        <v>14219578</v>
      </c>
      <c r="D756" s="13" t="s">
        <v>2273</v>
      </c>
      <c r="E756" s="13" t="s">
        <v>1632</v>
      </c>
      <c r="F756" s="19">
        <v>3</v>
      </c>
      <c r="G756" s="10" t="str">
        <f>IF(VLOOKUP($C756,sheet3!$A$1:$Q$2226,10,0)="                ","COINTESTAZIONE",VLOOKUP($C756,sheet3!$A$1:$Q$2226,10,0))</f>
        <v>PDRMSM65A07G224G</v>
      </c>
      <c r="H756" s="10" t="str">
        <f>IF(VLOOKUP($C756,sheet3!$A$1:$Q$2226,11,0)=0,"SENZA PARTITA IVA",VLOOKUP($C756,sheet3!$A$1:$Q$2226,11,0))</f>
        <v>SENZA PARTITA IVA</v>
      </c>
    </row>
    <row r="757" spans="1:8" s="10" customFormat="1" ht="19.7" customHeight="1" x14ac:dyDescent="0.2">
      <c r="A757" s="14">
        <v>16515058</v>
      </c>
      <c r="B757" s="20">
        <v>3</v>
      </c>
      <c r="C757" s="14">
        <v>14219598</v>
      </c>
      <c r="D757" s="15" t="s">
        <v>2273</v>
      </c>
      <c r="E757" s="15" t="s">
        <v>1459</v>
      </c>
      <c r="F757" s="20">
        <v>3</v>
      </c>
      <c r="G757" s="10" t="str">
        <f>IF(VLOOKUP($C757,sheet3!$A$1:$Q$2226,10,0)="                ","COINTESTAZIONE",VLOOKUP($C757,sheet3!$A$1:$Q$2226,10,0))</f>
        <v>PDRMHL68H04G224V</v>
      </c>
      <c r="H757" s="10" t="str">
        <f>IF(VLOOKUP($C757,sheet3!$A$1:$Q$2226,11,0)=0,"SENZA PARTITA IVA",VLOOKUP($C757,sheet3!$A$1:$Q$2226,11,0))</f>
        <v>SENZA PARTITA IVA</v>
      </c>
    </row>
    <row r="758" spans="1:8" s="10" customFormat="1" ht="19.7" customHeight="1" x14ac:dyDescent="0.2">
      <c r="A758" s="12">
        <v>16515058</v>
      </c>
      <c r="B758" s="19">
        <v>3</v>
      </c>
      <c r="C758" s="12">
        <v>16515058</v>
      </c>
      <c r="D758" s="13" t="s">
        <v>2274</v>
      </c>
      <c r="E758" s="13" t="s">
        <v>1268</v>
      </c>
      <c r="F758" s="19">
        <v>0</v>
      </c>
      <c r="G758" s="10" t="str">
        <f>IF(VLOOKUP($C758,sheet3!$A$1:$Q$2226,10,0)="                ","COINTESTAZIONE",VLOOKUP($C758,sheet3!$A$1:$Q$2226,10,0))</f>
        <v>COINTESTAZIONE</v>
      </c>
      <c r="H758" s="10" t="str">
        <f>IF(VLOOKUP($C758,sheet3!$A$1:$Q$2226,11,0)=0,"SENZA PARTITA IVA",VLOOKUP($C758,sheet3!$A$1:$Q$2226,11,0))</f>
        <v>SENZA PARTITA IVA</v>
      </c>
    </row>
    <row r="759" spans="1:8" s="10" customFormat="1" ht="19.7" customHeight="1" x14ac:dyDescent="0.2">
      <c r="A759" s="14">
        <v>16522506</v>
      </c>
      <c r="B759" s="20">
        <v>3</v>
      </c>
      <c r="C759" s="14">
        <v>16429668</v>
      </c>
      <c r="D759" s="15" t="s">
        <v>2275</v>
      </c>
      <c r="E759" s="15" t="s">
        <v>1289</v>
      </c>
      <c r="F759" s="20">
        <v>3</v>
      </c>
      <c r="G759" s="10" t="str">
        <f>IF(VLOOKUP($C759,sheet3!$A$1:$Q$2226,10,0)="                ","COINTESTAZIONE",VLOOKUP($C759,sheet3!$A$1:$Q$2226,10,0))</f>
        <v>RGSNNN72T02C351U</v>
      </c>
      <c r="H759" s="10" t="str">
        <f>IF(VLOOKUP($C759,sheet3!$A$1:$Q$2226,11,0)=0,"SENZA PARTITA IVA",VLOOKUP($C759,sheet3!$A$1:$Q$2226,11,0))</f>
        <v>SENZA PARTITA IVA</v>
      </c>
    </row>
    <row r="760" spans="1:8" s="10" customFormat="1" ht="19.7" customHeight="1" x14ac:dyDescent="0.2">
      <c r="A760" s="12">
        <v>16522506</v>
      </c>
      <c r="B760" s="19">
        <v>3</v>
      </c>
      <c r="C760" s="12">
        <v>16522494</v>
      </c>
      <c r="D760" s="13" t="s">
        <v>2276</v>
      </c>
      <c r="E760" s="13" t="s">
        <v>1318</v>
      </c>
      <c r="F760" s="19">
        <v>3</v>
      </c>
      <c r="G760" s="10" t="str">
        <f>IF(VLOOKUP($C760,sheet3!$A$1:$Q$2226,10,0)="                ","COINTESTAZIONE",VLOOKUP($C760,sheet3!$A$1:$Q$2226,10,0))</f>
        <v>GRVNMR68L60C351I</v>
      </c>
      <c r="H760" s="10" t="str">
        <f>IF(VLOOKUP($C760,sheet3!$A$1:$Q$2226,11,0)=0,"SENZA PARTITA IVA",VLOOKUP($C760,sheet3!$A$1:$Q$2226,11,0))</f>
        <v>SENZA PARTITA IVA</v>
      </c>
    </row>
    <row r="761" spans="1:8" s="10" customFormat="1" ht="19.7" customHeight="1" x14ac:dyDescent="0.2">
      <c r="A761" s="14">
        <v>16522506</v>
      </c>
      <c r="B761" s="20">
        <v>3</v>
      </c>
      <c r="C761" s="14">
        <v>16522506</v>
      </c>
      <c r="D761" s="15" t="s">
        <v>2277</v>
      </c>
      <c r="E761" s="15" t="s">
        <v>1268</v>
      </c>
      <c r="F761" s="20">
        <v>0</v>
      </c>
      <c r="G761" s="10" t="str">
        <f>IF(VLOOKUP($C761,sheet3!$A$1:$Q$2226,10,0)="                ","COINTESTAZIONE",VLOOKUP($C761,sheet3!$A$1:$Q$2226,10,0))</f>
        <v>COINTESTAZIONE</v>
      </c>
      <c r="H761" s="10" t="str">
        <f>IF(VLOOKUP($C761,sheet3!$A$1:$Q$2226,11,0)=0,"SENZA PARTITA IVA",VLOOKUP($C761,sheet3!$A$1:$Q$2226,11,0))</f>
        <v>SENZA PARTITA IVA</v>
      </c>
    </row>
    <row r="762" spans="1:8" s="10" customFormat="1" ht="19.7" customHeight="1" x14ac:dyDescent="0.2">
      <c r="A762" s="12">
        <v>16534264</v>
      </c>
      <c r="B762" s="19">
        <v>3</v>
      </c>
      <c r="C762" s="12">
        <v>16521447</v>
      </c>
      <c r="D762" s="13" t="s">
        <v>2278</v>
      </c>
      <c r="E762" s="13" t="s">
        <v>1507</v>
      </c>
      <c r="F762" s="19">
        <v>3</v>
      </c>
      <c r="G762" s="10" t="str">
        <f>IF(VLOOKUP($C762,sheet3!$A$1:$Q$2226,10,0)="                ","COINTESTAZIONE",VLOOKUP($C762,sheet3!$A$1:$Q$2226,10,0))</f>
        <v>RNNRSO39A55E957K</v>
      </c>
      <c r="H762" s="10" t="str">
        <f>IF(VLOOKUP($C762,sheet3!$A$1:$Q$2226,11,0)=0,"SENZA PARTITA IVA",VLOOKUP($C762,sheet3!$A$1:$Q$2226,11,0))</f>
        <v>SENZA PARTITA IVA</v>
      </c>
    </row>
    <row r="763" spans="1:8" s="10" customFormat="1" ht="19.7" customHeight="1" x14ac:dyDescent="0.2">
      <c r="A763" s="14">
        <v>16534264</v>
      </c>
      <c r="B763" s="20">
        <v>3</v>
      </c>
      <c r="C763" s="14">
        <v>16534259</v>
      </c>
      <c r="D763" s="15" t="s">
        <v>1447</v>
      </c>
      <c r="E763" s="15" t="s">
        <v>1727</v>
      </c>
      <c r="F763" s="20">
        <v>3</v>
      </c>
      <c r="G763" s="10" t="str">
        <f>IF(VLOOKUP($C763,sheet3!$A$1:$Q$2226,10,0)="                ","COINTESTAZIONE",VLOOKUP($C763,sheet3!$A$1:$Q$2226,10,0))</f>
        <v>CMPPLA76S23G273E</v>
      </c>
      <c r="H763" s="10" t="str">
        <f>IF(VLOOKUP($C763,sheet3!$A$1:$Q$2226,11,0)=0,"SENZA PARTITA IVA",VLOOKUP($C763,sheet3!$A$1:$Q$2226,11,0))</f>
        <v>SENZA PARTITA IVA</v>
      </c>
    </row>
    <row r="764" spans="1:8" s="10" customFormat="1" ht="19.7" customHeight="1" x14ac:dyDescent="0.2">
      <c r="A764" s="12">
        <v>16534264</v>
      </c>
      <c r="B764" s="19">
        <v>3</v>
      </c>
      <c r="C764" s="12">
        <v>16534264</v>
      </c>
      <c r="D764" s="13" t="s">
        <v>2279</v>
      </c>
      <c r="E764" s="13" t="s">
        <v>1268</v>
      </c>
      <c r="F764" s="19">
        <v>0</v>
      </c>
      <c r="G764" s="10" t="str">
        <f>IF(VLOOKUP($C764,sheet3!$A$1:$Q$2226,10,0)="                ","COINTESTAZIONE",VLOOKUP($C764,sheet3!$A$1:$Q$2226,10,0))</f>
        <v>COINTESTAZIONE</v>
      </c>
      <c r="H764" s="10" t="str">
        <f>IF(VLOOKUP($C764,sheet3!$A$1:$Q$2226,11,0)=0,"SENZA PARTITA IVA",VLOOKUP($C764,sheet3!$A$1:$Q$2226,11,0))</f>
        <v>SENZA PARTITA IVA</v>
      </c>
    </row>
    <row r="765" spans="1:8" s="10" customFormat="1" ht="19.7" customHeight="1" x14ac:dyDescent="0.2">
      <c r="A765" s="14">
        <v>50004710</v>
      </c>
      <c r="B765" s="20">
        <v>3</v>
      </c>
      <c r="C765" s="14">
        <v>12787446</v>
      </c>
      <c r="D765" s="15" t="s">
        <v>2280</v>
      </c>
      <c r="E765" s="15" t="s">
        <v>1368</v>
      </c>
      <c r="F765" s="20">
        <v>3</v>
      </c>
      <c r="G765" s="10" t="str">
        <f>IF(VLOOKUP($C765,sheet3!$A$1:$Q$2226,10,0)="                ","COINTESTAZIONE",VLOOKUP($C765,sheet3!$A$1:$Q$2226,10,0))</f>
        <v>DRSGPP83B19Z112F</v>
      </c>
      <c r="H765" s="10" t="str">
        <f>IF(VLOOKUP($C765,sheet3!$A$1:$Q$2226,11,0)=0,"SENZA PARTITA IVA",VLOOKUP($C765,sheet3!$A$1:$Q$2226,11,0))</f>
        <v>SENZA PARTITA IVA</v>
      </c>
    </row>
    <row r="766" spans="1:8" s="10" customFormat="1" ht="19.7" customHeight="1" x14ac:dyDescent="0.2">
      <c r="A766" s="12">
        <v>50004710</v>
      </c>
      <c r="B766" s="19">
        <v>3</v>
      </c>
      <c r="C766" s="12">
        <v>50004584</v>
      </c>
      <c r="D766" s="13" t="s">
        <v>2281</v>
      </c>
      <c r="E766" s="13" t="s">
        <v>1657</v>
      </c>
      <c r="F766" s="19">
        <v>3</v>
      </c>
      <c r="G766" s="10" t="str">
        <f>IF(VLOOKUP($C766,sheet3!$A$1:$Q$2226,10,0)="                ","COINTESTAZIONE",VLOOKUP($C766,sheet3!$A$1:$Q$2226,10,0))</f>
        <v>CDLLSU75L46A026O</v>
      </c>
      <c r="H766" s="10" t="str">
        <f>IF(VLOOKUP($C766,sheet3!$A$1:$Q$2226,11,0)=0,"SENZA PARTITA IVA",VLOOKUP($C766,sheet3!$A$1:$Q$2226,11,0))</f>
        <v>SENZA PARTITA IVA</v>
      </c>
    </row>
    <row r="767" spans="1:8" s="10" customFormat="1" ht="19.7" customHeight="1" x14ac:dyDescent="0.2">
      <c r="A767" s="14">
        <v>50004710</v>
      </c>
      <c r="B767" s="20">
        <v>3</v>
      </c>
      <c r="C767" s="14">
        <v>50004710</v>
      </c>
      <c r="D767" s="15" t="s">
        <v>2282</v>
      </c>
      <c r="E767" s="15" t="s">
        <v>1268</v>
      </c>
      <c r="F767" s="20">
        <v>0</v>
      </c>
      <c r="G767" s="10" t="str">
        <f>IF(VLOOKUP($C767,sheet3!$A$1:$Q$2226,10,0)="                ","COINTESTAZIONE",VLOOKUP($C767,sheet3!$A$1:$Q$2226,10,0))</f>
        <v>COINTESTAZIONE</v>
      </c>
      <c r="H767" s="10" t="str">
        <f>IF(VLOOKUP($C767,sheet3!$A$1:$Q$2226,11,0)=0,"SENZA PARTITA IVA",VLOOKUP($C767,sheet3!$A$1:$Q$2226,11,0))</f>
        <v>SENZA PARTITA IVA</v>
      </c>
    </row>
    <row r="768" spans="1:8" s="10" customFormat="1" ht="19.7" customHeight="1" x14ac:dyDescent="0.2">
      <c r="A768" s="12">
        <v>50024000</v>
      </c>
      <c r="B768" s="19">
        <v>3</v>
      </c>
      <c r="C768" s="12">
        <v>50023959</v>
      </c>
      <c r="D768" s="13" t="s">
        <v>2170</v>
      </c>
      <c r="E768" s="13" t="s">
        <v>2283</v>
      </c>
      <c r="F768" s="19">
        <v>3</v>
      </c>
      <c r="G768" s="10" t="str">
        <f>IF(VLOOKUP($C768,sheet3!$A$1:$Q$2226,10,0)="                ","COINTESTAZIONE",VLOOKUP($C768,sheet3!$A$1:$Q$2226,10,0))</f>
        <v>CNNGRG92L28F258K</v>
      </c>
      <c r="H768" s="10" t="str">
        <f>IF(VLOOKUP($C768,sheet3!$A$1:$Q$2226,11,0)=0,"SENZA PARTITA IVA",VLOOKUP($C768,sheet3!$A$1:$Q$2226,11,0))</f>
        <v>SENZA PARTITA IVA</v>
      </c>
    </row>
    <row r="769" spans="1:8" s="10" customFormat="1" ht="19.7" customHeight="1" x14ac:dyDescent="0.2">
      <c r="A769" s="14">
        <v>50024000</v>
      </c>
      <c r="B769" s="20">
        <v>3</v>
      </c>
      <c r="C769" s="14">
        <v>50023988</v>
      </c>
      <c r="D769" s="15" t="s">
        <v>2284</v>
      </c>
      <c r="E769" s="15" t="s">
        <v>1318</v>
      </c>
      <c r="F769" s="20">
        <v>3</v>
      </c>
      <c r="G769" s="10" t="str">
        <f>IF(VLOOKUP($C769,sheet3!$A$1:$Q$2226,10,0)="                ","COINTESTAZIONE",VLOOKUP($C769,sheet3!$A$1:$Q$2226,10,0))</f>
        <v>NGLNMR96T65F258Q</v>
      </c>
      <c r="H769" s="10" t="str">
        <f>IF(VLOOKUP($C769,sheet3!$A$1:$Q$2226,11,0)=0,"SENZA PARTITA IVA",VLOOKUP($C769,sheet3!$A$1:$Q$2226,11,0))</f>
        <v>SENZA PARTITA IVA</v>
      </c>
    </row>
    <row r="770" spans="1:8" s="10" customFormat="1" ht="19.7" customHeight="1" x14ac:dyDescent="0.2">
      <c r="A770" s="12">
        <v>50024000</v>
      </c>
      <c r="B770" s="19">
        <v>3</v>
      </c>
      <c r="C770" s="12">
        <v>50024000</v>
      </c>
      <c r="D770" s="13" t="s">
        <v>2285</v>
      </c>
      <c r="E770" s="13" t="s">
        <v>1268</v>
      </c>
      <c r="F770" s="19">
        <v>0</v>
      </c>
      <c r="G770" s="10" t="str">
        <f>IF(VLOOKUP($C770,sheet3!$A$1:$Q$2226,10,0)="                ","COINTESTAZIONE",VLOOKUP($C770,sheet3!$A$1:$Q$2226,10,0))</f>
        <v>COINTESTAZIONE</v>
      </c>
      <c r="H770" s="10" t="str">
        <f>IF(VLOOKUP($C770,sheet3!$A$1:$Q$2226,11,0)=0,"SENZA PARTITA IVA",VLOOKUP($C770,sheet3!$A$1:$Q$2226,11,0))</f>
        <v>SENZA PARTITA IVA</v>
      </c>
    </row>
    <row r="771" spans="1:8" s="10" customFormat="1" ht="19.7" customHeight="1" x14ac:dyDescent="0.2">
      <c r="A771" s="14">
        <v>50051880</v>
      </c>
      <c r="B771" s="20">
        <v>3</v>
      </c>
      <c r="C771" s="14">
        <v>50051869</v>
      </c>
      <c r="D771" s="15" t="s">
        <v>2286</v>
      </c>
      <c r="E771" s="15" t="s">
        <v>1863</v>
      </c>
      <c r="F771" s="20">
        <v>3</v>
      </c>
      <c r="G771" s="10" t="str">
        <f>IF(VLOOKUP($C771,sheet3!$A$1:$Q$2226,10,0)="                ","COINTESTAZIONE",VLOOKUP($C771,sheet3!$A$1:$Q$2226,10,0))</f>
        <v>BRBMTT81L11E885B</v>
      </c>
      <c r="H771" s="10" t="str">
        <f>IF(VLOOKUP($C771,sheet3!$A$1:$Q$2226,11,0)=0,"SENZA PARTITA IVA",VLOOKUP($C771,sheet3!$A$1:$Q$2226,11,0))</f>
        <v>SENZA PARTITA IVA</v>
      </c>
    </row>
    <row r="772" spans="1:8" s="10" customFormat="1" ht="19.7" customHeight="1" x14ac:dyDescent="0.2">
      <c r="A772" s="12">
        <v>50051880</v>
      </c>
      <c r="B772" s="19">
        <v>3</v>
      </c>
      <c r="C772" s="12">
        <v>50051876</v>
      </c>
      <c r="D772" s="13" t="s">
        <v>2287</v>
      </c>
      <c r="E772" s="13" t="s">
        <v>1517</v>
      </c>
      <c r="F772" s="19">
        <v>3</v>
      </c>
      <c r="G772" s="10" t="str">
        <f>IF(VLOOKUP($C772,sheet3!$A$1:$Q$2226,10,0)="                ","COINTESTAZIONE",VLOOKUP($C772,sheet3!$A$1:$Q$2226,10,0))</f>
        <v>PZZFRC83A57G337O</v>
      </c>
      <c r="H772" s="10" t="str">
        <f>IF(VLOOKUP($C772,sheet3!$A$1:$Q$2226,11,0)=0,"SENZA PARTITA IVA",VLOOKUP($C772,sheet3!$A$1:$Q$2226,11,0))</f>
        <v>SENZA PARTITA IVA</v>
      </c>
    </row>
    <row r="773" spans="1:8" s="10" customFormat="1" ht="19.7" customHeight="1" x14ac:dyDescent="0.2">
      <c r="A773" s="14">
        <v>50051880</v>
      </c>
      <c r="B773" s="20">
        <v>3</v>
      </c>
      <c r="C773" s="14">
        <v>50051880</v>
      </c>
      <c r="D773" s="15" t="s">
        <v>2288</v>
      </c>
      <c r="E773" s="15" t="s">
        <v>1268</v>
      </c>
      <c r="F773" s="20">
        <v>0</v>
      </c>
      <c r="G773" s="10" t="str">
        <f>IF(VLOOKUP($C773,sheet3!$A$1:$Q$2226,10,0)="                ","COINTESTAZIONE",VLOOKUP($C773,sheet3!$A$1:$Q$2226,10,0))</f>
        <v>COINTESTAZIONE</v>
      </c>
      <c r="H773" s="10" t="str">
        <f>IF(VLOOKUP($C773,sheet3!$A$1:$Q$2226,11,0)=0,"SENZA PARTITA IVA",VLOOKUP($C773,sheet3!$A$1:$Q$2226,11,0))</f>
        <v>SENZA PARTITA IVA</v>
      </c>
    </row>
    <row r="774" spans="1:8" s="10" customFormat="1" ht="19.7" customHeight="1" x14ac:dyDescent="0.2">
      <c r="A774" s="12">
        <v>50095065</v>
      </c>
      <c r="B774" s="19">
        <v>3</v>
      </c>
      <c r="C774" s="12">
        <v>50095035</v>
      </c>
      <c r="D774" s="13" t="s">
        <v>2289</v>
      </c>
      <c r="E774" s="13" t="s">
        <v>1427</v>
      </c>
      <c r="F774" s="19">
        <v>3</v>
      </c>
      <c r="G774" s="10" t="str">
        <f>IF(VLOOKUP($C774,sheet3!$A$1:$Q$2226,10,0)="                ","COINTESTAZIONE",VLOOKUP($C774,sheet3!$A$1:$Q$2226,10,0))</f>
        <v>GRNPRZ62E58A944C</v>
      </c>
      <c r="H774" s="10" t="str">
        <f>IF(VLOOKUP($C774,sheet3!$A$1:$Q$2226,11,0)=0,"SENZA PARTITA IVA",VLOOKUP($C774,sheet3!$A$1:$Q$2226,11,0))</f>
        <v>SENZA PARTITA IVA</v>
      </c>
    </row>
    <row r="775" spans="1:8" s="10" customFormat="1" ht="19.7" customHeight="1" x14ac:dyDescent="0.2">
      <c r="A775" s="14">
        <v>50095065</v>
      </c>
      <c r="B775" s="20">
        <v>3</v>
      </c>
      <c r="C775" s="14">
        <v>50095052</v>
      </c>
      <c r="D775" s="15" t="s">
        <v>2290</v>
      </c>
      <c r="E775" s="15" t="s">
        <v>2291</v>
      </c>
      <c r="F775" s="20">
        <v>3</v>
      </c>
      <c r="G775" s="10" t="str">
        <f>IF(VLOOKUP($C775,sheet3!$A$1:$Q$2226,10,0)="                ","COINTESTAZIONE",VLOOKUP($C775,sheet3!$A$1:$Q$2226,10,0))</f>
        <v>DMNDRN66L24E289H</v>
      </c>
      <c r="H775" s="10" t="str">
        <f>IF(VLOOKUP($C775,sheet3!$A$1:$Q$2226,11,0)=0,"SENZA PARTITA IVA",VLOOKUP($C775,sheet3!$A$1:$Q$2226,11,0))</f>
        <v>SENZA PARTITA IVA</v>
      </c>
    </row>
    <row r="776" spans="1:8" s="10" customFormat="1" ht="19.7" customHeight="1" x14ac:dyDescent="0.2">
      <c r="A776" s="12">
        <v>50095065</v>
      </c>
      <c r="B776" s="19">
        <v>3</v>
      </c>
      <c r="C776" s="12">
        <v>50095065</v>
      </c>
      <c r="D776" s="13" t="s">
        <v>2292</v>
      </c>
      <c r="E776" s="13" t="s">
        <v>1268</v>
      </c>
      <c r="F776" s="19">
        <v>0</v>
      </c>
      <c r="G776" s="10" t="str">
        <f>IF(VLOOKUP($C776,sheet3!$A$1:$Q$2226,10,0)="                ","COINTESTAZIONE",VLOOKUP($C776,sheet3!$A$1:$Q$2226,10,0))</f>
        <v>COINTESTAZIONE</v>
      </c>
      <c r="H776" s="10" t="str">
        <f>IF(VLOOKUP($C776,sheet3!$A$1:$Q$2226,11,0)=0,"SENZA PARTITA IVA",VLOOKUP($C776,sheet3!$A$1:$Q$2226,11,0))</f>
        <v>SENZA PARTITA IVA</v>
      </c>
    </row>
    <row r="777" spans="1:8" s="10" customFormat="1" ht="19.7" customHeight="1" x14ac:dyDescent="0.2">
      <c r="A777" s="14">
        <v>50096252</v>
      </c>
      <c r="B777" s="20">
        <v>3</v>
      </c>
      <c r="C777" s="14">
        <v>15796619</v>
      </c>
      <c r="D777" s="15" t="s">
        <v>2293</v>
      </c>
      <c r="E777" s="15" t="s">
        <v>2294</v>
      </c>
      <c r="F777" s="20">
        <v>3</v>
      </c>
      <c r="G777" s="10" t="str">
        <f>IF(VLOOKUP($C777,sheet3!$A$1:$Q$2226,10,0)="                ","COINTESTAZIONE",VLOOKUP($C777,sheet3!$A$1:$Q$2226,10,0))</f>
        <v>SPDLRT87M24L407I</v>
      </c>
      <c r="H777" s="10" t="str">
        <f>IF(VLOOKUP($C777,sheet3!$A$1:$Q$2226,11,0)=0,"SENZA PARTITA IVA",VLOOKUP($C777,sheet3!$A$1:$Q$2226,11,0))</f>
        <v>SENZA PARTITA IVA</v>
      </c>
    </row>
    <row r="778" spans="1:8" s="10" customFormat="1" ht="19.7" customHeight="1" x14ac:dyDescent="0.2">
      <c r="A778" s="12">
        <v>50096252</v>
      </c>
      <c r="B778" s="19">
        <v>3</v>
      </c>
      <c r="C778" s="12">
        <v>15837130</v>
      </c>
      <c r="D778" s="13" t="s">
        <v>2293</v>
      </c>
      <c r="E778" s="13" t="s">
        <v>2283</v>
      </c>
      <c r="F778" s="19">
        <v>3</v>
      </c>
      <c r="G778" s="10" t="str">
        <f>IF(VLOOKUP($C778,sheet3!$A$1:$Q$2226,10,0)="                ","COINTESTAZIONE",VLOOKUP($C778,sheet3!$A$1:$Q$2226,10,0))</f>
        <v>SPDGRG57C31H781K</v>
      </c>
      <c r="H778" s="10" t="str">
        <f>IF(VLOOKUP($C778,sheet3!$A$1:$Q$2226,11,0)=0,"SENZA PARTITA IVA",VLOOKUP($C778,sheet3!$A$1:$Q$2226,11,0))</f>
        <v>SENZA PARTITA IVA</v>
      </c>
    </row>
    <row r="779" spans="1:8" s="10" customFormat="1" ht="19.7" customHeight="1" x14ac:dyDescent="0.2">
      <c r="A779" s="14">
        <v>50096252</v>
      </c>
      <c r="B779" s="20">
        <v>3</v>
      </c>
      <c r="C779" s="14">
        <v>50096252</v>
      </c>
      <c r="D779" s="15" t="s">
        <v>2295</v>
      </c>
      <c r="E779" s="15" t="s">
        <v>1268</v>
      </c>
      <c r="F779" s="20">
        <v>0</v>
      </c>
      <c r="G779" s="10" t="str">
        <f>IF(VLOOKUP($C779,sheet3!$A$1:$Q$2226,10,0)="                ","COINTESTAZIONE",VLOOKUP($C779,sheet3!$A$1:$Q$2226,10,0))</f>
        <v>COINTESTAZIONE</v>
      </c>
      <c r="H779" s="10" t="str">
        <f>IF(VLOOKUP($C779,sheet3!$A$1:$Q$2226,11,0)=0,"SENZA PARTITA IVA",VLOOKUP($C779,sheet3!$A$1:$Q$2226,11,0))</f>
        <v>SENZA PARTITA IVA</v>
      </c>
    </row>
    <row r="780" spans="1:8" s="10" customFormat="1" ht="19.7" customHeight="1" x14ac:dyDescent="0.2">
      <c r="A780" s="12">
        <v>50131364</v>
      </c>
      <c r="B780" s="19">
        <v>3</v>
      </c>
      <c r="C780" s="12">
        <v>12994364</v>
      </c>
      <c r="D780" s="13" t="s">
        <v>2296</v>
      </c>
      <c r="E780" s="13" t="s">
        <v>2297</v>
      </c>
      <c r="F780" s="19">
        <v>3</v>
      </c>
      <c r="G780" s="10" t="str">
        <f>IF(VLOOKUP($C780,sheet3!$A$1:$Q$2226,10,0)="                ","COINTESTAZIONE",VLOOKUP($C780,sheet3!$A$1:$Q$2226,10,0))</f>
        <v>SNTMGV61S67H703N</v>
      </c>
      <c r="H780" s="10" t="str">
        <f>IF(VLOOKUP($C780,sheet3!$A$1:$Q$2226,11,0)=0,"SENZA PARTITA IVA",VLOOKUP($C780,sheet3!$A$1:$Q$2226,11,0))</f>
        <v>SENZA PARTITA IVA</v>
      </c>
    </row>
    <row r="781" spans="1:8" s="10" customFormat="1" ht="19.7" customHeight="1" x14ac:dyDescent="0.2">
      <c r="A781" s="14">
        <v>50131364</v>
      </c>
      <c r="B781" s="20">
        <v>3</v>
      </c>
      <c r="C781" s="14">
        <v>15336749</v>
      </c>
      <c r="D781" s="15" t="s">
        <v>2298</v>
      </c>
      <c r="E781" s="15" t="s">
        <v>2299</v>
      </c>
      <c r="F781" s="20">
        <v>3</v>
      </c>
      <c r="G781" s="10" t="str">
        <f>IF(VLOOKUP($C781,sheet3!$A$1:$Q$2226,10,0)="                ","COINTESTAZIONE",VLOOKUP($C781,sheet3!$A$1:$Q$2226,10,0))</f>
        <v>BRRLIO40S54G226C</v>
      </c>
      <c r="H781" s="10" t="str">
        <f>IF(VLOOKUP($C781,sheet3!$A$1:$Q$2226,11,0)=0,"SENZA PARTITA IVA",VLOOKUP($C781,sheet3!$A$1:$Q$2226,11,0))</f>
        <v>SENZA PARTITA IVA</v>
      </c>
    </row>
    <row r="782" spans="1:8" s="10" customFormat="1" ht="19.7" customHeight="1" x14ac:dyDescent="0.2">
      <c r="A782" s="12">
        <v>50131364</v>
      </c>
      <c r="B782" s="19">
        <v>3</v>
      </c>
      <c r="C782" s="12">
        <v>50131364</v>
      </c>
      <c r="D782" s="13" t="s">
        <v>2300</v>
      </c>
      <c r="E782" s="13" t="s">
        <v>1268</v>
      </c>
      <c r="F782" s="19">
        <v>0</v>
      </c>
      <c r="G782" s="10" t="str">
        <f>IF(VLOOKUP($C782,sheet3!$A$1:$Q$2226,10,0)="                ","COINTESTAZIONE",VLOOKUP($C782,sheet3!$A$1:$Q$2226,10,0))</f>
        <v>COINTESTAZIONE</v>
      </c>
      <c r="H782" s="10" t="str">
        <f>IF(VLOOKUP($C782,sheet3!$A$1:$Q$2226,11,0)=0,"SENZA PARTITA IVA",VLOOKUP($C782,sheet3!$A$1:$Q$2226,11,0))</f>
        <v>SENZA PARTITA IVA</v>
      </c>
    </row>
    <row r="783" spans="1:8" s="10" customFormat="1" ht="19.7" customHeight="1" x14ac:dyDescent="0.2">
      <c r="A783" s="14">
        <v>50181010</v>
      </c>
      <c r="B783" s="20">
        <v>3</v>
      </c>
      <c r="C783" s="14">
        <v>15933298</v>
      </c>
      <c r="D783" s="15" t="s">
        <v>2301</v>
      </c>
      <c r="E783" s="15" t="s">
        <v>2302</v>
      </c>
      <c r="F783" s="20">
        <v>3</v>
      </c>
      <c r="G783" s="10" t="str">
        <f>IF(VLOOKUP($C783,sheet3!$A$1:$Q$2226,10,0)="                ","COINTESTAZIONE",VLOOKUP($C783,sheet3!$A$1:$Q$2226,10,0))</f>
        <v>SRCGRG93P41G273G</v>
      </c>
      <c r="H783" s="10" t="str">
        <f>IF(VLOOKUP($C783,sheet3!$A$1:$Q$2226,11,0)=0,"SENZA PARTITA IVA",VLOOKUP($C783,sheet3!$A$1:$Q$2226,11,0))</f>
        <v>SENZA PARTITA IVA</v>
      </c>
    </row>
    <row r="784" spans="1:8" s="10" customFormat="1" ht="19.7" customHeight="1" x14ac:dyDescent="0.2">
      <c r="A784" s="12">
        <v>50181010</v>
      </c>
      <c r="B784" s="19">
        <v>3</v>
      </c>
      <c r="C784" s="12">
        <v>50180926</v>
      </c>
      <c r="D784" s="13" t="s">
        <v>2301</v>
      </c>
      <c r="E784" s="13" t="s">
        <v>1281</v>
      </c>
      <c r="F784" s="19">
        <v>3</v>
      </c>
      <c r="G784" s="10" t="str">
        <f>IF(VLOOKUP($C784,sheet3!$A$1:$Q$2226,10,0)="                ","COINTESTAZIONE",VLOOKUP($C784,sheet3!$A$1:$Q$2226,10,0))</f>
        <v>SRCGNN62S30G273B</v>
      </c>
      <c r="H784" s="10" t="str">
        <f>IF(VLOOKUP($C784,sheet3!$A$1:$Q$2226,11,0)=0,"SENZA PARTITA IVA",VLOOKUP($C784,sheet3!$A$1:$Q$2226,11,0))</f>
        <v>SENZA PARTITA IVA</v>
      </c>
    </row>
    <row r="785" spans="1:8" s="10" customFormat="1" ht="19.7" customHeight="1" x14ac:dyDescent="0.2">
      <c r="A785" s="14">
        <v>50181010</v>
      </c>
      <c r="B785" s="20">
        <v>3</v>
      </c>
      <c r="C785" s="14">
        <v>50181010</v>
      </c>
      <c r="D785" s="15" t="s">
        <v>2303</v>
      </c>
      <c r="E785" s="15" t="s">
        <v>1268</v>
      </c>
      <c r="F785" s="20">
        <v>0</v>
      </c>
      <c r="G785" s="10" t="str">
        <f>IF(VLOOKUP($C785,sheet3!$A$1:$Q$2226,10,0)="                ","COINTESTAZIONE",VLOOKUP($C785,sheet3!$A$1:$Q$2226,10,0))</f>
        <v>COINTESTAZIONE</v>
      </c>
      <c r="H785" s="10" t="str">
        <f>IF(VLOOKUP($C785,sheet3!$A$1:$Q$2226,11,0)=0,"SENZA PARTITA IVA",VLOOKUP($C785,sheet3!$A$1:$Q$2226,11,0))</f>
        <v>SENZA PARTITA IVA</v>
      </c>
    </row>
    <row r="786" spans="1:8" s="10" customFormat="1" ht="19.7" customHeight="1" x14ac:dyDescent="0.2">
      <c r="A786" s="12">
        <v>50221641</v>
      </c>
      <c r="B786" s="19">
        <v>3</v>
      </c>
      <c r="C786" s="12">
        <v>11305338</v>
      </c>
      <c r="D786" s="13" t="s">
        <v>2304</v>
      </c>
      <c r="E786" s="13" t="s">
        <v>1323</v>
      </c>
      <c r="F786" s="19">
        <v>3</v>
      </c>
      <c r="G786" s="10" t="str">
        <f>IF(VLOOKUP($C786,sheet3!$A$1:$Q$2226,10,0)="                ","COINTESTAZIONE",VLOOKUP($C786,sheet3!$A$1:$Q$2226,10,0))</f>
        <v>MLIMRA54P67I151U</v>
      </c>
      <c r="H786" s="10" t="str">
        <f>IF(VLOOKUP($C786,sheet3!$A$1:$Q$2226,11,0)=0,"SENZA PARTITA IVA",VLOOKUP($C786,sheet3!$A$1:$Q$2226,11,0))</f>
        <v>SENZA PARTITA IVA</v>
      </c>
    </row>
    <row r="787" spans="1:8" s="10" customFormat="1" ht="19.7" customHeight="1" x14ac:dyDescent="0.2">
      <c r="A787" s="14">
        <v>50221641</v>
      </c>
      <c r="B787" s="20">
        <v>3</v>
      </c>
      <c r="C787" s="14">
        <v>16369368</v>
      </c>
      <c r="D787" s="15" t="s">
        <v>2305</v>
      </c>
      <c r="E787" s="15" t="s">
        <v>1407</v>
      </c>
      <c r="F787" s="20">
        <v>3</v>
      </c>
      <c r="G787" s="10" t="str">
        <f>IF(VLOOKUP($C787,sheet3!$A$1:$Q$2226,10,0)="                ","COINTESTAZIONE",VLOOKUP($C787,sheet3!$A$1:$Q$2226,10,0))</f>
        <v>PGNRRT90E21H223W</v>
      </c>
      <c r="H787" s="10" t="str">
        <f>IF(VLOOKUP($C787,sheet3!$A$1:$Q$2226,11,0)=0,"SENZA PARTITA IVA",VLOOKUP($C787,sheet3!$A$1:$Q$2226,11,0))</f>
        <v>SENZA PARTITA IVA</v>
      </c>
    </row>
    <row r="788" spans="1:8" s="10" customFormat="1" ht="19.7" customHeight="1" x14ac:dyDescent="0.2">
      <c r="A788" s="12">
        <v>50221641</v>
      </c>
      <c r="B788" s="19">
        <v>3</v>
      </c>
      <c r="C788" s="12">
        <v>50221641</v>
      </c>
      <c r="D788" s="13" t="s">
        <v>2306</v>
      </c>
      <c r="E788" s="13" t="s">
        <v>1268</v>
      </c>
      <c r="F788" s="19">
        <v>0</v>
      </c>
      <c r="G788" s="10" t="str">
        <f>IF(VLOOKUP($C788,sheet3!$A$1:$Q$2226,10,0)="                ","COINTESTAZIONE",VLOOKUP($C788,sheet3!$A$1:$Q$2226,10,0))</f>
        <v>COINTESTAZIONE</v>
      </c>
      <c r="H788" s="10" t="str">
        <f>IF(VLOOKUP($C788,sheet3!$A$1:$Q$2226,11,0)=0,"SENZA PARTITA IVA",VLOOKUP($C788,sheet3!$A$1:$Q$2226,11,0))</f>
        <v>SENZA PARTITA IVA</v>
      </c>
    </row>
    <row r="789" spans="1:8" s="10" customFormat="1" ht="19.7" customHeight="1" x14ac:dyDescent="0.2">
      <c r="A789" s="14">
        <v>100011662</v>
      </c>
      <c r="B789" s="20">
        <v>3</v>
      </c>
      <c r="C789" s="14">
        <v>100007673</v>
      </c>
      <c r="D789" s="15" t="s">
        <v>2307</v>
      </c>
      <c r="E789" s="15" t="s">
        <v>1368</v>
      </c>
      <c r="F789" s="20">
        <v>3</v>
      </c>
      <c r="G789" s="10" t="str">
        <f>IF(VLOOKUP($C789,sheet3!$A$1:$Q$2226,10,0)="                ","COINTESTAZIONE",VLOOKUP($C789,sheet3!$A$1:$Q$2226,10,0))</f>
        <v>FRSGPP57T26A285N</v>
      </c>
      <c r="H789" s="10" t="str">
        <f>IF(VLOOKUP($C789,sheet3!$A$1:$Q$2226,11,0)=0,"SENZA PARTITA IVA",VLOOKUP($C789,sheet3!$A$1:$Q$2226,11,0))</f>
        <v>SENZA PARTITA IVA</v>
      </c>
    </row>
    <row r="790" spans="1:8" s="10" customFormat="1" ht="19.7" customHeight="1" x14ac:dyDescent="0.2">
      <c r="A790" s="12">
        <v>100011662</v>
      </c>
      <c r="B790" s="19">
        <v>3</v>
      </c>
      <c r="C790" s="12">
        <v>100011662</v>
      </c>
      <c r="D790" s="13" t="s">
        <v>2308</v>
      </c>
      <c r="E790" s="13" t="s">
        <v>1268</v>
      </c>
      <c r="F790" s="19">
        <v>0</v>
      </c>
      <c r="G790" s="10" t="str">
        <f>IF(VLOOKUP($C790,sheet3!$A$1:$Q$2226,10,0)="                ","COINTESTAZIONE",VLOOKUP($C790,sheet3!$A$1:$Q$2226,10,0))</f>
        <v>COINTESTAZIONE</v>
      </c>
      <c r="H790" s="10" t="str">
        <f>IF(VLOOKUP($C790,sheet3!$A$1:$Q$2226,11,0)=0,"SENZA PARTITA IVA",VLOOKUP($C790,sheet3!$A$1:$Q$2226,11,0))</f>
        <v>SENZA PARTITA IVA</v>
      </c>
    </row>
    <row r="791" spans="1:8" s="10" customFormat="1" ht="19.7" customHeight="1" x14ac:dyDescent="0.2">
      <c r="A791" s="14">
        <v>100011662</v>
      </c>
      <c r="B791" s="20">
        <v>3</v>
      </c>
      <c r="C791" s="14">
        <v>100011663</v>
      </c>
      <c r="D791" s="15" t="s">
        <v>2309</v>
      </c>
      <c r="E791" s="15" t="s">
        <v>2041</v>
      </c>
      <c r="F791" s="20">
        <v>3</v>
      </c>
      <c r="G791" s="10" t="str">
        <f>IF(VLOOKUP($C791,sheet3!$A$1:$Q$2226,10,0)="                ","COINTESTAZIONE",VLOOKUP($C791,sheet3!$A$1:$Q$2226,10,0))</f>
        <v>DGINGL61R45A285I</v>
      </c>
      <c r="H791" s="10" t="str">
        <f>IF(VLOOKUP($C791,sheet3!$A$1:$Q$2226,11,0)=0,"SENZA PARTITA IVA",VLOOKUP($C791,sheet3!$A$1:$Q$2226,11,0))</f>
        <v>SENZA PARTITA IVA</v>
      </c>
    </row>
    <row r="792" spans="1:8" s="10" customFormat="1" ht="19.7" customHeight="1" x14ac:dyDescent="0.2">
      <c r="A792" s="12">
        <v>100116515</v>
      </c>
      <c r="B792" s="19">
        <v>3</v>
      </c>
      <c r="C792" s="12">
        <v>100046895</v>
      </c>
      <c r="D792" s="13" t="s">
        <v>2310</v>
      </c>
      <c r="E792" s="13" t="s">
        <v>1281</v>
      </c>
      <c r="F792" s="19">
        <v>3</v>
      </c>
      <c r="G792" s="10" t="str">
        <f>IF(VLOOKUP($C792,sheet3!$A$1:$Q$2226,10,0)="                ","COINTESTAZIONE",VLOOKUP($C792,sheet3!$A$1:$Q$2226,10,0))</f>
        <v>DLLGNN47P06B619D</v>
      </c>
      <c r="H792" s="10" t="str">
        <f>IF(VLOOKUP($C792,sheet3!$A$1:$Q$2226,11,0)=0,"SENZA PARTITA IVA",VLOOKUP($C792,sheet3!$A$1:$Q$2226,11,0))</f>
        <v>SENZA PARTITA IVA</v>
      </c>
    </row>
    <row r="793" spans="1:8" s="10" customFormat="1" ht="19.7" customHeight="1" x14ac:dyDescent="0.2">
      <c r="A793" s="14">
        <v>100116515</v>
      </c>
      <c r="B793" s="20">
        <v>3</v>
      </c>
      <c r="C793" s="14">
        <v>100079126</v>
      </c>
      <c r="D793" s="15" t="s">
        <v>2311</v>
      </c>
      <c r="E793" s="15" t="s">
        <v>2312</v>
      </c>
      <c r="F793" s="20">
        <v>3</v>
      </c>
      <c r="G793" s="10" t="str">
        <f>IF(VLOOKUP($C793,sheet3!$A$1:$Q$2226,10,0)="                ","COINTESTAZIONE",VLOOKUP($C793,sheet3!$A$1:$Q$2226,10,0))</f>
        <v>MNTNNN47H52B619Q</v>
      </c>
      <c r="H793" s="10" t="str">
        <f>IF(VLOOKUP($C793,sheet3!$A$1:$Q$2226,11,0)=0,"SENZA PARTITA IVA",VLOOKUP($C793,sheet3!$A$1:$Q$2226,11,0))</f>
        <v>SENZA PARTITA IVA</v>
      </c>
    </row>
    <row r="794" spans="1:8" s="10" customFormat="1" ht="19.7" customHeight="1" x14ac:dyDescent="0.2">
      <c r="A794" s="12">
        <v>100116515</v>
      </c>
      <c r="B794" s="19">
        <v>3</v>
      </c>
      <c r="C794" s="12">
        <v>100116515</v>
      </c>
      <c r="D794" s="13" t="s">
        <v>2313</v>
      </c>
      <c r="E794" s="13" t="s">
        <v>1268</v>
      </c>
      <c r="F794" s="19">
        <v>0</v>
      </c>
      <c r="G794" s="10" t="str">
        <f>IF(VLOOKUP($C794,sheet3!$A$1:$Q$2226,10,0)="                ","COINTESTAZIONE",VLOOKUP($C794,sheet3!$A$1:$Q$2226,10,0))</f>
        <v>COINTESTAZIONE</v>
      </c>
      <c r="H794" s="10" t="str">
        <f>IF(VLOOKUP($C794,sheet3!$A$1:$Q$2226,11,0)=0,"SENZA PARTITA IVA",VLOOKUP($C794,sheet3!$A$1:$Q$2226,11,0))</f>
        <v>SENZA PARTITA IVA</v>
      </c>
    </row>
    <row r="795" spans="1:8" s="10" customFormat="1" ht="19.7" customHeight="1" x14ac:dyDescent="0.2">
      <c r="A795" s="14">
        <v>773052829</v>
      </c>
      <c r="B795" s="20">
        <v>3</v>
      </c>
      <c r="C795" s="14">
        <v>773052829</v>
      </c>
      <c r="D795" s="15" t="s">
        <v>2314</v>
      </c>
      <c r="E795" s="15" t="s">
        <v>1268</v>
      </c>
      <c r="F795" s="20">
        <v>0</v>
      </c>
      <c r="G795" s="10" t="str">
        <f>IF(VLOOKUP($C795,sheet3!$A$1:$Q$2226,10,0)="                ","COINTESTAZIONE",VLOOKUP($C795,sheet3!$A$1:$Q$2226,10,0))</f>
        <v>COINTESTAZIONE</v>
      </c>
      <c r="H795" s="10" t="str">
        <f>IF(VLOOKUP($C795,sheet3!$A$1:$Q$2226,11,0)=0,"SENZA PARTITA IVA",VLOOKUP($C795,sheet3!$A$1:$Q$2226,11,0))</f>
        <v>SENZA PARTITA IVA</v>
      </c>
    </row>
    <row r="796" spans="1:8" s="10" customFormat="1" ht="19.7" customHeight="1" x14ac:dyDescent="0.2">
      <c r="A796" s="12">
        <v>773052829</v>
      </c>
      <c r="B796" s="19">
        <v>3</v>
      </c>
      <c r="C796" s="12">
        <v>773099872</v>
      </c>
      <c r="D796" s="13" t="s">
        <v>2315</v>
      </c>
      <c r="E796" s="13" t="s">
        <v>1344</v>
      </c>
      <c r="F796" s="19">
        <v>3</v>
      </c>
      <c r="G796" s="10" t="str">
        <f>IF(VLOOKUP($C796,sheet3!$A$1:$Q$2226,10,0)="                ","COINTESTAZIONE",VLOOKUP($C796,sheet3!$A$1:$Q$2226,10,0))</f>
        <v>CLCLGU69C06E716S</v>
      </c>
      <c r="H796" s="10" t="str">
        <f>IF(VLOOKUP($C796,sheet3!$A$1:$Q$2226,11,0)=0,"SENZA PARTITA IVA",VLOOKUP($C796,sheet3!$A$1:$Q$2226,11,0))</f>
        <v>SENZA PARTITA IVA</v>
      </c>
    </row>
    <row r="797" spans="1:8" s="10" customFormat="1" ht="19.7" customHeight="1" x14ac:dyDescent="0.2">
      <c r="A797" s="14">
        <v>773052829</v>
      </c>
      <c r="B797" s="20">
        <v>3</v>
      </c>
      <c r="C797" s="14">
        <v>773111223</v>
      </c>
      <c r="D797" s="15" t="s">
        <v>2316</v>
      </c>
      <c r="E797" s="15" t="s">
        <v>1718</v>
      </c>
      <c r="F797" s="20">
        <v>3</v>
      </c>
      <c r="G797" s="10" t="str">
        <f>IF(VLOOKUP($C797,sheet3!$A$1:$Q$2226,10,0)="                ","COINTESTAZIONE",VLOOKUP($C797,sheet3!$A$1:$Q$2226,10,0))</f>
        <v>PRCNNT72D53E716W</v>
      </c>
      <c r="H797" s="10" t="str">
        <f>IF(VLOOKUP($C797,sheet3!$A$1:$Q$2226,11,0)=0,"SENZA PARTITA IVA",VLOOKUP($C797,sheet3!$A$1:$Q$2226,11,0))</f>
        <v>SENZA PARTITA IVA</v>
      </c>
    </row>
    <row r="798" spans="1:8" s="10" customFormat="1" ht="19.7" customHeight="1" x14ac:dyDescent="0.2">
      <c r="A798" s="12">
        <v>773091638</v>
      </c>
      <c r="B798" s="19">
        <v>3</v>
      </c>
      <c r="C798" s="12">
        <v>773091636</v>
      </c>
      <c r="D798" s="13" t="s">
        <v>2317</v>
      </c>
      <c r="E798" s="13" t="s">
        <v>1632</v>
      </c>
      <c r="F798" s="19">
        <v>3</v>
      </c>
      <c r="G798" s="10" t="str">
        <f>IF(VLOOKUP($C798,sheet3!$A$1:$Q$2226,10,0)="                ","COINTESTAZIONE",VLOOKUP($C798,sheet3!$A$1:$Q$2226,10,0))</f>
        <v>FSCMSM70T18D643W</v>
      </c>
      <c r="H798" s="10" t="str">
        <f>IF(VLOOKUP($C798,sheet3!$A$1:$Q$2226,11,0)=0,"SENZA PARTITA IVA",VLOOKUP($C798,sheet3!$A$1:$Q$2226,11,0))</f>
        <v>SENZA PARTITA IVA</v>
      </c>
    </row>
    <row r="799" spans="1:8" s="10" customFormat="1" ht="19.7" customHeight="1" x14ac:dyDescent="0.2">
      <c r="A799" s="14">
        <v>773091638</v>
      </c>
      <c r="B799" s="20">
        <v>3</v>
      </c>
      <c r="C799" s="14">
        <v>773091637</v>
      </c>
      <c r="D799" s="15" t="s">
        <v>2318</v>
      </c>
      <c r="E799" s="15" t="s">
        <v>2215</v>
      </c>
      <c r="F799" s="20">
        <v>3</v>
      </c>
      <c r="G799" s="10" t="str">
        <f>IF(VLOOKUP($C799,sheet3!$A$1:$Q$2226,10,0)="                ","COINTESTAZIONE",VLOOKUP($C799,sheet3!$A$1:$Q$2226,10,0))</f>
        <v>MRCGLI75P44L842F</v>
      </c>
      <c r="H799" s="10" t="str">
        <f>IF(VLOOKUP($C799,sheet3!$A$1:$Q$2226,11,0)=0,"SENZA PARTITA IVA",VLOOKUP($C799,sheet3!$A$1:$Q$2226,11,0))</f>
        <v>SENZA PARTITA IVA</v>
      </c>
    </row>
    <row r="800" spans="1:8" s="10" customFormat="1" ht="19.7" customHeight="1" x14ac:dyDescent="0.2">
      <c r="A800" s="12">
        <v>773091638</v>
      </c>
      <c r="B800" s="19">
        <v>3</v>
      </c>
      <c r="C800" s="12">
        <v>773091638</v>
      </c>
      <c r="D800" s="13" t="s">
        <v>2319</v>
      </c>
      <c r="E800" s="13" t="s">
        <v>1268</v>
      </c>
      <c r="F800" s="19">
        <v>0</v>
      </c>
      <c r="G800" s="10" t="str">
        <f>IF(VLOOKUP($C800,sheet3!$A$1:$Q$2226,10,0)="                ","COINTESTAZIONE",VLOOKUP($C800,sheet3!$A$1:$Q$2226,10,0))</f>
        <v>COINTESTAZIONE</v>
      </c>
      <c r="H800" s="10" t="str">
        <f>IF(VLOOKUP($C800,sheet3!$A$1:$Q$2226,11,0)=0,"SENZA PARTITA IVA",VLOOKUP($C800,sheet3!$A$1:$Q$2226,11,0))</f>
        <v>SENZA PARTITA IVA</v>
      </c>
    </row>
    <row r="801" spans="1:8" s="10" customFormat="1" ht="19.7" customHeight="1" x14ac:dyDescent="0.2">
      <c r="A801" s="14">
        <v>773109645</v>
      </c>
      <c r="B801" s="20">
        <v>3</v>
      </c>
      <c r="C801" s="14">
        <v>12244131</v>
      </c>
      <c r="D801" s="15" t="s">
        <v>2320</v>
      </c>
      <c r="E801" s="15" t="s">
        <v>1795</v>
      </c>
      <c r="F801" s="20">
        <v>3</v>
      </c>
      <c r="G801" s="10" t="str">
        <f>IF(VLOOKUP($C801,sheet3!$A$1:$Q$2226,10,0)="                ","COINTESTAZIONE",VLOOKUP($C801,sheet3!$A$1:$Q$2226,10,0))</f>
        <v>CRTRZO63A15B357X</v>
      </c>
      <c r="H801" s="10" t="str">
        <f>IF(VLOOKUP($C801,sheet3!$A$1:$Q$2226,11,0)=0,"SENZA PARTITA IVA",VLOOKUP($C801,sheet3!$A$1:$Q$2226,11,0))</f>
        <v>SENZA PARTITA IVA</v>
      </c>
    </row>
    <row r="802" spans="1:8" s="10" customFormat="1" ht="19.7" customHeight="1" x14ac:dyDescent="0.2">
      <c r="A802" s="12">
        <v>773109645</v>
      </c>
      <c r="B802" s="19">
        <v>3</v>
      </c>
      <c r="C802" s="12">
        <v>773109641</v>
      </c>
      <c r="D802" s="13" t="s">
        <v>2321</v>
      </c>
      <c r="E802" s="13" t="s">
        <v>2322</v>
      </c>
      <c r="F802" s="19">
        <v>3</v>
      </c>
      <c r="G802" s="10" t="str">
        <f>IF(VLOOKUP($C802,sheet3!$A$1:$Q$2226,10,0)="                ","COINTESTAZIONE",VLOOKUP($C802,sheet3!$A$1:$Q$2226,10,0))</f>
        <v>CGNMRS64L60I158B</v>
      </c>
      <c r="H802" s="10" t="str">
        <f>IF(VLOOKUP($C802,sheet3!$A$1:$Q$2226,11,0)=0,"SENZA PARTITA IVA",VLOOKUP($C802,sheet3!$A$1:$Q$2226,11,0))</f>
        <v>SENZA PARTITA IVA</v>
      </c>
    </row>
    <row r="803" spans="1:8" s="10" customFormat="1" ht="19.7" customHeight="1" x14ac:dyDescent="0.2">
      <c r="A803" s="14">
        <v>773109645</v>
      </c>
      <c r="B803" s="20">
        <v>3</v>
      </c>
      <c r="C803" s="14">
        <v>773109645</v>
      </c>
      <c r="D803" s="15" t="s">
        <v>2323</v>
      </c>
      <c r="E803" s="15" t="s">
        <v>1268</v>
      </c>
      <c r="F803" s="20">
        <v>0</v>
      </c>
      <c r="G803" s="10" t="str">
        <f>IF(VLOOKUP($C803,sheet3!$A$1:$Q$2226,10,0)="                ","COINTESTAZIONE",VLOOKUP($C803,sheet3!$A$1:$Q$2226,10,0))</f>
        <v>COINTESTAZIONE</v>
      </c>
      <c r="H803" s="10" t="str">
        <f>IF(VLOOKUP($C803,sheet3!$A$1:$Q$2226,11,0)=0,"SENZA PARTITA IVA",VLOOKUP($C803,sheet3!$A$1:$Q$2226,11,0))</f>
        <v>SENZA PARTITA IVA</v>
      </c>
    </row>
    <row r="804" spans="1:8" s="10" customFormat="1" ht="19.7" customHeight="1" x14ac:dyDescent="0.2">
      <c r="A804" s="12">
        <v>911076798</v>
      </c>
      <c r="B804" s="19">
        <v>3</v>
      </c>
      <c r="C804" s="12">
        <v>12748140</v>
      </c>
      <c r="D804" s="13" t="s">
        <v>2324</v>
      </c>
      <c r="E804" s="13" t="s">
        <v>2325</v>
      </c>
      <c r="F804" s="19">
        <v>3</v>
      </c>
      <c r="G804" s="10" t="str">
        <f>IF(VLOOKUP($C804,sheet3!$A$1:$Q$2226,10,0)="                ","COINTESTAZIONE",VLOOKUP($C804,sheet3!$A$1:$Q$2226,10,0))</f>
        <v>LVTMFR76L06D612R</v>
      </c>
      <c r="H804" s="10" t="str">
        <f>IF(VLOOKUP($C804,sheet3!$A$1:$Q$2226,11,0)=0,"SENZA PARTITA IVA",VLOOKUP($C804,sheet3!$A$1:$Q$2226,11,0))</f>
        <v>SENZA PARTITA IVA</v>
      </c>
    </row>
    <row r="805" spans="1:8" s="10" customFormat="1" ht="19.7" customHeight="1" x14ac:dyDescent="0.2">
      <c r="A805" s="14">
        <v>911076798</v>
      </c>
      <c r="B805" s="20">
        <v>3</v>
      </c>
      <c r="C805" s="14">
        <v>13575566</v>
      </c>
      <c r="D805" s="15" t="s">
        <v>2324</v>
      </c>
      <c r="E805" s="15" t="s">
        <v>2326</v>
      </c>
      <c r="F805" s="20">
        <v>3</v>
      </c>
      <c r="G805" s="10" t="str">
        <f>IF(VLOOKUP($C805,sheet3!$A$1:$Q$2226,10,0)="                ","COINTESTAZIONE",VLOOKUP($C805,sheet3!$A$1:$Q$2226,10,0))</f>
        <v>LVTGVR84H61D612M</v>
      </c>
      <c r="H805" s="10" t="str">
        <f>IF(VLOOKUP($C805,sheet3!$A$1:$Q$2226,11,0)=0,"SENZA PARTITA IVA",VLOOKUP($C805,sheet3!$A$1:$Q$2226,11,0))</f>
        <v>SENZA PARTITA IVA</v>
      </c>
    </row>
    <row r="806" spans="1:8" s="10" customFormat="1" ht="19.7" customHeight="1" x14ac:dyDescent="0.2">
      <c r="A806" s="12">
        <v>911076798</v>
      </c>
      <c r="B806" s="19">
        <v>3</v>
      </c>
      <c r="C806" s="12">
        <v>795002454</v>
      </c>
      <c r="D806" s="13" t="s">
        <v>2324</v>
      </c>
      <c r="E806" s="13" t="s">
        <v>2327</v>
      </c>
      <c r="F806" s="19">
        <v>3</v>
      </c>
      <c r="G806" s="10" t="str">
        <f>IF(VLOOKUP($C806,sheet3!$A$1:$Q$2226,10,0)="                ","COINTESTAZIONE",VLOOKUP($C806,sheet3!$A$1:$Q$2226,10,0))</f>
        <v>LVTPTT73L01D612F</v>
      </c>
      <c r="H806" s="10" t="str">
        <f>IF(VLOOKUP($C806,sheet3!$A$1:$Q$2226,11,0)=0,"SENZA PARTITA IVA",VLOOKUP($C806,sheet3!$A$1:$Q$2226,11,0))</f>
        <v>SENZA PARTITA IVA</v>
      </c>
    </row>
    <row r="807" spans="1:8" s="10" customFormat="1" ht="19.7" customHeight="1" x14ac:dyDescent="0.2">
      <c r="A807" s="14">
        <v>911076798</v>
      </c>
      <c r="B807" s="20">
        <v>3</v>
      </c>
      <c r="C807" s="14">
        <v>911076798</v>
      </c>
      <c r="D807" s="15" t="s">
        <v>2328</v>
      </c>
      <c r="E807" s="15" t="s">
        <v>1268</v>
      </c>
      <c r="F807" s="20">
        <v>0</v>
      </c>
      <c r="G807" s="10" t="str">
        <f>IF(VLOOKUP($C807,sheet3!$A$1:$Q$2226,10,0)="                ","COINTESTAZIONE",VLOOKUP($C807,sheet3!$A$1:$Q$2226,10,0))</f>
        <v>COINTESTAZIONE</v>
      </c>
      <c r="H807" s="10" t="str">
        <f>IF(VLOOKUP($C807,sheet3!$A$1:$Q$2226,11,0)=0,"SENZA PARTITA IVA",VLOOKUP($C807,sheet3!$A$1:$Q$2226,11,0))</f>
        <v>SENZA PARTITA IVA</v>
      </c>
    </row>
    <row r="808" spans="1:8" s="10" customFormat="1" ht="19.7" customHeight="1" x14ac:dyDescent="0.2">
      <c r="A808" s="12">
        <v>911088650</v>
      </c>
      <c r="B808" s="19">
        <v>3</v>
      </c>
      <c r="C808" s="12">
        <v>911065254</v>
      </c>
      <c r="D808" s="13" t="s">
        <v>2329</v>
      </c>
      <c r="E808" s="13" t="s">
        <v>2330</v>
      </c>
      <c r="F808" s="19">
        <v>3</v>
      </c>
      <c r="G808" s="10" t="str">
        <f>IF(VLOOKUP($C808,sheet3!$A$1:$Q$2226,10,0)="                ","COINTESTAZIONE",VLOOKUP($C808,sheet3!$A$1:$Q$2226,10,0))</f>
        <v>VRNBRN48A21E625T</v>
      </c>
      <c r="H808" s="10" t="str">
        <f>IF(VLOOKUP($C808,sheet3!$A$1:$Q$2226,11,0)=0,"SENZA PARTITA IVA",VLOOKUP($C808,sheet3!$A$1:$Q$2226,11,0))</f>
        <v>SENZA PARTITA IVA</v>
      </c>
    </row>
    <row r="809" spans="1:8" s="10" customFormat="1" ht="19.7" customHeight="1" x14ac:dyDescent="0.2">
      <c r="A809" s="14">
        <v>911088650</v>
      </c>
      <c r="B809" s="20">
        <v>3</v>
      </c>
      <c r="C809" s="14">
        <v>911088647</v>
      </c>
      <c r="D809" s="15" t="s">
        <v>2329</v>
      </c>
      <c r="E809" s="15" t="s">
        <v>2331</v>
      </c>
      <c r="F809" s="20">
        <v>3</v>
      </c>
      <c r="G809" s="10" t="str">
        <f>IF(VLOOKUP($C809,sheet3!$A$1:$Q$2226,10,0)="                ","COINTESTAZIONE",VLOOKUP($C809,sheet3!$A$1:$Q$2226,10,0))</f>
        <v>VRNDLU50D11E625Z</v>
      </c>
      <c r="H809" s="10" t="str">
        <f>IF(VLOOKUP($C809,sheet3!$A$1:$Q$2226,11,0)=0,"SENZA PARTITA IVA",VLOOKUP($C809,sheet3!$A$1:$Q$2226,11,0))</f>
        <v>SENZA PARTITA IVA</v>
      </c>
    </row>
    <row r="810" spans="1:8" s="10" customFormat="1" ht="19.7" customHeight="1" x14ac:dyDescent="0.2">
      <c r="A810" s="12">
        <v>911088650</v>
      </c>
      <c r="B810" s="19">
        <v>3</v>
      </c>
      <c r="C810" s="12">
        <v>911088648</v>
      </c>
      <c r="D810" s="13" t="s">
        <v>2329</v>
      </c>
      <c r="E810" s="13" t="s">
        <v>2332</v>
      </c>
      <c r="F810" s="19">
        <v>3</v>
      </c>
      <c r="G810" s="10" t="str">
        <f>IF(VLOOKUP($C810,sheet3!$A$1:$Q$2226,10,0)="                ","COINTESTAZIONE",VLOOKUP($C810,sheet3!$A$1:$Q$2226,10,0))</f>
        <v>VRNPRI46A04E625H</v>
      </c>
      <c r="H810" s="10" t="str">
        <f>IF(VLOOKUP($C810,sheet3!$A$1:$Q$2226,11,0)=0,"SENZA PARTITA IVA",VLOOKUP($C810,sheet3!$A$1:$Q$2226,11,0))</f>
        <v>SENZA PARTITA IVA</v>
      </c>
    </row>
    <row r="811" spans="1:8" s="10" customFormat="1" ht="19.7" customHeight="1" x14ac:dyDescent="0.2">
      <c r="A811" s="14">
        <v>911088650</v>
      </c>
      <c r="B811" s="20">
        <v>3</v>
      </c>
      <c r="C811" s="14">
        <v>911088650</v>
      </c>
      <c r="D811" s="15" t="s">
        <v>2333</v>
      </c>
      <c r="E811" s="15" t="s">
        <v>1268</v>
      </c>
      <c r="F811" s="20">
        <v>0</v>
      </c>
      <c r="G811" s="10" t="str">
        <f>IF(VLOOKUP($C811,sheet3!$A$1:$Q$2226,10,0)="                ","COINTESTAZIONE",VLOOKUP($C811,sheet3!$A$1:$Q$2226,10,0))</f>
        <v>COINTESTAZIONE</v>
      </c>
      <c r="H811" s="10" t="str">
        <f>IF(VLOOKUP($C811,sheet3!$A$1:$Q$2226,11,0)=0,"SENZA PARTITA IVA",VLOOKUP($C811,sheet3!$A$1:$Q$2226,11,0))</f>
        <v>SENZA PARTITA IVA</v>
      </c>
    </row>
    <row r="812" spans="1:8" s="10" customFormat="1" ht="28.7" customHeight="1" x14ac:dyDescent="0.2"/>
  </sheetData>
  <autoFilter ref="A1:H1" xr:uid="{00000000-0009-0000-0000-000001000000}"/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27"/>
  <sheetViews>
    <sheetView tabSelected="1" topLeftCell="A2198" workbookViewId="0">
      <selection activeCell="B2226" sqref="B2226"/>
    </sheetView>
  </sheetViews>
  <sheetFormatPr defaultColWidth="9.140625" defaultRowHeight="12.75" x14ac:dyDescent="0.2"/>
  <cols>
    <col min="1" max="1" width="10" style="16" bestFit="1" customWidth="1"/>
    <col min="2" max="2" width="86.5703125" style="16" bestFit="1" customWidth="1"/>
    <col min="3" max="3" width="44.28515625" style="16" bestFit="1" customWidth="1"/>
    <col min="4" max="4" width="42.85546875" style="16" bestFit="1" customWidth="1"/>
    <col min="5" max="5" width="40.140625" style="16" bestFit="1" customWidth="1"/>
    <col min="6" max="6" width="6" style="16" bestFit="1" customWidth="1"/>
    <col min="7" max="7" width="13.140625" style="16" bestFit="1" customWidth="1"/>
    <col min="8" max="8" width="35.140625" style="16" bestFit="1" customWidth="1"/>
    <col min="9" max="9" width="13.28515625" style="16" bestFit="1" customWidth="1"/>
    <col min="10" max="10" width="20" style="16" bestFit="1" customWidth="1"/>
    <col min="11" max="11" width="12" style="16" bestFit="1" customWidth="1"/>
    <col min="12" max="12" width="19" style="16" bestFit="1" customWidth="1"/>
    <col min="13" max="13" width="11.42578125" style="16" bestFit="1" customWidth="1"/>
    <col min="14" max="14" width="15.85546875" style="16" bestFit="1" customWidth="1"/>
    <col min="15" max="15" width="9.85546875" style="16" bestFit="1" customWidth="1"/>
    <col min="16" max="16" width="20.42578125" style="16" bestFit="1" customWidth="1"/>
    <col min="17" max="17" width="24.5703125" style="16" bestFit="1" customWidth="1"/>
    <col min="18" max="18" width="4.7109375" style="16" customWidth="1"/>
    <col min="19" max="16384" width="9.140625" style="16"/>
  </cols>
  <sheetData>
    <row r="1" spans="1:17" s="10" customFormat="1" ht="24" customHeight="1" x14ac:dyDescent="0.2">
      <c r="A1" s="11" t="s">
        <v>1258</v>
      </c>
      <c r="B1" s="11" t="s">
        <v>1260</v>
      </c>
      <c r="C1" s="11" t="s">
        <v>1261</v>
      </c>
      <c r="D1" s="11" t="s">
        <v>2334</v>
      </c>
      <c r="E1" s="11" t="s">
        <v>2335</v>
      </c>
      <c r="F1" s="11" t="s">
        <v>2336</v>
      </c>
      <c r="G1" s="11" t="s">
        <v>2337</v>
      </c>
      <c r="H1" s="11" t="s">
        <v>2338</v>
      </c>
      <c r="I1" s="11" t="s">
        <v>2339</v>
      </c>
      <c r="J1" s="11" t="s">
        <v>2340</v>
      </c>
      <c r="K1" s="11" t="s">
        <v>2341</v>
      </c>
      <c r="L1" s="11" t="s">
        <v>2342</v>
      </c>
      <c r="M1" s="11" t="s">
        <v>2343</v>
      </c>
      <c r="N1" s="11" t="s">
        <v>2344</v>
      </c>
      <c r="O1" s="11" t="s">
        <v>2345</v>
      </c>
      <c r="P1" s="11" t="s">
        <v>2346</v>
      </c>
      <c r="Q1" s="11" t="s">
        <v>2347</v>
      </c>
    </row>
    <row r="2" spans="1:17" s="10" customFormat="1" ht="19.7" customHeight="1" x14ac:dyDescent="0.2">
      <c r="A2" s="12">
        <v>16067630</v>
      </c>
      <c r="B2" s="13" t="s">
        <v>2348</v>
      </c>
      <c r="C2" s="13" t="s">
        <v>2349</v>
      </c>
      <c r="D2" s="13" t="s">
        <v>2350</v>
      </c>
      <c r="E2" s="13" t="s">
        <v>2351</v>
      </c>
      <c r="F2" s="12">
        <v>20127</v>
      </c>
      <c r="G2" s="13" t="s">
        <v>2352</v>
      </c>
      <c r="H2" s="13" t="s">
        <v>2351</v>
      </c>
      <c r="I2" s="17">
        <v>33805</v>
      </c>
      <c r="J2" s="13" t="s">
        <v>2353</v>
      </c>
      <c r="K2" s="12"/>
      <c r="L2" s="13" t="s">
        <v>2354</v>
      </c>
      <c r="M2" s="13" t="s">
        <v>2355</v>
      </c>
      <c r="N2" s="13"/>
      <c r="O2" s="13"/>
      <c r="P2" s="12">
        <v>69</v>
      </c>
      <c r="Q2" s="13" t="s">
        <v>2356</v>
      </c>
    </row>
    <row r="3" spans="1:17" s="10" customFormat="1" ht="19.7" customHeight="1" x14ac:dyDescent="0.2">
      <c r="A3" s="14">
        <v>15245165</v>
      </c>
      <c r="B3" s="15" t="s">
        <v>2357</v>
      </c>
      <c r="C3" s="15" t="s">
        <v>2358</v>
      </c>
      <c r="D3" s="15" t="s">
        <v>2359</v>
      </c>
      <c r="E3" s="15" t="s">
        <v>2360</v>
      </c>
      <c r="F3" s="14">
        <v>42041</v>
      </c>
      <c r="G3" s="15" t="s">
        <v>2361</v>
      </c>
      <c r="H3" s="15" t="s">
        <v>2362</v>
      </c>
      <c r="I3" s="18">
        <v>27551</v>
      </c>
      <c r="J3" s="15" t="s">
        <v>2363</v>
      </c>
      <c r="K3" s="14"/>
      <c r="L3" s="15" t="s">
        <v>2364</v>
      </c>
      <c r="M3" s="15" t="s">
        <v>2365</v>
      </c>
      <c r="N3" s="15"/>
      <c r="O3" s="15"/>
      <c r="P3" s="14">
        <v>5</v>
      </c>
      <c r="Q3" s="15" t="s">
        <v>2366</v>
      </c>
    </row>
    <row r="4" spans="1:17" s="10" customFormat="1" ht="19.7" customHeight="1" x14ac:dyDescent="0.2">
      <c r="A4" s="12">
        <v>16138444</v>
      </c>
      <c r="B4" s="13" t="s">
        <v>2367</v>
      </c>
      <c r="C4" s="13" t="s">
        <v>2368</v>
      </c>
      <c r="D4" s="13" t="s">
        <v>2369</v>
      </c>
      <c r="E4" s="13" t="s">
        <v>2370</v>
      </c>
      <c r="F4" s="12">
        <v>41049</v>
      </c>
      <c r="G4" s="13" t="s">
        <v>2371</v>
      </c>
      <c r="H4" s="13" t="s">
        <v>2372</v>
      </c>
      <c r="I4" s="17">
        <v>33563</v>
      </c>
      <c r="J4" s="13" t="s">
        <v>2373</v>
      </c>
      <c r="K4" s="12"/>
      <c r="L4" s="13" t="s">
        <v>2374</v>
      </c>
      <c r="M4" s="13" t="s">
        <v>2375</v>
      </c>
      <c r="N4" s="13"/>
      <c r="O4" s="13"/>
      <c r="P4" s="12">
        <v>30</v>
      </c>
      <c r="Q4" s="13" t="s">
        <v>2376</v>
      </c>
    </row>
    <row r="5" spans="1:17" s="10" customFormat="1" ht="19.7" customHeight="1" x14ac:dyDescent="0.2">
      <c r="A5" s="14">
        <v>16138444</v>
      </c>
      <c r="B5" s="15" t="s">
        <v>2367</v>
      </c>
      <c r="C5" s="15" t="s">
        <v>2368</v>
      </c>
      <c r="D5" s="15" t="s">
        <v>2369</v>
      </c>
      <c r="E5" s="15" t="s">
        <v>2370</v>
      </c>
      <c r="F5" s="14">
        <v>41049</v>
      </c>
      <c r="G5" s="15" t="s">
        <v>2371</v>
      </c>
      <c r="H5" s="15" t="s">
        <v>2372</v>
      </c>
      <c r="I5" s="18">
        <v>33563</v>
      </c>
      <c r="J5" s="15" t="s">
        <v>2373</v>
      </c>
      <c r="K5" s="14"/>
      <c r="L5" s="15" t="s">
        <v>2377</v>
      </c>
      <c r="M5" s="15" t="s">
        <v>2378</v>
      </c>
      <c r="N5" s="15"/>
      <c r="O5" s="15"/>
      <c r="P5" s="14">
        <v>30</v>
      </c>
      <c r="Q5" s="15" t="s">
        <v>2376</v>
      </c>
    </row>
    <row r="6" spans="1:17" s="10" customFormat="1" ht="19.7" customHeight="1" x14ac:dyDescent="0.2">
      <c r="A6" s="12">
        <v>16138444</v>
      </c>
      <c r="B6" s="13" t="s">
        <v>2367</v>
      </c>
      <c r="C6" s="13" t="s">
        <v>2368</v>
      </c>
      <c r="D6" s="13" t="s">
        <v>2369</v>
      </c>
      <c r="E6" s="13" t="s">
        <v>2370</v>
      </c>
      <c r="F6" s="12">
        <v>41049</v>
      </c>
      <c r="G6" s="13" t="s">
        <v>2371</v>
      </c>
      <c r="H6" s="13" t="s">
        <v>2372</v>
      </c>
      <c r="I6" s="17">
        <v>33563</v>
      </c>
      <c r="J6" s="13" t="s">
        <v>2373</v>
      </c>
      <c r="K6" s="12"/>
      <c r="L6" s="13" t="s">
        <v>2377</v>
      </c>
      <c r="M6" s="13" t="s">
        <v>2379</v>
      </c>
      <c r="N6" s="13"/>
      <c r="O6" s="13"/>
      <c r="P6" s="12">
        <v>30</v>
      </c>
      <c r="Q6" s="13" t="s">
        <v>2376</v>
      </c>
    </row>
    <row r="7" spans="1:17" s="10" customFormat="1" ht="19.7" customHeight="1" x14ac:dyDescent="0.2">
      <c r="A7" s="14">
        <v>15523784</v>
      </c>
      <c r="B7" s="15" t="s">
        <v>2380</v>
      </c>
      <c r="C7" s="15" t="s">
        <v>2381</v>
      </c>
      <c r="D7" s="15" t="s">
        <v>2382</v>
      </c>
      <c r="E7" s="15" t="s">
        <v>2383</v>
      </c>
      <c r="F7" s="14">
        <v>42010</v>
      </c>
      <c r="G7" s="15" t="s">
        <v>2361</v>
      </c>
      <c r="H7" s="15" t="s">
        <v>2362</v>
      </c>
      <c r="I7" s="18">
        <v>28403</v>
      </c>
      <c r="J7" s="15" t="s">
        <v>2384</v>
      </c>
      <c r="K7" s="14"/>
      <c r="L7" s="15" t="s">
        <v>2385</v>
      </c>
      <c r="M7" s="15" t="s">
        <v>2386</v>
      </c>
      <c r="N7" s="15"/>
      <c r="O7" s="15"/>
      <c r="P7" s="14">
        <v>24</v>
      </c>
      <c r="Q7" s="15" t="s">
        <v>2387</v>
      </c>
    </row>
    <row r="8" spans="1:17" s="10" customFormat="1" ht="19.7" customHeight="1" x14ac:dyDescent="0.2">
      <c r="A8" s="12">
        <v>15523784</v>
      </c>
      <c r="B8" s="13" t="s">
        <v>2380</v>
      </c>
      <c r="C8" s="13" t="s">
        <v>2381</v>
      </c>
      <c r="D8" s="13" t="s">
        <v>2382</v>
      </c>
      <c r="E8" s="13" t="s">
        <v>2383</v>
      </c>
      <c r="F8" s="12">
        <v>42010</v>
      </c>
      <c r="G8" s="13" t="s">
        <v>2361</v>
      </c>
      <c r="H8" s="13" t="s">
        <v>2362</v>
      </c>
      <c r="I8" s="17">
        <v>28403</v>
      </c>
      <c r="J8" s="13" t="s">
        <v>2384</v>
      </c>
      <c r="K8" s="12"/>
      <c r="L8" s="13" t="s">
        <v>2388</v>
      </c>
      <c r="M8" s="13" t="s">
        <v>2389</v>
      </c>
      <c r="N8" s="13"/>
      <c r="O8" s="13"/>
      <c r="P8" s="12">
        <v>24</v>
      </c>
      <c r="Q8" s="13" t="s">
        <v>2387</v>
      </c>
    </row>
    <row r="9" spans="1:17" s="10" customFormat="1" ht="19.7" customHeight="1" x14ac:dyDescent="0.2">
      <c r="A9" s="14">
        <v>11348335</v>
      </c>
      <c r="B9" s="15" t="s">
        <v>2390</v>
      </c>
      <c r="C9" s="15" t="s">
        <v>1869</v>
      </c>
      <c r="D9" s="15" t="s">
        <v>2391</v>
      </c>
      <c r="E9" s="15" t="s">
        <v>2392</v>
      </c>
      <c r="F9" s="14">
        <v>42020</v>
      </c>
      <c r="G9" s="15" t="s">
        <v>2361</v>
      </c>
      <c r="H9" s="15" t="s">
        <v>2362</v>
      </c>
      <c r="I9" s="18">
        <v>25448</v>
      </c>
      <c r="J9" s="15" t="s">
        <v>2393</v>
      </c>
      <c r="K9" s="14"/>
      <c r="L9" s="15" t="s">
        <v>2394</v>
      </c>
      <c r="M9" s="15" t="s">
        <v>2395</v>
      </c>
      <c r="N9" s="15"/>
      <c r="O9" s="15"/>
      <c r="P9" s="14">
        <v>41</v>
      </c>
      <c r="Q9" s="15" t="s">
        <v>2396</v>
      </c>
    </row>
    <row r="10" spans="1:17" s="10" customFormat="1" ht="19.7" customHeight="1" x14ac:dyDescent="0.2">
      <c r="A10" s="12">
        <v>14973744</v>
      </c>
      <c r="B10" s="13" t="s">
        <v>2397</v>
      </c>
      <c r="C10" s="13" t="s">
        <v>1431</v>
      </c>
      <c r="D10" s="13" t="s">
        <v>2398</v>
      </c>
      <c r="E10" s="13" t="s">
        <v>2399</v>
      </c>
      <c r="F10" s="12">
        <v>90039</v>
      </c>
      <c r="G10" s="13" t="s">
        <v>2400</v>
      </c>
      <c r="H10" s="13" t="s">
        <v>2401</v>
      </c>
      <c r="I10" s="17">
        <v>26826</v>
      </c>
      <c r="J10" s="13" t="s">
        <v>2402</v>
      </c>
      <c r="K10" s="12"/>
      <c r="L10" s="13" t="s">
        <v>2403</v>
      </c>
      <c r="M10" s="13" t="s">
        <v>2404</v>
      </c>
      <c r="N10" s="13"/>
      <c r="O10" s="13"/>
      <c r="P10" s="12">
        <v>425</v>
      </c>
      <c r="Q10" s="13" t="s">
        <v>2405</v>
      </c>
    </row>
    <row r="11" spans="1:17" s="10" customFormat="1" ht="19.7" customHeight="1" x14ac:dyDescent="0.2">
      <c r="A11" s="14">
        <v>11863794</v>
      </c>
      <c r="B11" s="15" t="s">
        <v>1293</v>
      </c>
      <c r="C11" s="15" t="s">
        <v>1294</v>
      </c>
      <c r="D11" s="15" t="s">
        <v>2406</v>
      </c>
      <c r="E11" s="15" t="s">
        <v>2407</v>
      </c>
      <c r="F11" s="14">
        <v>80031</v>
      </c>
      <c r="G11" s="15" t="s">
        <v>2408</v>
      </c>
      <c r="H11" s="15" t="s">
        <v>2409</v>
      </c>
      <c r="I11" s="18">
        <v>21501</v>
      </c>
      <c r="J11" s="15" t="s">
        <v>2410</v>
      </c>
      <c r="K11" s="14"/>
      <c r="L11" s="15" t="s">
        <v>2394</v>
      </c>
      <c r="M11" s="15" t="s">
        <v>2411</v>
      </c>
      <c r="N11" s="15" t="s">
        <v>2412</v>
      </c>
      <c r="O11" s="15" t="s">
        <v>2413</v>
      </c>
      <c r="P11" s="14">
        <v>492</v>
      </c>
      <c r="Q11" s="15" t="s">
        <v>2414</v>
      </c>
    </row>
    <row r="12" spans="1:17" s="10" customFormat="1" ht="19.7" customHeight="1" x14ac:dyDescent="0.2">
      <c r="A12" s="12">
        <v>11863794</v>
      </c>
      <c r="B12" s="13" t="s">
        <v>1293</v>
      </c>
      <c r="C12" s="13" t="s">
        <v>1294</v>
      </c>
      <c r="D12" s="13" t="s">
        <v>2406</v>
      </c>
      <c r="E12" s="13" t="s">
        <v>2407</v>
      </c>
      <c r="F12" s="12">
        <v>80031</v>
      </c>
      <c r="G12" s="13" t="s">
        <v>2408</v>
      </c>
      <c r="H12" s="13" t="s">
        <v>2409</v>
      </c>
      <c r="I12" s="17">
        <v>21501</v>
      </c>
      <c r="J12" s="13" t="s">
        <v>2410</v>
      </c>
      <c r="K12" s="12"/>
      <c r="L12" s="13" t="s">
        <v>2394</v>
      </c>
      <c r="M12" s="13" t="s">
        <v>2411</v>
      </c>
      <c r="N12" s="13" t="s">
        <v>2412</v>
      </c>
      <c r="O12" s="13" t="s">
        <v>2415</v>
      </c>
      <c r="P12" s="12">
        <v>492</v>
      </c>
      <c r="Q12" s="13" t="s">
        <v>2414</v>
      </c>
    </row>
    <row r="13" spans="1:17" s="10" customFormat="1" ht="19.7" customHeight="1" x14ac:dyDescent="0.2">
      <c r="A13" s="14">
        <v>12062033</v>
      </c>
      <c r="B13" s="15" t="s">
        <v>1297</v>
      </c>
      <c r="C13" s="15" t="s">
        <v>1268</v>
      </c>
      <c r="D13" s="15" t="s">
        <v>2406</v>
      </c>
      <c r="E13" s="15" t="s">
        <v>2407</v>
      </c>
      <c r="F13" s="14">
        <v>80031</v>
      </c>
      <c r="G13" s="15" t="s">
        <v>2408</v>
      </c>
      <c r="H13" s="15" t="s">
        <v>2409</v>
      </c>
      <c r="I13" s="18"/>
      <c r="J13" s="15" t="s">
        <v>2416</v>
      </c>
      <c r="K13" s="14"/>
      <c r="L13" s="15"/>
      <c r="M13" s="15"/>
      <c r="N13" s="15"/>
      <c r="O13" s="15"/>
      <c r="P13" s="14">
        <v>492</v>
      </c>
      <c r="Q13" s="15" t="s">
        <v>2414</v>
      </c>
    </row>
    <row r="14" spans="1:17" s="10" customFormat="1" ht="19.7" customHeight="1" x14ac:dyDescent="0.2">
      <c r="A14" s="12">
        <v>14823586</v>
      </c>
      <c r="B14" s="13" t="s">
        <v>2417</v>
      </c>
      <c r="C14" s="13" t="s">
        <v>1514</v>
      </c>
      <c r="D14" s="13" t="s">
        <v>2418</v>
      </c>
      <c r="E14" s="13" t="s">
        <v>2419</v>
      </c>
      <c r="F14" s="12">
        <v>17017</v>
      </c>
      <c r="G14" s="13" t="s">
        <v>2420</v>
      </c>
      <c r="H14" s="13" t="s">
        <v>2421</v>
      </c>
      <c r="I14" s="17">
        <v>26887</v>
      </c>
      <c r="J14" s="13" t="s">
        <v>2422</v>
      </c>
      <c r="K14" s="12"/>
      <c r="L14" s="13" t="s">
        <v>2423</v>
      </c>
      <c r="M14" s="13" t="s">
        <v>2424</v>
      </c>
      <c r="N14" s="13"/>
      <c r="O14" s="13"/>
      <c r="P14" s="12">
        <v>142</v>
      </c>
      <c r="Q14" s="13" t="s">
        <v>2425</v>
      </c>
    </row>
    <row r="15" spans="1:17" s="10" customFormat="1" ht="19.7" customHeight="1" x14ac:dyDescent="0.2">
      <c r="A15" s="14">
        <v>780901031</v>
      </c>
      <c r="B15" s="15" t="s">
        <v>2426</v>
      </c>
      <c r="C15" s="15" t="s">
        <v>1872</v>
      </c>
      <c r="D15" s="15" t="s">
        <v>2427</v>
      </c>
      <c r="E15" s="15" t="s">
        <v>2428</v>
      </c>
      <c r="F15" s="14">
        <v>87036</v>
      </c>
      <c r="G15" s="15" t="s">
        <v>2429</v>
      </c>
      <c r="H15" s="15" t="s">
        <v>2430</v>
      </c>
      <c r="I15" s="18">
        <v>20725</v>
      </c>
      <c r="J15" s="15" t="s">
        <v>2431</v>
      </c>
      <c r="K15" s="14"/>
      <c r="L15" s="15" t="s">
        <v>2364</v>
      </c>
      <c r="M15" s="15" t="s">
        <v>2432</v>
      </c>
      <c r="N15" s="15"/>
      <c r="O15" s="15"/>
      <c r="P15" s="14">
        <v>505</v>
      </c>
      <c r="Q15" s="15" t="s">
        <v>2433</v>
      </c>
    </row>
    <row r="16" spans="1:17" s="10" customFormat="1" ht="19.7" customHeight="1" x14ac:dyDescent="0.2">
      <c r="A16" s="12">
        <v>50079197</v>
      </c>
      <c r="B16" s="13" t="s">
        <v>2434</v>
      </c>
      <c r="C16" s="13" t="s">
        <v>2435</v>
      </c>
      <c r="D16" s="13" t="s">
        <v>2436</v>
      </c>
      <c r="E16" s="13" t="s">
        <v>2437</v>
      </c>
      <c r="F16" s="12">
        <v>28100</v>
      </c>
      <c r="G16" s="13" t="s">
        <v>2438</v>
      </c>
      <c r="H16" s="13" t="s">
        <v>2437</v>
      </c>
      <c r="I16" s="17">
        <v>32997</v>
      </c>
      <c r="J16" s="13" t="s">
        <v>2439</v>
      </c>
      <c r="K16" s="12"/>
      <c r="L16" s="13" t="s">
        <v>2440</v>
      </c>
      <c r="M16" s="13" t="s">
        <v>2441</v>
      </c>
      <c r="N16" s="13"/>
      <c r="O16" s="13"/>
      <c r="P16" s="12">
        <v>204</v>
      </c>
      <c r="Q16" s="13" t="s">
        <v>2442</v>
      </c>
    </row>
    <row r="17" spans="1:17" s="10" customFormat="1" ht="19.7" customHeight="1" x14ac:dyDescent="0.2">
      <c r="A17" s="14">
        <v>13176370</v>
      </c>
      <c r="B17" s="15" t="s">
        <v>1752</v>
      </c>
      <c r="C17" s="15" t="s">
        <v>1753</v>
      </c>
      <c r="D17" s="15" t="s">
        <v>2443</v>
      </c>
      <c r="E17" s="15" t="s">
        <v>2444</v>
      </c>
      <c r="F17" s="14">
        <v>74015</v>
      </c>
      <c r="G17" s="15" t="s">
        <v>2445</v>
      </c>
      <c r="H17" s="15" t="s">
        <v>2446</v>
      </c>
      <c r="I17" s="18">
        <v>29580</v>
      </c>
      <c r="J17" s="15" t="s">
        <v>2447</v>
      </c>
      <c r="K17" s="14"/>
      <c r="L17" s="15" t="s">
        <v>2448</v>
      </c>
      <c r="M17" s="15" t="s">
        <v>2449</v>
      </c>
      <c r="N17" s="15" t="s">
        <v>2450</v>
      </c>
      <c r="O17" s="15" t="s">
        <v>2451</v>
      </c>
      <c r="P17" s="14">
        <v>522</v>
      </c>
      <c r="Q17" s="15" t="s">
        <v>2452</v>
      </c>
    </row>
    <row r="18" spans="1:17" s="10" customFormat="1" ht="19.7" customHeight="1" x14ac:dyDescent="0.2">
      <c r="A18" s="12">
        <v>13176370</v>
      </c>
      <c r="B18" s="13" t="s">
        <v>1752</v>
      </c>
      <c r="C18" s="13" t="s">
        <v>1753</v>
      </c>
      <c r="D18" s="13" t="s">
        <v>2443</v>
      </c>
      <c r="E18" s="13" t="s">
        <v>2444</v>
      </c>
      <c r="F18" s="12">
        <v>74015</v>
      </c>
      <c r="G18" s="13" t="s">
        <v>2445</v>
      </c>
      <c r="H18" s="13" t="s">
        <v>2446</v>
      </c>
      <c r="I18" s="17">
        <v>29580</v>
      </c>
      <c r="J18" s="13" t="s">
        <v>2447</v>
      </c>
      <c r="K18" s="12"/>
      <c r="L18" s="13" t="s">
        <v>2453</v>
      </c>
      <c r="M18" s="13" t="s">
        <v>2454</v>
      </c>
      <c r="N18" s="13" t="s">
        <v>2450</v>
      </c>
      <c r="O18" s="13" t="s">
        <v>2451</v>
      </c>
      <c r="P18" s="12">
        <v>522</v>
      </c>
      <c r="Q18" s="13" t="s">
        <v>2452</v>
      </c>
    </row>
    <row r="19" spans="1:17" s="10" customFormat="1" ht="19.7" customHeight="1" x14ac:dyDescent="0.2">
      <c r="A19" s="14">
        <v>14704754</v>
      </c>
      <c r="B19" s="15" t="s">
        <v>2455</v>
      </c>
      <c r="C19" s="15" t="s">
        <v>2456</v>
      </c>
      <c r="D19" s="15" t="s">
        <v>2457</v>
      </c>
      <c r="E19" s="15" t="s">
        <v>2458</v>
      </c>
      <c r="F19" s="14">
        <v>26900</v>
      </c>
      <c r="G19" s="15" t="s">
        <v>2459</v>
      </c>
      <c r="H19" s="15" t="s">
        <v>2458</v>
      </c>
      <c r="I19" s="18">
        <v>26446</v>
      </c>
      <c r="J19" s="15" t="s">
        <v>2460</v>
      </c>
      <c r="K19" s="14"/>
      <c r="L19" s="15" t="s">
        <v>2394</v>
      </c>
      <c r="M19" s="15" t="s">
        <v>2461</v>
      </c>
      <c r="N19" s="15"/>
      <c r="O19" s="15"/>
      <c r="P19" s="14">
        <v>361</v>
      </c>
      <c r="Q19" s="15" t="s">
        <v>2462</v>
      </c>
    </row>
    <row r="20" spans="1:17" s="10" customFormat="1" ht="19.7" customHeight="1" x14ac:dyDescent="0.2">
      <c r="A20" s="12">
        <v>14704754</v>
      </c>
      <c r="B20" s="13" t="s">
        <v>2455</v>
      </c>
      <c r="C20" s="13" t="s">
        <v>2456</v>
      </c>
      <c r="D20" s="13" t="s">
        <v>2457</v>
      </c>
      <c r="E20" s="13" t="s">
        <v>2458</v>
      </c>
      <c r="F20" s="12">
        <v>26900</v>
      </c>
      <c r="G20" s="13" t="s">
        <v>2459</v>
      </c>
      <c r="H20" s="13" t="s">
        <v>2458</v>
      </c>
      <c r="I20" s="17">
        <v>26446</v>
      </c>
      <c r="J20" s="13" t="s">
        <v>2460</v>
      </c>
      <c r="K20" s="12"/>
      <c r="L20" s="13" t="s">
        <v>2463</v>
      </c>
      <c r="M20" s="13" t="s">
        <v>2464</v>
      </c>
      <c r="N20" s="13"/>
      <c r="O20" s="13"/>
      <c r="P20" s="12">
        <v>361</v>
      </c>
      <c r="Q20" s="13" t="s">
        <v>2462</v>
      </c>
    </row>
    <row r="21" spans="1:17" s="10" customFormat="1" ht="19.7" customHeight="1" x14ac:dyDescent="0.2">
      <c r="A21" s="14">
        <v>15770978</v>
      </c>
      <c r="B21" s="15" t="s">
        <v>2465</v>
      </c>
      <c r="C21" s="15" t="s">
        <v>2466</v>
      </c>
      <c r="D21" s="15" t="s">
        <v>2467</v>
      </c>
      <c r="E21" s="15" t="s">
        <v>2468</v>
      </c>
      <c r="F21" s="14">
        <v>42122</v>
      </c>
      <c r="G21" s="15" t="s">
        <v>2361</v>
      </c>
      <c r="H21" s="15" t="s">
        <v>2362</v>
      </c>
      <c r="I21" s="18">
        <v>32253</v>
      </c>
      <c r="J21" s="15" t="s">
        <v>2469</v>
      </c>
      <c r="K21" s="14"/>
      <c r="L21" s="15" t="s">
        <v>2470</v>
      </c>
      <c r="M21" s="15" t="s">
        <v>2471</v>
      </c>
      <c r="N21" s="15"/>
      <c r="O21" s="15"/>
      <c r="P21" s="14">
        <v>37</v>
      </c>
      <c r="Q21" s="15" t="s">
        <v>2472</v>
      </c>
    </row>
    <row r="22" spans="1:17" s="10" customFormat="1" ht="19.7" customHeight="1" x14ac:dyDescent="0.2">
      <c r="A22" s="12">
        <v>15770978</v>
      </c>
      <c r="B22" s="13" t="s">
        <v>2465</v>
      </c>
      <c r="C22" s="13" t="s">
        <v>2466</v>
      </c>
      <c r="D22" s="13" t="s">
        <v>2467</v>
      </c>
      <c r="E22" s="13" t="s">
        <v>2468</v>
      </c>
      <c r="F22" s="12">
        <v>42122</v>
      </c>
      <c r="G22" s="13" t="s">
        <v>2361</v>
      </c>
      <c r="H22" s="13" t="s">
        <v>2362</v>
      </c>
      <c r="I22" s="17">
        <v>32253</v>
      </c>
      <c r="J22" s="13" t="s">
        <v>2469</v>
      </c>
      <c r="K22" s="12"/>
      <c r="L22" s="13" t="s">
        <v>2385</v>
      </c>
      <c r="M22" s="13" t="s">
        <v>2473</v>
      </c>
      <c r="N22" s="13"/>
      <c r="O22" s="13"/>
      <c r="P22" s="12">
        <v>37</v>
      </c>
      <c r="Q22" s="13" t="s">
        <v>2472</v>
      </c>
    </row>
    <row r="23" spans="1:17" s="10" customFormat="1" ht="19.7" customHeight="1" x14ac:dyDescent="0.2">
      <c r="A23" s="14">
        <v>14616134</v>
      </c>
      <c r="B23" s="15" t="s">
        <v>1615</v>
      </c>
      <c r="C23" s="15" t="s">
        <v>1616</v>
      </c>
      <c r="D23" s="15" t="s">
        <v>2474</v>
      </c>
      <c r="E23" s="15" t="s">
        <v>2468</v>
      </c>
      <c r="F23" s="14">
        <v>42121</v>
      </c>
      <c r="G23" s="15" t="s">
        <v>2361</v>
      </c>
      <c r="H23" s="15" t="s">
        <v>2362</v>
      </c>
      <c r="I23" s="18">
        <v>28558</v>
      </c>
      <c r="J23" s="15" t="s">
        <v>2475</v>
      </c>
      <c r="K23" s="14"/>
      <c r="L23" s="15" t="s">
        <v>2448</v>
      </c>
      <c r="M23" s="15" t="s">
        <v>2476</v>
      </c>
      <c r="N23" s="15"/>
      <c r="O23" s="15"/>
      <c r="P23" s="14">
        <v>0</v>
      </c>
      <c r="Q23" s="15" t="s">
        <v>2477</v>
      </c>
    </row>
    <row r="24" spans="1:17" s="10" customFormat="1" ht="19.7" customHeight="1" x14ac:dyDescent="0.2">
      <c r="A24" s="12">
        <v>14884570</v>
      </c>
      <c r="B24" s="13" t="s">
        <v>1617</v>
      </c>
      <c r="C24" s="13" t="s">
        <v>1268</v>
      </c>
      <c r="D24" s="13" t="s">
        <v>2478</v>
      </c>
      <c r="E24" s="13" t="s">
        <v>2468</v>
      </c>
      <c r="F24" s="12">
        <v>42124</v>
      </c>
      <c r="G24" s="13" t="s">
        <v>2361</v>
      </c>
      <c r="H24" s="13" t="s">
        <v>2362</v>
      </c>
      <c r="I24" s="17"/>
      <c r="J24" s="13" t="s">
        <v>2416</v>
      </c>
      <c r="K24" s="12"/>
      <c r="L24" s="13"/>
      <c r="M24" s="13"/>
      <c r="N24" s="13"/>
      <c r="O24" s="13"/>
      <c r="P24" s="12">
        <v>0</v>
      </c>
      <c r="Q24" s="13" t="s">
        <v>2477</v>
      </c>
    </row>
    <row r="25" spans="1:17" s="10" customFormat="1" ht="19.7" customHeight="1" x14ac:dyDescent="0.2">
      <c r="A25" s="14">
        <v>14859969</v>
      </c>
      <c r="B25" s="15" t="s">
        <v>2479</v>
      </c>
      <c r="C25" s="15" t="s">
        <v>1727</v>
      </c>
      <c r="D25" s="15" t="s">
        <v>2480</v>
      </c>
      <c r="E25" s="15" t="s">
        <v>2481</v>
      </c>
      <c r="F25" s="14">
        <v>80026</v>
      </c>
      <c r="G25" s="15" t="s">
        <v>2408</v>
      </c>
      <c r="H25" s="15" t="s">
        <v>2409</v>
      </c>
      <c r="I25" s="18">
        <v>26383</v>
      </c>
      <c r="J25" s="15" t="s">
        <v>2482</v>
      </c>
      <c r="K25" s="14"/>
      <c r="L25" s="15" t="s">
        <v>2483</v>
      </c>
      <c r="M25" s="15" t="s">
        <v>2484</v>
      </c>
      <c r="N25" s="15" t="s">
        <v>2412</v>
      </c>
      <c r="O25" s="15" t="s">
        <v>2485</v>
      </c>
      <c r="P25" s="14">
        <v>578</v>
      </c>
      <c r="Q25" s="15" t="s">
        <v>2486</v>
      </c>
    </row>
    <row r="26" spans="1:17" s="10" customFormat="1" ht="19.7" customHeight="1" x14ac:dyDescent="0.2">
      <c r="A26" s="12">
        <v>12784276</v>
      </c>
      <c r="B26" s="13" t="s">
        <v>2487</v>
      </c>
      <c r="C26" s="13" t="s">
        <v>2488</v>
      </c>
      <c r="D26" s="13" t="s">
        <v>2489</v>
      </c>
      <c r="E26" s="13" t="s">
        <v>2490</v>
      </c>
      <c r="F26" s="12">
        <v>46037</v>
      </c>
      <c r="G26" s="13" t="s">
        <v>2491</v>
      </c>
      <c r="H26" s="13" t="s">
        <v>2492</v>
      </c>
      <c r="I26" s="17">
        <v>27664</v>
      </c>
      <c r="J26" s="13" t="s">
        <v>2493</v>
      </c>
      <c r="K26" s="12"/>
      <c r="L26" s="13" t="s">
        <v>2494</v>
      </c>
      <c r="M26" s="13" t="s">
        <v>2495</v>
      </c>
      <c r="N26" s="13"/>
      <c r="O26" s="13"/>
      <c r="P26" s="12">
        <v>51</v>
      </c>
      <c r="Q26" s="13" t="s">
        <v>2496</v>
      </c>
    </row>
    <row r="27" spans="1:17" s="10" customFormat="1" ht="19.7" customHeight="1" x14ac:dyDescent="0.2">
      <c r="A27" s="14">
        <v>15874557</v>
      </c>
      <c r="B27" s="15" t="s">
        <v>2497</v>
      </c>
      <c r="C27" s="15" t="s">
        <v>1577</v>
      </c>
      <c r="D27" s="15" t="s">
        <v>2498</v>
      </c>
      <c r="E27" s="15" t="s">
        <v>2499</v>
      </c>
      <c r="F27" s="14">
        <v>96100</v>
      </c>
      <c r="G27" s="15" t="s">
        <v>2500</v>
      </c>
      <c r="H27" s="15" t="s">
        <v>2499</v>
      </c>
      <c r="I27" s="18">
        <v>26612</v>
      </c>
      <c r="J27" s="15" t="s">
        <v>2501</v>
      </c>
      <c r="K27" s="14"/>
      <c r="L27" s="15" t="s">
        <v>2483</v>
      </c>
      <c r="M27" s="15" t="s">
        <v>2502</v>
      </c>
      <c r="N27" s="15"/>
      <c r="O27" s="15"/>
      <c r="P27" s="14">
        <v>415</v>
      </c>
      <c r="Q27" s="15" t="s">
        <v>2503</v>
      </c>
    </row>
    <row r="28" spans="1:17" s="10" customFormat="1" ht="19.7" customHeight="1" x14ac:dyDescent="0.2">
      <c r="A28" s="12">
        <v>50049699</v>
      </c>
      <c r="B28" s="13" t="s">
        <v>2504</v>
      </c>
      <c r="C28" s="13" t="s">
        <v>2505</v>
      </c>
      <c r="D28" s="13" t="s">
        <v>2506</v>
      </c>
      <c r="E28" s="13" t="s">
        <v>2507</v>
      </c>
      <c r="F28" s="12">
        <v>31055</v>
      </c>
      <c r="G28" s="13" t="s">
        <v>2508</v>
      </c>
      <c r="H28" s="13" t="s">
        <v>2509</v>
      </c>
      <c r="I28" s="17">
        <v>23423</v>
      </c>
      <c r="J28" s="13" t="s">
        <v>2510</v>
      </c>
      <c r="K28" s="12"/>
      <c r="L28" s="13" t="s">
        <v>2354</v>
      </c>
      <c r="M28" s="13" t="s">
        <v>2511</v>
      </c>
      <c r="N28" s="13"/>
      <c r="O28" s="13"/>
      <c r="P28" s="12">
        <v>133</v>
      </c>
      <c r="Q28" s="13" t="s">
        <v>2512</v>
      </c>
    </row>
    <row r="29" spans="1:17" s="10" customFormat="1" ht="19.7" customHeight="1" x14ac:dyDescent="0.2">
      <c r="A29" s="14">
        <v>13276680</v>
      </c>
      <c r="B29" s="15" t="s">
        <v>2513</v>
      </c>
      <c r="C29" s="15" t="s">
        <v>1404</v>
      </c>
      <c r="D29" s="15" t="s">
        <v>2514</v>
      </c>
      <c r="E29" s="15" t="s">
        <v>2515</v>
      </c>
      <c r="F29" s="14">
        <v>97016</v>
      </c>
      <c r="G29" s="15" t="s">
        <v>2516</v>
      </c>
      <c r="H29" s="15" t="s">
        <v>2517</v>
      </c>
      <c r="I29" s="18">
        <v>29287</v>
      </c>
      <c r="J29" s="15" t="s">
        <v>2518</v>
      </c>
      <c r="K29" s="14"/>
      <c r="L29" s="15" t="s">
        <v>2494</v>
      </c>
      <c r="M29" s="15" t="s">
        <v>2519</v>
      </c>
      <c r="N29" s="15"/>
      <c r="O29" s="15"/>
      <c r="P29" s="14">
        <v>447</v>
      </c>
      <c r="Q29" s="15" t="s">
        <v>2520</v>
      </c>
    </row>
    <row r="30" spans="1:17" s="10" customFormat="1" ht="19.7" customHeight="1" x14ac:dyDescent="0.2">
      <c r="A30" s="12">
        <v>911093270</v>
      </c>
      <c r="B30" s="13" t="s">
        <v>2521</v>
      </c>
      <c r="C30" s="13" t="s">
        <v>1887</v>
      </c>
      <c r="D30" s="13" t="s">
        <v>2522</v>
      </c>
      <c r="E30" s="13" t="s">
        <v>2523</v>
      </c>
      <c r="F30" s="12">
        <v>50145</v>
      </c>
      <c r="G30" s="13" t="s">
        <v>2524</v>
      </c>
      <c r="H30" s="13" t="s">
        <v>2523</v>
      </c>
      <c r="I30" s="17">
        <v>28368</v>
      </c>
      <c r="J30" s="13" t="s">
        <v>2525</v>
      </c>
      <c r="K30" s="12"/>
      <c r="L30" s="13" t="s">
        <v>2423</v>
      </c>
      <c r="M30" s="13" t="s">
        <v>2526</v>
      </c>
      <c r="N30" s="13" t="s">
        <v>2527</v>
      </c>
      <c r="O30" s="13" t="s">
        <v>2528</v>
      </c>
      <c r="P30" s="12">
        <v>699</v>
      </c>
      <c r="Q30" s="13" t="s">
        <v>2529</v>
      </c>
    </row>
    <row r="31" spans="1:17" s="10" customFormat="1" ht="19.7" customHeight="1" x14ac:dyDescent="0.2">
      <c r="A31" s="14">
        <v>911093270</v>
      </c>
      <c r="B31" s="15" t="s">
        <v>2521</v>
      </c>
      <c r="C31" s="15" t="s">
        <v>1887</v>
      </c>
      <c r="D31" s="15" t="s">
        <v>2522</v>
      </c>
      <c r="E31" s="15" t="s">
        <v>2523</v>
      </c>
      <c r="F31" s="14">
        <v>50145</v>
      </c>
      <c r="G31" s="15" t="s">
        <v>2524</v>
      </c>
      <c r="H31" s="15" t="s">
        <v>2523</v>
      </c>
      <c r="I31" s="18">
        <v>28368</v>
      </c>
      <c r="J31" s="15" t="s">
        <v>2525</v>
      </c>
      <c r="K31" s="14"/>
      <c r="L31" s="15" t="s">
        <v>2530</v>
      </c>
      <c r="M31" s="15" t="s">
        <v>2531</v>
      </c>
      <c r="N31" s="15" t="s">
        <v>2527</v>
      </c>
      <c r="O31" s="15" t="s">
        <v>2528</v>
      </c>
      <c r="P31" s="14">
        <v>699</v>
      </c>
      <c r="Q31" s="15" t="s">
        <v>2529</v>
      </c>
    </row>
    <row r="32" spans="1:17" s="10" customFormat="1" ht="19.7" customHeight="1" x14ac:dyDescent="0.2">
      <c r="A32" s="12">
        <v>778093824</v>
      </c>
      <c r="B32" s="13" t="s">
        <v>2532</v>
      </c>
      <c r="C32" s="13" t="s">
        <v>1392</v>
      </c>
      <c r="D32" s="13" t="s">
        <v>2533</v>
      </c>
      <c r="E32" s="13" t="s">
        <v>2409</v>
      </c>
      <c r="F32" s="12">
        <v>80131</v>
      </c>
      <c r="G32" s="13" t="s">
        <v>2408</v>
      </c>
      <c r="H32" s="13" t="s">
        <v>2409</v>
      </c>
      <c r="I32" s="17">
        <v>19889</v>
      </c>
      <c r="J32" s="13" t="s">
        <v>2534</v>
      </c>
      <c r="K32" s="12"/>
      <c r="L32" s="13" t="s">
        <v>2394</v>
      </c>
      <c r="M32" s="13" t="s">
        <v>2535</v>
      </c>
      <c r="N32" s="13" t="s">
        <v>2412</v>
      </c>
      <c r="O32" s="13" t="s">
        <v>2536</v>
      </c>
      <c r="P32" s="12">
        <v>570</v>
      </c>
      <c r="Q32" s="13" t="s">
        <v>2537</v>
      </c>
    </row>
    <row r="33" spans="1:17" s="10" customFormat="1" ht="19.7" customHeight="1" x14ac:dyDescent="0.2">
      <c r="A33" s="14">
        <v>15822575</v>
      </c>
      <c r="B33" s="15" t="s">
        <v>2538</v>
      </c>
      <c r="C33" s="15" t="s">
        <v>2539</v>
      </c>
      <c r="D33" s="15" t="s">
        <v>2540</v>
      </c>
      <c r="E33" s="15" t="s">
        <v>2541</v>
      </c>
      <c r="F33" s="14">
        <v>42010</v>
      </c>
      <c r="G33" s="15" t="s">
        <v>2361</v>
      </c>
      <c r="H33" s="15" t="s">
        <v>2362</v>
      </c>
      <c r="I33" s="18">
        <v>27030</v>
      </c>
      <c r="J33" s="15" t="s">
        <v>2542</v>
      </c>
      <c r="K33" s="14"/>
      <c r="L33" s="15" t="s">
        <v>2483</v>
      </c>
      <c r="M33" s="15" t="s">
        <v>2543</v>
      </c>
      <c r="N33" s="15"/>
      <c r="O33" s="15"/>
      <c r="P33" s="14">
        <v>11</v>
      </c>
      <c r="Q33" s="15" t="s">
        <v>2544</v>
      </c>
    </row>
    <row r="34" spans="1:17" s="10" customFormat="1" ht="19.7" customHeight="1" x14ac:dyDescent="0.2">
      <c r="A34" s="12">
        <v>15203775</v>
      </c>
      <c r="B34" s="13" t="s">
        <v>2545</v>
      </c>
      <c r="C34" s="13" t="s">
        <v>2546</v>
      </c>
      <c r="D34" s="13" t="s">
        <v>2547</v>
      </c>
      <c r="E34" s="13" t="s">
        <v>2548</v>
      </c>
      <c r="F34" s="12">
        <v>42047</v>
      </c>
      <c r="G34" s="13" t="s">
        <v>2361</v>
      </c>
      <c r="H34" s="13" t="s">
        <v>2362</v>
      </c>
      <c r="I34" s="17">
        <v>24209</v>
      </c>
      <c r="J34" s="13" t="s">
        <v>2549</v>
      </c>
      <c r="K34" s="12"/>
      <c r="L34" s="13" t="s">
        <v>2374</v>
      </c>
      <c r="M34" s="13" t="s">
        <v>2550</v>
      </c>
      <c r="N34" s="13"/>
      <c r="O34" s="13"/>
      <c r="P34" s="12">
        <v>25</v>
      </c>
      <c r="Q34" s="13" t="s">
        <v>2551</v>
      </c>
    </row>
    <row r="35" spans="1:17" s="10" customFormat="1" ht="19.7" customHeight="1" x14ac:dyDescent="0.2">
      <c r="A35" s="14">
        <v>13322797</v>
      </c>
      <c r="B35" s="15" t="s">
        <v>1841</v>
      </c>
      <c r="C35" s="15" t="s">
        <v>1842</v>
      </c>
      <c r="D35" s="15" t="s">
        <v>2552</v>
      </c>
      <c r="E35" s="15" t="s">
        <v>2499</v>
      </c>
      <c r="F35" s="14">
        <v>96100</v>
      </c>
      <c r="G35" s="15" t="s">
        <v>2500</v>
      </c>
      <c r="H35" s="15" t="s">
        <v>2499</v>
      </c>
      <c r="I35" s="18">
        <v>26224</v>
      </c>
      <c r="J35" s="15" t="s">
        <v>2553</v>
      </c>
      <c r="K35" s="14"/>
      <c r="L35" s="15" t="s">
        <v>2388</v>
      </c>
      <c r="M35" s="15" t="s">
        <v>2554</v>
      </c>
      <c r="N35" s="15" t="s">
        <v>2555</v>
      </c>
      <c r="O35" s="15" t="s">
        <v>2556</v>
      </c>
      <c r="P35" s="14">
        <v>415</v>
      </c>
      <c r="Q35" s="15" t="s">
        <v>2503</v>
      </c>
    </row>
    <row r="36" spans="1:17" s="10" customFormat="1" ht="19.7" customHeight="1" x14ac:dyDescent="0.2">
      <c r="A36" s="12">
        <v>13322797</v>
      </c>
      <c r="B36" s="13" t="s">
        <v>1841</v>
      </c>
      <c r="C36" s="13" t="s">
        <v>1842</v>
      </c>
      <c r="D36" s="13" t="s">
        <v>2552</v>
      </c>
      <c r="E36" s="13" t="s">
        <v>2499</v>
      </c>
      <c r="F36" s="12">
        <v>96100</v>
      </c>
      <c r="G36" s="13" t="s">
        <v>2500</v>
      </c>
      <c r="H36" s="13" t="s">
        <v>2499</v>
      </c>
      <c r="I36" s="17">
        <v>26224</v>
      </c>
      <c r="J36" s="13" t="s">
        <v>2553</v>
      </c>
      <c r="K36" s="12"/>
      <c r="L36" s="13" t="s">
        <v>2463</v>
      </c>
      <c r="M36" s="13" t="s">
        <v>2557</v>
      </c>
      <c r="N36" s="13" t="s">
        <v>2555</v>
      </c>
      <c r="O36" s="13" t="s">
        <v>2556</v>
      </c>
      <c r="P36" s="12">
        <v>415</v>
      </c>
      <c r="Q36" s="13" t="s">
        <v>2503</v>
      </c>
    </row>
    <row r="37" spans="1:17" s="10" customFormat="1" ht="19.7" customHeight="1" x14ac:dyDescent="0.2">
      <c r="A37" s="14">
        <v>13322836</v>
      </c>
      <c r="B37" s="15" t="s">
        <v>1841</v>
      </c>
      <c r="C37" s="15" t="s">
        <v>1431</v>
      </c>
      <c r="D37" s="15" t="s">
        <v>2558</v>
      </c>
      <c r="E37" s="15" t="s">
        <v>2559</v>
      </c>
      <c r="F37" s="14">
        <v>96014</v>
      </c>
      <c r="G37" s="15" t="s">
        <v>2500</v>
      </c>
      <c r="H37" s="15" t="s">
        <v>2499</v>
      </c>
      <c r="I37" s="18">
        <v>14000</v>
      </c>
      <c r="J37" s="15" t="s">
        <v>2560</v>
      </c>
      <c r="K37" s="14"/>
      <c r="L37" s="15" t="s">
        <v>2354</v>
      </c>
      <c r="M37" s="15" t="s">
        <v>2561</v>
      </c>
      <c r="N37" s="15"/>
      <c r="O37" s="15"/>
      <c r="P37" s="14">
        <v>415</v>
      </c>
      <c r="Q37" s="15" t="s">
        <v>2503</v>
      </c>
    </row>
    <row r="38" spans="1:17" s="10" customFormat="1" ht="19.7" customHeight="1" x14ac:dyDescent="0.2">
      <c r="A38" s="12">
        <v>15349112</v>
      </c>
      <c r="B38" s="13" t="s">
        <v>1843</v>
      </c>
      <c r="C38" s="13" t="s">
        <v>1268</v>
      </c>
      <c r="D38" s="13" t="s">
        <v>2552</v>
      </c>
      <c r="E38" s="13" t="s">
        <v>2499</v>
      </c>
      <c r="F38" s="12">
        <v>96100</v>
      </c>
      <c r="G38" s="13" t="s">
        <v>2500</v>
      </c>
      <c r="H38" s="13" t="s">
        <v>2499</v>
      </c>
      <c r="I38" s="17"/>
      <c r="J38" s="13" t="s">
        <v>2416</v>
      </c>
      <c r="K38" s="12"/>
      <c r="L38" s="13"/>
      <c r="M38" s="13"/>
      <c r="N38" s="13"/>
      <c r="O38" s="13"/>
      <c r="P38" s="12">
        <v>415</v>
      </c>
      <c r="Q38" s="13" t="s">
        <v>2503</v>
      </c>
    </row>
    <row r="39" spans="1:17" s="10" customFormat="1" ht="19.7" customHeight="1" x14ac:dyDescent="0.2">
      <c r="A39" s="14">
        <v>16385714</v>
      </c>
      <c r="B39" s="15" t="s">
        <v>2562</v>
      </c>
      <c r="C39" s="15" t="s">
        <v>2563</v>
      </c>
      <c r="D39" s="15" t="s">
        <v>2564</v>
      </c>
      <c r="E39" s="15" t="s">
        <v>2565</v>
      </c>
      <c r="F39" s="14">
        <v>50064</v>
      </c>
      <c r="G39" s="15" t="s">
        <v>2524</v>
      </c>
      <c r="H39" s="15" t="s">
        <v>2523</v>
      </c>
      <c r="I39" s="18">
        <v>34717</v>
      </c>
      <c r="J39" s="15" t="s">
        <v>2566</v>
      </c>
      <c r="K39" s="14"/>
      <c r="L39" s="15" t="s">
        <v>2385</v>
      </c>
      <c r="M39" s="15" t="s">
        <v>2567</v>
      </c>
      <c r="N39" s="15"/>
      <c r="O39" s="15"/>
      <c r="P39" s="14">
        <v>335</v>
      </c>
      <c r="Q39" s="15" t="s">
        <v>2568</v>
      </c>
    </row>
    <row r="40" spans="1:17" s="10" customFormat="1" ht="19.7" customHeight="1" x14ac:dyDescent="0.2">
      <c r="A40" s="12">
        <v>15344111</v>
      </c>
      <c r="B40" s="13" t="s">
        <v>2569</v>
      </c>
      <c r="C40" s="13" t="s">
        <v>2570</v>
      </c>
      <c r="D40" s="13" t="s">
        <v>2571</v>
      </c>
      <c r="E40" s="13" t="s">
        <v>2572</v>
      </c>
      <c r="F40" s="12">
        <v>25020</v>
      </c>
      <c r="G40" s="13" t="s">
        <v>2573</v>
      </c>
      <c r="H40" s="13" t="s">
        <v>2574</v>
      </c>
      <c r="I40" s="17">
        <v>29115</v>
      </c>
      <c r="J40" s="13" t="s">
        <v>2575</v>
      </c>
      <c r="K40" s="12"/>
      <c r="L40" s="13" t="s">
        <v>2576</v>
      </c>
      <c r="M40" s="13" t="s">
        <v>2577</v>
      </c>
      <c r="N40" s="13"/>
      <c r="O40" s="13"/>
      <c r="P40" s="12">
        <v>135</v>
      </c>
      <c r="Q40" s="13" t="s">
        <v>2578</v>
      </c>
    </row>
    <row r="41" spans="1:17" s="10" customFormat="1" ht="19.7" customHeight="1" x14ac:dyDescent="0.2">
      <c r="A41" s="14">
        <v>15344111</v>
      </c>
      <c r="B41" s="15" t="s">
        <v>2569</v>
      </c>
      <c r="C41" s="15" t="s">
        <v>2570</v>
      </c>
      <c r="D41" s="15" t="s">
        <v>2571</v>
      </c>
      <c r="E41" s="15" t="s">
        <v>2572</v>
      </c>
      <c r="F41" s="14">
        <v>25020</v>
      </c>
      <c r="G41" s="15" t="s">
        <v>2573</v>
      </c>
      <c r="H41" s="15" t="s">
        <v>2574</v>
      </c>
      <c r="I41" s="18">
        <v>29115</v>
      </c>
      <c r="J41" s="15" t="s">
        <v>2575</v>
      </c>
      <c r="K41" s="14"/>
      <c r="L41" s="15" t="s">
        <v>2463</v>
      </c>
      <c r="M41" s="15" t="s">
        <v>2579</v>
      </c>
      <c r="N41" s="15"/>
      <c r="O41" s="15"/>
      <c r="P41" s="14">
        <v>135</v>
      </c>
      <c r="Q41" s="15" t="s">
        <v>2578</v>
      </c>
    </row>
    <row r="42" spans="1:17" s="10" customFormat="1" ht="19.7" customHeight="1" x14ac:dyDescent="0.2">
      <c r="A42" s="12">
        <v>15653395</v>
      </c>
      <c r="B42" s="13" t="s">
        <v>2580</v>
      </c>
      <c r="C42" s="13" t="s">
        <v>2581</v>
      </c>
      <c r="D42" s="13" t="s">
        <v>2582</v>
      </c>
      <c r="E42" s="13" t="s">
        <v>2468</v>
      </c>
      <c r="F42" s="12">
        <v>42124</v>
      </c>
      <c r="G42" s="13" t="s">
        <v>2361</v>
      </c>
      <c r="H42" s="13" t="s">
        <v>2362</v>
      </c>
      <c r="I42" s="17">
        <v>25370</v>
      </c>
      <c r="J42" s="13" t="s">
        <v>2583</v>
      </c>
      <c r="K42" s="12"/>
      <c r="L42" s="13" t="s">
        <v>2374</v>
      </c>
      <c r="M42" s="13" t="s">
        <v>2584</v>
      </c>
      <c r="N42" s="13"/>
      <c r="O42" s="13"/>
      <c r="P42" s="12">
        <v>37</v>
      </c>
      <c r="Q42" s="13" t="s">
        <v>2472</v>
      </c>
    </row>
    <row r="43" spans="1:17" s="10" customFormat="1" ht="19.7" customHeight="1" x14ac:dyDescent="0.2">
      <c r="A43" s="14">
        <v>16526662</v>
      </c>
      <c r="B43" s="15" t="s">
        <v>2585</v>
      </c>
      <c r="C43" s="15" t="s">
        <v>2586</v>
      </c>
      <c r="D43" s="15" t="s">
        <v>2587</v>
      </c>
      <c r="E43" s="15" t="s">
        <v>2351</v>
      </c>
      <c r="F43" s="14">
        <v>20124</v>
      </c>
      <c r="G43" s="15" t="s">
        <v>2352</v>
      </c>
      <c r="H43" s="15" t="s">
        <v>2351</v>
      </c>
      <c r="I43" s="18">
        <v>34851</v>
      </c>
      <c r="J43" s="15" t="s">
        <v>2588</v>
      </c>
      <c r="K43" s="14"/>
      <c r="L43" s="15" t="s">
        <v>2374</v>
      </c>
      <c r="M43" s="15" t="s">
        <v>2589</v>
      </c>
      <c r="N43" s="15"/>
      <c r="O43" s="15"/>
      <c r="P43" s="14">
        <v>69</v>
      </c>
      <c r="Q43" s="15" t="s">
        <v>2356</v>
      </c>
    </row>
    <row r="44" spans="1:17" s="10" customFormat="1" ht="19.7" customHeight="1" x14ac:dyDescent="0.2">
      <c r="A44" s="12">
        <v>13288527</v>
      </c>
      <c r="B44" s="13" t="s">
        <v>2590</v>
      </c>
      <c r="C44" s="13" t="s">
        <v>1276</v>
      </c>
      <c r="D44" s="13" t="s">
        <v>2591</v>
      </c>
      <c r="E44" s="13" t="s">
        <v>2592</v>
      </c>
      <c r="F44" s="12">
        <v>89131</v>
      </c>
      <c r="G44" s="13" t="s">
        <v>2593</v>
      </c>
      <c r="H44" s="13" t="s">
        <v>2592</v>
      </c>
      <c r="I44" s="17">
        <v>25592</v>
      </c>
      <c r="J44" s="13" t="s">
        <v>2594</v>
      </c>
      <c r="K44" s="12"/>
      <c r="L44" s="13" t="s">
        <v>2595</v>
      </c>
      <c r="M44" s="13" t="s">
        <v>2596</v>
      </c>
      <c r="N44" s="13"/>
      <c r="O44" s="13"/>
      <c r="P44" s="12">
        <v>508</v>
      </c>
      <c r="Q44" s="13" t="s">
        <v>2597</v>
      </c>
    </row>
    <row r="45" spans="1:17" s="10" customFormat="1" ht="19.7" customHeight="1" x14ac:dyDescent="0.2">
      <c r="A45" s="14">
        <v>16044602</v>
      </c>
      <c r="B45" s="15" t="s">
        <v>2598</v>
      </c>
      <c r="C45" s="15" t="s">
        <v>1686</v>
      </c>
      <c r="D45" s="15" t="s">
        <v>2599</v>
      </c>
      <c r="E45" s="15" t="s">
        <v>2430</v>
      </c>
      <c r="F45" s="14">
        <v>87100</v>
      </c>
      <c r="G45" s="15" t="s">
        <v>2429</v>
      </c>
      <c r="H45" s="15" t="s">
        <v>2430</v>
      </c>
      <c r="I45" s="18">
        <v>29779</v>
      </c>
      <c r="J45" s="15" t="s">
        <v>2600</v>
      </c>
      <c r="K45" s="14"/>
      <c r="L45" s="15" t="s">
        <v>2440</v>
      </c>
      <c r="M45" s="15" t="s">
        <v>2601</v>
      </c>
      <c r="N45" s="15" t="s">
        <v>2602</v>
      </c>
      <c r="O45" s="15" t="s">
        <v>2603</v>
      </c>
      <c r="P45" s="14">
        <v>507</v>
      </c>
      <c r="Q45" s="15" t="s">
        <v>2604</v>
      </c>
    </row>
    <row r="46" spans="1:17" s="10" customFormat="1" ht="19.7" customHeight="1" x14ac:dyDescent="0.2">
      <c r="A46" s="12">
        <v>16044602</v>
      </c>
      <c r="B46" s="13" t="s">
        <v>2598</v>
      </c>
      <c r="C46" s="13" t="s">
        <v>1686</v>
      </c>
      <c r="D46" s="13" t="s">
        <v>2599</v>
      </c>
      <c r="E46" s="13" t="s">
        <v>2430</v>
      </c>
      <c r="F46" s="12">
        <v>87100</v>
      </c>
      <c r="G46" s="13" t="s">
        <v>2429</v>
      </c>
      <c r="H46" s="13" t="s">
        <v>2430</v>
      </c>
      <c r="I46" s="17">
        <v>29779</v>
      </c>
      <c r="J46" s="13" t="s">
        <v>2600</v>
      </c>
      <c r="K46" s="12"/>
      <c r="L46" s="13" t="s">
        <v>2377</v>
      </c>
      <c r="M46" s="13" t="s">
        <v>2605</v>
      </c>
      <c r="N46" s="13" t="s">
        <v>2602</v>
      </c>
      <c r="O46" s="13" t="s">
        <v>2603</v>
      </c>
      <c r="P46" s="12">
        <v>507</v>
      </c>
      <c r="Q46" s="13" t="s">
        <v>2604</v>
      </c>
    </row>
    <row r="47" spans="1:17" s="10" customFormat="1" ht="19.7" customHeight="1" x14ac:dyDescent="0.2">
      <c r="A47" s="14">
        <v>13173880</v>
      </c>
      <c r="B47" s="15" t="s">
        <v>2606</v>
      </c>
      <c r="C47" s="15" t="s">
        <v>2539</v>
      </c>
      <c r="D47" s="15" t="s">
        <v>2607</v>
      </c>
      <c r="E47" s="15" t="s">
        <v>2392</v>
      </c>
      <c r="F47" s="14">
        <v>42020</v>
      </c>
      <c r="G47" s="15" t="s">
        <v>2361</v>
      </c>
      <c r="H47" s="15" t="s">
        <v>2362</v>
      </c>
      <c r="I47" s="18">
        <v>21500</v>
      </c>
      <c r="J47" s="15" t="s">
        <v>2608</v>
      </c>
      <c r="K47" s="14"/>
      <c r="L47" s="15" t="s">
        <v>2609</v>
      </c>
      <c r="M47" s="15" t="s">
        <v>2610</v>
      </c>
      <c r="N47" s="15" t="s">
        <v>2611</v>
      </c>
      <c r="O47" s="15" t="s">
        <v>2612</v>
      </c>
      <c r="P47" s="14">
        <v>29</v>
      </c>
      <c r="Q47" s="15" t="s">
        <v>2613</v>
      </c>
    </row>
    <row r="48" spans="1:17" s="10" customFormat="1" ht="19.7" customHeight="1" x14ac:dyDescent="0.2">
      <c r="A48" s="12">
        <v>14781320</v>
      </c>
      <c r="B48" s="13" t="s">
        <v>2614</v>
      </c>
      <c r="C48" s="13" t="s">
        <v>2615</v>
      </c>
      <c r="D48" s="13" t="s">
        <v>2616</v>
      </c>
      <c r="E48" s="13" t="s">
        <v>2617</v>
      </c>
      <c r="F48" s="12">
        <v>71017</v>
      </c>
      <c r="G48" s="13" t="s">
        <v>2618</v>
      </c>
      <c r="H48" s="13" t="s">
        <v>2619</v>
      </c>
      <c r="I48" s="17">
        <v>21415</v>
      </c>
      <c r="J48" s="13" t="s">
        <v>2620</v>
      </c>
      <c r="K48" s="12"/>
      <c r="L48" s="13" t="s">
        <v>2354</v>
      </c>
      <c r="M48" s="13" t="s">
        <v>2621</v>
      </c>
      <c r="N48" s="13"/>
      <c r="O48" s="13"/>
      <c r="P48" s="12">
        <v>532</v>
      </c>
      <c r="Q48" s="13" t="s">
        <v>2622</v>
      </c>
    </row>
    <row r="49" spans="1:17" s="10" customFormat="1" ht="19.7" customHeight="1" x14ac:dyDescent="0.2">
      <c r="A49" s="14">
        <v>16469342</v>
      </c>
      <c r="B49" s="15" t="s">
        <v>2623</v>
      </c>
      <c r="C49" s="15" t="s">
        <v>1294</v>
      </c>
      <c r="D49" s="15" t="s">
        <v>2624</v>
      </c>
      <c r="E49" s="15" t="s">
        <v>2625</v>
      </c>
      <c r="F49" s="14">
        <v>98122</v>
      </c>
      <c r="G49" s="15" t="s">
        <v>2626</v>
      </c>
      <c r="H49" s="15" t="s">
        <v>2625</v>
      </c>
      <c r="I49" s="18">
        <v>27125</v>
      </c>
      <c r="J49" s="15" t="s">
        <v>2627</v>
      </c>
      <c r="K49" s="14"/>
      <c r="L49" s="15" t="s">
        <v>2354</v>
      </c>
      <c r="M49" s="15" t="s">
        <v>2628</v>
      </c>
      <c r="N49" s="15" t="s">
        <v>2629</v>
      </c>
      <c r="O49" s="15" t="s">
        <v>2630</v>
      </c>
      <c r="P49" s="14">
        <v>443</v>
      </c>
      <c r="Q49" s="15" t="s">
        <v>2631</v>
      </c>
    </row>
    <row r="50" spans="1:17" s="10" customFormat="1" ht="19.7" customHeight="1" x14ac:dyDescent="0.2">
      <c r="A50" s="12">
        <v>16343278</v>
      </c>
      <c r="B50" s="13" t="s">
        <v>2632</v>
      </c>
      <c r="C50" s="13" t="s">
        <v>1826</v>
      </c>
      <c r="D50" s="13" t="s">
        <v>2633</v>
      </c>
      <c r="E50" s="13" t="s">
        <v>2634</v>
      </c>
      <c r="F50" s="12">
        <v>67100</v>
      </c>
      <c r="G50" s="13" t="s">
        <v>2635</v>
      </c>
      <c r="H50" s="13" t="s">
        <v>2634</v>
      </c>
      <c r="I50" s="17">
        <v>26181</v>
      </c>
      <c r="J50" s="13" t="s">
        <v>2636</v>
      </c>
      <c r="K50" s="12"/>
      <c r="L50" s="13" t="s">
        <v>2637</v>
      </c>
      <c r="M50" s="13" t="s">
        <v>2638</v>
      </c>
      <c r="N50" s="13"/>
      <c r="O50" s="13"/>
      <c r="P50" s="12">
        <v>227</v>
      </c>
      <c r="Q50" s="13" t="s">
        <v>2639</v>
      </c>
    </row>
    <row r="51" spans="1:17" s="10" customFormat="1" ht="19.7" customHeight="1" x14ac:dyDescent="0.2">
      <c r="A51" s="14">
        <v>16089838</v>
      </c>
      <c r="B51" s="15" t="s">
        <v>2640</v>
      </c>
      <c r="C51" s="15" t="s">
        <v>2084</v>
      </c>
      <c r="D51" s="15" t="s">
        <v>2641</v>
      </c>
      <c r="E51" s="15" t="s">
        <v>2642</v>
      </c>
      <c r="F51" s="14">
        <v>12100</v>
      </c>
      <c r="G51" s="15" t="s">
        <v>2643</v>
      </c>
      <c r="H51" s="15" t="s">
        <v>2642</v>
      </c>
      <c r="I51" s="18">
        <v>22458</v>
      </c>
      <c r="J51" s="15" t="s">
        <v>2644</v>
      </c>
      <c r="K51" s="14"/>
      <c r="L51" s="15" t="s">
        <v>2645</v>
      </c>
      <c r="M51" s="15" t="s">
        <v>2646</v>
      </c>
      <c r="N51" s="15"/>
      <c r="O51" s="15"/>
      <c r="P51" s="14">
        <v>118</v>
      </c>
      <c r="Q51" s="15" t="s">
        <v>2647</v>
      </c>
    </row>
    <row r="52" spans="1:17" s="10" customFormat="1" ht="19.7" customHeight="1" x14ac:dyDescent="0.2">
      <c r="A52" s="12">
        <v>14244901</v>
      </c>
      <c r="B52" s="13" t="s">
        <v>1529</v>
      </c>
      <c r="C52" s="13" t="s">
        <v>1530</v>
      </c>
      <c r="D52" s="13" t="s">
        <v>2648</v>
      </c>
      <c r="E52" s="13" t="s">
        <v>2468</v>
      </c>
      <c r="F52" s="12">
        <v>42122</v>
      </c>
      <c r="G52" s="13" t="s">
        <v>2361</v>
      </c>
      <c r="H52" s="13" t="s">
        <v>2362</v>
      </c>
      <c r="I52" s="17">
        <v>24347</v>
      </c>
      <c r="J52" s="13" t="s">
        <v>2649</v>
      </c>
      <c r="K52" s="12"/>
      <c r="L52" s="13" t="s">
        <v>2650</v>
      </c>
      <c r="M52" s="13" t="s">
        <v>2651</v>
      </c>
      <c r="N52" s="13"/>
      <c r="O52" s="13"/>
      <c r="P52" s="12">
        <v>37</v>
      </c>
      <c r="Q52" s="13" t="s">
        <v>2472</v>
      </c>
    </row>
    <row r="53" spans="1:17" s="10" customFormat="1" ht="19.7" customHeight="1" x14ac:dyDescent="0.2">
      <c r="A53" s="14">
        <v>14244908</v>
      </c>
      <c r="B53" s="15" t="s">
        <v>1533</v>
      </c>
      <c r="C53" s="15" t="s">
        <v>1268</v>
      </c>
      <c r="D53" s="15" t="s">
        <v>2648</v>
      </c>
      <c r="E53" s="15" t="s">
        <v>2468</v>
      </c>
      <c r="F53" s="14">
        <v>42122</v>
      </c>
      <c r="G53" s="15" t="s">
        <v>2361</v>
      </c>
      <c r="H53" s="15" t="s">
        <v>2362</v>
      </c>
      <c r="I53" s="18"/>
      <c r="J53" s="15" t="s">
        <v>2416</v>
      </c>
      <c r="K53" s="14"/>
      <c r="L53" s="15"/>
      <c r="M53" s="15"/>
      <c r="N53" s="15"/>
      <c r="O53" s="15"/>
      <c r="P53" s="14">
        <v>37</v>
      </c>
      <c r="Q53" s="15" t="s">
        <v>2472</v>
      </c>
    </row>
    <row r="54" spans="1:17" s="10" customFormat="1" ht="19.7" customHeight="1" x14ac:dyDescent="0.2">
      <c r="A54" s="12">
        <v>15962134</v>
      </c>
      <c r="B54" s="13" t="s">
        <v>2652</v>
      </c>
      <c r="C54" s="13" t="s">
        <v>1368</v>
      </c>
      <c r="D54" s="13" t="s">
        <v>2653</v>
      </c>
      <c r="E54" s="13" t="s">
        <v>2654</v>
      </c>
      <c r="F54" s="12">
        <v>10045</v>
      </c>
      <c r="G54" s="13" t="s">
        <v>2655</v>
      </c>
      <c r="H54" s="13" t="s">
        <v>2656</v>
      </c>
      <c r="I54" s="17">
        <v>25679</v>
      </c>
      <c r="J54" s="13" t="s">
        <v>2657</v>
      </c>
      <c r="K54" s="12"/>
      <c r="L54" s="13" t="s">
        <v>2440</v>
      </c>
      <c r="M54" s="13" t="s">
        <v>2658</v>
      </c>
      <c r="N54" s="13"/>
      <c r="O54" s="13"/>
      <c r="P54" s="12">
        <v>228</v>
      </c>
      <c r="Q54" s="13" t="s">
        <v>2659</v>
      </c>
    </row>
    <row r="55" spans="1:17" s="10" customFormat="1" ht="19.7" customHeight="1" x14ac:dyDescent="0.2">
      <c r="A55" s="14">
        <v>16102199</v>
      </c>
      <c r="B55" s="15" t="s">
        <v>2652</v>
      </c>
      <c r="C55" s="15" t="s">
        <v>1653</v>
      </c>
      <c r="D55" s="15" t="s">
        <v>2660</v>
      </c>
      <c r="E55" s="15" t="s">
        <v>2661</v>
      </c>
      <c r="F55" s="14">
        <v>20900</v>
      </c>
      <c r="G55" s="15" t="s">
        <v>2662</v>
      </c>
      <c r="H55" s="15" t="s">
        <v>2663</v>
      </c>
      <c r="I55" s="18">
        <v>25392</v>
      </c>
      <c r="J55" s="15" t="s">
        <v>2664</v>
      </c>
      <c r="K55" s="14"/>
      <c r="L55" s="15" t="s">
        <v>2645</v>
      </c>
      <c r="M55" s="15" t="s">
        <v>2665</v>
      </c>
      <c r="N55" s="15"/>
      <c r="O55" s="15"/>
      <c r="P55" s="14">
        <v>55</v>
      </c>
      <c r="Q55" s="15" t="s">
        <v>2666</v>
      </c>
    </row>
    <row r="56" spans="1:17" s="10" customFormat="1" ht="19.7" customHeight="1" x14ac:dyDescent="0.2">
      <c r="A56" s="12">
        <v>16097707</v>
      </c>
      <c r="B56" s="13" t="s">
        <v>2667</v>
      </c>
      <c r="C56" s="13" t="s">
        <v>2668</v>
      </c>
      <c r="D56" s="13" t="s">
        <v>2669</v>
      </c>
      <c r="E56" s="13" t="s">
        <v>2670</v>
      </c>
      <c r="F56" s="12">
        <v>91026</v>
      </c>
      <c r="G56" s="13" t="s">
        <v>2671</v>
      </c>
      <c r="H56" s="13" t="s">
        <v>2672</v>
      </c>
      <c r="I56" s="17">
        <v>21983</v>
      </c>
      <c r="J56" s="13" t="s">
        <v>2673</v>
      </c>
      <c r="K56" s="12"/>
      <c r="L56" s="13" t="s">
        <v>2470</v>
      </c>
      <c r="M56" s="13" t="s">
        <v>2674</v>
      </c>
      <c r="N56" s="13"/>
      <c r="O56" s="13"/>
      <c r="P56" s="12">
        <v>414</v>
      </c>
      <c r="Q56" s="13" t="s">
        <v>2675</v>
      </c>
    </row>
    <row r="57" spans="1:17" s="10" customFormat="1" ht="19.7" customHeight="1" x14ac:dyDescent="0.2">
      <c r="A57" s="14">
        <v>13479708</v>
      </c>
      <c r="B57" s="15" t="s">
        <v>2676</v>
      </c>
      <c r="C57" s="15" t="s">
        <v>2677</v>
      </c>
      <c r="D57" s="15" t="s">
        <v>2678</v>
      </c>
      <c r="E57" s="15" t="s">
        <v>2679</v>
      </c>
      <c r="F57" s="14">
        <v>27025</v>
      </c>
      <c r="G57" s="15" t="s">
        <v>2680</v>
      </c>
      <c r="H57" s="15" t="s">
        <v>2681</v>
      </c>
      <c r="I57" s="18">
        <v>22864</v>
      </c>
      <c r="J57" s="15" t="s">
        <v>2682</v>
      </c>
      <c r="K57" s="14"/>
      <c r="L57" s="15" t="s">
        <v>2423</v>
      </c>
      <c r="M57" s="15" t="s">
        <v>2683</v>
      </c>
      <c r="N57" s="15" t="s">
        <v>2684</v>
      </c>
      <c r="O57" s="15" t="s">
        <v>2685</v>
      </c>
      <c r="P57" s="14">
        <v>391</v>
      </c>
      <c r="Q57" s="15" t="s">
        <v>2686</v>
      </c>
    </row>
    <row r="58" spans="1:17" s="10" customFormat="1" ht="19.7" customHeight="1" x14ac:dyDescent="0.2">
      <c r="A58" s="12">
        <v>11979613</v>
      </c>
      <c r="B58" s="13" t="s">
        <v>2687</v>
      </c>
      <c r="C58" s="13" t="s">
        <v>2688</v>
      </c>
      <c r="D58" s="13" t="s">
        <v>2689</v>
      </c>
      <c r="E58" s="13" t="s">
        <v>2690</v>
      </c>
      <c r="F58" s="12">
        <v>80058</v>
      </c>
      <c r="G58" s="13" t="s">
        <v>2408</v>
      </c>
      <c r="H58" s="13" t="s">
        <v>2409</v>
      </c>
      <c r="I58" s="17">
        <v>29229</v>
      </c>
      <c r="J58" s="13" t="s">
        <v>2691</v>
      </c>
      <c r="K58" s="12"/>
      <c r="L58" s="13" t="s">
        <v>2364</v>
      </c>
      <c r="M58" s="13" t="s">
        <v>2692</v>
      </c>
      <c r="N58" s="13"/>
      <c r="O58" s="13"/>
      <c r="P58" s="12">
        <v>490</v>
      </c>
      <c r="Q58" s="13" t="s">
        <v>2693</v>
      </c>
    </row>
    <row r="59" spans="1:17" s="10" customFormat="1" ht="19.7" customHeight="1" x14ac:dyDescent="0.2">
      <c r="A59" s="14">
        <v>11979613</v>
      </c>
      <c r="B59" s="15" t="s">
        <v>2687</v>
      </c>
      <c r="C59" s="15" t="s">
        <v>2688</v>
      </c>
      <c r="D59" s="15" t="s">
        <v>2689</v>
      </c>
      <c r="E59" s="15" t="s">
        <v>2690</v>
      </c>
      <c r="F59" s="14">
        <v>80058</v>
      </c>
      <c r="G59" s="15" t="s">
        <v>2408</v>
      </c>
      <c r="H59" s="15" t="s">
        <v>2409</v>
      </c>
      <c r="I59" s="18">
        <v>29229</v>
      </c>
      <c r="J59" s="15" t="s">
        <v>2691</v>
      </c>
      <c r="K59" s="14"/>
      <c r="L59" s="15" t="s">
        <v>2694</v>
      </c>
      <c r="M59" s="15" t="s">
        <v>2695</v>
      </c>
      <c r="N59" s="15"/>
      <c r="O59" s="15"/>
      <c r="P59" s="14">
        <v>490</v>
      </c>
      <c r="Q59" s="15" t="s">
        <v>2693</v>
      </c>
    </row>
    <row r="60" spans="1:17" s="10" customFormat="1" ht="19.7" customHeight="1" x14ac:dyDescent="0.2">
      <c r="A60" s="12">
        <v>16367434</v>
      </c>
      <c r="B60" s="13" t="s">
        <v>2696</v>
      </c>
      <c r="C60" s="13" t="s">
        <v>2697</v>
      </c>
      <c r="D60" s="13" t="s">
        <v>2698</v>
      </c>
      <c r="E60" s="13" t="s">
        <v>2699</v>
      </c>
      <c r="F60" s="12">
        <v>30020</v>
      </c>
      <c r="G60" s="13" t="s">
        <v>2700</v>
      </c>
      <c r="H60" s="13" t="s">
        <v>2701</v>
      </c>
      <c r="I60" s="17">
        <v>31445</v>
      </c>
      <c r="J60" s="13" t="s">
        <v>2702</v>
      </c>
      <c r="K60" s="12"/>
      <c r="L60" s="13" t="s">
        <v>2374</v>
      </c>
      <c r="M60" s="13" t="s">
        <v>2703</v>
      </c>
      <c r="N60" s="13"/>
      <c r="O60" s="13"/>
      <c r="P60" s="12">
        <v>206</v>
      </c>
      <c r="Q60" s="13" t="s">
        <v>2704</v>
      </c>
    </row>
    <row r="61" spans="1:17" s="10" customFormat="1" ht="19.7" customHeight="1" x14ac:dyDescent="0.2">
      <c r="A61" s="14">
        <v>14909291</v>
      </c>
      <c r="B61" s="15" t="s">
        <v>2705</v>
      </c>
      <c r="C61" s="15" t="s">
        <v>2706</v>
      </c>
      <c r="D61" s="15" t="s">
        <v>2707</v>
      </c>
      <c r="E61" s="15" t="s">
        <v>2401</v>
      </c>
      <c r="F61" s="14">
        <v>90135</v>
      </c>
      <c r="G61" s="15" t="s">
        <v>2400</v>
      </c>
      <c r="H61" s="15" t="s">
        <v>2401</v>
      </c>
      <c r="I61" s="18">
        <v>27931</v>
      </c>
      <c r="J61" s="15" t="s">
        <v>2708</v>
      </c>
      <c r="K61" s="14"/>
      <c r="L61" s="15" t="s">
        <v>2530</v>
      </c>
      <c r="M61" s="15" t="s">
        <v>2709</v>
      </c>
      <c r="N61" s="15" t="s">
        <v>2710</v>
      </c>
      <c r="O61" s="15" t="s">
        <v>2711</v>
      </c>
      <c r="P61" s="14">
        <v>294</v>
      </c>
      <c r="Q61" s="15" t="s">
        <v>2712</v>
      </c>
    </row>
    <row r="62" spans="1:17" s="10" customFormat="1" ht="19.7" customHeight="1" x14ac:dyDescent="0.2">
      <c r="A62" s="12">
        <v>14909291</v>
      </c>
      <c r="B62" s="13" t="s">
        <v>2705</v>
      </c>
      <c r="C62" s="13" t="s">
        <v>2706</v>
      </c>
      <c r="D62" s="13" t="s">
        <v>2707</v>
      </c>
      <c r="E62" s="13" t="s">
        <v>2401</v>
      </c>
      <c r="F62" s="12">
        <v>90135</v>
      </c>
      <c r="G62" s="13" t="s">
        <v>2400</v>
      </c>
      <c r="H62" s="13" t="s">
        <v>2401</v>
      </c>
      <c r="I62" s="17">
        <v>27931</v>
      </c>
      <c r="J62" s="13" t="s">
        <v>2708</v>
      </c>
      <c r="K62" s="12"/>
      <c r="L62" s="13" t="s">
        <v>2530</v>
      </c>
      <c r="M62" s="13" t="s">
        <v>2709</v>
      </c>
      <c r="N62" s="13" t="s">
        <v>2713</v>
      </c>
      <c r="O62" s="13" t="s">
        <v>2714</v>
      </c>
      <c r="P62" s="12">
        <v>294</v>
      </c>
      <c r="Q62" s="13" t="s">
        <v>2712</v>
      </c>
    </row>
    <row r="63" spans="1:17" s="10" customFormat="1" ht="19.7" customHeight="1" x14ac:dyDescent="0.2">
      <c r="A63" s="14">
        <v>13364976</v>
      </c>
      <c r="B63" s="15" t="s">
        <v>2715</v>
      </c>
      <c r="C63" s="15" t="s">
        <v>1493</v>
      </c>
      <c r="D63" s="15" t="s">
        <v>2716</v>
      </c>
      <c r="E63" s="15" t="s">
        <v>2717</v>
      </c>
      <c r="F63" s="14">
        <v>43022</v>
      </c>
      <c r="G63" s="15" t="s">
        <v>2718</v>
      </c>
      <c r="H63" s="15" t="s">
        <v>2719</v>
      </c>
      <c r="I63" s="18">
        <v>26106</v>
      </c>
      <c r="J63" s="15" t="s">
        <v>2720</v>
      </c>
      <c r="K63" s="14"/>
      <c r="L63" s="15" t="s">
        <v>2423</v>
      </c>
      <c r="M63" s="15" t="s">
        <v>2721</v>
      </c>
      <c r="N63" s="15"/>
      <c r="O63" s="15"/>
      <c r="P63" s="14">
        <v>76</v>
      </c>
      <c r="Q63" s="15" t="s">
        <v>2722</v>
      </c>
    </row>
    <row r="64" spans="1:17" s="10" customFormat="1" ht="19.7" customHeight="1" x14ac:dyDescent="0.2">
      <c r="A64" s="12">
        <v>13364976</v>
      </c>
      <c r="B64" s="13" t="s">
        <v>2715</v>
      </c>
      <c r="C64" s="13" t="s">
        <v>1493</v>
      </c>
      <c r="D64" s="13" t="s">
        <v>2716</v>
      </c>
      <c r="E64" s="13" t="s">
        <v>2717</v>
      </c>
      <c r="F64" s="12">
        <v>43022</v>
      </c>
      <c r="G64" s="13" t="s">
        <v>2718</v>
      </c>
      <c r="H64" s="13" t="s">
        <v>2719</v>
      </c>
      <c r="I64" s="17">
        <v>26106</v>
      </c>
      <c r="J64" s="13" t="s">
        <v>2720</v>
      </c>
      <c r="K64" s="12"/>
      <c r="L64" s="13" t="s">
        <v>2385</v>
      </c>
      <c r="M64" s="13" t="s">
        <v>2721</v>
      </c>
      <c r="N64" s="13"/>
      <c r="O64" s="13"/>
      <c r="P64" s="12">
        <v>76</v>
      </c>
      <c r="Q64" s="13" t="s">
        <v>2722</v>
      </c>
    </row>
    <row r="65" spans="1:17" s="10" customFormat="1" ht="19.7" customHeight="1" x14ac:dyDescent="0.2">
      <c r="A65" s="14">
        <v>16481899</v>
      </c>
      <c r="B65" s="15" t="s">
        <v>2266</v>
      </c>
      <c r="C65" s="15" t="s">
        <v>1448</v>
      </c>
      <c r="D65" s="15" t="s">
        <v>2723</v>
      </c>
      <c r="E65" s="15" t="s">
        <v>2724</v>
      </c>
      <c r="F65" s="14">
        <v>99999</v>
      </c>
      <c r="G65" s="15"/>
      <c r="H65" s="15" t="s">
        <v>2725</v>
      </c>
      <c r="I65" s="18">
        <v>26169</v>
      </c>
      <c r="J65" s="15" t="s">
        <v>2726</v>
      </c>
      <c r="K65" s="14"/>
      <c r="L65" s="15" t="s">
        <v>2727</v>
      </c>
      <c r="M65" s="15" t="s">
        <v>2728</v>
      </c>
      <c r="N65" s="15" t="s">
        <v>2729</v>
      </c>
      <c r="O65" s="15" t="s">
        <v>2730</v>
      </c>
      <c r="P65" s="14">
        <v>555</v>
      </c>
      <c r="Q65" s="15" t="s">
        <v>2731</v>
      </c>
    </row>
    <row r="66" spans="1:17" s="10" customFormat="1" ht="19.7" customHeight="1" x14ac:dyDescent="0.2">
      <c r="A66" s="12">
        <v>16481925</v>
      </c>
      <c r="B66" s="13" t="s">
        <v>2268</v>
      </c>
      <c r="C66" s="13" t="s">
        <v>1268</v>
      </c>
      <c r="D66" s="13" t="s">
        <v>2732</v>
      </c>
      <c r="E66" s="13" t="s">
        <v>2724</v>
      </c>
      <c r="F66" s="12">
        <v>0</v>
      </c>
      <c r="G66" s="13"/>
      <c r="H66" s="13" t="s">
        <v>2725</v>
      </c>
      <c r="I66" s="17"/>
      <c r="J66" s="13" t="s">
        <v>2416</v>
      </c>
      <c r="K66" s="12"/>
      <c r="L66" s="13"/>
      <c r="M66" s="13"/>
      <c r="N66" s="13"/>
      <c r="O66" s="13"/>
      <c r="P66" s="12">
        <v>555</v>
      </c>
      <c r="Q66" s="13" t="s">
        <v>2731</v>
      </c>
    </row>
    <row r="67" spans="1:17" s="10" customFormat="1" ht="19.7" customHeight="1" x14ac:dyDescent="0.2">
      <c r="A67" s="14">
        <v>792083008</v>
      </c>
      <c r="B67" s="15" t="s">
        <v>2733</v>
      </c>
      <c r="C67" s="15" t="s">
        <v>1632</v>
      </c>
      <c r="D67" s="15" t="s">
        <v>2734</v>
      </c>
      <c r="E67" s="15" t="s">
        <v>2735</v>
      </c>
      <c r="F67" s="14">
        <v>73054</v>
      </c>
      <c r="G67" s="15" t="s">
        <v>2736</v>
      </c>
      <c r="H67" s="15" t="s">
        <v>2737</v>
      </c>
      <c r="I67" s="18">
        <v>25424</v>
      </c>
      <c r="J67" s="15" t="s">
        <v>2738</v>
      </c>
      <c r="K67" s="14"/>
      <c r="L67" s="15" t="s">
        <v>2403</v>
      </c>
      <c r="M67" s="15" t="s">
        <v>2739</v>
      </c>
      <c r="N67" s="15"/>
      <c r="O67" s="15"/>
      <c r="P67" s="14">
        <v>667</v>
      </c>
      <c r="Q67" s="15" t="s">
        <v>2740</v>
      </c>
    </row>
    <row r="68" spans="1:17" s="10" customFormat="1" ht="19.7" customHeight="1" x14ac:dyDescent="0.2">
      <c r="A68" s="12">
        <v>15490532</v>
      </c>
      <c r="B68" s="13" t="s">
        <v>2741</v>
      </c>
      <c r="C68" s="13" t="s">
        <v>1368</v>
      </c>
      <c r="D68" s="13" t="s">
        <v>2742</v>
      </c>
      <c r="E68" s="13" t="s">
        <v>2743</v>
      </c>
      <c r="F68" s="12">
        <v>80040</v>
      </c>
      <c r="G68" s="13" t="s">
        <v>2408</v>
      </c>
      <c r="H68" s="13" t="s">
        <v>2409</v>
      </c>
      <c r="I68" s="17">
        <v>33491</v>
      </c>
      <c r="J68" s="13" t="s">
        <v>2744</v>
      </c>
      <c r="K68" s="12"/>
      <c r="L68" s="13" t="s">
        <v>2530</v>
      </c>
      <c r="M68" s="13" t="s">
        <v>2745</v>
      </c>
      <c r="N68" s="13"/>
      <c r="O68" s="13"/>
      <c r="P68" s="12">
        <v>563</v>
      </c>
      <c r="Q68" s="13" t="s">
        <v>2746</v>
      </c>
    </row>
    <row r="69" spans="1:17" s="10" customFormat="1" ht="19.7" customHeight="1" x14ac:dyDescent="0.2">
      <c r="A69" s="14">
        <v>15971158</v>
      </c>
      <c r="B69" s="15" t="s">
        <v>2747</v>
      </c>
      <c r="C69" s="15" t="s">
        <v>2748</v>
      </c>
      <c r="D69" s="15" t="s">
        <v>2749</v>
      </c>
      <c r="E69" s="15" t="s">
        <v>2409</v>
      </c>
      <c r="F69" s="14">
        <v>80147</v>
      </c>
      <c r="G69" s="15" t="s">
        <v>2408</v>
      </c>
      <c r="H69" s="15" t="s">
        <v>2409</v>
      </c>
      <c r="I69" s="18">
        <v>20664</v>
      </c>
      <c r="J69" s="15" t="s">
        <v>2750</v>
      </c>
      <c r="K69" s="14"/>
      <c r="L69" s="15" t="s">
        <v>2609</v>
      </c>
      <c r="M69" s="15" t="s">
        <v>2751</v>
      </c>
      <c r="N69" s="15" t="s">
        <v>2412</v>
      </c>
      <c r="O69" s="15" t="s">
        <v>2752</v>
      </c>
      <c r="P69" s="14">
        <v>486</v>
      </c>
      <c r="Q69" s="15" t="s">
        <v>2753</v>
      </c>
    </row>
    <row r="70" spans="1:17" s="10" customFormat="1" ht="19.7" customHeight="1" x14ac:dyDescent="0.2">
      <c r="A70" s="12">
        <v>15971158</v>
      </c>
      <c r="B70" s="13" t="s">
        <v>2747</v>
      </c>
      <c r="C70" s="13" t="s">
        <v>2748</v>
      </c>
      <c r="D70" s="13" t="s">
        <v>2749</v>
      </c>
      <c r="E70" s="13" t="s">
        <v>2409</v>
      </c>
      <c r="F70" s="12">
        <v>80147</v>
      </c>
      <c r="G70" s="13" t="s">
        <v>2408</v>
      </c>
      <c r="H70" s="13" t="s">
        <v>2409</v>
      </c>
      <c r="I70" s="17">
        <v>20664</v>
      </c>
      <c r="J70" s="13" t="s">
        <v>2750</v>
      </c>
      <c r="K70" s="12"/>
      <c r="L70" s="13" t="s">
        <v>2609</v>
      </c>
      <c r="M70" s="13" t="s">
        <v>2751</v>
      </c>
      <c r="N70" s="13" t="s">
        <v>2412</v>
      </c>
      <c r="O70" s="13" t="s">
        <v>2754</v>
      </c>
      <c r="P70" s="12">
        <v>486</v>
      </c>
      <c r="Q70" s="13" t="s">
        <v>2753</v>
      </c>
    </row>
    <row r="71" spans="1:17" s="10" customFormat="1" ht="19.7" customHeight="1" x14ac:dyDescent="0.2">
      <c r="A71" s="14">
        <v>16087739</v>
      </c>
      <c r="B71" s="15" t="s">
        <v>2755</v>
      </c>
      <c r="C71" s="15" t="s">
        <v>2756</v>
      </c>
      <c r="D71" s="15" t="s">
        <v>2757</v>
      </c>
      <c r="E71" s="15" t="s">
        <v>2758</v>
      </c>
      <c r="F71" s="14">
        <v>3030</v>
      </c>
      <c r="G71" s="15" t="s">
        <v>2759</v>
      </c>
      <c r="H71" s="15" t="s">
        <v>2760</v>
      </c>
      <c r="I71" s="18">
        <v>33086</v>
      </c>
      <c r="J71" s="15" t="s">
        <v>2761</v>
      </c>
      <c r="K71" s="14"/>
      <c r="L71" s="15" t="s">
        <v>2645</v>
      </c>
      <c r="M71" s="15" t="s">
        <v>2762</v>
      </c>
      <c r="N71" s="15"/>
      <c r="O71" s="15"/>
      <c r="P71" s="14">
        <v>643</v>
      </c>
      <c r="Q71" s="15" t="s">
        <v>2763</v>
      </c>
    </row>
    <row r="72" spans="1:17" s="10" customFormat="1" ht="19.7" customHeight="1" x14ac:dyDescent="0.2">
      <c r="A72" s="12">
        <v>16198280</v>
      </c>
      <c r="B72" s="13" t="s">
        <v>2168</v>
      </c>
      <c r="C72" s="13" t="s">
        <v>2128</v>
      </c>
      <c r="D72" s="13" t="s">
        <v>2764</v>
      </c>
      <c r="E72" s="13" t="s">
        <v>2765</v>
      </c>
      <c r="F72" s="12">
        <v>72017</v>
      </c>
      <c r="G72" s="13" t="s">
        <v>2766</v>
      </c>
      <c r="H72" s="13" t="s">
        <v>2767</v>
      </c>
      <c r="I72" s="17">
        <v>12315</v>
      </c>
      <c r="J72" s="13" t="s">
        <v>2768</v>
      </c>
      <c r="K72" s="12"/>
      <c r="L72" s="13" t="s">
        <v>2769</v>
      </c>
      <c r="M72" s="13" t="s">
        <v>2770</v>
      </c>
      <c r="N72" s="13"/>
      <c r="O72" s="13"/>
      <c r="P72" s="12">
        <v>520</v>
      </c>
      <c r="Q72" s="13" t="s">
        <v>2771</v>
      </c>
    </row>
    <row r="73" spans="1:17" s="10" customFormat="1" ht="19.7" customHeight="1" x14ac:dyDescent="0.2">
      <c r="A73" s="14">
        <v>911005786</v>
      </c>
      <c r="B73" s="15" t="s">
        <v>1822</v>
      </c>
      <c r="C73" s="15" t="s">
        <v>1823</v>
      </c>
      <c r="D73" s="15" t="s">
        <v>2772</v>
      </c>
      <c r="E73" s="15" t="s">
        <v>2773</v>
      </c>
      <c r="F73" s="14">
        <v>55039</v>
      </c>
      <c r="G73" s="15" t="s">
        <v>2774</v>
      </c>
      <c r="H73" s="15" t="s">
        <v>2775</v>
      </c>
      <c r="I73" s="18">
        <v>23241</v>
      </c>
      <c r="J73" s="15" t="s">
        <v>2776</v>
      </c>
      <c r="K73" s="14"/>
      <c r="L73" s="15" t="s">
        <v>2777</v>
      </c>
      <c r="M73" s="15" t="s">
        <v>2778</v>
      </c>
      <c r="N73" s="15" t="s">
        <v>2779</v>
      </c>
      <c r="O73" s="15" t="s">
        <v>2780</v>
      </c>
      <c r="P73" s="14">
        <v>708</v>
      </c>
      <c r="Q73" s="15" t="s">
        <v>2781</v>
      </c>
    </row>
    <row r="74" spans="1:17" s="10" customFormat="1" ht="19.7" customHeight="1" x14ac:dyDescent="0.2">
      <c r="A74" s="12">
        <v>911005786</v>
      </c>
      <c r="B74" s="13" t="s">
        <v>1822</v>
      </c>
      <c r="C74" s="13" t="s">
        <v>1823</v>
      </c>
      <c r="D74" s="13" t="s">
        <v>2772</v>
      </c>
      <c r="E74" s="13" t="s">
        <v>2773</v>
      </c>
      <c r="F74" s="12">
        <v>55039</v>
      </c>
      <c r="G74" s="13" t="s">
        <v>2774</v>
      </c>
      <c r="H74" s="13" t="s">
        <v>2775</v>
      </c>
      <c r="I74" s="17">
        <v>23241</v>
      </c>
      <c r="J74" s="13" t="s">
        <v>2776</v>
      </c>
      <c r="K74" s="12"/>
      <c r="L74" s="13" t="s">
        <v>2595</v>
      </c>
      <c r="M74" s="13" t="s">
        <v>2782</v>
      </c>
      <c r="N74" s="13" t="s">
        <v>2779</v>
      </c>
      <c r="O74" s="13" t="s">
        <v>2780</v>
      </c>
      <c r="P74" s="12">
        <v>708</v>
      </c>
      <c r="Q74" s="13" t="s">
        <v>2781</v>
      </c>
    </row>
    <row r="75" spans="1:17" s="10" customFormat="1" ht="19.7" customHeight="1" x14ac:dyDescent="0.2">
      <c r="A75" s="14">
        <v>15214388</v>
      </c>
      <c r="B75" s="15" t="s">
        <v>2783</v>
      </c>
      <c r="C75" s="15" t="s">
        <v>1276</v>
      </c>
      <c r="D75" s="15" t="s">
        <v>2784</v>
      </c>
      <c r="E75" s="15" t="s">
        <v>2785</v>
      </c>
      <c r="F75" s="14">
        <v>71018</v>
      </c>
      <c r="G75" s="15" t="s">
        <v>2618</v>
      </c>
      <c r="H75" s="15" t="s">
        <v>2619</v>
      </c>
      <c r="I75" s="18">
        <v>31580</v>
      </c>
      <c r="J75" s="15" t="s">
        <v>2786</v>
      </c>
      <c r="K75" s="14"/>
      <c r="L75" s="15" t="s">
        <v>2483</v>
      </c>
      <c r="M75" s="15" t="s">
        <v>2787</v>
      </c>
      <c r="N75" s="15"/>
      <c r="O75" s="15"/>
      <c r="P75" s="14">
        <v>594</v>
      </c>
      <c r="Q75" s="15" t="s">
        <v>2788</v>
      </c>
    </row>
    <row r="76" spans="1:17" s="10" customFormat="1" ht="19.7" customHeight="1" x14ac:dyDescent="0.2">
      <c r="A76" s="12">
        <v>15339368</v>
      </c>
      <c r="B76" s="13" t="s">
        <v>1821</v>
      </c>
      <c r="C76" s="13" t="s">
        <v>1268</v>
      </c>
      <c r="D76" s="13" t="s">
        <v>2789</v>
      </c>
      <c r="E76" s="13" t="s">
        <v>2790</v>
      </c>
      <c r="F76" s="12">
        <v>55033</v>
      </c>
      <c r="G76" s="13" t="s">
        <v>2774</v>
      </c>
      <c r="H76" s="13" t="s">
        <v>2775</v>
      </c>
      <c r="I76" s="17"/>
      <c r="J76" s="13" t="s">
        <v>2416</v>
      </c>
      <c r="K76" s="12"/>
      <c r="L76" s="13"/>
      <c r="M76" s="13"/>
      <c r="N76" s="13"/>
      <c r="O76" s="13"/>
      <c r="P76" s="12">
        <v>708</v>
      </c>
      <c r="Q76" s="13" t="s">
        <v>2781</v>
      </c>
    </row>
    <row r="77" spans="1:17" s="10" customFormat="1" ht="19.7" customHeight="1" x14ac:dyDescent="0.2">
      <c r="A77" s="14">
        <v>14707312</v>
      </c>
      <c r="B77" s="15" t="s">
        <v>2791</v>
      </c>
      <c r="C77" s="15" t="s">
        <v>2792</v>
      </c>
      <c r="D77" s="15" t="s">
        <v>2793</v>
      </c>
      <c r="E77" s="15" t="s">
        <v>2794</v>
      </c>
      <c r="F77" s="14">
        <v>40046</v>
      </c>
      <c r="G77" s="15" t="s">
        <v>2795</v>
      </c>
      <c r="H77" s="15" t="s">
        <v>2796</v>
      </c>
      <c r="I77" s="18">
        <v>19496</v>
      </c>
      <c r="J77" s="15" t="s">
        <v>2797</v>
      </c>
      <c r="K77" s="14"/>
      <c r="L77" s="15" t="s">
        <v>2385</v>
      </c>
      <c r="M77" s="15" t="s">
        <v>2798</v>
      </c>
      <c r="N77" s="15"/>
      <c r="O77" s="15"/>
      <c r="P77" s="14">
        <v>725</v>
      </c>
      <c r="Q77" s="15" t="s">
        <v>2799</v>
      </c>
    </row>
    <row r="78" spans="1:17" s="10" customFormat="1" ht="19.7" customHeight="1" x14ac:dyDescent="0.2">
      <c r="A78" s="12">
        <v>11356926</v>
      </c>
      <c r="B78" s="13" t="s">
        <v>2800</v>
      </c>
      <c r="C78" s="13" t="s">
        <v>1448</v>
      </c>
      <c r="D78" s="13" t="s">
        <v>2801</v>
      </c>
      <c r="E78" s="13" t="s">
        <v>2802</v>
      </c>
      <c r="F78" s="12">
        <v>91025</v>
      </c>
      <c r="G78" s="13" t="s">
        <v>2671</v>
      </c>
      <c r="H78" s="13" t="s">
        <v>2672</v>
      </c>
      <c r="I78" s="17">
        <v>29413</v>
      </c>
      <c r="J78" s="13" t="s">
        <v>2803</v>
      </c>
      <c r="K78" s="12"/>
      <c r="L78" s="13" t="s">
        <v>2650</v>
      </c>
      <c r="M78" s="13" t="s">
        <v>2804</v>
      </c>
      <c r="N78" s="13" t="s">
        <v>2805</v>
      </c>
      <c r="O78" s="13" t="s">
        <v>2806</v>
      </c>
      <c r="P78" s="12">
        <v>413</v>
      </c>
      <c r="Q78" s="13" t="s">
        <v>2807</v>
      </c>
    </row>
    <row r="79" spans="1:17" s="10" customFormat="1" ht="19.7" customHeight="1" x14ac:dyDescent="0.2">
      <c r="A79" s="14">
        <v>700017201</v>
      </c>
      <c r="B79" s="15" t="s">
        <v>2800</v>
      </c>
      <c r="C79" s="15" t="s">
        <v>1314</v>
      </c>
      <c r="D79" s="15" t="s">
        <v>2808</v>
      </c>
      <c r="E79" s="15" t="s">
        <v>2802</v>
      </c>
      <c r="F79" s="14">
        <v>91025</v>
      </c>
      <c r="G79" s="15" t="s">
        <v>2671</v>
      </c>
      <c r="H79" s="15" t="s">
        <v>2672</v>
      </c>
      <c r="I79" s="18">
        <v>15628</v>
      </c>
      <c r="J79" s="15" t="s">
        <v>2809</v>
      </c>
      <c r="K79" s="14"/>
      <c r="L79" s="15" t="s">
        <v>2595</v>
      </c>
      <c r="M79" s="15" t="s">
        <v>2810</v>
      </c>
      <c r="N79" s="15"/>
      <c r="O79" s="15"/>
      <c r="P79" s="14">
        <v>414</v>
      </c>
      <c r="Q79" s="15" t="s">
        <v>2675</v>
      </c>
    </row>
    <row r="80" spans="1:17" s="10" customFormat="1" ht="19.7" customHeight="1" x14ac:dyDescent="0.2">
      <c r="A80" s="12">
        <v>15370368</v>
      </c>
      <c r="B80" s="13" t="s">
        <v>2811</v>
      </c>
      <c r="C80" s="13" t="s">
        <v>2041</v>
      </c>
      <c r="D80" s="13" t="s">
        <v>2812</v>
      </c>
      <c r="E80" s="13" t="s">
        <v>2765</v>
      </c>
      <c r="F80" s="12">
        <v>72017</v>
      </c>
      <c r="G80" s="13" t="s">
        <v>2766</v>
      </c>
      <c r="H80" s="13" t="s">
        <v>2767</v>
      </c>
      <c r="I80" s="17">
        <v>33562</v>
      </c>
      <c r="J80" s="13" t="s">
        <v>2813</v>
      </c>
      <c r="K80" s="12"/>
      <c r="L80" s="13" t="s">
        <v>2364</v>
      </c>
      <c r="M80" s="13" t="s">
        <v>2814</v>
      </c>
      <c r="N80" s="13"/>
      <c r="O80" s="13"/>
      <c r="P80" s="12">
        <v>520</v>
      </c>
      <c r="Q80" s="13" t="s">
        <v>2771</v>
      </c>
    </row>
    <row r="81" spans="1:17" s="10" customFormat="1" ht="19.7" customHeight="1" x14ac:dyDescent="0.2">
      <c r="A81" s="14">
        <v>15370368</v>
      </c>
      <c r="B81" s="15" t="s">
        <v>2811</v>
      </c>
      <c r="C81" s="15" t="s">
        <v>2041</v>
      </c>
      <c r="D81" s="15" t="s">
        <v>2812</v>
      </c>
      <c r="E81" s="15" t="s">
        <v>2765</v>
      </c>
      <c r="F81" s="14">
        <v>72017</v>
      </c>
      <c r="G81" s="15" t="s">
        <v>2766</v>
      </c>
      <c r="H81" s="15" t="s">
        <v>2767</v>
      </c>
      <c r="I81" s="18">
        <v>33562</v>
      </c>
      <c r="J81" s="15" t="s">
        <v>2813</v>
      </c>
      <c r="K81" s="14"/>
      <c r="L81" s="15" t="s">
        <v>2645</v>
      </c>
      <c r="M81" s="15" t="s">
        <v>2815</v>
      </c>
      <c r="N81" s="15"/>
      <c r="O81" s="15"/>
      <c r="P81" s="14">
        <v>520</v>
      </c>
      <c r="Q81" s="15" t="s">
        <v>2771</v>
      </c>
    </row>
    <row r="82" spans="1:17" s="10" customFormat="1" ht="19.7" customHeight="1" x14ac:dyDescent="0.2">
      <c r="A82" s="12">
        <v>15940758</v>
      </c>
      <c r="B82" s="13" t="s">
        <v>2816</v>
      </c>
      <c r="C82" s="13" t="s">
        <v>2817</v>
      </c>
      <c r="D82" s="13" t="s">
        <v>2818</v>
      </c>
      <c r="E82" s="13" t="s">
        <v>2719</v>
      </c>
      <c r="F82" s="12">
        <v>43123</v>
      </c>
      <c r="G82" s="13" t="s">
        <v>2718</v>
      </c>
      <c r="H82" s="13" t="s">
        <v>2719</v>
      </c>
      <c r="I82" s="17">
        <v>30530</v>
      </c>
      <c r="J82" s="13" t="s">
        <v>2819</v>
      </c>
      <c r="K82" s="12"/>
      <c r="L82" s="13" t="s">
        <v>2645</v>
      </c>
      <c r="M82" s="13" t="s">
        <v>2820</v>
      </c>
      <c r="N82" s="13"/>
      <c r="O82" s="13"/>
      <c r="P82" s="12">
        <v>76</v>
      </c>
      <c r="Q82" s="13" t="s">
        <v>2722</v>
      </c>
    </row>
    <row r="83" spans="1:17" s="10" customFormat="1" ht="19.7" customHeight="1" x14ac:dyDescent="0.2">
      <c r="A83" s="14">
        <v>13523907</v>
      </c>
      <c r="B83" s="15" t="s">
        <v>2821</v>
      </c>
      <c r="C83" s="15" t="s">
        <v>2822</v>
      </c>
      <c r="D83" s="15" t="s">
        <v>2823</v>
      </c>
      <c r="E83" s="15" t="s">
        <v>2824</v>
      </c>
      <c r="F83" s="14">
        <v>80048</v>
      </c>
      <c r="G83" s="15" t="s">
        <v>2408</v>
      </c>
      <c r="H83" s="15" t="s">
        <v>2409</v>
      </c>
      <c r="I83" s="18">
        <v>28558</v>
      </c>
      <c r="J83" s="15" t="s">
        <v>2825</v>
      </c>
      <c r="K83" s="14"/>
      <c r="L83" s="15" t="s">
        <v>2777</v>
      </c>
      <c r="M83" s="15" t="s">
        <v>2826</v>
      </c>
      <c r="N83" s="15" t="s">
        <v>2412</v>
      </c>
      <c r="O83" s="15" t="s">
        <v>2827</v>
      </c>
      <c r="P83" s="14">
        <v>563</v>
      </c>
      <c r="Q83" s="15" t="s">
        <v>2746</v>
      </c>
    </row>
    <row r="84" spans="1:17" s="10" customFormat="1" ht="19.7" customHeight="1" x14ac:dyDescent="0.2">
      <c r="A84" s="12">
        <v>12376665</v>
      </c>
      <c r="B84" s="13" t="s">
        <v>2828</v>
      </c>
      <c r="C84" s="13" t="s">
        <v>1276</v>
      </c>
      <c r="D84" s="13" t="s">
        <v>2829</v>
      </c>
      <c r="E84" s="13" t="s">
        <v>2830</v>
      </c>
      <c r="F84" s="12">
        <v>59100</v>
      </c>
      <c r="G84" s="13" t="s">
        <v>2831</v>
      </c>
      <c r="H84" s="13" t="s">
        <v>2830</v>
      </c>
      <c r="I84" s="17">
        <v>27319</v>
      </c>
      <c r="J84" s="13" t="s">
        <v>2832</v>
      </c>
      <c r="K84" s="12"/>
      <c r="L84" s="13" t="s">
        <v>2394</v>
      </c>
      <c r="M84" s="13" t="s">
        <v>2833</v>
      </c>
      <c r="N84" s="13" t="s">
        <v>2412</v>
      </c>
      <c r="O84" s="13" t="s">
        <v>2834</v>
      </c>
      <c r="P84" s="12">
        <v>582</v>
      </c>
      <c r="Q84" s="13" t="s">
        <v>2835</v>
      </c>
    </row>
    <row r="85" spans="1:17" s="10" customFormat="1" ht="19.7" customHeight="1" x14ac:dyDescent="0.2">
      <c r="A85" s="14">
        <v>12376665</v>
      </c>
      <c r="B85" s="15" t="s">
        <v>2828</v>
      </c>
      <c r="C85" s="15" t="s">
        <v>1276</v>
      </c>
      <c r="D85" s="15" t="s">
        <v>2829</v>
      </c>
      <c r="E85" s="15" t="s">
        <v>2830</v>
      </c>
      <c r="F85" s="14">
        <v>59100</v>
      </c>
      <c r="G85" s="15" t="s">
        <v>2831</v>
      </c>
      <c r="H85" s="15" t="s">
        <v>2830</v>
      </c>
      <c r="I85" s="18">
        <v>27319</v>
      </c>
      <c r="J85" s="15" t="s">
        <v>2832</v>
      </c>
      <c r="K85" s="14"/>
      <c r="L85" s="15" t="s">
        <v>2394</v>
      </c>
      <c r="M85" s="15" t="s">
        <v>2833</v>
      </c>
      <c r="N85" s="15" t="s">
        <v>2412</v>
      </c>
      <c r="O85" s="15" t="s">
        <v>2836</v>
      </c>
      <c r="P85" s="14">
        <v>582</v>
      </c>
      <c r="Q85" s="15" t="s">
        <v>2835</v>
      </c>
    </row>
    <row r="86" spans="1:17" s="10" customFormat="1" ht="19.7" customHeight="1" x14ac:dyDescent="0.2">
      <c r="A86" s="12">
        <v>15994602</v>
      </c>
      <c r="B86" s="13" t="s">
        <v>2837</v>
      </c>
      <c r="C86" s="13" t="s">
        <v>2838</v>
      </c>
      <c r="D86" s="13" t="s">
        <v>2839</v>
      </c>
      <c r="E86" s="13" t="s">
        <v>2840</v>
      </c>
      <c r="F86" s="12">
        <v>24050</v>
      </c>
      <c r="G86" s="13" t="s">
        <v>2841</v>
      </c>
      <c r="H86" s="13" t="s">
        <v>2842</v>
      </c>
      <c r="I86" s="17">
        <v>34305</v>
      </c>
      <c r="J86" s="13" t="s">
        <v>2843</v>
      </c>
      <c r="K86" s="12"/>
      <c r="L86" s="13" t="s">
        <v>2374</v>
      </c>
      <c r="M86" s="13" t="s">
        <v>2844</v>
      </c>
      <c r="N86" s="13"/>
      <c r="O86" s="13"/>
      <c r="P86" s="12">
        <v>241</v>
      </c>
      <c r="Q86" s="13" t="s">
        <v>2845</v>
      </c>
    </row>
    <row r="87" spans="1:17" s="10" customFormat="1" ht="19.7" customHeight="1" x14ac:dyDescent="0.2">
      <c r="A87" s="14">
        <v>15994602</v>
      </c>
      <c r="B87" s="15" t="s">
        <v>2837</v>
      </c>
      <c r="C87" s="15" t="s">
        <v>2838</v>
      </c>
      <c r="D87" s="15" t="s">
        <v>2839</v>
      </c>
      <c r="E87" s="15" t="s">
        <v>2840</v>
      </c>
      <c r="F87" s="14">
        <v>24050</v>
      </c>
      <c r="G87" s="15" t="s">
        <v>2841</v>
      </c>
      <c r="H87" s="15" t="s">
        <v>2842</v>
      </c>
      <c r="I87" s="18">
        <v>34305</v>
      </c>
      <c r="J87" s="15" t="s">
        <v>2843</v>
      </c>
      <c r="K87" s="14"/>
      <c r="L87" s="15" t="s">
        <v>2385</v>
      </c>
      <c r="M87" s="15" t="s">
        <v>2846</v>
      </c>
      <c r="N87" s="15"/>
      <c r="O87" s="15"/>
      <c r="P87" s="14">
        <v>241</v>
      </c>
      <c r="Q87" s="15" t="s">
        <v>2845</v>
      </c>
    </row>
    <row r="88" spans="1:17" s="10" customFormat="1" ht="19.7" customHeight="1" x14ac:dyDescent="0.2">
      <c r="A88" s="12">
        <v>15189453</v>
      </c>
      <c r="B88" s="13" t="s">
        <v>2847</v>
      </c>
      <c r="C88" s="13" t="s">
        <v>2848</v>
      </c>
      <c r="D88" s="13" t="s">
        <v>2849</v>
      </c>
      <c r="E88" s="13" t="s">
        <v>2850</v>
      </c>
      <c r="F88" s="12">
        <v>42014</v>
      </c>
      <c r="G88" s="13" t="s">
        <v>2361</v>
      </c>
      <c r="H88" s="13" t="s">
        <v>2362</v>
      </c>
      <c r="I88" s="17">
        <v>25670</v>
      </c>
      <c r="J88" s="13" t="s">
        <v>2851</v>
      </c>
      <c r="K88" s="12"/>
      <c r="L88" s="13" t="s">
        <v>2448</v>
      </c>
      <c r="M88" s="13" t="s">
        <v>2852</v>
      </c>
      <c r="N88" s="13"/>
      <c r="O88" s="13"/>
      <c r="P88" s="12">
        <v>30</v>
      </c>
      <c r="Q88" s="13" t="s">
        <v>2376</v>
      </c>
    </row>
    <row r="89" spans="1:17" s="10" customFormat="1" ht="19.7" customHeight="1" x14ac:dyDescent="0.2">
      <c r="A89" s="14">
        <v>14239097</v>
      </c>
      <c r="B89" s="15" t="s">
        <v>1769</v>
      </c>
      <c r="C89" s="15" t="s">
        <v>1770</v>
      </c>
      <c r="D89" s="15" t="s">
        <v>2853</v>
      </c>
      <c r="E89" s="15" t="s">
        <v>2854</v>
      </c>
      <c r="F89" s="14">
        <v>90048</v>
      </c>
      <c r="G89" s="15" t="s">
        <v>2400</v>
      </c>
      <c r="H89" s="15" t="s">
        <v>2401</v>
      </c>
      <c r="I89" s="18">
        <v>27459</v>
      </c>
      <c r="J89" s="15" t="s">
        <v>2855</v>
      </c>
      <c r="K89" s="14"/>
      <c r="L89" s="15" t="s">
        <v>2448</v>
      </c>
      <c r="M89" s="15" t="s">
        <v>2856</v>
      </c>
      <c r="N89" s="15"/>
      <c r="O89" s="15"/>
      <c r="P89" s="14">
        <v>420</v>
      </c>
      <c r="Q89" s="15" t="s">
        <v>2857</v>
      </c>
    </row>
    <row r="90" spans="1:17" s="10" customFormat="1" ht="19.7" customHeight="1" x14ac:dyDescent="0.2">
      <c r="A90" s="12">
        <v>15255270</v>
      </c>
      <c r="B90" s="13" t="s">
        <v>1769</v>
      </c>
      <c r="C90" s="13" t="s">
        <v>1771</v>
      </c>
      <c r="D90" s="13" t="s">
        <v>2853</v>
      </c>
      <c r="E90" s="13" t="s">
        <v>2854</v>
      </c>
      <c r="F90" s="12">
        <v>90048</v>
      </c>
      <c r="G90" s="13" t="s">
        <v>2400</v>
      </c>
      <c r="H90" s="13" t="s">
        <v>2401</v>
      </c>
      <c r="I90" s="17">
        <v>16105</v>
      </c>
      <c r="J90" s="13" t="s">
        <v>2858</v>
      </c>
      <c r="K90" s="12"/>
      <c r="L90" s="13" t="s">
        <v>2448</v>
      </c>
      <c r="M90" s="13" t="s">
        <v>2856</v>
      </c>
      <c r="N90" s="13"/>
      <c r="O90" s="13"/>
      <c r="P90" s="12">
        <v>420</v>
      </c>
      <c r="Q90" s="13" t="s">
        <v>2857</v>
      </c>
    </row>
    <row r="91" spans="1:17" s="10" customFormat="1" ht="19.7" customHeight="1" x14ac:dyDescent="0.2">
      <c r="A91" s="14">
        <v>15255317</v>
      </c>
      <c r="B91" s="15" t="s">
        <v>1772</v>
      </c>
      <c r="C91" s="15" t="s">
        <v>1268</v>
      </c>
      <c r="D91" s="15" t="s">
        <v>2853</v>
      </c>
      <c r="E91" s="15" t="s">
        <v>2854</v>
      </c>
      <c r="F91" s="14">
        <v>90048</v>
      </c>
      <c r="G91" s="15" t="s">
        <v>2400</v>
      </c>
      <c r="H91" s="15" t="s">
        <v>2401</v>
      </c>
      <c r="I91" s="18"/>
      <c r="J91" s="15" t="s">
        <v>2416</v>
      </c>
      <c r="K91" s="14"/>
      <c r="L91" s="15"/>
      <c r="M91" s="15"/>
      <c r="N91" s="15"/>
      <c r="O91" s="15"/>
      <c r="P91" s="14">
        <v>420</v>
      </c>
      <c r="Q91" s="15" t="s">
        <v>2857</v>
      </c>
    </row>
    <row r="92" spans="1:17" s="10" customFormat="1" ht="19.7" customHeight="1" x14ac:dyDescent="0.2">
      <c r="A92" s="12">
        <v>15902449</v>
      </c>
      <c r="B92" s="13" t="s">
        <v>2859</v>
      </c>
      <c r="C92" s="13" t="s">
        <v>2860</v>
      </c>
      <c r="D92" s="13" t="s">
        <v>2861</v>
      </c>
      <c r="E92" s="13" t="s">
        <v>2719</v>
      </c>
      <c r="F92" s="12">
        <v>43121</v>
      </c>
      <c r="G92" s="13" t="s">
        <v>2718</v>
      </c>
      <c r="H92" s="13" t="s">
        <v>2719</v>
      </c>
      <c r="I92" s="17">
        <v>22521</v>
      </c>
      <c r="J92" s="13" t="s">
        <v>2862</v>
      </c>
      <c r="K92" s="12"/>
      <c r="L92" s="13" t="s">
        <v>2448</v>
      </c>
      <c r="M92" s="13" t="s">
        <v>2863</v>
      </c>
      <c r="N92" s="13"/>
      <c r="O92" s="13"/>
      <c r="P92" s="12">
        <v>76</v>
      </c>
      <c r="Q92" s="13" t="s">
        <v>2722</v>
      </c>
    </row>
    <row r="93" spans="1:17" s="10" customFormat="1" ht="19.7" customHeight="1" x14ac:dyDescent="0.2">
      <c r="A93" s="14">
        <v>11454896</v>
      </c>
      <c r="B93" s="15" t="s">
        <v>1521</v>
      </c>
      <c r="C93" s="15" t="s">
        <v>1522</v>
      </c>
      <c r="D93" s="15" t="s">
        <v>2864</v>
      </c>
      <c r="E93" s="15" t="s">
        <v>2865</v>
      </c>
      <c r="F93" s="14">
        <v>42025</v>
      </c>
      <c r="G93" s="15" t="s">
        <v>2361</v>
      </c>
      <c r="H93" s="15" t="s">
        <v>2362</v>
      </c>
      <c r="I93" s="18">
        <v>28175</v>
      </c>
      <c r="J93" s="15" t="s">
        <v>2866</v>
      </c>
      <c r="K93" s="14"/>
      <c r="L93" s="15" t="s">
        <v>2595</v>
      </c>
      <c r="M93" s="15" t="s">
        <v>2867</v>
      </c>
      <c r="N93" s="15" t="s">
        <v>2611</v>
      </c>
      <c r="O93" s="15" t="s">
        <v>2868</v>
      </c>
      <c r="P93" s="14">
        <v>15</v>
      </c>
      <c r="Q93" s="15" t="s">
        <v>2869</v>
      </c>
    </row>
    <row r="94" spans="1:17" s="10" customFormat="1" ht="19.7" customHeight="1" x14ac:dyDescent="0.2">
      <c r="A94" s="12">
        <v>15213578</v>
      </c>
      <c r="B94" s="13" t="s">
        <v>1754</v>
      </c>
      <c r="C94" s="13" t="s">
        <v>1755</v>
      </c>
      <c r="D94" s="13" t="s">
        <v>2870</v>
      </c>
      <c r="E94" s="13" t="s">
        <v>2444</v>
      </c>
      <c r="F94" s="12">
        <v>74015</v>
      </c>
      <c r="G94" s="13" t="s">
        <v>2445</v>
      </c>
      <c r="H94" s="13" t="s">
        <v>2446</v>
      </c>
      <c r="I94" s="17">
        <v>27495</v>
      </c>
      <c r="J94" s="13" t="s">
        <v>2871</v>
      </c>
      <c r="K94" s="12"/>
      <c r="L94" s="13" t="s">
        <v>2777</v>
      </c>
      <c r="M94" s="13" t="s">
        <v>2872</v>
      </c>
      <c r="N94" s="13"/>
      <c r="O94" s="13"/>
      <c r="P94" s="12">
        <v>522</v>
      </c>
      <c r="Q94" s="13" t="s">
        <v>2452</v>
      </c>
    </row>
    <row r="95" spans="1:17" s="10" customFormat="1" ht="19.7" customHeight="1" x14ac:dyDescent="0.2">
      <c r="A95" s="14">
        <v>15213581</v>
      </c>
      <c r="B95" s="15" t="s">
        <v>1756</v>
      </c>
      <c r="C95" s="15" t="s">
        <v>1268</v>
      </c>
      <c r="D95" s="15" t="s">
        <v>2870</v>
      </c>
      <c r="E95" s="15" t="s">
        <v>2444</v>
      </c>
      <c r="F95" s="14">
        <v>74015</v>
      </c>
      <c r="G95" s="15" t="s">
        <v>2445</v>
      </c>
      <c r="H95" s="15" t="s">
        <v>2446</v>
      </c>
      <c r="I95" s="18"/>
      <c r="J95" s="15" t="s">
        <v>2416</v>
      </c>
      <c r="K95" s="14"/>
      <c r="L95" s="15"/>
      <c r="M95" s="15"/>
      <c r="N95" s="15"/>
      <c r="O95" s="15"/>
      <c r="P95" s="14">
        <v>522</v>
      </c>
      <c r="Q95" s="15" t="s">
        <v>2452</v>
      </c>
    </row>
    <row r="96" spans="1:17" s="10" customFormat="1" ht="19.7" customHeight="1" x14ac:dyDescent="0.2">
      <c r="A96" s="12">
        <v>16167006</v>
      </c>
      <c r="B96" s="13" t="s">
        <v>2873</v>
      </c>
      <c r="C96" s="13" t="s">
        <v>1276</v>
      </c>
      <c r="D96" s="13" t="s">
        <v>2874</v>
      </c>
      <c r="E96" s="13" t="s">
        <v>2875</v>
      </c>
      <c r="F96" s="12">
        <v>89812</v>
      </c>
      <c r="G96" s="13" t="s">
        <v>2876</v>
      </c>
      <c r="H96" s="13" t="s">
        <v>2877</v>
      </c>
      <c r="I96" s="17">
        <v>18055</v>
      </c>
      <c r="J96" s="13" t="s">
        <v>2878</v>
      </c>
      <c r="K96" s="12"/>
      <c r="L96" s="13" t="s">
        <v>2423</v>
      </c>
      <c r="M96" s="13" t="s">
        <v>2879</v>
      </c>
      <c r="N96" s="13"/>
      <c r="O96" s="13"/>
      <c r="P96" s="12">
        <v>553</v>
      </c>
      <c r="Q96" s="13" t="s">
        <v>2880</v>
      </c>
    </row>
    <row r="97" spans="1:17" s="10" customFormat="1" ht="19.7" customHeight="1" x14ac:dyDescent="0.2">
      <c r="A97" s="14">
        <v>16321399</v>
      </c>
      <c r="B97" s="15" t="s">
        <v>2208</v>
      </c>
      <c r="C97" s="15" t="s">
        <v>2209</v>
      </c>
      <c r="D97" s="15" t="s">
        <v>2881</v>
      </c>
      <c r="E97" s="15" t="s">
        <v>2882</v>
      </c>
      <c r="F97" s="14">
        <v>1100</v>
      </c>
      <c r="G97" s="15" t="s">
        <v>2883</v>
      </c>
      <c r="H97" s="15" t="s">
        <v>2882</v>
      </c>
      <c r="I97" s="18">
        <v>31712</v>
      </c>
      <c r="J97" s="15" t="s">
        <v>2884</v>
      </c>
      <c r="K97" s="14"/>
      <c r="L97" s="15" t="s">
        <v>2595</v>
      </c>
      <c r="M97" s="15" t="s">
        <v>2885</v>
      </c>
      <c r="N97" s="15"/>
      <c r="O97" s="15"/>
      <c r="P97" s="14">
        <v>637</v>
      </c>
      <c r="Q97" s="15" t="s">
        <v>2886</v>
      </c>
    </row>
    <row r="98" spans="1:17" s="10" customFormat="1" ht="19.7" customHeight="1" x14ac:dyDescent="0.2">
      <c r="A98" s="12">
        <v>14313156</v>
      </c>
      <c r="B98" s="13" t="s">
        <v>2887</v>
      </c>
      <c r="C98" s="13" t="s">
        <v>1661</v>
      </c>
      <c r="D98" s="13" t="s">
        <v>2888</v>
      </c>
      <c r="E98" s="13" t="s">
        <v>2889</v>
      </c>
      <c r="F98" s="12">
        <v>88821</v>
      </c>
      <c r="G98" s="13" t="s">
        <v>2890</v>
      </c>
      <c r="H98" s="13" t="s">
        <v>2891</v>
      </c>
      <c r="I98" s="17">
        <v>28223</v>
      </c>
      <c r="J98" s="13" t="s">
        <v>2892</v>
      </c>
      <c r="K98" s="12"/>
      <c r="L98" s="13" t="s">
        <v>2354</v>
      </c>
      <c r="M98" s="13" t="s">
        <v>2893</v>
      </c>
      <c r="N98" s="13" t="s">
        <v>2894</v>
      </c>
      <c r="O98" s="13" t="s">
        <v>2895</v>
      </c>
      <c r="P98" s="12">
        <v>465</v>
      </c>
      <c r="Q98" s="13" t="s">
        <v>2896</v>
      </c>
    </row>
    <row r="99" spans="1:17" s="10" customFormat="1" ht="19.7" customHeight="1" x14ac:dyDescent="0.2">
      <c r="A99" s="14">
        <v>14383487</v>
      </c>
      <c r="B99" s="15" t="s">
        <v>2204</v>
      </c>
      <c r="C99" s="15" t="s">
        <v>2205</v>
      </c>
      <c r="D99" s="15" t="s">
        <v>2897</v>
      </c>
      <c r="E99" s="15" t="s">
        <v>2898</v>
      </c>
      <c r="F99" s="14">
        <v>21013</v>
      </c>
      <c r="G99" s="15" t="s">
        <v>2899</v>
      </c>
      <c r="H99" s="15" t="s">
        <v>2900</v>
      </c>
      <c r="I99" s="18">
        <v>31811</v>
      </c>
      <c r="J99" s="15" t="s">
        <v>2901</v>
      </c>
      <c r="K99" s="14"/>
      <c r="L99" s="15" t="s">
        <v>2494</v>
      </c>
      <c r="M99" s="15" t="s">
        <v>2902</v>
      </c>
      <c r="N99" s="15"/>
      <c r="O99" s="15"/>
      <c r="P99" s="14">
        <v>367</v>
      </c>
      <c r="Q99" s="15" t="s">
        <v>2903</v>
      </c>
    </row>
    <row r="100" spans="1:17" s="10" customFormat="1" ht="19.7" customHeight="1" x14ac:dyDescent="0.2">
      <c r="A100" s="12">
        <v>14383487</v>
      </c>
      <c r="B100" s="13" t="s">
        <v>2204</v>
      </c>
      <c r="C100" s="13" t="s">
        <v>2205</v>
      </c>
      <c r="D100" s="13" t="s">
        <v>2897</v>
      </c>
      <c r="E100" s="13" t="s">
        <v>2898</v>
      </c>
      <c r="F100" s="12">
        <v>21013</v>
      </c>
      <c r="G100" s="13" t="s">
        <v>2899</v>
      </c>
      <c r="H100" s="13" t="s">
        <v>2900</v>
      </c>
      <c r="I100" s="17">
        <v>31811</v>
      </c>
      <c r="J100" s="13" t="s">
        <v>2901</v>
      </c>
      <c r="K100" s="12"/>
      <c r="L100" s="13" t="s">
        <v>2904</v>
      </c>
      <c r="M100" s="13" t="s">
        <v>2905</v>
      </c>
      <c r="N100" s="13"/>
      <c r="O100" s="13"/>
      <c r="P100" s="12">
        <v>367</v>
      </c>
      <c r="Q100" s="13" t="s">
        <v>2903</v>
      </c>
    </row>
    <row r="101" spans="1:17" s="10" customFormat="1" ht="19.7" customHeight="1" x14ac:dyDescent="0.2">
      <c r="A101" s="14">
        <v>15721557</v>
      </c>
      <c r="B101" s="15" t="s">
        <v>2204</v>
      </c>
      <c r="C101" s="15" t="s">
        <v>1286</v>
      </c>
      <c r="D101" s="15" t="s">
        <v>2906</v>
      </c>
      <c r="E101" s="15" t="s">
        <v>2907</v>
      </c>
      <c r="F101" s="14">
        <v>62014</v>
      </c>
      <c r="G101" s="15" t="s">
        <v>2908</v>
      </c>
      <c r="H101" s="15" t="s">
        <v>2909</v>
      </c>
      <c r="I101" s="18">
        <v>31715</v>
      </c>
      <c r="J101" s="15" t="s">
        <v>2910</v>
      </c>
      <c r="K101" s="14"/>
      <c r="L101" s="15" t="s">
        <v>2403</v>
      </c>
      <c r="M101" s="15" t="s">
        <v>2911</v>
      </c>
      <c r="N101" s="15"/>
      <c r="O101" s="15"/>
      <c r="P101" s="14">
        <v>218</v>
      </c>
      <c r="Q101" s="15" t="s">
        <v>2912</v>
      </c>
    </row>
    <row r="102" spans="1:17" s="10" customFormat="1" ht="19.7" customHeight="1" x14ac:dyDescent="0.2">
      <c r="A102" s="12">
        <v>15316503</v>
      </c>
      <c r="B102" s="13" t="s">
        <v>2141</v>
      </c>
      <c r="C102" s="13" t="s">
        <v>2142</v>
      </c>
      <c r="D102" s="13" t="s">
        <v>2913</v>
      </c>
      <c r="E102" s="13" t="s">
        <v>2914</v>
      </c>
      <c r="F102" s="12">
        <v>20825</v>
      </c>
      <c r="G102" s="13" t="s">
        <v>2662</v>
      </c>
      <c r="H102" s="13" t="s">
        <v>2663</v>
      </c>
      <c r="I102" s="17">
        <v>27152</v>
      </c>
      <c r="J102" s="13" t="s">
        <v>2915</v>
      </c>
      <c r="K102" s="12"/>
      <c r="L102" s="13" t="s">
        <v>2385</v>
      </c>
      <c r="M102" s="13" t="s">
        <v>2916</v>
      </c>
      <c r="N102" s="13"/>
      <c r="O102" s="13"/>
      <c r="P102" s="12">
        <v>242</v>
      </c>
      <c r="Q102" s="13" t="s">
        <v>2917</v>
      </c>
    </row>
    <row r="103" spans="1:17" s="10" customFormat="1" ht="19.7" customHeight="1" x14ac:dyDescent="0.2">
      <c r="A103" s="14">
        <v>15032122</v>
      </c>
      <c r="B103" s="15" t="s">
        <v>1699</v>
      </c>
      <c r="C103" s="15" t="s">
        <v>1700</v>
      </c>
      <c r="D103" s="15" t="s">
        <v>2918</v>
      </c>
      <c r="E103" s="15" t="s">
        <v>2468</v>
      </c>
      <c r="F103" s="14">
        <v>42124</v>
      </c>
      <c r="G103" s="15" t="s">
        <v>2361</v>
      </c>
      <c r="H103" s="15" t="s">
        <v>2362</v>
      </c>
      <c r="I103" s="18">
        <v>28853</v>
      </c>
      <c r="J103" s="15" t="s">
        <v>2919</v>
      </c>
      <c r="K103" s="14"/>
      <c r="L103" s="15" t="s">
        <v>2470</v>
      </c>
      <c r="M103" s="15" t="s">
        <v>2920</v>
      </c>
      <c r="N103" s="15"/>
      <c r="O103" s="15"/>
      <c r="P103" s="14">
        <v>0</v>
      </c>
      <c r="Q103" s="15" t="s">
        <v>2477</v>
      </c>
    </row>
    <row r="104" spans="1:17" s="10" customFormat="1" ht="19.7" customHeight="1" x14ac:dyDescent="0.2">
      <c r="A104" s="12">
        <v>15122006</v>
      </c>
      <c r="B104" s="13" t="s">
        <v>1701</v>
      </c>
      <c r="C104" s="13" t="s">
        <v>1268</v>
      </c>
      <c r="D104" s="13" t="s">
        <v>2921</v>
      </c>
      <c r="E104" s="13" t="s">
        <v>2468</v>
      </c>
      <c r="F104" s="12">
        <v>42124</v>
      </c>
      <c r="G104" s="13" t="s">
        <v>2361</v>
      </c>
      <c r="H104" s="13" t="s">
        <v>2362</v>
      </c>
      <c r="I104" s="17"/>
      <c r="J104" s="13" t="s">
        <v>2416</v>
      </c>
      <c r="K104" s="12"/>
      <c r="L104" s="13"/>
      <c r="M104" s="13"/>
      <c r="N104" s="13"/>
      <c r="O104" s="13"/>
      <c r="P104" s="12">
        <v>0</v>
      </c>
      <c r="Q104" s="13" t="s">
        <v>2477</v>
      </c>
    </row>
    <row r="105" spans="1:17" s="10" customFormat="1" ht="19.7" customHeight="1" x14ac:dyDescent="0.2">
      <c r="A105" s="14">
        <v>16521447</v>
      </c>
      <c r="B105" s="15" t="s">
        <v>2278</v>
      </c>
      <c r="C105" s="15" t="s">
        <v>1507</v>
      </c>
      <c r="D105" s="15" t="s">
        <v>2922</v>
      </c>
      <c r="E105" s="15" t="s">
        <v>2401</v>
      </c>
      <c r="F105" s="14">
        <v>90142</v>
      </c>
      <c r="G105" s="15" t="s">
        <v>2400</v>
      </c>
      <c r="H105" s="15" t="s">
        <v>2401</v>
      </c>
      <c r="I105" s="18">
        <v>14260</v>
      </c>
      <c r="J105" s="15" t="s">
        <v>2923</v>
      </c>
      <c r="K105" s="14"/>
      <c r="L105" s="15" t="s">
        <v>2609</v>
      </c>
      <c r="M105" s="15" t="s">
        <v>2924</v>
      </c>
      <c r="N105" s="15" t="s">
        <v>2713</v>
      </c>
      <c r="O105" s="15" t="s">
        <v>2925</v>
      </c>
      <c r="P105" s="14">
        <v>425</v>
      </c>
      <c r="Q105" s="15" t="s">
        <v>2405</v>
      </c>
    </row>
    <row r="106" spans="1:17" s="10" customFormat="1" ht="19.7" customHeight="1" x14ac:dyDescent="0.2">
      <c r="A106" s="12">
        <v>16534264</v>
      </c>
      <c r="B106" s="13" t="s">
        <v>2279</v>
      </c>
      <c r="C106" s="13" t="s">
        <v>1268</v>
      </c>
      <c r="D106" s="13" t="s">
        <v>2926</v>
      </c>
      <c r="E106" s="13" t="s">
        <v>2401</v>
      </c>
      <c r="F106" s="12">
        <v>90142</v>
      </c>
      <c r="G106" s="13" t="s">
        <v>2400</v>
      </c>
      <c r="H106" s="13" t="s">
        <v>2401</v>
      </c>
      <c r="I106" s="17"/>
      <c r="J106" s="13" t="s">
        <v>2416</v>
      </c>
      <c r="K106" s="12"/>
      <c r="L106" s="13"/>
      <c r="M106" s="13"/>
      <c r="N106" s="13"/>
      <c r="O106" s="13"/>
      <c r="P106" s="12">
        <v>425</v>
      </c>
      <c r="Q106" s="13" t="s">
        <v>2405</v>
      </c>
    </row>
    <row r="107" spans="1:17" s="10" customFormat="1" ht="19.7" customHeight="1" x14ac:dyDescent="0.2">
      <c r="A107" s="14">
        <v>13093948</v>
      </c>
      <c r="B107" s="15" t="s">
        <v>2927</v>
      </c>
      <c r="C107" s="15" t="s">
        <v>1392</v>
      </c>
      <c r="D107" s="15" t="s">
        <v>2928</v>
      </c>
      <c r="E107" s="15" t="s">
        <v>2499</v>
      </c>
      <c r="F107" s="14">
        <v>96100</v>
      </c>
      <c r="G107" s="15" t="s">
        <v>2500</v>
      </c>
      <c r="H107" s="15" t="s">
        <v>2499</v>
      </c>
      <c r="I107" s="18">
        <v>20882</v>
      </c>
      <c r="J107" s="15" t="s">
        <v>2929</v>
      </c>
      <c r="K107" s="14"/>
      <c r="L107" s="15" t="s">
        <v>2453</v>
      </c>
      <c r="M107" s="15" t="s">
        <v>2930</v>
      </c>
      <c r="N107" s="15"/>
      <c r="O107" s="15"/>
      <c r="P107" s="14">
        <v>415</v>
      </c>
      <c r="Q107" s="15" t="s">
        <v>2503</v>
      </c>
    </row>
    <row r="108" spans="1:17" s="10" customFormat="1" ht="19.7" customHeight="1" x14ac:dyDescent="0.2">
      <c r="A108" s="12">
        <v>15848783</v>
      </c>
      <c r="B108" s="13" t="s">
        <v>2931</v>
      </c>
      <c r="C108" s="13" t="s">
        <v>2932</v>
      </c>
      <c r="D108" s="13" t="s">
        <v>2933</v>
      </c>
      <c r="E108" s="13" t="s">
        <v>2934</v>
      </c>
      <c r="F108" s="12">
        <v>33043</v>
      </c>
      <c r="G108" s="13" t="s">
        <v>2935</v>
      </c>
      <c r="H108" s="13" t="s">
        <v>2936</v>
      </c>
      <c r="I108" s="17">
        <v>21129</v>
      </c>
      <c r="J108" s="13" t="s">
        <v>2937</v>
      </c>
      <c r="K108" s="12"/>
      <c r="L108" s="13" t="s">
        <v>2448</v>
      </c>
      <c r="M108" s="13" t="s">
        <v>2938</v>
      </c>
      <c r="N108" s="13"/>
      <c r="O108" s="13"/>
      <c r="P108" s="12">
        <v>613</v>
      </c>
      <c r="Q108" s="13" t="s">
        <v>2939</v>
      </c>
    </row>
    <row r="109" spans="1:17" s="10" customFormat="1" ht="19.7" customHeight="1" x14ac:dyDescent="0.2">
      <c r="A109" s="14">
        <v>15986871</v>
      </c>
      <c r="B109" s="15" t="s">
        <v>2940</v>
      </c>
      <c r="C109" s="15" t="s">
        <v>2941</v>
      </c>
      <c r="D109" s="15" t="s">
        <v>2942</v>
      </c>
      <c r="E109" s="15" t="s">
        <v>2943</v>
      </c>
      <c r="F109" s="14">
        <v>37123</v>
      </c>
      <c r="G109" s="15" t="s">
        <v>2944</v>
      </c>
      <c r="H109" s="15" t="s">
        <v>2943</v>
      </c>
      <c r="I109" s="18">
        <v>30817</v>
      </c>
      <c r="J109" s="15" t="s">
        <v>2945</v>
      </c>
      <c r="K109" s="14"/>
      <c r="L109" s="15" t="s">
        <v>2388</v>
      </c>
      <c r="M109" s="15" t="s">
        <v>2946</v>
      </c>
      <c r="N109" s="15"/>
      <c r="O109" s="15"/>
      <c r="P109" s="14">
        <v>139</v>
      </c>
      <c r="Q109" s="15" t="s">
        <v>2947</v>
      </c>
    </row>
    <row r="110" spans="1:17" s="10" customFormat="1" ht="19.7" customHeight="1" x14ac:dyDescent="0.2">
      <c r="A110" s="12">
        <v>13700890</v>
      </c>
      <c r="B110" s="13" t="s">
        <v>2035</v>
      </c>
      <c r="C110" s="13" t="s">
        <v>1431</v>
      </c>
      <c r="D110" s="13" t="s">
        <v>2948</v>
      </c>
      <c r="E110" s="13" t="s">
        <v>2670</v>
      </c>
      <c r="F110" s="12">
        <v>91026</v>
      </c>
      <c r="G110" s="13" t="s">
        <v>2671</v>
      </c>
      <c r="H110" s="13" t="s">
        <v>2672</v>
      </c>
      <c r="I110" s="17">
        <v>23219</v>
      </c>
      <c r="J110" s="13" t="s">
        <v>2949</v>
      </c>
      <c r="K110" s="12"/>
      <c r="L110" s="13" t="s">
        <v>2595</v>
      </c>
      <c r="M110" s="13" t="s">
        <v>2950</v>
      </c>
      <c r="N110" s="13" t="s">
        <v>2805</v>
      </c>
      <c r="O110" s="13" t="s">
        <v>2951</v>
      </c>
      <c r="P110" s="12">
        <v>412</v>
      </c>
      <c r="Q110" s="13" t="s">
        <v>2952</v>
      </c>
    </row>
    <row r="111" spans="1:17" s="10" customFormat="1" ht="19.7" customHeight="1" x14ac:dyDescent="0.2">
      <c r="A111" s="14">
        <v>13700890</v>
      </c>
      <c r="B111" s="15" t="s">
        <v>2035</v>
      </c>
      <c r="C111" s="15" t="s">
        <v>1431</v>
      </c>
      <c r="D111" s="15" t="s">
        <v>2948</v>
      </c>
      <c r="E111" s="15" t="s">
        <v>2670</v>
      </c>
      <c r="F111" s="14">
        <v>91026</v>
      </c>
      <c r="G111" s="15" t="s">
        <v>2671</v>
      </c>
      <c r="H111" s="15" t="s">
        <v>2672</v>
      </c>
      <c r="I111" s="18">
        <v>23219</v>
      </c>
      <c r="J111" s="15" t="s">
        <v>2949</v>
      </c>
      <c r="K111" s="14"/>
      <c r="L111" s="15" t="s">
        <v>2595</v>
      </c>
      <c r="M111" s="15" t="s">
        <v>2953</v>
      </c>
      <c r="N111" s="15" t="s">
        <v>2805</v>
      </c>
      <c r="O111" s="15" t="s">
        <v>2951</v>
      </c>
      <c r="P111" s="14">
        <v>412</v>
      </c>
      <c r="Q111" s="15" t="s">
        <v>2952</v>
      </c>
    </row>
    <row r="112" spans="1:17" s="10" customFormat="1" ht="19.7" customHeight="1" x14ac:dyDescent="0.2">
      <c r="A112" s="12">
        <v>15725152</v>
      </c>
      <c r="B112" s="13" t="s">
        <v>2038</v>
      </c>
      <c r="C112" s="13" t="s">
        <v>1268</v>
      </c>
      <c r="D112" s="13" t="s">
        <v>2948</v>
      </c>
      <c r="E112" s="13" t="s">
        <v>2672</v>
      </c>
      <c r="F112" s="12">
        <v>91100</v>
      </c>
      <c r="G112" s="13" t="s">
        <v>2671</v>
      </c>
      <c r="H112" s="13" t="s">
        <v>2672</v>
      </c>
      <c r="I112" s="17"/>
      <c r="J112" s="13" t="s">
        <v>2416</v>
      </c>
      <c r="K112" s="12"/>
      <c r="L112" s="13"/>
      <c r="M112" s="13"/>
      <c r="N112" s="13"/>
      <c r="O112" s="13"/>
      <c r="P112" s="12">
        <v>412</v>
      </c>
      <c r="Q112" s="13" t="s">
        <v>2952</v>
      </c>
    </row>
    <row r="113" spans="1:17" s="10" customFormat="1" ht="19.7" customHeight="1" x14ac:dyDescent="0.2">
      <c r="A113" s="14">
        <v>15025433</v>
      </c>
      <c r="B113" s="15" t="s">
        <v>2954</v>
      </c>
      <c r="C113" s="15" t="s">
        <v>2955</v>
      </c>
      <c r="D113" s="15" t="s">
        <v>2956</v>
      </c>
      <c r="E113" s="15" t="s">
        <v>2592</v>
      </c>
      <c r="F113" s="14">
        <v>89124</v>
      </c>
      <c r="G113" s="15" t="s">
        <v>2593</v>
      </c>
      <c r="H113" s="15" t="s">
        <v>2592</v>
      </c>
      <c r="I113" s="18">
        <v>20835</v>
      </c>
      <c r="J113" s="15" t="s">
        <v>2957</v>
      </c>
      <c r="K113" s="14"/>
      <c r="L113" s="15" t="s">
        <v>2394</v>
      </c>
      <c r="M113" s="15" t="s">
        <v>2958</v>
      </c>
      <c r="N113" s="15" t="s">
        <v>2959</v>
      </c>
      <c r="O113" s="15" t="s">
        <v>2960</v>
      </c>
      <c r="P113" s="14">
        <v>504</v>
      </c>
      <c r="Q113" s="15" t="s">
        <v>2961</v>
      </c>
    </row>
    <row r="114" spans="1:17" s="10" customFormat="1" ht="19.7" customHeight="1" x14ac:dyDescent="0.2">
      <c r="A114" s="12">
        <v>11652079</v>
      </c>
      <c r="B114" s="13" t="s">
        <v>2962</v>
      </c>
      <c r="C114" s="13" t="s">
        <v>2963</v>
      </c>
      <c r="D114" s="13" t="s">
        <v>2964</v>
      </c>
      <c r="E114" s="13" t="s">
        <v>2965</v>
      </c>
      <c r="F114" s="12">
        <v>42023</v>
      </c>
      <c r="G114" s="13" t="s">
        <v>2361</v>
      </c>
      <c r="H114" s="13" t="s">
        <v>2362</v>
      </c>
      <c r="I114" s="17">
        <v>29012</v>
      </c>
      <c r="J114" s="13" t="s">
        <v>2966</v>
      </c>
      <c r="K114" s="12"/>
      <c r="L114" s="13" t="s">
        <v>2354</v>
      </c>
      <c r="M114" s="13" t="s">
        <v>2967</v>
      </c>
      <c r="N114" s="13" t="s">
        <v>2611</v>
      </c>
      <c r="O114" s="13" t="s">
        <v>2968</v>
      </c>
      <c r="P114" s="12">
        <v>362</v>
      </c>
      <c r="Q114" s="13" t="s">
        <v>2969</v>
      </c>
    </row>
    <row r="115" spans="1:17" s="10" customFormat="1" ht="19.7" customHeight="1" x14ac:dyDescent="0.2">
      <c r="A115" s="14">
        <v>11652079</v>
      </c>
      <c r="B115" s="15" t="s">
        <v>2962</v>
      </c>
      <c r="C115" s="15" t="s">
        <v>2963</v>
      </c>
      <c r="D115" s="15" t="s">
        <v>2964</v>
      </c>
      <c r="E115" s="15" t="s">
        <v>2965</v>
      </c>
      <c r="F115" s="14">
        <v>42023</v>
      </c>
      <c r="G115" s="15" t="s">
        <v>2361</v>
      </c>
      <c r="H115" s="15" t="s">
        <v>2362</v>
      </c>
      <c r="I115" s="18">
        <v>29012</v>
      </c>
      <c r="J115" s="15" t="s">
        <v>2966</v>
      </c>
      <c r="K115" s="14"/>
      <c r="L115" s="15" t="s">
        <v>2530</v>
      </c>
      <c r="M115" s="15" t="s">
        <v>2970</v>
      </c>
      <c r="N115" s="15" t="s">
        <v>2611</v>
      </c>
      <c r="O115" s="15" t="s">
        <v>2968</v>
      </c>
      <c r="P115" s="14">
        <v>362</v>
      </c>
      <c r="Q115" s="15" t="s">
        <v>2969</v>
      </c>
    </row>
    <row r="116" spans="1:17" s="10" customFormat="1" ht="19.7" customHeight="1" x14ac:dyDescent="0.2">
      <c r="A116" s="12">
        <v>15582754</v>
      </c>
      <c r="B116" s="13" t="s">
        <v>2971</v>
      </c>
      <c r="C116" s="13" t="s">
        <v>2972</v>
      </c>
      <c r="D116" s="13" t="s">
        <v>2973</v>
      </c>
      <c r="E116" s="13" t="s">
        <v>2372</v>
      </c>
      <c r="F116" s="12">
        <v>41125</v>
      </c>
      <c r="G116" s="13" t="s">
        <v>2371</v>
      </c>
      <c r="H116" s="13" t="s">
        <v>2372</v>
      </c>
      <c r="I116" s="17">
        <v>30215</v>
      </c>
      <c r="J116" s="13" t="s">
        <v>2974</v>
      </c>
      <c r="K116" s="12"/>
      <c r="L116" s="13" t="s">
        <v>2637</v>
      </c>
      <c r="M116" s="13" t="s">
        <v>2975</v>
      </c>
      <c r="N116" s="13"/>
      <c r="O116" s="13"/>
      <c r="P116" s="12">
        <v>135</v>
      </c>
      <c r="Q116" s="13" t="s">
        <v>2578</v>
      </c>
    </row>
    <row r="117" spans="1:17" s="10" customFormat="1" ht="19.7" customHeight="1" x14ac:dyDescent="0.2">
      <c r="A117" s="14">
        <v>15582754</v>
      </c>
      <c r="B117" s="15" t="s">
        <v>2971</v>
      </c>
      <c r="C117" s="15" t="s">
        <v>2972</v>
      </c>
      <c r="D117" s="15" t="s">
        <v>2973</v>
      </c>
      <c r="E117" s="15" t="s">
        <v>2372</v>
      </c>
      <c r="F117" s="14">
        <v>41125</v>
      </c>
      <c r="G117" s="15" t="s">
        <v>2371</v>
      </c>
      <c r="H117" s="15" t="s">
        <v>2372</v>
      </c>
      <c r="I117" s="18">
        <v>30215</v>
      </c>
      <c r="J117" s="15" t="s">
        <v>2974</v>
      </c>
      <c r="K117" s="14"/>
      <c r="L117" s="15" t="s">
        <v>2385</v>
      </c>
      <c r="M117" s="15" t="s">
        <v>2976</v>
      </c>
      <c r="N117" s="15"/>
      <c r="O117" s="15"/>
      <c r="P117" s="14">
        <v>135</v>
      </c>
      <c r="Q117" s="15" t="s">
        <v>2578</v>
      </c>
    </row>
    <row r="118" spans="1:17" s="10" customFormat="1" ht="19.7" customHeight="1" x14ac:dyDescent="0.2">
      <c r="A118" s="12">
        <v>14956907</v>
      </c>
      <c r="B118" s="13" t="s">
        <v>2977</v>
      </c>
      <c r="C118" s="13" t="s">
        <v>2978</v>
      </c>
      <c r="D118" s="13" t="s">
        <v>2979</v>
      </c>
      <c r="E118" s="13" t="s">
        <v>2980</v>
      </c>
      <c r="F118" s="12">
        <v>10040</v>
      </c>
      <c r="G118" s="13" t="s">
        <v>2655</v>
      </c>
      <c r="H118" s="13" t="s">
        <v>2656</v>
      </c>
      <c r="I118" s="17">
        <v>27463</v>
      </c>
      <c r="J118" s="13" t="s">
        <v>2981</v>
      </c>
      <c r="K118" s="12"/>
      <c r="L118" s="13" t="s">
        <v>2364</v>
      </c>
      <c r="M118" s="13" t="s">
        <v>2982</v>
      </c>
      <c r="N118" s="13"/>
      <c r="O118" s="13"/>
      <c r="P118" s="12">
        <v>228</v>
      </c>
      <c r="Q118" s="13" t="s">
        <v>2659</v>
      </c>
    </row>
    <row r="119" spans="1:17" s="10" customFormat="1" ht="19.7" customHeight="1" x14ac:dyDescent="0.2">
      <c r="A119" s="14">
        <v>15791813</v>
      </c>
      <c r="B119" s="15" t="s">
        <v>2983</v>
      </c>
      <c r="C119" s="15" t="s">
        <v>1727</v>
      </c>
      <c r="D119" s="15" t="s">
        <v>2984</v>
      </c>
      <c r="E119" s="15" t="s">
        <v>2499</v>
      </c>
      <c r="F119" s="14">
        <v>96100</v>
      </c>
      <c r="G119" s="15" t="s">
        <v>2500</v>
      </c>
      <c r="H119" s="15" t="s">
        <v>2499</v>
      </c>
      <c r="I119" s="18">
        <v>31114</v>
      </c>
      <c r="J119" s="15" t="s">
        <v>2985</v>
      </c>
      <c r="K119" s="14"/>
      <c r="L119" s="15" t="s">
        <v>2423</v>
      </c>
      <c r="M119" s="15" t="s">
        <v>2986</v>
      </c>
      <c r="N119" s="15"/>
      <c r="O119" s="15"/>
      <c r="P119" s="14">
        <v>415</v>
      </c>
      <c r="Q119" s="15" t="s">
        <v>2503</v>
      </c>
    </row>
    <row r="120" spans="1:17" s="10" customFormat="1" ht="19.7" customHeight="1" x14ac:dyDescent="0.2">
      <c r="A120" s="12">
        <v>12851843</v>
      </c>
      <c r="B120" s="13" t="s">
        <v>2987</v>
      </c>
      <c r="C120" s="13" t="s">
        <v>2988</v>
      </c>
      <c r="D120" s="13" t="s">
        <v>2989</v>
      </c>
      <c r="E120" s="13" t="s">
        <v>2468</v>
      </c>
      <c r="F120" s="12">
        <v>42124</v>
      </c>
      <c r="G120" s="13" t="s">
        <v>2361</v>
      </c>
      <c r="H120" s="13" t="s">
        <v>2362</v>
      </c>
      <c r="I120" s="17">
        <v>25620</v>
      </c>
      <c r="J120" s="13" t="s">
        <v>2990</v>
      </c>
      <c r="K120" s="12"/>
      <c r="L120" s="13" t="s">
        <v>2494</v>
      </c>
      <c r="M120" s="13" t="s">
        <v>2991</v>
      </c>
      <c r="N120" s="13" t="s">
        <v>2611</v>
      </c>
      <c r="O120" s="13" t="s">
        <v>2992</v>
      </c>
      <c r="P120" s="12">
        <v>76</v>
      </c>
      <c r="Q120" s="13" t="s">
        <v>2722</v>
      </c>
    </row>
    <row r="121" spans="1:17" s="10" customFormat="1" ht="19.7" customHeight="1" x14ac:dyDescent="0.2">
      <c r="A121" s="14">
        <v>773053048</v>
      </c>
      <c r="B121" s="15" t="s">
        <v>2993</v>
      </c>
      <c r="C121" s="15" t="s">
        <v>2994</v>
      </c>
      <c r="D121" s="15" t="s">
        <v>2995</v>
      </c>
      <c r="E121" s="15" t="s">
        <v>2996</v>
      </c>
      <c r="F121" s="14">
        <v>71016</v>
      </c>
      <c r="G121" s="15" t="s">
        <v>2618</v>
      </c>
      <c r="H121" s="15" t="s">
        <v>2619</v>
      </c>
      <c r="I121" s="18">
        <v>27142</v>
      </c>
      <c r="J121" s="15" t="s">
        <v>2997</v>
      </c>
      <c r="K121" s="14"/>
      <c r="L121" s="15" t="s">
        <v>2403</v>
      </c>
      <c r="M121" s="15" t="s">
        <v>2998</v>
      </c>
      <c r="N121" s="15" t="s">
        <v>2999</v>
      </c>
      <c r="O121" s="15" t="s">
        <v>3000</v>
      </c>
      <c r="P121" s="14">
        <v>532</v>
      </c>
      <c r="Q121" s="15" t="s">
        <v>2622</v>
      </c>
    </row>
    <row r="122" spans="1:17" s="10" customFormat="1" ht="19.7" customHeight="1" x14ac:dyDescent="0.2">
      <c r="A122" s="12">
        <v>15351386</v>
      </c>
      <c r="B122" s="13" t="s">
        <v>3001</v>
      </c>
      <c r="C122" s="13" t="s">
        <v>1289</v>
      </c>
      <c r="D122" s="13" t="s">
        <v>3002</v>
      </c>
      <c r="E122" s="13" t="s">
        <v>3003</v>
      </c>
      <c r="F122" s="12">
        <v>38066</v>
      </c>
      <c r="G122" s="13" t="s">
        <v>3004</v>
      </c>
      <c r="H122" s="13" t="s">
        <v>3005</v>
      </c>
      <c r="I122" s="17">
        <v>25614</v>
      </c>
      <c r="J122" s="13" t="s">
        <v>3006</v>
      </c>
      <c r="K122" s="12"/>
      <c r="L122" s="13" t="s">
        <v>2637</v>
      </c>
      <c r="M122" s="13" t="s">
        <v>3007</v>
      </c>
      <c r="N122" s="13"/>
      <c r="O122" s="13"/>
      <c r="P122" s="12">
        <v>636</v>
      </c>
      <c r="Q122" s="13" t="s">
        <v>3008</v>
      </c>
    </row>
    <row r="123" spans="1:17" s="10" customFormat="1" ht="19.7" customHeight="1" x14ac:dyDescent="0.2">
      <c r="A123" s="14">
        <v>797016301</v>
      </c>
      <c r="B123" s="15" t="s">
        <v>3009</v>
      </c>
      <c r="C123" s="15" t="s">
        <v>1321</v>
      </c>
      <c r="D123" s="15" t="s">
        <v>3010</v>
      </c>
      <c r="E123" s="15" t="s">
        <v>3011</v>
      </c>
      <c r="F123" s="14">
        <v>88025</v>
      </c>
      <c r="G123" s="15" t="s">
        <v>3012</v>
      </c>
      <c r="H123" s="15" t="s">
        <v>3013</v>
      </c>
      <c r="I123" s="18">
        <v>23884</v>
      </c>
      <c r="J123" s="15" t="s">
        <v>3014</v>
      </c>
      <c r="K123" s="14"/>
      <c r="L123" s="15" t="s">
        <v>2403</v>
      </c>
      <c r="M123" s="15" t="s">
        <v>3015</v>
      </c>
      <c r="N123" s="15" t="s">
        <v>3016</v>
      </c>
      <c r="O123" s="15" t="s">
        <v>3017</v>
      </c>
      <c r="P123" s="14">
        <v>544</v>
      </c>
      <c r="Q123" s="15" t="s">
        <v>3018</v>
      </c>
    </row>
    <row r="124" spans="1:17" s="10" customFormat="1" ht="19.7" customHeight="1" x14ac:dyDescent="0.2">
      <c r="A124" s="12">
        <v>16297669</v>
      </c>
      <c r="B124" s="13" t="s">
        <v>3019</v>
      </c>
      <c r="C124" s="13" t="s">
        <v>3020</v>
      </c>
      <c r="D124" s="13" t="s">
        <v>3021</v>
      </c>
      <c r="E124" s="13" t="s">
        <v>2898</v>
      </c>
      <c r="F124" s="12">
        <v>21013</v>
      </c>
      <c r="G124" s="13" t="s">
        <v>2899</v>
      </c>
      <c r="H124" s="13" t="s">
        <v>2900</v>
      </c>
      <c r="I124" s="17">
        <v>29643</v>
      </c>
      <c r="J124" s="13" t="s">
        <v>3022</v>
      </c>
      <c r="K124" s="12"/>
      <c r="L124" s="13" t="s">
        <v>3023</v>
      </c>
      <c r="M124" s="13" t="s">
        <v>3024</v>
      </c>
      <c r="N124" s="13"/>
      <c r="O124" s="13"/>
      <c r="P124" s="12">
        <v>367</v>
      </c>
      <c r="Q124" s="13" t="s">
        <v>2903</v>
      </c>
    </row>
    <row r="125" spans="1:17" s="10" customFormat="1" ht="19.7" customHeight="1" x14ac:dyDescent="0.2">
      <c r="A125" s="14">
        <v>15871462</v>
      </c>
      <c r="B125" s="15" t="s">
        <v>3025</v>
      </c>
      <c r="C125" s="15" t="s">
        <v>3026</v>
      </c>
      <c r="D125" s="15" t="s">
        <v>3027</v>
      </c>
      <c r="E125" s="15" t="s">
        <v>3028</v>
      </c>
      <c r="F125" s="14">
        <v>46019</v>
      </c>
      <c r="G125" s="15" t="s">
        <v>2491</v>
      </c>
      <c r="H125" s="15" t="s">
        <v>2492</v>
      </c>
      <c r="I125" s="18">
        <v>30006</v>
      </c>
      <c r="J125" s="15" t="s">
        <v>3029</v>
      </c>
      <c r="K125" s="14"/>
      <c r="L125" s="15" t="s">
        <v>2448</v>
      </c>
      <c r="M125" s="15" t="s">
        <v>3030</v>
      </c>
      <c r="N125" s="15"/>
      <c r="O125" s="15"/>
      <c r="P125" s="14">
        <v>78</v>
      </c>
      <c r="Q125" s="15" t="s">
        <v>3031</v>
      </c>
    </row>
    <row r="126" spans="1:17" s="10" customFormat="1" ht="19.7" customHeight="1" x14ac:dyDescent="0.2">
      <c r="A126" s="12">
        <v>15871462</v>
      </c>
      <c r="B126" s="13" t="s">
        <v>3025</v>
      </c>
      <c r="C126" s="13" t="s">
        <v>3026</v>
      </c>
      <c r="D126" s="13" t="s">
        <v>3027</v>
      </c>
      <c r="E126" s="13" t="s">
        <v>3028</v>
      </c>
      <c r="F126" s="12">
        <v>46019</v>
      </c>
      <c r="G126" s="13" t="s">
        <v>2491</v>
      </c>
      <c r="H126" s="13" t="s">
        <v>2492</v>
      </c>
      <c r="I126" s="17">
        <v>30006</v>
      </c>
      <c r="J126" s="13" t="s">
        <v>3029</v>
      </c>
      <c r="K126" s="12"/>
      <c r="L126" s="13" t="s">
        <v>2448</v>
      </c>
      <c r="M126" s="13" t="s">
        <v>3032</v>
      </c>
      <c r="N126" s="13"/>
      <c r="O126" s="13"/>
      <c r="P126" s="12">
        <v>78</v>
      </c>
      <c r="Q126" s="13" t="s">
        <v>3031</v>
      </c>
    </row>
    <row r="127" spans="1:17" s="10" customFormat="1" ht="19.7" customHeight="1" x14ac:dyDescent="0.2">
      <c r="A127" s="14">
        <v>15202204</v>
      </c>
      <c r="B127" s="15" t="s">
        <v>1789</v>
      </c>
      <c r="C127" s="15" t="s">
        <v>1790</v>
      </c>
      <c r="D127" s="15" t="s">
        <v>3033</v>
      </c>
      <c r="E127" s="15" t="s">
        <v>3034</v>
      </c>
      <c r="F127" s="14">
        <v>37010</v>
      </c>
      <c r="G127" s="15" t="s">
        <v>2944</v>
      </c>
      <c r="H127" s="15" t="s">
        <v>2943</v>
      </c>
      <c r="I127" s="18">
        <v>17379</v>
      </c>
      <c r="J127" s="15" t="s">
        <v>3035</v>
      </c>
      <c r="K127" s="14"/>
      <c r="L127" s="15" t="s">
        <v>2777</v>
      </c>
      <c r="M127" s="15" t="s">
        <v>3036</v>
      </c>
      <c r="N127" s="15"/>
      <c r="O127" s="15"/>
      <c r="P127" s="14">
        <v>198</v>
      </c>
      <c r="Q127" s="15" t="s">
        <v>3037</v>
      </c>
    </row>
    <row r="128" spans="1:17" s="10" customFormat="1" ht="19.7" customHeight="1" x14ac:dyDescent="0.2">
      <c r="A128" s="12">
        <v>16448712</v>
      </c>
      <c r="B128" s="13" t="s">
        <v>3038</v>
      </c>
      <c r="C128" s="13" t="s">
        <v>1286</v>
      </c>
      <c r="D128" s="13" t="s">
        <v>3039</v>
      </c>
      <c r="E128" s="13" t="s">
        <v>3040</v>
      </c>
      <c r="F128" s="12">
        <v>9010</v>
      </c>
      <c r="G128" s="13" t="s">
        <v>3041</v>
      </c>
      <c r="H128" s="13" t="s">
        <v>3042</v>
      </c>
      <c r="I128" s="17">
        <v>26029</v>
      </c>
      <c r="J128" s="13" t="s">
        <v>3043</v>
      </c>
      <c r="K128" s="12"/>
      <c r="L128" s="13" t="s">
        <v>2463</v>
      </c>
      <c r="M128" s="13" t="s">
        <v>3044</v>
      </c>
      <c r="N128" s="13"/>
      <c r="O128" s="13"/>
      <c r="P128" s="12">
        <v>609</v>
      </c>
      <c r="Q128" s="13" t="s">
        <v>3045</v>
      </c>
    </row>
    <row r="129" spans="1:17" s="10" customFormat="1" ht="19.7" customHeight="1" x14ac:dyDescent="0.2">
      <c r="A129" s="14">
        <v>15765265</v>
      </c>
      <c r="B129" s="15" t="s">
        <v>2065</v>
      </c>
      <c r="C129" s="15" t="s">
        <v>2066</v>
      </c>
      <c r="D129" s="15" t="s">
        <v>3046</v>
      </c>
      <c r="E129" s="15" t="s">
        <v>2541</v>
      </c>
      <c r="F129" s="14">
        <v>42010</v>
      </c>
      <c r="G129" s="15" t="s">
        <v>2361</v>
      </c>
      <c r="H129" s="15" t="s">
        <v>2362</v>
      </c>
      <c r="I129" s="18">
        <v>29313</v>
      </c>
      <c r="J129" s="15" t="s">
        <v>3047</v>
      </c>
      <c r="K129" s="14"/>
      <c r="L129" s="15" t="s">
        <v>2448</v>
      </c>
      <c r="M129" s="15" t="s">
        <v>3048</v>
      </c>
      <c r="N129" s="15" t="s">
        <v>2611</v>
      </c>
      <c r="O129" s="15" t="s">
        <v>3049</v>
      </c>
      <c r="P129" s="14">
        <v>35</v>
      </c>
      <c r="Q129" s="15" t="s">
        <v>3050</v>
      </c>
    </row>
    <row r="130" spans="1:17" s="10" customFormat="1" ht="19.7" customHeight="1" x14ac:dyDescent="0.2">
      <c r="A130" s="12">
        <v>15765332</v>
      </c>
      <c r="B130" s="13" t="s">
        <v>2069</v>
      </c>
      <c r="C130" s="13" t="s">
        <v>1268</v>
      </c>
      <c r="D130" s="13" t="s">
        <v>3046</v>
      </c>
      <c r="E130" s="13" t="s">
        <v>2541</v>
      </c>
      <c r="F130" s="12">
        <v>42010</v>
      </c>
      <c r="G130" s="13" t="s">
        <v>2361</v>
      </c>
      <c r="H130" s="13" t="s">
        <v>2362</v>
      </c>
      <c r="I130" s="17"/>
      <c r="J130" s="13" t="s">
        <v>2416</v>
      </c>
      <c r="K130" s="12"/>
      <c r="L130" s="13"/>
      <c r="M130" s="13"/>
      <c r="N130" s="13"/>
      <c r="O130" s="13"/>
      <c r="P130" s="12">
        <v>35</v>
      </c>
      <c r="Q130" s="13" t="s">
        <v>3050</v>
      </c>
    </row>
    <row r="131" spans="1:17" s="10" customFormat="1" ht="19.7" customHeight="1" x14ac:dyDescent="0.2">
      <c r="A131" s="14">
        <v>15101649</v>
      </c>
      <c r="B131" s="15" t="s">
        <v>1694</v>
      </c>
      <c r="C131" s="15" t="s">
        <v>1695</v>
      </c>
      <c r="D131" s="15" t="s">
        <v>3051</v>
      </c>
      <c r="E131" s="15" t="s">
        <v>2634</v>
      </c>
      <c r="F131" s="14">
        <v>67100</v>
      </c>
      <c r="G131" s="15" t="s">
        <v>2635</v>
      </c>
      <c r="H131" s="15" t="s">
        <v>2634</v>
      </c>
      <c r="I131" s="18">
        <v>23456</v>
      </c>
      <c r="J131" s="15" t="s">
        <v>3052</v>
      </c>
      <c r="K131" s="14"/>
      <c r="L131" s="15" t="s">
        <v>2595</v>
      </c>
      <c r="M131" s="15" t="s">
        <v>3053</v>
      </c>
      <c r="N131" s="15"/>
      <c r="O131" s="15"/>
      <c r="P131" s="14">
        <v>227</v>
      </c>
      <c r="Q131" s="15" t="s">
        <v>2639</v>
      </c>
    </row>
    <row r="132" spans="1:17" s="10" customFormat="1" ht="19.7" customHeight="1" x14ac:dyDescent="0.2">
      <c r="A132" s="12">
        <v>14424689</v>
      </c>
      <c r="B132" s="13" t="s">
        <v>1552</v>
      </c>
      <c r="C132" s="13" t="s">
        <v>1357</v>
      </c>
      <c r="D132" s="13" t="s">
        <v>3054</v>
      </c>
      <c r="E132" s="13" t="s">
        <v>2737</v>
      </c>
      <c r="F132" s="12">
        <v>73100</v>
      </c>
      <c r="G132" s="13" t="s">
        <v>2736</v>
      </c>
      <c r="H132" s="13" t="s">
        <v>2737</v>
      </c>
      <c r="I132" s="17">
        <v>18530</v>
      </c>
      <c r="J132" s="13" t="s">
        <v>3055</v>
      </c>
      <c r="K132" s="12"/>
      <c r="L132" s="13" t="s">
        <v>2388</v>
      </c>
      <c r="M132" s="13" t="s">
        <v>3056</v>
      </c>
      <c r="N132" s="13"/>
      <c r="O132" s="13"/>
      <c r="P132" s="12">
        <v>524</v>
      </c>
      <c r="Q132" s="13" t="s">
        <v>3057</v>
      </c>
    </row>
    <row r="133" spans="1:17" s="10" customFormat="1" ht="19.7" customHeight="1" x14ac:dyDescent="0.2">
      <c r="A133" s="14">
        <v>14424703</v>
      </c>
      <c r="B133" s="15" t="s">
        <v>1553</v>
      </c>
      <c r="C133" s="15" t="s">
        <v>1268</v>
      </c>
      <c r="D133" s="15" t="s">
        <v>3058</v>
      </c>
      <c r="E133" s="15" t="s">
        <v>3059</v>
      </c>
      <c r="F133" s="14">
        <v>73016</v>
      </c>
      <c r="G133" s="15" t="s">
        <v>2736</v>
      </c>
      <c r="H133" s="15" t="s">
        <v>2737</v>
      </c>
      <c r="I133" s="18"/>
      <c r="J133" s="15" t="s">
        <v>2416</v>
      </c>
      <c r="K133" s="14"/>
      <c r="L133" s="15"/>
      <c r="M133" s="15"/>
      <c r="N133" s="15"/>
      <c r="O133" s="15"/>
      <c r="P133" s="14">
        <v>524</v>
      </c>
      <c r="Q133" s="15" t="s">
        <v>3057</v>
      </c>
    </row>
    <row r="134" spans="1:17" s="10" customFormat="1" ht="19.7" customHeight="1" x14ac:dyDescent="0.2">
      <c r="A134" s="12">
        <v>15989696</v>
      </c>
      <c r="B134" s="13" t="s">
        <v>3060</v>
      </c>
      <c r="C134" s="13" t="s">
        <v>3061</v>
      </c>
      <c r="D134" s="13" t="s">
        <v>3062</v>
      </c>
      <c r="E134" s="13" t="s">
        <v>3063</v>
      </c>
      <c r="F134" s="12">
        <v>26041</v>
      </c>
      <c r="G134" s="13" t="s">
        <v>3064</v>
      </c>
      <c r="H134" s="13" t="s">
        <v>3065</v>
      </c>
      <c r="I134" s="17">
        <v>33970</v>
      </c>
      <c r="J134" s="13" t="s">
        <v>3066</v>
      </c>
      <c r="K134" s="12"/>
      <c r="L134" s="13" t="s">
        <v>2470</v>
      </c>
      <c r="M134" s="13" t="s">
        <v>3067</v>
      </c>
      <c r="N134" s="13"/>
      <c r="O134" s="13"/>
      <c r="P134" s="12">
        <v>76</v>
      </c>
      <c r="Q134" s="13" t="s">
        <v>2722</v>
      </c>
    </row>
    <row r="135" spans="1:17" s="10" customFormat="1" ht="19.7" customHeight="1" x14ac:dyDescent="0.2">
      <c r="A135" s="14">
        <v>15712408</v>
      </c>
      <c r="B135" s="15" t="s">
        <v>3068</v>
      </c>
      <c r="C135" s="15" t="s">
        <v>3069</v>
      </c>
      <c r="D135" s="15" t="s">
        <v>3070</v>
      </c>
      <c r="E135" s="15" t="s">
        <v>2802</v>
      </c>
      <c r="F135" s="14">
        <v>91025</v>
      </c>
      <c r="G135" s="15" t="s">
        <v>2671</v>
      </c>
      <c r="H135" s="15" t="s">
        <v>2672</v>
      </c>
      <c r="I135" s="18">
        <v>31796</v>
      </c>
      <c r="J135" s="15" t="s">
        <v>3071</v>
      </c>
      <c r="K135" s="14"/>
      <c r="L135" s="15" t="s">
        <v>2448</v>
      </c>
      <c r="M135" s="15" t="s">
        <v>3072</v>
      </c>
      <c r="N135" s="15"/>
      <c r="O135" s="15"/>
      <c r="P135" s="14">
        <v>414</v>
      </c>
      <c r="Q135" s="15" t="s">
        <v>2675</v>
      </c>
    </row>
    <row r="136" spans="1:17" s="10" customFormat="1" ht="19.7" customHeight="1" x14ac:dyDescent="0.2">
      <c r="A136" s="12">
        <v>15712408</v>
      </c>
      <c r="B136" s="13" t="s">
        <v>3068</v>
      </c>
      <c r="C136" s="13" t="s">
        <v>3069</v>
      </c>
      <c r="D136" s="13" t="s">
        <v>3070</v>
      </c>
      <c r="E136" s="13" t="s">
        <v>2802</v>
      </c>
      <c r="F136" s="12">
        <v>91025</v>
      </c>
      <c r="G136" s="13" t="s">
        <v>2671</v>
      </c>
      <c r="H136" s="13" t="s">
        <v>2672</v>
      </c>
      <c r="I136" s="17">
        <v>31796</v>
      </c>
      <c r="J136" s="13" t="s">
        <v>3071</v>
      </c>
      <c r="K136" s="12"/>
      <c r="L136" s="13" t="s">
        <v>2645</v>
      </c>
      <c r="M136" s="13" t="s">
        <v>3073</v>
      </c>
      <c r="N136" s="13"/>
      <c r="O136" s="13"/>
      <c r="P136" s="12">
        <v>414</v>
      </c>
      <c r="Q136" s="13" t="s">
        <v>2675</v>
      </c>
    </row>
    <row r="137" spans="1:17" s="10" customFormat="1" ht="19.7" customHeight="1" x14ac:dyDescent="0.2">
      <c r="A137" s="14">
        <v>15999403</v>
      </c>
      <c r="B137" s="15" t="s">
        <v>3074</v>
      </c>
      <c r="C137" s="15" t="s">
        <v>3075</v>
      </c>
      <c r="D137" s="15" t="s">
        <v>3076</v>
      </c>
      <c r="E137" s="15" t="s">
        <v>3077</v>
      </c>
      <c r="F137" s="14">
        <v>90011</v>
      </c>
      <c r="G137" s="15" t="s">
        <v>2400</v>
      </c>
      <c r="H137" s="15" t="s">
        <v>2401</v>
      </c>
      <c r="I137" s="18">
        <v>33950</v>
      </c>
      <c r="J137" s="15" t="s">
        <v>3078</v>
      </c>
      <c r="K137" s="14"/>
      <c r="L137" s="15" t="s">
        <v>2385</v>
      </c>
      <c r="M137" s="15" t="s">
        <v>3079</v>
      </c>
      <c r="N137" s="15"/>
      <c r="O137" s="15"/>
      <c r="P137" s="14">
        <v>401</v>
      </c>
      <c r="Q137" s="15" t="s">
        <v>3080</v>
      </c>
    </row>
    <row r="138" spans="1:17" s="10" customFormat="1" ht="19.7" customHeight="1" x14ac:dyDescent="0.2">
      <c r="A138" s="12">
        <v>15820894</v>
      </c>
      <c r="B138" s="13" t="s">
        <v>3081</v>
      </c>
      <c r="C138" s="13" t="s">
        <v>3082</v>
      </c>
      <c r="D138" s="13" t="s">
        <v>3083</v>
      </c>
      <c r="E138" s="13" t="s">
        <v>2802</v>
      </c>
      <c r="F138" s="12">
        <v>91025</v>
      </c>
      <c r="G138" s="13" t="s">
        <v>2671</v>
      </c>
      <c r="H138" s="13" t="s">
        <v>2672</v>
      </c>
      <c r="I138" s="17">
        <v>17261</v>
      </c>
      <c r="J138" s="13" t="s">
        <v>3084</v>
      </c>
      <c r="K138" s="12"/>
      <c r="L138" s="13" t="s">
        <v>2388</v>
      </c>
      <c r="M138" s="13" t="s">
        <v>3085</v>
      </c>
      <c r="N138" s="13"/>
      <c r="O138" s="13"/>
      <c r="P138" s="12">
        <v>414</v>
      </c>
      <c r="Q138" s="13" t="s">
        <v>2675</v>
      </c>
    </row>
    <row r="139" spans="1:17" s="10" customFormat="1" ht="19.7" customHeight="1" x14ac:dyDescent="0.2">
      <c r="A139" s="14">
        <v>15354901</v>
      </c>
      <c r="B139" s="15" t="s">
        <v>3086</v>
      </c>
      <c r="C139" s="15" t="s">
        <v>2089</v>
      </c>
      <c r="D139" s="15" t="s">
        <v>3087</v>
      </c>
      <c r="E139" s="15" t="s">
        <v>3088</v>
      </c>
      <c r="F139" s="14">
        <v>27020</v>
      </c>
      <c r="G139" s="15" t="s">
        <v>2680</v>
      </c>
      <c r="H139" s="15" t="s">
        <v>2681</v>
      </c>
      <c r="I139" s="18">
        <v>26686</v>
      </c>
      <c r="J139" s="15" t="s">
        <v>3089</v>
      </c>
      <c r="K139" s="14"/>
      <c r="L139" s="15" t="s">
        <v>2364</v>
      </c>
      <c r="M139" s="15" t="s">
        <v>3090</v>
      </c>
      <c r="N139" s="15"/>
      <c r="O139" s="15"/>
      <c r="P139" s="14">
        <v>149</v>
      </c>
      <c r="Q139" s="15" t="s">
        <v>3091</v>
      </c>
    </row>
    <row r="140" spans="1:17" s="10" customFormat="1" ht="19.7" customHeight="1" x14ac:dyDescent="0.2">
      <c r="A140" s="12">
        <v>15354901</v>
      </c>
      <c r="B140" s="13" t="s">
        <v>3086</v>
      </c>
      <c r="C140" s="13" t="s">
        <v>2089</v>
      </c>
      <c r="D140" s="13" t="s">
        <v>3087</v>
      </c>
      <c r="E140" s="13" t="s">
        <v>3088</v>
      </c>
      <c r="F140" s="12">
        <v>27020</v>
      </c>
      <c r="G140" s="13" t="s">
        <v>2680</v>
      </c>
      <c r="H140" s="13" t="s">
        <v>2681</v>
      </c>
      <c r="I140" s="17">
        <v>26686</v>
      </c>
      <c r="J140" s="13" t="s">
        <v>3089</v>
      </c>
      <c r="K140" s="12"/>
      <c r="L140" s="13" t="s">
        <v>2637</v>
      </c>
      <c r="M140" s="13" t="s">
        <v>3092</v>
      </c>
      <c r="N140" s="13"/>
      <c r="O140" s="13"/>
      <c r="P140" s="12">
        <v>149</v>
      </c>
      <c r="Q140" s="13" t="s">
        <v>3091</v>
      </c>
    </row>
    <row r="141" spans="1:17" s="10" customFormat="1" ht="19.7" customHeight="1" x14ac:dyDescent="0.2">
      <c r="A141" s="14">
        <v>912050950</v>
      </c>
      <c r="B141" s="15" t="s">
        <v>3093</v>
      </c>
      <c r="C141" s="15" t="s">
        <v>3094</v>
      </c>
      <c r="D141" s="15" t="s">
        <v>3095</v>
      </c>
      <c r="E141" s="15" t="s">
        <v>2401</v>
      </c>
      <c r="F141" s="14">
        <v>90134</v>
      </c>
      <c r="G141" s="15" t="s">
        <v>2400</v>
      </c>
      <c r="H141" s="15" t="s">
        <v>2401</v>
      </c>
      <c r="I141" s="18">
        <v>18687</v>
      </c>
      <c r="J141" s="15" t="s">
        <v>3096</v>
      </c>
      <c r="K141" s="14"/>
      <c r="L141" s="15" t="s">
        <v>2374</v>
      </c>
      <c r="M141" s="15" t="s">
        <v>3097</v>
      </c>
      <c r="N141" s="15" t="s">
        <v>2713</v>
      </c>
      <c r="O141" s="15" t="s">
        <v>3098</v>
      </c>
      <c r="P141" s="14">
        <v>409</v>
      </c>
      <c r="Q141" s="15" t="s">
        <v>3099</v>
      </c>
    </row>
    <row r="142" spans="1:17" s="10" customFormat="1" ht="19.7" customHeight="1" x14ac:dyDescent="0.2">
      <c r="A142" s="12">
        <v>15765698</v>
      </c>
      <c r="B142" s="13" t="s">
        <v>2072</v>
      </c>
      <c r="C142" s="13" t="s">
        <v>1321</v>
      </c>
      <c r="D142" s="13" t="s">
        <v>3100</v>
      </c>
      <c r="E142" s="13" t="s">
        <v>3101</v>
      </c>
      <c r="F142" s="12">
        <v>41042</v>
      </c>
      <c r="G142" s="13" t="s">
        <v>2371</v>
      </c>
      <c r="H142" s="13" t="s">
        <v>2372</v>
      </c>
      <c r="I142" s="17">
        <v>29688</v>
      </c>
      <c r="J142" s="13" t="s">
        <v>3102</v>
      </c>
      <c r="K142" s="12"/>
      <c r="L142" s="13" t="s">
        <v>2483</v>
      </c>
      <c r="M142" s="13" t="s">
        <v>3103</v>
      </c>
      <c r="N142" s="13"/>
      <c r="O142" s="13"/>
      <c r="P142" s="12">
        <v>30</v>
      </c>
      <c r="Q142" s="13" t="s">
        <v>2376</v>
      </c>
    </row>
    <row r="143" spans="1:17" s="10" customFormat="1" ht="19.7" customHeight="1" x14ac:dyDescent="0.2">
      <c r="A143" s="14">
        <v>15765711</v>
      </c>
      <c r="B143" s="15" t="s">
        <v>2073</v>
      </c>
      <c r="C143" s="15" t="s">
        <v>1268</v>
      </c>
      <c r="D143" s="15" t="s">
        <v>3100</v>
      </c>
      <c r="E143" s="15" t="s">
        <v>3101</v>
      </c>
      <c r="F143" s="14">
        <v>41042</v>
      </c>
      <c r="G143" s="15" t="s">
        <v>2371</v>
      </c>
      <c r="H143" s="15" t="s">
        <v>2372</v>
      </c>
      <c r="I143" s="18"/>
      <c r="J143" s="15" t="s">
        <v>2416</v>
      </c>
      <c r="K143" s="14"/>
      <c r="L143" s="15"/>
      <c r="M143" s="15"/>
      <c r="N143" s="15"/>
      <c r="O143" s="15"/>
      <c r="P143" s="14">
        <v>30</v>
      </c>
      <c r="Q143" s="15" t="s">
        <v>2376</v>
      </c>
    </row>
    <row r="144" spans="1:17" s="10" customFormat="1" ht="19.7" customHeight="1" x14ac:dyDescent="0.2">
      <c r="A144" s="12">
        <v>15311406</v>
      </c>
      <c r="B144" s="13" t="s">
        <v>2231</v>
      </c>
      <c r="C144" s="13" t="s">
        <v>1284</v>
      </c>
      <c r="D144" s="13" t="s">
        <v>3104</v>
      </c>
      <c r="E144" s="13" t="s">
        <v>3105</v>
      </c>
      <c r="F144" s="12">
        <v>16128</v>
      </c>
      <c r="G144" s="13" t="s">
        <v>3106</v>
      </c>
      <c r="H144" s="13" t="s">
        <v>3105</v>
      </c>
      <c r="I144" s="17">
        <v>22748</v>
      </c>
      <c r="J144" s="13" t="s">
        <v>3107</v>
      </c>
      <c r="K144" s="12"/>
      <c r="L144" s="13" t="s">
        <v>2453</v>
      </c>
      <c r="M144" s="13" t="s">
        <v>3108</v>
      </c>
      <c r="N144" s="13" t="s">
        <v>3109</v>
      </c>
      <c r="O144" s="13" t="s">
        <v>3110</v>
      </c>
      <c r="P144" s="12">
        <v>137</v>
      </c>
      <c r="Q144" s="13" t="s">
        <v>3111</v>
      </c>
    </row>
    <row r="145" spans="1:17" s="10" customFormat="1" ht="19.7" customHeight="1" x14ac:dyDescent="0.2">
      <c r="A145" s="14">
        <v>15582391</v>
      </c>
      <c r="B145" s="15" t="s">
        <v>3112</v>
      </c>
      <c r="C145" s="15" t="s">
        <v>1365</v>
      </c>
      <c r="D145" s="15" t="s">
        <v>3113</v>
      </c>
      <c r="E145" s="15" t="s">
        <v>3114</v>
      </c>
      <c r="F145" s="14">
        <v>20834</v>
      </c>
      <c r="G145" s="15" t="s">
        <v>2662</v>
      </c>
      <c r="H145" s="15" t="s">
        <v>2663</v>
      </c>
      <c r="I145" s="18">
        <v>28749</v>
      </c>
      <c r="J145" s="15" t="s">
        <v>3115</v>
      </c>
      <c r="K145" s="14"/>
      <c r="L145" s="15" t="s">
        <v>2637</v>
      </c>
      <c r="M145" s="15" t="s">
        <v>3116</v>
      </c>
      <c r="N145" s="15"/>
      <c r="O145" s="15"/>
      <c r="P145" s="14">
        <v>58</v>
      </c>
      <c r="Q145" s="15" t="s">
        <v>3117</v>
      </c>
    </row>
    <row r="146" spans="1:17" s="10" customFormat="1" ht="19.7" customHeight="1" x14ac:dyDescent="0.2">
      <c r="A146" s="12">
        <v>15582391</v>
      </c>
      <c r="B146" s="13" t="s">
        <v>3112</v>
      </c>
      <c r="C146" s="13" t="s">
        <v>1365</v>
      </c>
      <c r="D146" s="13" t="s">
        <v>3113</v>
      </c>
      <c r="E146" s="13" t="s">
        <v>3114</v>
      </c>
      <c r="F146" s="12">
        <v>20834</v>
      </c>
      <c r="G146" s="13" t="s">
        <v>2662</v>
      </c>
      <c r="H146" s="13" t="s">
        <v>2663</v>
      </c>
      <c r="I146" s="17">
        <v>28749</v>
      </c>
      <c r="J146" s="13" t="s">
        <v>3115</v>
      </c>
      <c r="K146" s="12"/>
      <c r="L146" s="13" t="s">
        <v>2388</v>
      </c>
      <c r="M146" s="13" t="s">
        <v>3118</v>
      </c>
      <c r="N146" s="13"/>
      <c r="O146" s="13"/>
      <c r="P146" s="12">
        <v>58</v>
      </c>
      <c r="Q146" s="13" t="s">
        <v>3117</v>
      </c>
    </row>
    <row r="147" spans="1:17" s="10" customFormat="1" ht="19.7" customHeight="1" x14ac:dyDescent="0.2">
      <c r="A147" s="14">
        <v>13112213</v>
      </c>
      <c r="B147" s="15" t="s">
        <v>3119</v>
      </c>
      <c r="C147" s="15" t="s">
        <v>3120</v>
      </c>
      <c r="D147" s="15" t="s">
        <v>3121</v>
      </c>
      <c r="E147" s="15" t="s">
        <v>2351</v>
      </c>
      <c r="F147" s="14">
        <v>20131</v>
      </c>
      <c r="G147" s="15" t="s">
        <v>2352</v>
      </c>
      <c r="H147" s="15" t="s">
        <v>2351</v>
      </c>
      <c r="I147" s="18">
        <v>23324</v>
      </c>
      <c r="J147" s="15" t="s">
        <v>3122</v>
      </c>
      <c r="K147" s="14"/>
      <c r="L147" s="15" t="s">
        <v>2377</v>
      </c>
      <c r="M147" s="15" t="s">
        <v>3123</v>
      </c>
      <c r="N147" s="15"/>
      <c r="O147" s="15"/>
      <c r="P147" s="14">
        <v>58</v>
      </c>
      <c r="Q147" s="15" t="s">
        <v>3117</v>
      </c>
    </row>
    <row r="148" spans="1:17" s="10" customFormat="1" ht="19.7" customHeight="1" x14ac:dyDescent="0.2">
      <c r="A148" s="12">
        <v>13985156</v>
      </c>
      <c r="B148" s="13" t="s">
        <v>3124</v>
      </c>
      <c r="C148" s="13" t="s">
        <v>3125</v>
      </c>
      <c r="D148" s="13" t="s">
        <v>3126</v>
      </c>
      <c r="E148" s="13" t="s">
        <v>3127</v>
      </c>
      <c r="F148" s="12">
        <v>42017</v>
      </c>
      <c r="G148" s="13" t="s">
        <v>2361</v>
      </c>
      <c r="H148" s="13" t="s">
        <v>2362</v>
      </c>
      <c r="I148" s="17">
        <v>23571</v>
      </c>
      <c r="J148" s="13" t="s">
        <v>3128</v>
      </c>
      <c r="K148" s="12"/>
      <c r="L148" s="13" t="s">
        <v>2463</v>
      </c>
      <c r="M148" s="13" t="s">
        <v>3129</v>
      </c>
      <c r="N148" s="13"/>
      <c r="O148" s="13"/>
      <c r="P148" s="12">
        <v>20</v>
      </c>
      <c r="Q148" s="13" t="s">
        <v>3130</v>
      </c>
    </row>
    <row r="149" spans="1:17" s="10" customFormat="1" ht="19.7" customHeight="1" x14ac:dyDescent="0.2">
      <c r="A149" s="14">
        <v>16206932</v>
      </c>
      <c r="B149" s="15" t="s">
        <v>3131</v>
      </c>
      <c r="C149" s="15" t="s">
        <v>3132</v>
      </c>
      <c r="D149" s="15" t="s">
        <v>3133</v>
      </c>
      <c r="E149" s="15" t="s">
        <v>2656</v>
      </c>
      <c r="F149" s="14">
        <v>10141</v>
      </c>
      <c r="G149" s="15" t="s">
        <v>2655</v>
      </c>
      <c r="H149" s="15" t="s">
        <v>2656</v>
      </c>
      <c r="I149" s="18">
        <v>27057</v>
      </c>
      <c r="J149" s="15" t="s">
        <v>3134</v>
      </c>
      <c r="K149" s="14"/>
      <c r="L149" s="15" t="s">
        <v>2385</v>
      </c>
      <c r="M149" s="15" t="s">
        <v>3135</v>
      </c>
      <c r="N149" s="15"/>
      <c r="O149" s="15"/>
      <c r="P149" s="14">
        <v>620</v>
      </c>
      <c r="Q149" s="15" t="s">
        <v>3136</v>
      </c>
    </row>
    <row r="150" spans="1:17" s="10" customFormat="1" ht="19.7" customHeight="1" x14ac:dyDescent="0.2">
      <c r="A150" s="12">
        <v>12278792</v>
      </c>
      <c r="B150" s="13" t="s">
        <v>1322</v>
      </c>
      <c r="C150" s="13" t="s">
        <v>1323</v>
      </c>
      <c r="D150" s="13" t="s">
        <v>3137</v>
      </c>
      <c r="E150" s="13" t="s">
        <v>3138</v>
      </c>
      <c r="F150" s="12">
        <v>92020</v>
      </c>
      <c r="G150" s="13" t="s">
        <v>3139</v>
      </c>
      <c r="H150" s="13" t="s">
        <v>3140</v>
      </c>
      <c r="I150" s="17">
        <v>24401</v>
      </c>
      <c r="J150" s="13" t="s">
        <v>3141</v>
      </c>
      <c r="K150" s="12"/>
      <c r="L150" s="13" t="s">
        <v>2494</v>
      </c>
      <c r="M150" s="13" t="s">
        <v>3142</v>
      </c>
      <c r="N150" s="13"/>
      <c r="O150" s="13"/>
      <c r="P150" s="12">
        <v>403</v>
      </c>
      <c r="Q150" s="13" t="s">
        <v>3143</v>
      </c>
    </row>
    <row r="151" spans="1:17" s="10" customFormat="1" ht="19.7" customHeight="1" x14ac:dyDescent="0.2">
      <c r="A151" s="14">
        <v>12278792</v>
      </c>
      <c r="B151" s="15" t="s">
        <v>1322</v>
      </c>
      <c r="C151" s="15" t="s">
        <v>1323</v>
      </c>
      <c r="D151" s="15" t="s">
        <v>3137</v>
      </c>
      <c r="E151" s="15" t="s">
        <v>3138</v>
      </c>
      <c r="F151" s="14">
        <v>92020</v>
      </c>
      <c r="G151" s="15" t="s">
        <v>3139</v>
      </c>
      <c r="H151" s="15" t="s">
        <v>3140</v>
      </c>
      <c r="I151" s="18">
        <v>24401</v>
      </c>
      <c r="J151" s="15" t="s">
        <v>3141</v>
      </c>
      <c r="K151" s="14"/>
      <c r="L151" s="15" t="s">
        <v>2650</v>
      </c>
      <c r="M151" s="15" t="s">
        <v>3144</v>
      </c>
      <c r="N151" s="15"/>
      <c r="O151" s="15"/>
      <c r="P151" s="14">
        <v>403</v>
      </c>
      <c r="Q151" s="15" t="s">
        <v>3143</v>
      </c>
    </row>
    <row r="152" spans="1:17" s="10" customFormat="1" ht="19.7" customHeight="1" x14ac:dyDescent="0.2">
      <c r="A152" s="12">
        <v>13707626</v>
      </c>
      <c r="B152" s="13" t="s">
        <v>3145</v>
      </c>
      <c r="C152" s="13" t="s">
        <v>1723</v>
      </c>
      <c r="D152" s="13" t="s">
        <v>3146</v>
      </c>
      <c r="E152" s="13" t="s">
        <v>3147</v>
      </c>
      <c r="F152" s="12">
        <v>81031</v>
      </c>
      <c r="G152" s="13" t="s">
        <v>3148</v>
      </c>
      <c r="H152" s="13" t="s">
        <v>3149</v>
      </c>
      <c r="I152" s="17">
        <v>26211</v>
      </c>
      <c r="J152" s="13" t="s">
        <v>3150</v>
      </c>
      <c r="K152" s="12"/>
      <c r="L152" s="13" t="s">
        <v>2453</v>
      </c>
      <c r="M152" s="13" t="s">
        <v>3151</v>
      </c>
      <c r="N152" s="13" t="s">
        <v>2412</v>
      </c>
      <c r="O152" s="13" t="s">
        <v>3152</v>
      </c>
      <c r="P152" s="12">
        <v>484</v>
      </c>
      <c r="Q152" s="13" t="s">
        <v>3153</v>
      </c>
    </row>
    <row r="153" spans="1:17" s="10" customFormat="1" ht="19.7" customHeight="1" x14ac:dyDescent="0.2">
      <c r="A153" s="14">
        <v>13707626</v>
      </c>
      <c r="B153" s="15" t="s">
        <v>3145</v>
      </c>
      <c r="C153" s="15" t="s">
        <v>1723</v>
      </c>
      <c r="D153" s="15" t="s">
        <v>3146</v>
      </c>
      <c r="E153" s="15" t="s">
        <v>3147</v>
      </c>
      <c r="F153" s="14">
        <v>81031</v>
      </c>
      <c r="G153" s="15" t="s">
        <v>3148</v>
      </c>
      <c r="H153" s="15" t="s">
        <v>3149</v>
      </c>
      <c r="I153" s="18">
        <v>26211</v>
      </c>
      <c r="J153" s="15" t="s">
        <v>3150</v>
      </c>
      <c r="K153" s="14"/>
      <c r="L153" s="15" t="s">
        <v>2453</v>
      </c>
      <c r="M153" s="15" t="s">
        <v>3151</v>
      </c>
      <c r="N153" s="15" t="s">
        <v>2412</v>
      </c>
      <c r="O153" s="15" t="s">
        <v>3154</v>
      </c>
      <c r="P153" s="14">
        <v>484</v>
      </c>
      <c r="Q153" s="15" t="s">
        <v>3153</v>
      </c>
    </row>
    <row r="154" spans="1:17" s="10" customFormat="1" ht="19.7" customHeight="1" x14ac:dyDescent="0.2">
      <c r="A154" s="12">
        <v>13707626</v>
      </c>
      <c r="B154" s="13" t="s">
        <v>3145</v>
      </c>
      <c r="C154" s="13" t="s">
        <v>1723</v>
      </c>
      <c r="D154" s="13" t="s">
        <v>3146</v>
      </c>
      <c r="E154" s="13" t="s">
        <v>3147</v>
      </c>
      <c r="F154" s="12">
        <v>81031</v>
      </c>
      <c r="G154" s="13" t="s">
        <v>3148</v>
      </c>
      <c r="H154" s="13" t="s">
        <v>3149</v>
      </c>
      <c r="I154" s="17">
        <v>26211</v>
      </c>
      <c r="J154" s="13" t="s">
        <v>3150</v>
      </c>
      <c r="K154" s="12"/>
      <c r="L154" s="13" t="s">
        <v>2645</v>
      </c>
      <c r="M154" s="13" t="s">
        <v>3155</v>
      </c>
      <c r="N154" s="13" t="s">
        <v>2412</v>
      </c>
      <c r="O154" s="13" t="s">
        <v>3152</v>
      </c>
      <c r="P154" s="12">
        <v>484</v>
      </c>
      <c r="Q154" s="13" t="s">
        <v>3153</v>
      </c>
    </row>
    <row r="155" spans="1:17" s="10" customFormat="1" ht="19.7" customHeight="1" x14ac:dyDescent="0.2">
      <c r="A155" s="14">
        <v>13707626</v>
      </c>
      <c r="B155" s="15" t="s">
        <v>3145</v>
      </c>
      <c r="C155" s="15" t="s">
        <v>1723</v>
      </c>
      <c r="D155" s="15" t="s">
        <v>3146</v>
      </c>
      <c r="E155" s="15" t="s">
        <v>3147</v>
      </c>
      <c r="F155" s="14">
        <v>81031</v>
      </c>
      <c r="G155" s="15" t="s">
        <v>3148</v>
      </c>
      <c r="H155" s="15" t="s">
        <v>3149</v>
      </c>
      <c r="I155" s="18">
        <v>26211</v>
      </c>
      <c r="J155" s="15" t="s">
        <v>3150</v>
      </c>
      <c r="K155" s="14"/>
      <c r="L155" s="15" t="s">
        <v>2645</v>
      </c>
      <c r="M155" s="15" t="s">
        <v>3155</v>
      </c>
      <c r="N155" s="15" t="s">
        <v>2412</v>
      </c>
      <c r="O155" s="15" t="s">
        <v>3154</v>
      </c>
      <c r="P155" s="14">
        <v>484</v>
      </c>
      <c r="Q155" s="15" t="s">
        <v>3153</v>
      </c>
    </row>
    <row r="156" spans="1:17" s="10" customFormat="1" ht="19.7" customHeight="1" x14ac:dyDescent="0.2">
      <c r="A156" s="12">
        <v>16370256</v>
      </c>
      <c r="B156" s="13" t="s">
        <v>3145</v>
      </c>
      <c r="C156" s="13" t="s">
        <v>1309</v>
      </c>
      <c r="D156" s="13" t="s">
        <v>3156</v>
      </c>
      <c r="E156" s="13" t="s">
        <v>2409</v>
      </c>
      <c r="F156" s="12">
        <v>80128</v>
      </c>
      <c r="G156" s="13" t="s">
        <v>2408</v>
      </c>
      <c r="H156" s="13" t="s">
        <v>2409</v>
      </c>
      <c r="I156" s="17">
        <v>27469</v>
      </c>
      <c r="J156" s="13" t="s">
        <v>3157</v>
      </c>
      <c r="K156" s="12"/>
      <c r="L156" s="13" t="s">
        <v>2453</v>
      </c>
      <c r="M156" s="13" t="s">
        <v>3158</v>
      </c>
      <c r="N156" s="13"/>
      <c r="O156" s="13"/>
      <c r="P156" s="12">
        <v>570</v>
      </c>
      <c r="Q156" s="13" t="s">
        <v>2537</v>
      </c>
    </row>
    <row r="157" spans="1:17" s="10" customFormat="1" ht="19.7" customHeight="1" x14ac:dyDescent="0.2">
      <c r="A157" s="14">
        <v>15176421</v>
      </c>
      <c r="B157" s="15" t="s">
        <v>3159</v>
      </c>
      <c r="C157" s="15" t="s">
        <v>1294</v>
      </c>
      <c r="D157" s="15" t="s">
        <v>3160</v>
      </c>
      <c r="E157" s="15" t="s">
        <v>2625</v>
      </c>
      <c r="F157" s="14">
        <v>98147</v>
      </c>
      <c r="G157" s="15" t="s">
        <v>2626</v>
      </c>
      <c r="H157" s="15" t="s">
        <v>2625</v>
      </c>
      <c r="I157" s="18">
        <v>29842</v>
      </c>
      <c r="J157" s="15" t="s">
        <v>3161</v>
      </c>
      <c r="K157" s="14"/>
      <c r="L157" s="15" t="s">
        <v>3023</v>
      </c>
      <c r="M157" s="15" t="s">
        <v>3162</v>
      </c>
      <c r="N157" s="15"/>
      <c r="O157" s="15"/>
      <c r="P157" s="14">
        <v>443</v>
      </c>
      <c r="Q157" s="15" t="s">
        <v>2631</v>
      </c>
    </row>
    <row r="158" spans="1:17" s="10" customFormat="1" ht="19.7" customHeight="1" x14ac:dyDescent="0.2">
      <c r="A158" s="12">
        <v>50051869</v>
      </c>
      <c r="B158" s="13" t="s">
        <v>2286</v>
      </c>
      <c r="C158" s="13" t="s">
        <v>1863</v>
      </c>
      <c r="D158" s="13" t="s">
        <v>3163</v>
      </c>
      <c r="E158" s="13" t="s">
        <v>3164</v>
      </c>
      <c r="F158" s="12">
        <v>43029</v>
      </c>
      <c r="G158" s="13" t="s">
        <v>2718</v>
      </c>
      <c r="H158" s="13" t="s">
        <v>2719</v>
      </c>
      <c r="I158" s="17">
        <v>29778</v>
      </c>
      <c r="J158" s="13" t="s">
        <v>3165</v>
      </c>
      <c r="K158" s="12"/>
      <c r="L158" s="13" t="s">
        <v>2385</v>
      </c>
      <c r="M158" s="13" t="s">
        <v>3166</v>
      </c>
      <c r="N158" s="13"/>
      <c r="O158" s="13"/>
      <c r="P158" s="12">
        <v>0</v>
      </c>
      <c r="Q158" s="13" t="s">
        <v>2477</v>
      </c>
    </row>
    <row r="159" spans="1:17" s="10" customFormat="1" ht="19.7" customHeight="1" x14ac:dyDescent="0.2">
      <c r="A159" s="14">
        <v>15606093</v>
      </c>
      <c r="B159" s="15" t="s">
        <v>2101</v>
      </c>
      <c r="C159" s="15" t="s">
        <v>1291</v>
      </c>
      <c r="D159" s="15" t="s">
        <v>3167</v>
      </c>
      <c r="E159" s="15" t="s">
        <v>2468</v>
      </c>
      <c r="F159" s="14">
        <v>42124</v>
      </c>
      <c r="G159" s="15" t="s">
        <v>2361</v>
      </c>
      <c r="H159" s="15" t="s">
        <v>2362</v>
      </c>
      <c r="I159" s="18">
        <v>32373</v>
      </c>
      <c r="J159" s="15" t="s">
        <v>3168</v>
      </c>
      <c r="K159" s="14"/>
      <c r="L159" s="15" t="s">
        <v>2385</v>
      </c>
      <c r="M159" s="15" t="s">
        <v>3169</v>
      </c>
      <c r="N159" s="15"/>
      <c r="O159" s="15"/>
      <c r="P159" s="14">
        <v>31</v>
      </c>
      <c r="Q159" s="15" t="s">
        <v>3170</v>
      </c>
    </row>
    <row r="160" spans="1:17" s="10" customFormat="1" ht="19.7" customHeight="1" x14ac:dyDescent="0.2">
      <c r="A160" s="12">
        <v>15825863</v>
      </c>
      <c r="B160" s="13" t="s">
        <v>2102</v>
      </c>
      <c r="C160" s="13" t="s">
        <v>1268</v>
      </c>
      <c r="D160" s="13" t="s">
        <v>3171</v>
      </c>
      <c r="E160" s="13" t="s">
        <v>2468</v>
      </c>
      <c r="F160" s="12">
        <v>42124</v>
      </c>
      <c r="G160" s="13" t="s">
        <v>2361</v>
      </c>
      <c r="H160" s="13" t="s">
        <v>2362</v>
      </c>
      <c r="I160" s="17"/>
      <c r="J160" s="13" t="s">
        <v>2416</v>
      </c>
      <c r="K160" s="12"/>
      <c r="L160" s="13"/>
      <c r="M160" s="13"/>
      <c r="N160" s="13"/>
      <c r="O160" s="13"/>
      <c r="P160" s="12">
        <v>31</v>
      </c>
      <c r="Q160" s="13" t="s">
        <v>3170</v>
      </c>
    </row>
    <row r="161" spans="1:17" s="10" customFormat="1" ht="19.7" customHeight="1" x14ac:dyDescent="0.2">
      <c r="A161" s="14">
        <v>13986082</v>
      </c>
      <c r="B161" s="15" t="s">
        <v>1498</v>
      </c>
      <c r="C161" s="15" t="s">
        <v>1499</v>
      </c>
      <c r="D161" s="15" t="s">
        <v>3172</v>
      </c>
      <c r="E161" s="15" t="s">
        <v>3173</v>
      </c>
      <c r="F161" s="14">
        <v>42042</v>
      </c>
      <c r="G161" s="15" t="s">
        <v>2361</v>
      </c>
      <c r="H161" s="15" t="s">
        <v>2362</v>
      </c>
      <c r="I161" s="18">
        <v>29909</v>
      </c>
      <c r="J161" s="15" t="s">
        <v>3174</v>
      </c>
      <c r="K161" s="14"/>
      <c r="L161" s="15" t="s">
        <v>2374</v>
      </c>
      <c r="M161" s="15" t="s">
        <v>3175</v>
      </c>
      <c r="N161" s="15"/>
      <c r="O161" s="15"/>
      <c r="P161" s="14">
        <v>7</v>
      </c>
      <c r="Q161" s="15" t="s">
        <v>3176</v>
      </c>
    </row>
    <row r="162" spans="1:17" s="10" customFormat="1" ht="19.7" customHeight="1" x14ac:dyDescent="0.2">
      <c r="A162" s="12">
        <v>13986082</v>
      </c>
      <c r="B162" s="13" t="s">
        <v>1498</v>
      </c>
      <c r="C162" s="13" t="s">
        <v>1499</v>
      </c>
      <c r="D162" s="13" t="s">
        <v>3172</v>
      </c>
      <c r="E162" s="13" t="s">
        <v>3173</v>
      </c>
      <c r="F162" s="12">
        <v>42042</v>
      </c>
      <c r="G162" s="13" t="s">
        <v>2361</v>
      </c>
      <c r="H162" s="13" t="s">
        <v>2362</v>
      </c>
      <c r="I162" s="17">
        <v>29909</v>
      </c>
      <c r="J162" s="13" t="s">
        <v>3174</v>
      </c>
      <c r="K162" s="12"/>
      <c r="L162" s="13" t="s">
        <v>2385</v>
      </c>
      <c r="M162" s="13" t="s">
        <v>3177</v>
      </c>
      <c r="N162" s="13"/>
      <c r="O162" s="13"/>
      <c r="P162" s="12">
        <v>7</v>
      </c>
      <c r="Q162" s="13" t="s">
        <v>3176</v>
      </c>
    </row>
    <row r="163" spans="1:17" s="10" customFormat="1" ht="19.7" customHeight="1" x14ac:dyDescent="0.2">
      <c r="A163" s="14">
        <v>15264670</v>
      </c>
      <c r="B163" s="15" t="s">
        <v>1773</v>
      </c>
      <c r="C163" s="15" t="s">
        <v>1632</v>
      </c>
      <c r="D163" s="15" t="s">
        <v>3178</v>
      </c>
      <c r="E163" s="15" t="s">
        <v>3179</v>
      </c>
      <c r="F163" s="14">
        <v>189</v>
      </c>
      <c r="G163" s="15" t="s">
        <v>3180</v>
      </c>
      <c r="H163" s="15" t="s">
        <v>3179</v>
      </c>
      <c r="I163" s="18">
        <v>23184</v>
      </c>
      <c r="J163" s="15" t="s">
        <v>3181</v>
      </c>
      <c r="K163" s="14"/>
      <c r="L163" s="15" t="s">
        <v>2394</v>
      </c>
      <c r="M163" s="15" t="s">
        <v>3182</v>
      </c>
      <c r="N163" s="15"/>
      <c r="O163" s="15"/>
      <c r="P163" s="14">
        <v>341</v>
      </c>
      <c r="Q163" s="15" t="s">
        <v>3183</v>
      </c>
    </row>
    <row r="164" spans="1:17" s="10" customFormat="1" ht="19.7" customHeight="1" x14ac:dyDescent="0.2">
      <c r="A164" s="12">
        <v>15264680</v>
      </c>
      <c r="B164" s="13" t="s">
        <v>1775</v>
      </c>
      <c r="C164" s="13" t="s">
        <v>1268</v>
      </c>
      <c r="D164" s="13" t="s">
        <v>3178</v>
      </c>
      <c r="E164" s="13" t="s">
        <v>3179</v>
      </c>
      <c r="F164" s="12">
        <v>189</v>
      </c>
      <c r="G164" s="13" t="s">
        <v>3180</v>
      </c>
      <c r="H164" s="13" t="s">
        <v>3179</v>
      </c>
      <c r="I164" s="17"/>
      <c r="J164" s="13" t="s">
        <v>2416</v>
      </c>
      <c r="K164" s="12"/>
      <c r="L164" s="13"/>
      <c r="M164" s="13"/>
      <c r="N164" s="13"/>
      <c r="O164" s="13"/>
      <c r="P164" s="12">
        <v>341</v>
      </c>
      <c r="Q164" s="13" t="s">
        <v>3183</v>
      </c>
    </row>
    <row r="165" spans="1:17" s="10" customFormat="1" ht="19.7" customHeight="1" x14ac:dyDescent="0.2">
      <c r="A165" s="14">
        <v>15458628</v>
      </c>
      <c r="B165" s="15" t="s">
        <v>3184</v>
      </c>
      <c r="C165" s="15" t="s">
        <v>3185</v>
      </c>
      <c r="D165" s="15" t="s">
        <v>3186</v>
      </c>
      <c r="E165" s="15" t="s">
        <v>3187</v>
      </c>
      <c r="F165" s="14">
        <v>84099</v>
      </c>
      <c r="G165" s="15" t="s">
        <v>3188</v>
      </c>
      <c r="H165" s="15" t="s">
        <v>3189</v>
      </c>
      <c r="I165" s="18">
        <v>31301</v>
      </c>
      <c r="J165" s="15" t="s">
        <v>3190</v>
      </c>
      <c r="K165" s="14"/>
      <c r="L165" s="15" t="s">
        <v>2904</v>
      </c>
      <c r="M165" s="15" t="s">
        <v>3191</v>
      </c>
      <c r="N165" s="15"/>
      <c r="O165" s="15"/>
      <c r="P165" s="14">
        <v>577</v>
      </c>
      <c r="Q165" s="15" t="s">
        <v>3192</v>
      </c>
    </row>
    <row r="166" spans="1:17" s="10" customFormat="1" ht="19.7" customHeight="1" x14ac:dyDescent="0.2">
      <c r="A166" s="12">
        <v>15873030</v>
      </c>
      <c r="B166" s="13" t="s">
        <v>2178</v>
      </c>
      <c r="C166" s="13" t="s">
        <v>1404</v>
      </c>
      <c r="D166" s="13" t="s">
        <v>3193</v>
      </c>
      <c r="E166" s="13" t="s">
        <v>2802</v>
      </c>
      <c r="F166" s="12">
        <v>91025</v>
      </c>
      <c r="G166" s="13" t="s">
        <v>2671</v>
      </c>
      <c r="H166" s="13" t="s">
        <v>2672</v>
      </c>
      <c r="I166" s="17">
        <v>25284</v>
      </c>
      <c r="J166" s="13" t="s">
        <v>3194</v>
      </c>
      <c r="K166" s="12"/>
      <c r="L166" s="13" t="s">
        <v>2385</v>
      </c>
      <c r="M166" s="13" t="s">
        <v>3195</v>
      </c>
      <c r="N166" s="13"/>
      <c r="O166" s="13"/>
      <c r="P166" s="12">
        <v>401</v>
      </c>
      <c r="Q166" s="13" t="s">
        <v>3080</v>
      </c>
    </row>
    <row r="167" spans="1:17" s="10" customFormat="1" ht="19.7" customHeight="1" x14ac:dyDescent="0.2">
      <c r="A167" s="14">
        <v>16230522</v>
      </c>
      <c r="B167" s="15" t="s">
        <v>2181</v>
      </c>
      <c r="C167" s="15" t="s">
        <v>1268</v>
      </c>
      <c r="D167" s="15" t="s">
        <v>3193</v>
      </c>
      <c r="E167" s="15" t="s">
        <v>2802</v>
      </c>
      <c r="F167" s="14">
        <v>91025</v>
      </c>
      <c r="G167" s="15" t="s">
        <v>2671</v>
      </c>
      <c r="H167" s="15" t="s">
        <v>2672</v>
      </c>
      <c r="I167" s="18"/>
      <c r="J167" s="15" t="s">
        <v>2416</v>
      </c>
      <c r="K167" s="14"/>
      <c r="L167" s="15"/>
      <c r="M167" s="15"/>
      <c r="N167" s="15"/>
      <c r="O167" s="15"/>
      <c r="P167" s="14">
        <v>401</v>
      </c>
      <c r="Q167" s="15" t="s">
        <v>3080</v>
      </c>
    </row>
    <row r="168" spans="1:17" s="10" customFormat="1" ht="19.7" customHeight="1" x14ac:dyDescent="0.2">
      <c r="A168" s="12">
        <v>15336749</v>
      </c>
      <c r="B168" s="13" t="s">
        <v>2298</v>
      </c>
      <c r="C168" s="13" t="s">
        <v>2299</v>
      </c>
      <c r="D168" s="13" t="s">
        <v>3196</v>
      </c>
      <c r="E168" s="13" t="s">
        <v>3197</v>
      </c>
      <c r="F168" s="12">
        <v>84050</v>
      </c>
      <c r="G168" s="13" t="s">
        <v>3188</v>
      </c>
      <c r="H168" s="13" t="s">
        <v>3189</v>
      </c>
      <c r="I168" s="17">
        <v>14929</v>
      </c>
      <c r="J168" s="13" t="s">
        <v>3198</v>
      </c>
      <c r="K168" s="12"/>
      <c r="L168" s="13" t="s">
        <v>2394</v>
      </c>
      <c r="M168" s="13" t="s">
        <v>3199</v>
      </c>
      <c r="N168" s="13"/>
      <c r="O168" s="13"/>
      <c r="P168" s="12">
        <v>575</v>
      </c>
      <c r="Q168" s="13" t="s">
        <v>3200</v>
      </c>
    </row>
    <row r="169" spans="1:17" s="10" customFormat="1" ht="19.7" customHeight="1" x14ac:dyDescent="0.2">
      <c r="A169" s="14">
        <v>14081926</v>
      </c>
      <c r="B169" s="15" t="s">
        <v>3201</v>
      </c>
      <c r="C169" s="15" t="s">
        <v>1805</v>
      </c>
      <c r="D169" s="15" t="s">
        <v>3202</v>
      </c>
      <c r="E169" s="15" t="s">
        <v>3203</v>
      </c>
      <c r="F169" s="14">
        <v>62020</v>
      </c>
      <c r="G169" s="15" t="s">
        <v>2908</v>
      </c>
      <c r="H169" s="15" t="s">
        <v>2909</v>
      </c>
      <c r="I169" s="18">
        <v>14877</v>
      </c>
      <c r="J169" s="15" t="s">
        <v>3204</v>
      </c>
      <c r="K169" s="14"/>
      <c r="L169" s="15"/>
      <c r="M169" s="15"/>
      <c r="N169" s="15" t="s">
        <v>3205</v>
      </c>
      <c r="O169" s="15" t="s">
        <v>3206</v>
      </c>
      <c r="P169" s="14">
        <v>238</v>
      </c>
      <c r="Q169" s="15" t="s">
        <v>3207</v>
      </c>
    </row>
    <row r="170" spans="1:17" s="10" customFormat="1" ht="19.7" customHeight="1" x14ac:dyDescent="0.2">
      <c r="A170" s="12">
        <v>13730912</v>
      </c>
      <c r="B170" s="13" t="s">
        <v>3208</v>
      </c>
      <c r="C170" s="13" t="s">
        <v>2955</v>
      </c>
      <c r="D170" s="13" t="s">
        <v>3209</v>
      </c>
      <c r="E170" s="13" t="s">
        <v>3210</v>
      </c>
      <c r="F170" s="12">
        <v>92014</v>
      </c>
      <c r="G170" s="13" t="s">
        <v>3139</v>
      </c>
      <c r="H170" s="13" t="s">
        <v>3140</v>
      </c>
      <c r="I170" s="17">
        <v>21716</v>
      </c>
      <c r="J170" s="13" t="s">
        <v>3211</v>
      </c>
      <c r="K170" s="12"/>
      <c r="L170" s="13" t="s">
        <v>2453</v>
      </c>
      <c r="M170" s="13" t="s">
        <v>3212</v>
      </c>
      <c r="N170" s="13"/>
      <c r="O170" s="13"/>
      <c r="P170" s="12">
        <v>440</v>
      </c>
      <c r="Q170" s="13" t="s">
        <v>3213</v>
      </c>
    </row>
    <row r="171" spans="1:17" s="10" customFormat="1" ht="19.7" customHeight="1" x14ac:dyDescent="0.2">
      <c r="A171" s="14">
        <v>11882956</v>
      </c>
      <c r="B171" s="15" t="s">
        <v>1316</v>
      </c>
      <c r="C171" s="15" t="s">
        <v>1294</v>
      </c>
      <c r="D171" s="15" t="s">
        <v>3214</v>
      </c>
      <c r="E171" s="15" t="s">
        <v>3215</v>
      </c>
      <c r="F171" s="14">
        <v>80035</v>
      </c>
      <c r="G171" s="15" t="s">
        <v>2408</v>
      </c>
      <c r="H171" s="15" t="s">
        <v>2409</v>
      </c>
      <c r="I171" s="18">
        <v>15438</v>
      </c>
      <c r="J171" s="15" t="s">
        <v>3216</v>
      </c>
      <c r="K171" s="14"/>
      <c r="L171" s="15" t="s">
        <v>2777</v>
      </c>
      <c r="M171" s="15" t="s">
        <v>3217</v>
      </c>
      <c r="N171" s="15" t="s">
        <v>2412</v>
      </c>
      <c r="O171" s="15" t="s">
        <v>3218</v>
      </c>
      <c r="P171" s="14">
        <v>492</v>
      </c>
      <c r="Q171" s="15" t="s">
        <v>2414</v>
      </c>
    </row>
    <row r="172" spans="1:17" s="10" customFormat="1" ht="19.7" customHeight="1" x14ac:dyDescent="0.2">
      <c r="A172" s="12">
        <v>12204066</v>
      </c>
      <c r="B172" s="13" t="s">
        <v>1319</v>
      </c>
      <c r="C172" s="13" t="s">
        <v>1268</v>
      </c>
      <c r="D172" s="13" t="s">
        <v>3219</v>
      </c>
      <c r="E172" s="13" t="s">
        <v>3215</v>
      </c>
      <c r="F172" s="12">
        <v>80035</v>
      </c>
      <c r="G172" s="13" t="s">
        <v>2408</v>
      </c>
      <c r="H172" s="13" t="s">
        <v>2409</v>
      </c>
      <c r="I172" s="17"/>
      <c r="J172" s="13" t="s">
        <v>2416</v>
      </c>
      <c r="K172" s="12"/>
      <c r="L172" s="13"/>
      <c r="M172" s="13"/>
      <c r="N172" s="13"/>
      <c r="O172" s="13"/>
      <c r="P172" s="12">
        <v>492</v>
      </c>
      <c r="Q172" s="13" t="s">
        <v>2414</v>
      </c>
    </row>
    <row r="173" spans="1:17" s="10" customFormat="1" ht="19.7" customHeight="1" x14ac:dyDescent="0.2">
      <c r="A173" s="14">
        <v>15463219</v>
      </c>
      <c r="B173" s="15" t="s">
        <v>1925</v>
      </c>
      <c r="C173" s="15" t="s">
        <v>1582</v>
      </c>
      <c r="D173" s="15" t="s">
        <v>3220</v>
      </c>
      <c r="E173" s="15" t="s">
        <v>3221</v>
      </c>
      <c r="F173" s="14">
        <v>16043</v>
      </c>
      <c r="G173" s="15" t="s">
        <v>3106</v>
      </c>
      <c r="H173" s="15" t="s">
        <v>3105</v>
      </c>
      <c r="I173" s="18">
        <v>21343</v>
      </c>
      <c r="J173" s="15" t="s">
        <v>3222</v>
      </c>
      <c r="K173" s="14"/>
      <c r="L173" s="15" t="s">
        <v>2777</v>
      </c>
      <c r="M173" s="15" t="s">
        <v>3223</v>
      </c>
      <c r="N173" s="15"/>
      <c r="O173" s="15"/>
      <c r="P173" s="14">
        <v>148</v>
      </c>
      <c r="Q173" s="15" t="s">
        <v>3224</v>
      </c>
    </row>
    <row r="174" spans="1:17" s="10" customFormat="1" ht="19.7" customHeight="1" x14ac:dyDescent="0.2">
      <c r="A174" s="12">
        <v>16014497</v>
      </c>
      <c r="B174" s="13" t="s">
        <v>3225</v>
      </c>
      <c r="C174" s="13" t="s">
        <v>1323</v>
      </c>
      <c r="D174" s="13" t="s">
        <v>3226</v>
      </c>
      <c r="E174" s="13" t="s">
        <v>3227</v>
      </c>
      <c r="F174" s="12">
        <v>13100</v>
      </c>
      <c r="G174" s="13" t="s">
        <v>3228</v>
      </c>
      <c r="H174" s="13" t="s">
        <v>3227</v>
      </c>
      <c r="I174" s="17">
        <v>13893</v>
      </c>
      <c r="J174" s="13" t="s">
        <v>3229</v>
      </c>
      <c r="K174" s="12"/>
      <c r="L174" s="13" t="s">
        <v>2609</v>
      </c>
      <c r="M174" s="13" t="s">
        <v>3230</v>
      </c>
      <c r="N174" s="13"/>
      <c r="O174" s="13"/>
      <c r="P174" s="12">
        <v>618</v>
      </c>
      <c r="Q174" s="13" t="s">
        <v>3231</v>
      </c>
    </row>
    <row r="175" spans="1:17" s="10" customFormat="1" ht="19.7" customHeight="1" x14ac:dyDescent="0.2">
      <c r="A175" s="14">
        <v>14935049</v>
      </c>
      <c r="B175" s="15" t="s">
        <v>2152</v>
      </c>
      <c r="C175" s="15" t="s">
        <v>1286</v>
      </c>
      <c r="D175" s="15" t="s">
        <v>3232</v>
      </c>
      <c r="E175" s="15" t="s">
        <v>3233</v>
      </c>
      <c r="F175" s="14">
        <v>37069</v>
      </c>
      <c r="G175" s="15" t="s">
        <v>2944</v>
      </c>
      <c r="H175" s="15" t="s">
        <v>2943</v>
      </c>
      <c r="I175" s="18">
        <v>25340</v>
      </c>
      <c r="J175" s="15" t="s">
        <v>3234</v>
      </c>
      <c r="K175" s="14"/>
      <c r="L175" s="15" t="s">
        <v>2650</v>
      </c>
      <c r="M175" s="15" t="s">
        <v>3235</v>
      </c>
      <c r="N175" s="15" t="s">
        <v>3236</v>
      </c>
      <c r="O175" s="15" t="s">
        <v>3237</v>
      </c>
      <c r="P175" s="14">
        <v>139</v>
      </c>
      <c r="Q175" s="15" t="s">
        <v>2947</v>
      </c>
    </row>
    <row r="176" spans="1:17" s="10" customFormat="1" ht="19.7" customHeight="1" x14ac:dyDescent="0.2">
      <c r="A176" s="12">
        <v>16033767</v>
      </c>
      <c r="B176" s="13" t="s">
        <v>2154</v>
      </c>
      <c r="C176" s="13" t="s">
        <v>1268</v>
      </c>
      <c r="D176" s="13" t="s">
        <v>3238</v>
      </c>
      <c r="E176" s="13" t="s">
        <v>2943</v>
      </c>
      <c r="F176" s="12">
        <v>37135</v>
      </c>
      <c r="G176" s="13" t="s">
        <v>2944</v>
      </c>
      <c r="H176" s="13" t="s">
        <v>2943</v>
      </c>
      <c r="I176" s="17"/>
      <c r="J176" s="13" t="s">
        <v>2416</v>
      </c>
      <c r="K176" s="12"/>
      <c r="L176" s="13"/>
      <c r="M176" s="13"/>
      <c r="N176" s="13"/>
      <c r="O176" s="13"/>
      <c r="P176" s="12">
        <v>139</v>
      </c>
      <c r="Q176" s="13" t="s">
        <v>2947</v>
      </c>
    </row>
    <row r="177" spans="1:17" s="10" customFormat="1" ht="19.7" customHeight="1" x14ac:dyDescent="0.2">
      <c r="A177" s="14">
        <v>15765289</v>
      </c>
      <c r="B177" s="15" t="s">
        <v>2067</v>
      </c>
      <c r="C177" s="15" t="s">
        <v>2068</v>
      </c>
      <c r="D177" s="15" t="s">
        <v>3046</v>
      </c>
      <c r="E177" s="15" t="s">
        <v>2541</v>
      </c>
      <c r="F177" s="14">
        <v>42010</v>
      </c>
      <c r="G177" s="15" t="s">
        <v>2361</v>
      </c>
      <c r="H177" s="15" t="s">
        <v>2362</v>
      </c>
      <c r="I177" s="18">
        <v>29109</v>
      </c>
      <c r="J177" s="15" t="s">
        <v>3239</v>
      </c>
      <c r="K177" s="14"/>
      <c r="L177" s="15" t="s">
        <v>2694</v>
      </c>
      <c r="M177" s="15" t="s">
        <v>3240</v>
      </c>
      <c r="N177" s="15"/>
      <c r="O177" s="15"/>
      <c r="P177" s="14">
        <v>35</v>
      </c>
      <c r="Q177" s="15" t="s">
        <v>3050</v>
      </c>
    </row>
    <row r="178" spans="1:17" s="10" customFormat="1" ht="19.7" customHeight="1" x14ac:dyDescent="0.2">
      <c r="A178" s="12">
        <v>14579061</v>
      </c>
      <c r="B178" s="13" t="s">
        <v>3241</v>
      </c>
      <c r="C178" s="13" t="s">
        <v>2283</v>
      </c>
      <c r="D178" s="13" t="s">
        <v>3242</v>
      </c>
      <c r="E178" s="13" t="s">
        <v>3243</v>
      </c>
      <c r="F178" s="12">
        <v>36100</v>
      </c>
      <c r="G178" s="13" t="s">
        <v>3244</v>
      </c>
      <c r="H178" s="13" t="s">
        <v>3243</v>
      </c>
      <c r="I178" s="17">
        <v>22287</v>
      </c>
      <c r="J178" s="13" t="s">
        <v>3245</v>
      </c>
      <c r="K178" s="12"/>
      <c r="L178" s="13" t="s">
        <v>2777</v>
      </c>
      <c r="M178" s="13" t="s">
        <v>3246</v>
      </c>
      <c r="N178" s="13"/>
      <c r="O178" s="13"/>
      <c r="P178" s="12">
        <v>125</v>
      </c>
      <c r="Q178" s="13" t="s">
        <v>3247</v>
      </c>
    </row>
    <row r="179" spans="1:17" s="10" customFormat="1" ht="19.7" customHeight="1" x14ac:dyDescent="0.2">
      <c r="A179" s="14">
        <v>15006794</v>
      </c>
      <c r="B179" s="15" t="s">
        <v>1665</v>
      </c>
      <c r="C179" s="15" t="s">
        <v>1666</v>
      </c>
      <c r="D179" s="15" t="s">
        <v>3248</v>
      </c>
      <c r="E179" s="15" t="s">
        <v>2468</v>
      </c>
      <c r="F179" s="14">
        <v>42123</v>
      </c>
      <c r="G179" s="15" t="s">
        <v>2361</v>
      </c>
      <c r="H179" s="15" t="s">
        <v>2362</v>
      </c>
      <c r="I179" s="18">
        <v>30074</v>
      </c>
      <c r="J179" s="15" t="s">
        <v>3249</v>
      </c>
      <c r="K179" s="14"/>
      <c r="L179" s="15" t="s">
        <v>2364</v>
      </c>
      <c r="M179" s="15" t="s">
        <v>3250</v>
      </c>
      <c r="N179" s="15"/>
      <c r="O179" s="15"/>
      <c r="P179" s="14">
        <v>59</v>
      </c>
      <c r="Q179" s="15" t="s">
        <v>3251</v>
      </c>
    </row>
    <row r="180" spans="1:17" s="10" customFormat="1" ht="19.7" customHeight="1" x14ac:dyDescent="0.2">
      <c r="A180" s="12">
        <v>14423935</v>
      </c>
      <c r="B180" s="13" t="s">
        <v>3252</v>
      </c>
      <c r="C180" s="13" t="s">
        <v>1276</v>
      </c>
      <c r="D180" s="13" t="s">
        <v>3253</v>
      </c>
      <c r="E180" s="13" t="s">
        <v>3254</v>
      </c>
      <c r="F180" s="12">
        <v>66020</v>
      </c>
      <c r="G180" s="13" t="s">
        <v>3255</v>
      </c>
      <c r="H180" s="13" t="s">
        <v>3256</v>
      </c>
      <c r="I180" s="17">
        <v>30440</v>
      </c>
      <c r="J180" s="13" t="s">
        <v>3257</v>
      </c>
      <c r="K180" s="12"/>
      <c r="L180" s="13" t="s">
        <v>2453</v>
      </c>
      <c r="M180" s="13" t="s">
        <v>3258</v>
      </c>
      <c r="N180" s="13"/>
      <c r="O180" s="13"/>
      <c r="P180" s="12">
        <v>610</v>
      </c>
      <c r="Q180" s="13" t="s">
        <v>3259</v>
      </c>
    </row>
    <row r="181" spans="1:17" s="10" customFormat="1" ht="19.7" customHeight="1" x14ac:dyDescent="0.2">
      <c r="A181" s="14">
        <v>15259096</v>
      </c>
      <c r="B181" s="15" t="s">
        <v>3260</v>
      </c>
      <c r="C181" s="15" t="s">
        <v>1284</v>
      </c>
      <c r="D181" s="15" t="s">
        <v>3261</v>
      </c>
      <c r="E181" s="15" t="s">
        <v>3262</v>
      </c>
      <c r="F181" s="14">
        <v>90045</v>
      </c>
      <c r="G181" s="15" t="s">
        <v>2400</v>
      </c>
      <c r="H181" s="15" t="s">
        <v>2401</v>
      </c>
      <c r="I181" s="18">
        <v>25623</v>
      </c>
      <c r="J181" s="15" t="s">
        <v>3263</v>
      </c>
      <c r="K181" s="14"/>
      <c r="L181" s="15" t="s">
        <v>2403</v>
      </c>
      <c r="M181" s="15" t="s">
        <v>3264</v>
      </c>
      <c r="N181" s="15"/>
      <c r="O181" s="15"/>
      <c r="P181" s="14">
        <v>467</v>
      </c>
      <c r="Q181" s="15" t="s">
        <v>3265</v>
      </c>
    </row>
    <row r="182" spans="1:17" s="10" customFormat="1" ht="19.7" customHeight="1" x14ac:dyDescent="0.2">
      <c r="A182" s="12">
        <v>15659115</v>
      </c>
      <c r="B182" s="13" t="s">
        <v>3266</v>
      </c>
      <c r="C182" s="13" t="s">
        <v>3267</v>
      </c>
      <c r="D182" s="13" t="s">
        <v>3268</v>
      </c>
      <c r="E182" s="13" t="s">
        <v>2383</v>
      </c>
      <c r="F182" s="12">
        <v>42010</v>
      </c>
      <c r="G182" s="13" t="s">
        <v>2361</v>
      </c>
      <c r="H182" s="13" t="s">
        <v>2362</v>
      </c>
      <c r="I182" s="17">
        <v>21700</v>
      </c>
      <c r="J182" s="13" t="s">
        <v>3269</v>
      </c>
      <c r="K182" s="12"/>
      <c r="L182" s="13" t="s">
        <v>2403</v>
      </c>
      <c r="M182" s="13" t="s">
        <v>3270</v>
      </c>
      <c r="N182" s="13"/>
      <c r="O182" s="13"/>
      <c r="P182" s="12">
        <v>15</v>
      </c>
      <c r="Q182" s="13" t="s">
        <v>2869</v>
      </c>
    </row>
    <row r="183" spans="1:17" s="10" customFormat="1" ht="19.7" customHeight="1" x14ac:dyDescent="0.2">
      <c r="A183" s="14">
        <v>121103258</v>
      </c>
      <c r="B183" s="15" t="s">
        <v>3271</v>
      </c>
      <c r="C183" s="15" t="s">
        <v>1837</v>
      </c>
      <c r="D183" s="15" t="s">
        <v>3272</v>
      </c>
      <c r="E183" s="15" t="s">
        <v>3273</v>
      </c>
      <c r="F183" s="14">
        <v>23807</v>
      </c>
      <c r="G183" s="15" t="s">
        <v>3274</v>
      </c>
      <c r="H183" s="15" t="s">
        <v>3275</v>
      </c>
      <c r="I183" s="18">
        <v>25848</v>
      </c>
      <c r="J183" s="15" t="s">
        <v>3276</v>
      </c>
      <c r="K183" s="14"/>
      <c r="L183" s="15"/>
      <c r="M183" s="15"/>
      <c r="N183" s="15" t="s">
        <v>3277</v>
      </c>
      <c r="O183" s="15" t="s">
        <v>3278</v>
      </c>
      <c r="P183" s="14">
        <v>891</v>
      </c>
      <c r="Q183" s="15" t="s">
        <v>3279</v>
      </c>
    </row>
    <row r="184" spans="1:17" s="10" customFormat="1" ht="19.7" customHeight="1" x14ac:dyDescent="0.2">
      <c r="A184" s="12">
        <v>121103258</v>
      </c>
      <c r="B184" s="13" t="s">
        <v>3271</v>
      </c>
      <c r="C184" s="13" t="s">
        <v>1837</v>
      </c>
      <c r="D184" s="13" t="s">
        <v>3272</v>
      </c>
      <c r="E184" s="13" t="s">
        <v>3273</v>
      </c>
      <c r="F184" s="12">
        <v>23807</v>
      </c>
      <c r="G184" s="13" t="s">
        <v>3274</v>
      </c>
      <c r="H184" s="13" t="s">
        <v>3275</v>
      </c>
      <c r="I184" s="17">
        <v>25848</v>
      </c>
      <c r="J184" s="13" t="s">
        <v>3276</v>
      </c>
      <c r="K184" s="12"/>
      <c r="L184" s="13"/>
      <c r="M184" s="13"/>
      <c r="N184" s="13" t="s">
        <v>3277</v>
      </c>
      <c r="O184" s="13" t="s">
        <v>3280</v>
      </c>
      <c r="P184" s="12">
        <v>891</v>
      </c>
      <c r="Q184" s="13" t="s">
        <v>3279</v>
      </c>
    </row>
    <row r="185" spans="1:17" s="10" customFormat="1" ht="19.7" customHeight="1" x14ac:dyDescent="0.2">
      <c r="A185" s="14">
        <v>16372853</v>
      </c>
      <c r="B185" s="15" t="s">
        <v>3281</v>
      </c>
      <c r="C185" s="15" t="s">
        <v>3282</v>
      </c>
      <c r="D185" s="15" t="s">
        <v>3283</v>
      </c>
      <c r="E185" s="15" t="s">
        <v>3179</v>
      </c>
      <c r="F185" s="14">
        <v>136</v>
      </c>
      <c r="G185" s="15" t="s">
        <v>3180</v>
      </c>
      <c r="H185" s="15" t="s">
        <v>3179</v>
      </c>
      <c r="I185" s="18">
        <v>27321</v>
      </c>
      <c r="J185" s="15" t="s">
        <v>3284</v>
      </c>
      <c r="K185" s="14"/>
      <c r="L185" s="15" t="s">
        <v>2423</v>
      </c>
      <c r="M185" s="15" t="s">
        <v>3285</v>
      </c>
      <c r="N185" s="15"/>
      <c r="O185" s="15"/>
      <c r="P185" s="14">
        <v>347</v>
      </c>
      <c r="Q185" s="15" t="s">
        <v>3286</v>
      </c>
    </row>
    <row r="186" spans="1:17" s="10" customFormat="1" ht="19.7" customHeight="1" x14ac:dyDescent="0.2">
      <c r="A186" s="12">
        <v>14918177</v>
      </c>
      <c r="B186" s="13" t="s">
        <v>3287</v>
      </c>
      <c r="C186" s="13" t="s">
        <v>3288</v>
      </c>
      <c r="D186" s="13" t="s">
        <v>3289</v>
      </c>
      <c r="E186" s="13" t="s">
        <v>3290</v>
      </c>
      <c r="F186" s="12">
        <v>73040</v>
      </c>
      <c r="G186" s="13" t="s">
        <v>2736</v>
      </c>
      <c r="H186" s="13" t="s">
        <v>2737</v>
      </c>
      <c r="I186" s="17">
        <v>29562</v>
      </c>
      <c r="J186" s="13" t="s">
        <v>3291</v>
      </c>
      <c r="K186" s="12"/>
      <c r="L186" s="13" t="s">
        <v>2769</v>
      </c>
      <c r="M186" s="13" t="s">
        <v>3292</v>
      </c>
      <c r="N186" s="13"/>
      <c r="O186" s="13"/>
      <c r="P186" s="12">
        <v>513</v>
      </c>
      <c r="Q186" s="13" t="s">
        <v>3293</v>
      </c>
    </row>
    <row r="187" spans="1:17" s="10" customFormat="1" ht="19.7" customHeight="1" x14ac:dyDescent="0.2">
      <c r="A187" s="14">
        <v>16167887</v>
      </c>
      <c r="B187" s="15" t="s">
        <v>3294</v>
      </c>
      <c r="C187" s="15" t="s">
        <v>1439</v>
      </c>
      <c r="D187" s="15" t="s">
        <v>3295</v>
      </c>
      <c r="E187" s="15" t="s">
        <v>2499</v>
      </c>
      <c r="F187" s="14">
        <v>96100</v>
      </c>
      <c r="G187" s="15" t="s">
        <v>2500</v>
      </c>
      <c r="H187" s="15" t="s">
        <v>2499</v>
      </c>
      <c r="I187" s="18">
        <v>30489</v>
      </c>
      <c r="J187" s="15" t="s">
        <v>3296</v>
      </c>
      <c r="K187" s="14"/>
      <c r="L187" s="15" t="s">
        <v>2440</v>
      </c>
      <c r="M187" s="15" t="s">
        <v>3297</v>
      </c>
      <c r="N187" s="15"/>
      <c r="O187" s="15"/>
      <c r="P187" s="14">
        <v>415</v>
      </c>
      <c r="Q187" s="15" t="s">
        <v>2503</v>
      </c>
    </row>
    <row r="188" spans="1:17" s="10" customFormat="1" ht="19.7" customHeight="1" x14ac:dyDescent="0.2">
      <c r="A188" s="12">
        <v>16360626</v>
      </c>
      <c r="B188" s="13" t="s">
        <v>3298</v>
      </c>
      <c r="C188" s="13" t="s">
        <v>3299</v>
      </c>
      <c r="D188" s="13" t="s">
        <v>3300</v>
      </c>
      <c r="E188" s="13" t="s">
        <v>3301</v>
      </c>
      <c r="F188" s="12">
        <v>96012</v>
      </c>
      <c r="G188" s="13" t="s">
        <v>2500</v>
      </c>
      <c r="H188" s="13" t="s">
        <v>2499</v>
      </c>
      <c r="I188" s="17">
        <v>25840</v>
      </c>
      <c r="J188" s="13" t="s">
        <v>3302</v>
      </c>
      <c r="K188" s="12"/>
      <c r="L188" s="13" t="s">
        <v>2453</v>
      </c>
      <c r="M188" s="13" t="s">
        <v>3303</v>
      </c>
      <c r="N188" s="13"/>
      <c r="O188" s="13"/>
      <c r="P188" s="12">
        <v>444</v>
      </c>
      <c r="Q188" s="13" t="s">
        <v>3304</v>
      </c>
    </row>
    <row r="189" spans="1:17" s="10" customFormat="1" ht="19.7" customHeight="1" x14ac:dyDescent="0.2">
      <c r="A189" s="14">
        <v>16487493</v>
      </c>
      <c r="B189" s="15" t="s">
        <v>3305</v>
      </c>
      <c r="C189" s="15" t="s">
        <v>3306</v>
      </c>
      <c r="D189" s="15" t="s">
        <v>3307</v>
      </c>
      <c r="E189" s="15" t="s">
        <v>3308</v>
      </c>
      <c r="F189" s="14">
        <v>74020</v>
      </c>
      <c r="G189" s="15" t="s">
        <v>2445</v>
      </c>
      <c r="H189" s="15" t="s">
        <v>2446</v>
      </c>
      <c r="I189" s="18">
        <v>30074</v>
      </c>
      <c r="J189" s="15" t="s">
        <v>3309</v>
      </c>
      <c r="K189" s="14"/>
      <c r="L189" s="15" t="s">
        <v>2576</v>
      </c>
      <c r="M189" s="15" t="s">
        <v>3310</v>
      </c>
      <c r="N189" s="15"/>
      <c r="O189" s="15"/>
      <c r="P189" s="14">
        <v>557</v>
      </c>
      <c r="Q189" s="15" t="s">
        <v>3311</v>
      </c>
    </row>
    <row r="190" spans="1:17" s="10" customFormat="1" ht="19.7" customHeight="1" x14ac:dyDescent="0.2">
      <c r="A190" s="12">
        <v>16487493</v>
      </c>
      <c r="B190" s="13" t="s">
        <v>3305</v>
      </c>
      <c r="C190" s="13" t="s">
        <v>3306</v>
      </c>
      <c r="D190" s="13" t="s">
        <v>3307</v>
      </c>
      <c r="E190" s="13" t="s">
        <v>3308</v>
      </c>
      <c r="F190" s="12">
        <v>74020</v>
      </c>
      <c r="G190" s="13" t="s">
        <v>2445</v>
      </c>
      <c r="H190" s="13" t="s">
        <v>2446</v>
      </c>
      <c r="I190" s="17">
        <v>30074</v>
      </c>
      <c r="J190" s="13" t="s">
        <v>3309</v>
      </c>
      <c r="K190" s="12"/>
      <c r="L190" s="13" t="s">
        <v>3312</v>
      </c>
      <c r="M190" s="13" t="s">
        <v>3313</v>
      </c>
      <c r="N190" s="13"/>
      <c r="O190" s="13"/>
      <c r="P190" s="12">
        <v>557</v>
      </c>
      <c r="Q190" s="13" t="s">
        <v>3311</v>
      </c>
    </row>
    <row r="191" spans="1:17" s="10" customFormat="1" ht="19.7" customHeight="1" x14ac:dyDescent="0.2">
      <c r="A191" s="14">
        <v>13913662</v>
      </c>
      <c r="B191" s="15" t="s">
        <v>1560</v>
      </c>
      <c r="C191" s="15" t="s">
        <v>1561</v>
      </c>
      <c r="D191" s="15" t="s">
        <v>3314</v>
      </c>
      <c r="E191" s="15" t="s">
        <v>2850</v>
      </c>
      <c r="F191" s="14">
        <v>42014</v>
      </c>
      <c r="G191" s="15" t="s">
        <v>2361</v>
      </c>
      <c r="H191" s="15" t="s">
        <v>2362</v>
      </c>
      <c r="I191" s="18">
        <v>24601</v>
      </c>
      <c r="J191" s="15" t="s">
        <v>3315</v>
      </c>
      <c r="K191" s="14"/>
      <c r="L191" s="15" t="s">
        <v>2394</v>
      </c>
      <c r="M191" s="15" t="s">
        <v>3316</v>
      </c>
      <c r="N191" s="15"/>
      <c r="O191" s="15"/>
      <c r="P191" s="14">
        <v>11</v>
      </c>
      <c r="Q191" s="15" t="s">
        <v>2544</v>
      </c>
    </row>
    <row r="192" spans="1:17" s="10" customFormat="1" ht="19.7" customHeight="1" x14ac:dyDescent="0.2">
      <c r="A192" s="12">
        <v>14527872</v>
      </c>
      <c r="B192" s="13" t="s">
        <v>1564</v>
      </c>
      <c r="C192" s="13" t="s">
        <v>1268</v>
      </c>
      <c r="D192" s="13" t="s">
        <v>3314</v>
      </c>
      <c r="E192" s="13" t="s">
        <v>2850</v>
      </c>
      <c r="F192" s="12">
        <v>42014</v>
      </c>
      <c r="G192" s="13" t="s">
        <v>2361</v>
      </c>
      <c r="H192" s="13" t="s">
        <v>2362</v>
      </c>
      <c r="I192" s="17"/>
      <c r="J192" s="13" t="s">
        <v>2416</v>
      </c>
      <c r="K192" s="12"/>
      <c r="L192" s="13"/>
      <c r="M192" s="13"/>
      <c r="N192" s="13"/>
      <c r="O192" s="13"/>
      <c r="P192" s="12">
        <v>11</v>
      </c>
      <c r="Q192" s="13" t="s">
        <v>2544</v>
      </c>
    </row>
    <row r="193" spans="1:17" s="10" customFormat="1" ht="19.7" customHeight="1" x14ac:dyDescent="0.2">
      <c r="A193" s="14">
        <v>13576967</v>
      </c>
      <c r="B193" s="15" t="s">
        <v>3317</v>
      </c>
      <c r="C193" s="15" t="s">
        <v>3318</v>
      </c>
      <c r="D193" s="15" t="s">
        <v>3319</v>
      </c>
      <c r="E193" s="15" t="s">
        <v>3320</v>
      </c>
      <c r="F193" s="14">
        <v>73031</v>
      </c>
      <c r="G193" s="15" t="s">
        <v>2736</v>
      </c>
      <c r="H193" s="15" t="s">
        <v>2737</v>
      </c>
      <c r="I193" s="18">
        <v>24194</v>
      </c>
      <c r="J193" s="15" t="s">
        <v>3321</v>
      </c>
      <c r="K193" s="14"/>
      <c r="L193" s="15" t="s">
        <v>2448</v>
      </c>
      <c r="M193" s="15" t="s">
        <v>3322</v>
      </c>
      <c r="N193" s="15"/>
      <c r="O193" s="15"/>
      <c r="P193" s="14">
        <v>510</v>
      </c>
      <c r="Q193" s="15" t="s">
        <v>3323</v>
      </c>
    </row>
    <row r="194" spans="1:17" s="10" customFormat="1" ht="19.7" customHeight="1" x14ac:dyDescent="0.2">
      <c r="A194" s="12">
        <v>13918472</v>
      </c>
      <c r="B194" s="13" t="s">
        <v>3324</v>
      </c>
      <c r="C194" s="13" t="s">
        <v>1368</v>
      </c>
      <c r="D194" s="13" t="s">
        <v>3325</v>
      </c>
      <c r="E194" s="13" t="s">
        <v>3326</v>
      </c>
      <c r="F194" s="12">
        <v>15030</v>
      </c>
      <c r="G194" s="13" t="s">
        <v>3327</v>
      </c>
      <c r="H194" s="13" t="s">
        <v>3328</v>
      </c>
      <c r="I194" s="17">
        <v>22357</v>
      </c>
      <c r="J194" s="13" t="s">
        <v>3329</v>
      </c>
      <c r="K194" s="12"/>
      <c r="L194" s="13" t="s">
        <v>2777</v>
      </c>
      <c r="M194" s="13" t="s">
        <v>3330</v>
      </c>
      <c r="N194" s="13" t="s">
        <v>3331</v>
      </c>
      <c r="O194" s="13" t="s">
        <v>3332</v>
      </c>
      <c r="P194" s="12">
        <v>215</v>
      </c>
      <c r="Q194" s="13" t="s">
        <v>3333</v>
      </c>
    </row>
    <row r="195" spans="1:17" s="10" customFormat="1" ht="19.7" customHeight="1" x14ac:dyDescent="0.2">
      <c r="A195" s="14">
        <v>11774478</v>
      </c>
      <c r="B195" s="15" t="s">
        <v>3334</v>
      </c>
      <c r="C195" s="15" t="s">
        <v>1551</v>
      </c>
      <c r="D195" s="15" t="s">
        <v>3335</v>
      </c>
      <c r="E195" s="15" t="s">
        <v>3336</v>
      </c>
      <c r="F195" s="14">
        <v>90034</v>
      </c>
      <c r="G195" s="15" t="s">
        <v>2400</v>
      </c>
      <c r="H195" s="15" t="s">
        <v>2401</v>
      </c>
      <c r="I195" s="18">
        <v>30751</v>
      </c>
      <c r="J195" s="15" t="s">
        <v>3337</v>
      </c>
      <c r="K195" s="14"/>
      <c r="L195" s="15" t="s">
        <v>2423</v>
      </c>
      <c r="M195" s="15" t="s">
        <v>3338</v>
      </c>
      <c r="N195" s="15"/>
      <c r="O195" s="15"/>
      <c r="P195" s="14">
        <v>456</v>
      </c>
      <c r="Q195" s="15" t="s">
        <v>3339</v>
      </c>
    </row>
    <row r="196" spans="1:17" s="10" customFormat="1" ht="19.7" customHeight="1" x14ac:dyDescent="0.2">
      <c r="A196" s="12">
        <v>15111974</v>
      </c>
      <c r="B196" s="13" t="s">
        <v>3334</v>
      </c>
      <c r="C196" s="13" t="s">
        <v>1276</v>
      </c>
      <c r="D196" s="13" t="s">
        <v>3340</v>
      </c>
      <c r="E196" s="13" t="s">
        <v>3341</v>
      </c>
      <c r="F196" s="12">
        <v>94018</v>
      </c>
      <c r="G196" s="13" t="s">
        <v>3342</v>
      </c>
      <c r="H196" s="13" t="s">
        <v>3343</v>
      </c>
      <c r="I196" s="17">
        <v>33225</v>
      </c>
      <c r="J196" s="13" t="s">
        <v>3344</v>
      </c>
      <c r="K196" s="12"/>
      <c r="L196" s="13"/>
      <c r="M196" s="13"/>
      <c r="N196" s="13"/>
      <c r="O196" s="13"/>
      <c r="P196" s="12">
        <v>471</v>
      </c>
      <c r="Q196" s="13" t="s">
        <v>3345</v>
      </c>
    </row>
    <row r="197" spans="1:17" s="10" customFormat="1" ht="19.7" customHeight="1" x14ac:dyDescent="0.2">
      <c r="A197" s="14">
        <v>15407376</v>
      </c>
      <c r="B197" s="15" t="s">
        <v>3346</v>
      </c>
      <c r="C197" s="15" t="s">
        <v>3347</v>
      </c>
      <c r="D197" s="15" t="s">
        <v>3348</v>
      </c>
      <c r="E197" s="15" t="s">
        <v>2409</v>
      </c>
      <c r="F197" s="14">
        <v>80138</v>
      </c>
      <c r="G197" s="15" t="s">
        <v>2408</v>
      </c>
      <c r="H197" s="15" t="s">
        <v>2409</v>
      </c>
      <c r="I197" s="18">
        <v>21750</v>
      </c>
      <c r="J197" s="15" t="s">
        <v>3349</v>
      </c>
      <c r="K197" s="14"/>
      <c r="L197" s="15" t="s">
        <v>2483</v>
      </c>
      <c r="M197" s="15" t="s">
        <v>3350</v>
      </c>
      <c r="N197" s="15" t="s">
        <v>2412</v>
      </c>
      <c r="O197" s="15" t="s">
        <v>3351</v>
      </c>
      <c r="P197" s="14">
        <v>567</v>
      </c>
      <c r="Q197" s="15" t="s">
        <v>3352</v>
      </c>
    </row>
    <row r="198" spans="1:17" s="10" customFormat="1" ht="19.7" customHeight="1" x14ac:dyDescent="0.2">
      <c r="A198" s="12">
        <v>12853405</v>
      </c>
      <c r="B198" s="13" t="s">
        <v>3353</v>
      </c>
      <c r="C198" s="13" t="s">
        <v>1723</v>
      </c>
      <c r="D198" s="13" t="s">
        <v>3354</v>
      </c>
      <c r="E198" s="13" t="s">
        <v>3355</v>
      </c>
      <c r="F198" s="12">
        <v>41014</v>
      </c>
      <c r="G198" s="13" t="s">
        <v>2371</v>
      </c>
      <c r="H198" s="13" t="s">
        <v>2372</v>
      </c>
      <c r="I198" s="17">
        <v>30575</v>
      </c>
      <c r="J198" s="13" t="s">
        <v>3356</v>
      </c>
      <c r="K198" s="12"/>
      <c r="L198" s="13" t="s">
        <v>2494</v>
      </c>
      <c r="M198" s="13" t="s">
        <v>3357</v>
      </c>
      <c r="N198" s="13" t="s">
        <v>3358</v>
      </c>
      <c r="O198" s="13" t="s">
        <v>3359</v>
      </c>
      <c r="P198" s="12">
        <v>94</v>
      </c>
      <c r="Q198" s="13" t="s">
        <v>3360</v>
      </c>
    </row>
    <row r="199" spans="1:17" s="10" customFormat="1" ht="19.7" customHeight="1" x14ac:dyDescent="0.2">
      <c r="A199" s="14">
        <v>15022754</v>
      </c>
      <c r="B199" s="15" t="s">
        <v>3361</v>
      </c>
      <c r="C199" s="15" t="s">
        <v>1309</v>
      </c>
      <c r="D199" s="15" t="s">
        <v>3362</v>
      </c>
      <c r="E199" s="15" t="s">
        <v>3363</v>
      </c>
      <c r="F199" s="14">
        <v>41038</v>
      </c>
      <c r="G199" s="15" t="s">
        <v>2371</v>
      </c>
      <c r="H199" s="15" t="s">
        <v>2372</v>
      </c>
      <c r="I199" s="18">
        <v>24292</v>
      </c>
      <c r="J199" s="15" t="s">
        <v>3364</v>
      </c>
      <c r="K199" s="14"/>
      <c r="L199" s="15" t="s">
        <v>2494</v>
      </c>
      <c r="M199" s="15" t="s">
        <v>3365</v>
      </c>
      <c r="N199" s="15"/>
      <c r="O199" s="15"/>
      <c r="P199" s="14">
        <v>134</v>
      </c>
      <c r="Q199" s="15" t="s">
        <v>3366</v>
      </c>
    </row>
    <row r="200" spans="1:17" s="10" customFormat="1" ht="19.7" customHeight="1" x14ac:dyDescent="0.2">
      <c r="A200" s="12">
        <v>11319837</v>
      </c>
      <c r="B200" s="13" t="s">
        <v>3367</v>
      </c>
      <c r="C200" s="13" t="s">
        <v>1632</v>
      </c>
      <c r="D200" s="13" t="s">
        <v>3368</v>
      </c>
      <c r="E200" s="13" t="s">
        <v>2392</v>
      </c>
      <c r="F200" s="12">
        <v>42020</v>
      </c>
      <c r="G200" s="13" t="s">
        <v>2361</v>
      </c>
      <c r="H200" s="13" t="s">
        <v>2362</v>
      </c>
      <c r="I200" s="17">
        <v>24874</v>
      </c>
      <c r="J200" s="13" t="s">
        <v>3369</v>
      </c>
      <c r="K200" s="12"/>
      <c r="L200" s="13" t="s">
        <v>2494</v>
      </c>
      <c r="M200" s="13" t="s">
        <v>3370</v>
      </c>
      <c r="N200" s="13" t="s">
        <v>2611</v>
      </c>
      <c r="O200" s="13" t="s">
        <v>3371</v>
      </c>
      <c r="P200" s="12">
        <v>29</v>
      </c>
      <c r="Q200" s="13" t="s">
        <v>2613</v>
      </c>
    </row>
    <row r="201" spans="1:17" s="10" customFormat="1" ht="19.7" customHeight="1" x14ac:dyDescent="0.2">
      <c r="A201" s="14">
        <v>12484856</v>
      </c>
      <c r="B201" s="15" t="s">
        <v>1766</v>
      </c>
      <c r="C201" s="15" t="s">
        <v>1404</v>
      </c>
      <c r="D201" s="15" t="s">
        <v>3372</v>
      </c>
      <c r="E201" s="15" t="s">
        <v>3373</v>
      </c>
      <c r="F201" s="14">
        <v>42048</v>
      </c>
      <c r="G201" s="15" t="s">
        <v>2361</v>
      </c>
      <c r="H201" s="15" t="s">
        <v>2362</v>
      </c>
      <c r="I201" s="18">
        <v>25685</v>
      </c>
      <c r="J201" s="15" t="s">
        <v>3374</v>
      </c>
      <c r="K201" s="14"/>
      <c r="L201" s="15" t="s">
        <v>2403</v>
      </c>
      <c r="M201" s="15" t="s">
        <v>3375</v>
      </c>
      <c r="N201" s="15" t="s">
        <v>2611</v>
      </c>
      <c r="O201" s="15" t="s">
        <v>3376</v>
      </c>
      <c r="P201" s="14">
        <v>26</v>
      </c>
      <c r="Q201" s="15" t="s">
        <v>3377</v>
      </c>
    </row>
    <row r="202" spans="1:17" s="10" customFormat="1" ht="19.7" customHeight="1" x14ac:dyDescent="0.2">
      <c r="A202" s="12">
        <v>15247601</v>
      </c>
      <c r="B202" s="13" t="s">
        <v>1768</v>
      </c>
      <c r="C202" s="13" t="s">
        <v>1268</v>
      </c>
      <c r="D202" s="13" t="s">
        <v>3372</v>
      </c>
      <c r="E202" s="13" t="s">
        <v>3373</v>
      </c>
      <c r="F202" s="12">
        <v>42048</v>
      </c>
      <c r="G202" s="13" t="s">
        <v>2361</v>
      </c>
      <c r="H202" s="13" t="s">
        <v>2362</v>
      </c>
      <c r="I202" s="17"/>
      <c r="J202" s="13" t="s">
        <v>2416</v>
      </c>
      <c r="K202" s="12"/>
      <c r="L202" s="13"/>
      <c r="M202" s="13"/>
      <c r="N202" s="13"/>
      <c r="O202" s="13"/>
      <c r="P202" s="12">
        <v>26</v>
      </c>
      <c r="Q202" s="13" t="s">
        <v>3377</v>
      </c>
    </row>
    <row r="203" spans="1:17" s="10" customFormat="1" ht="19.7" customHeight="1" x14ac:dyDescent="0.2">
      <c r="A203" s="14">
        <v>911071507</v>
      </c>
      <c r="B203" s="15" t="s">
        <v>1824</v>
      </c>
      <c r="C203" s="15" t="s">
        <v>1686</v>
      </c>
      <c r="D203" s="15" t="s">
        <v>2789</v>
      </c>
      <c r="E203" s="15" t="s">
        <v>2790</v>
      </c>
      <c r="F203" s="14">
        <v>55033</v>
      </c>
      <c r="G203" s="15" t="s">
        <v>2774</v>
      </c>
      <c r="H203" s="15" t="s">
        <v>2775</v>
      </c>
      <c r="I203" s="18">
        <v>27868</v>
      </c>
      <c r="J203" s="15" t="s">
        <v>3378</v>
      </c>
      <c r="K203" s="14"/>
      <c r="L203" s="15"/>
      <c r="M203" s="15"/>
      <c r="N203" s="15"/>
      <c r="O203" s="15"/>
      <c r="P203" s="14">
        <v>708</v>
      </c>
      <c r="Q203" s="15" t="s">
        <v>2781</v>
      </c>
    </row>
    <row r="204" spans="1:17" s="10" customFormat="1" ht="19.7" customHeight="1" x14ac:dyDescent="0.2">
      <c r="A204" s="12">
        <v>7489885</v>
      </c>
      <c r="B204" s="13" t="s">
        <v>3379</v>
      </c>
      <c r="C204" s="13" t="s">
        <v>1483</v>
      </c>
      <c r="D204" s="13" t="s">
        <v>3380</v>
      </c>
      <c r="E204" s="13" t="s">
        <v>3381</v>
      </c>
      <c r="F204" s="12">
        <v>46029</v>
      </c>
      <c r="G204" s="13" t="s">
        <v>2491</v>
      </c>
      <c r="H204" s="13" t="s">
        <v>2492</v>
      </c>
      <c r="I204" s="17">
        <v>24008</v>
      </c>
      <c r="J204" s="13" t="s">
        <v>3382</v>
      </c>
      <c r="K204" s="12"/>
      <c r="L204" s="13" t="s">
        <v>2423</v>
      </c>
      <c r="M204" s="13" t="s">
        <v>3383</v>
      </c>
      <c r="N204" s="13" t="s">
        <v>3384</v>
      </c>
      <c r="O204" s="13" t="s">
        <v>3385</v>
      </c>
      <c r="P204" s="12">
        <v>51</v>
      </c>
      <c r="Q204" s="13" t="s">
        <v>2496</v>
      </c>
    </row>
    <row r="205" spans="1:17" s="10" customFormat="1" ht="19.7" customHeight="1" x14ac:dyDescent="0.2">
      <c r="A205" s="14">
        <v>7489885</v>
      </c>
      <c r="B205" s="15" t="s">
        <v>3379</v>
      </c>
      <c r="C205" s="15" t="s">
        <v>1483</v>
      </c>
      <c r="D205" s="15" t="s">
        <v>3380</v>
      </c>
      <c r="E205" s="15" t="s">
        <v>3381</v>
      </c>
      <c r="F205" s="14">
        <v>46029</v>
      </c>
      <c r="G205" s="15" t="s">
        <v>2491</v>
      </c>
      <c r="H205" s="15" t="s">
        <v>2492</v>
      </c>
      <c r="I205" s="18">
        <v>24008</v>
      </c>
      <c r="J205" s="15" t="s">
        <v>3382</v>
      </c>
      <c r="K205" s="14"/>
      <c r="L205" s="15" t="s">
        <v>2645</v>
      </c>
      <c r="M205" s="15" t="s">
        <v>3386</v>
      </c>
      <c r="N205" s="15" t="s">
        <v>3384</v>
      </c>
      <c r="O205" s="15" t="s">
        <v>3385</v>
      </c>
      <c r="P205" s="14">
        <v>51</v>
      </c>
      <c r="Q205" s="15" t="s">
        <v>2496</v>
      </c>
    </row>
    <row r="206" spans="1:17" s="10" customFormat="1" ht="19.7" customHeight="1" x14ac:dyDescent="0.2">
      <c r="A206" s="12">
        <v>16134452</v>
      </c>
      <c r="B206" s="13" t="s">
        <v>3387</v>
      </c>
      <c r="C206" s="13" t="s">
        <v>3388</v>
      </c>
      <c r="D206" s="13" t="s">
        <v>3389</v>
      </c>
      <c r="E206" s="13" t="s">
        <v>2775</v>
      </c>
      <c r="F206" s="12">
        <v>55100</v>
      </c>
      <c r="G206" s="13" t="s">
        <v>2774</v>
      </c>
      <c r="H206" s="13" t="s">
        <v>2775</v>
      </c>
      <c r="I206" s="17">
        <v>35494</v>
      </c>
      <c r="J206" s="13" t="s">
        <v>3390</v>
      </c>
      <c r="K206" s="12"/>
      <c r="L206" s="13" t="s">
        <v>2483</v>
      </c>
      <c r="M206" s="13" t="s">
        <v>3391</v>
      </c>
      <c r="N206" s="13"/>
      <c r="O206" s="13"/>
      <c r="P206" s="12">
        <v>189</v>
      </c>
      <c r="Q206" s="13" t="s">
        <v>3392</v>
      </c>
    </row>
    <row r="207" spans="1:17" s="10" customFormat="1" ht="19.7" customHeight="1" x14ac:dyDescent="0.2">
      <c r="A207" s="14">
        <v>16134452</v>
      </c>
      <c r="B207" s="15" t="s">
        <v>3387</v>
      </c>
      <c r="C207" s="15" t="s">
        <v>3388</v>
      </c>
      <c r="D207" s="15" t="s">
        <v>3389</v>
      </c>
      <c r="E207" s="15" t="s">
        <v>2775</v>
      </c>
      <c r="F207" s="14">
        <v>55100</v>
      </c>
      <c r="G207" s="15" t="s">
        <v>2774</v>
      </c>
      <c r="H207" s="15" t="s">
        <v>2775</v>
      </c>
      <c r="I207" s="18">
        <v>35494</v>
      </c>
      <c r="J207" s="15" t="s">
        <v>3390</v>
      </c>
      <c r="K207" s="14"/>
      <c r="L207" s="15" t="s">
        <v>2650</v>
      </c>
      <c r="M207" s="15" t="s">
        <v>3393</v>
      </c>
      <c r="N207" s="15"/>
      <c r="O207" s="15"/>
      <c r="P207" s="14">
        <v>189</v>
      </c>
      <c r="Q207" s="15" t="s">
        <v>3392</v>
      </c>
    </row>
    <row r="208" spans="1:17" s="10" customFormat="1" ht="19.7" customHeight="1" x14ac:dyDescent="0.2">
      <c r="A208" s="12">
        <v>15179793</v>
      </c>
      <c r="B208" s="13" t="s">
        <v>1749</v>
      </c>
      <c r="C208" s="13" t="s">
        <v>1750</v>
      </c>
      <c r="D208" s="13" t="s">
        <v>3394</v>
      </c>
      <c r="E208" s="13" t="s">
        <v>2351</v>
      </c>
      <c r="F208" s="12">
        <v>20141</v>
      </c>
      <c r="G208" s="13" t="s">
        <v>2352</v>
      </c>
      <c r="H208" s="13" t="s">
        <v>2351</v>
      </c>
      <c r="I208" s="17">
        <v>22274</v>
      </c>
      <c r="J208" s="13" t="s">
        <v>3395</v>
      </c>
      <c r="K208" s="12"/>
      <c r="L208" s="13" t="s">
        <v>2448</v>
      </c>
      <c r="M208" s="13" t="s">
        <v>3396</v>
      </c>
      <c r="N208" s="13"/>
      <c r="O208" s="13"/>
      <c r="P208" s="12">
        <v>335</v>
      </c>
      <c r="Q208" s="13" t="s">
        <v>2568</v>
      </c>
    </row>
    <row r="209" spans="1:17" s="10" customFormat="1" ht="19.7" customHeight="1" x14ac:dyDescent="0.2">
      <c r="A209" s="14">
        <v>15179793</v>
      </c>
      <c r="B209" s="15" t="s">
        <v>1749</v>
      </c>
      <c r="C209" s="15" t="s">
        <v>1750</v>
      </c>
      <c r="D209" s="15" t="s">
        <v>3394</v>
      </c>
      <c r="E209" s="15" t="s">
        <v>2351</v>
      </c>
      <c r="F209" s="14">
        <v>20141</v>
      </c>
      <c r="G209" s="15" t="s">
        <v>2352</v>
      </c>
      <c r="H209" s="15" t="s">
        <v>2351</v>
      </c>
      <c r="I209" s="18">
        <v>22274</v>
      </c>
      <c r="J209" s="15" t="s">
        <v>3395</v>
      </c>
      <c r="K209" s="14"/>
      <c r="L209" s="15" t="s">
        <v>2595</v>
      </c>
      <c r="M209" s="15" t="s">
        <v>3397</v>
      </c>
      <c r="N209" s="15"/>
      <c r="O209" s="15"/>
      <c r="P209" s="14">
        <v>335</v>
      </c>
      <c r="Q209" s="15" t="s">
        <v>2568</v>
      </c>
    </row>
    <row r="210" spans="1:17" s="10" customFormat="1" ht="19.7" customHeight="1" x14ac:dyDescent="0.2">
      <c r="A210" s="12">
        <v>15198450</v>
      </c>
      <c r="B210" s="13" t="s">
        <v>1751</v>
      </c>
      <c r="C210" s="13" t="s">
        <v>1268</v>
      </c>
      <c r="D210" s="13" t="s">
        <v>3394</v>
      </c>
      <c r="E210" s="13" t="s">
        <v>2351</v>
      </c>
      <c r="F210" s="12">
        <v>20141</v>
      </c>
      <c r="G210" s="13" t="s">
        <v>2352</v>
      </c>
      <c r="H210" s="13" t="s">
        <v>2351</v>
      </c>
      <c r="I210" s="17"/>
      <c r="J210" s="13" t="s">
        <v>2416</v>
      </c>
      <c r="K210" s="12"/>
      <c r="L210" s="13"/>
      <c r="M210" s="13"/>
      <c r="N210" s="13"/>
      <c r="O210" s="13"/>
      <c r="P210" s="12">
        <v>335</v>
      </c>
      <c r="Q210" s="13" t="s">
        <v>2568</v>
      </c>
    </row>
    <row r="211" spans="1:17" s="10" customFormat="1" ht="19.7" customHeight="1" x14ac:dyDescent="0.2">
      <c r="A211" s="14">
        <v>14215991</v>
      </c>
      <c r="B211" s="15" t="s">
        <v>2195</v>
      </c>
      <c r="C211" s="15" t="s">
        <v>1276</v>
      </c>
      <c r="D211" s="15" t="s">
        <v>3398</v>
      </c>
      <c r="E211" s="15" t="s">
        <v>3399</v>
      </c>
      <c r="F211" s="14">
        <v>73023</v>
      </c>
      <c r="G211" s="15" t="s">
        <v>2736</v>
      </c>
      <c r="H211" s="15" t="s">
        <v>2737</v>
      </c>
      <c r="I211" s="18">
        <v>26170</v>
      </c>
      <c r="J211" s="15" t="s">
        <v>3400</v>
      </c>
      <c r="K211" s="14"/>
      <c r="L211" s="15" t="s">
        <v>2448</v>
      </c>
      <c r="M211" s="15" t="s">
        <v>3401</v>
      </c>
      <c r="N211" s="15"/>
      <c r="O211" s="15"/>
      <c r="P211" s="14">
        <v>524</v>
      </c>
      <c r="Q211" s="15" t="s">
        <v>3057</v>
      </c>
    </row>
    <row r="212" spans="1:17" s="10" customFormat="1" ht="19.7" customHeight="1" x14ac:dyDescent="0.2">
      <c r="A212" s="12">
        <v>14215991</v>
      </c>
      <c r="B212" s="13" t="s">
        <v>2195</v>
      </c>
      <c r="C212" s="13" t="s">
        <v>1276</v>
      </c>
      <c r="D212" s="13" t="s">
        <v>3398</v>
      </c>
      <c r="E212" s="13" t="s">
        <v>3399</v>
      </c>
      <c r="F212" s="12">
        <v>73023</v>
      </c>
      <c r="G212" s="13" t="s">
        <v>2736</v>
      </c>
      <c r="H212" s="13" t="s">
        <v>2737</v>
      </c>
      <c r="I212" s="17">
        <v>26170</v>
      </c>
      <c r="J212" s="13" t="s">
        <v>3400</v>
      </c>
      <c r="K212" s="12"/>
      <c r="L212" s="13" t="s">
        <v>2374</v>
      </c>
      <c r="M212" s="13" t="s">
        <v>3402</v>
      </c>
      <c r="N212" s="13"/>
      <c r="O212" s="13"/>
      <c r="P212" s="12">
        <v>524</v>
      </c>
      <c r="Q212" s="13" t="s">
        <v>3057</v>
      </c>
    </row>
    <row r="213" spans="1:17" s="10" customFormat="1" ht="19.7" customHeight="1" x14ac:dyDescent="0.2">
      <c r="A213" s="14">
        <v>15475569</v>
      </c>
      <c r="B213" s="15" t="s">
        <v>2195</v>
      </c>
      <c r="C213" s="15" t="s">
        <v>3403</v>
      </c>
      <c r="D213" s="15" t="s">
        <v>3404</v>
      </c>
      <c r="E213" s="15" t="s">
        <v>3405</v>
      </c>
      <c r="F213" s="14">
        <v>3030</v>
      </c>
      <c r="G213" s="15" t="s">
        <v>2759</v>
      </c>
      <c r="H213" s="15" t="s">
        <v>2760</v>
      </c>
      <c r="I213" s="18">
        <v>23760</v>
      </c>
      <c r="J213" s="15" t="s">
        <v>3406</v>
      </c>
      <c r="K213" s="14"/>
      <c r="L213" s="15" t="s">
        <v>2394</v>
      </c>
      <c r="M213" s="15" t="s">
        <v>3407</v>
      </c>
      <c r="N213" s="15" t="s">
        <v>2710</v>
      </c>
      <c r="O213" s="15" t="s">
        <v>3408</v>
      </c>
      <c r="P213" s="14">
        <v>643</v>
      </c>
      <c r="Q213" s="15" t="s">
        <v>2763</v>
      </c>
    </row>
    <row r="214" spans="1:17" s="10" customFormat="1" ht="19.7" customHeight="1" x14ac:dyDescent="0.2">
      <c r="A214" s="12">
        <v>16191378</v>
      </c>
      <c r="B214" s="13" t="s">
        <v>2195</v>
      </c>
      <c r="C214" s="13" t="s">
        <v>1708</v>
      </c>
      <c r="D214" s="13" t="s">
        <v>3409</v>
      </c>
      <c r="E214" s="13" t="s">
        <v>2719</v>
      </c>
      <c r="F214" s="12">
        <v>43122</v>
      </c>
      <c r="G214" s="13" t="s">
        <v>2718</v>
      </c>
      <c r="H214" s="13" t="s">
        <v>2719</v>
      </c>
      <c r="I214" s="17">
        <v>34016</v>
      </c>
      <c r="J214" s="13" t="s">
        <v>3410</v>
      </c>
      <c r="K214" s="12"/>
      <c r="L214" s="13" t="s">
        <v>2403</v>
      </c>
      <c r="M214" s="13" t="s">
        <v>3411</v>
      </c>
      <c r="N214" s="13"/>
      <c r="O214" s="13"/>
      <c r="P214" s="12">
        <v>27</v>
      </c>
      <c r="Q214" s="13" t="s">
        <v>3412</v>
      </c>
    </row>
    <row r="215" spans="1:17" s="10" customFormat="1" ht="19.7" customHeight="1" x14ac:dyDescent="0.2">
      <c r="A215" s="14">
        <v>16271399</v>
      </c>
      <c r="B215" s="15" t="s">
        <v>2195</v>
      </c>
      <c r="C215" s="15" t="s">
        <v>1368</v>
      </c>
      <c r="D215" s="15" t="s">
        <v>3413</v>
      </c>
      <c r="E215" s="15" t="s">
        <v>3414</v>
      </c>
      <c r="F215" s="14">
        <v>42049</v>
      </c>
      <c r="G215" s="15" t="s">
        <v>2361</v>
      </c>
      <c r="H215" s="15" t="s">
        <v>2362</v>
      </c>
      <c r="I215" s="18">
        <v>35114</v>
      </c>
      <c r="J215" s="15" t="s">
        <v>3415</v>
      </c>
      <c r="K215" s="14"/>
      <c r="L215" s="15" t="s">
        <v>2388</v>
      </c>
      <c r="M215" s="15" t="s">
        <v>3416</v>
      </c>
      <c r="N215" s="15"/>
      <c r="O215" s="15"/>
      <c r="P215" s="14">
        <v>27</v>
      </c>
      <c r="Q215" s="15" t="s">
        <v>3412</v>
      </c>
    </row>
    <row r="216" spans="1:17" s="10" customFormat="1" ht="19.7" customHeight="1" x14ac:dyDescent="0.2">
      <c r="A216" s="12">
        <v>16272723</v>
      </c>
      <c r="B216" s="13" t="s">
        <v>2197</v>
      </c>
      <c r="C216" s="13" t="s">
        <v>1268</v>
      </c>
      <c r="D216" s="13" t="s">
        <v>3413</v>
      </c>
      <c r="E216" s="13" t="s">
        <v>3414</v>
      </c>
      <c r="F216" s="12">
        <v>42049</v>
      </c>
      <c r="G216" s="13" t="s">
        <v>2361</v>
      </c>
      <c r="H216" s="13" t="s">
        <v>2362</v>
      </c>
      <c r="I216" s="17"/>
      <c r="J216" s="13" t="s">
        <v>2416</v>
      </c>
      <c r="K216" s="12"/>
      <c r="L216" s="13"/>
      <c r="M216" s="13"/>
      <c r="N216" s="13"/>
      <c r="O216" s="13"/>
      <c r="P216" s="12">
        <v>27</v>
      </c>
      <c r="Q216" s="13" t="s">
        <v>3412</v>
      </c>
    </row>
    <row r="217" spans="1:17" s="10" customFormat="1" ht="19.7" customHeight="1" x14ac:dyDescent="0.2">
      <c r="A217" s="14">
        <v>16272691</v>
      </c>
      <c r="B217" s="15" t="s">
        <v>2196</v>
      </c>
      <c r="C217" s="15" t="s">
        <v>1268</v>
      </c>
      <c r="D217" s="15" t="s">
        <v>3413</v>
      </c>
      <c r="E217" s="15" t="s">
        <v>3414</v>
      </c>
      <c r="F217" s="14">
        <v>42049</v>
      </c>
      <c r="G217" s="15" t="s">
        <v>2361</v>
      </c>
      <c r="H217" s="15" t="s">
        <v>2362</v>
      </c>
      <c r="I217" s="18"/>
      <c r="J217" s="15" t="s">
        <v>2416</v>
      </c>
      <c r="K217" s="14"/>
      <c r="L217" s="15"/>
      <c r="M217" s="15"/>
      <c r="N217" s="15"/>
      <c r="O217" s="15"/>
      <c r="P217" s="14">
        <v>27</v>
      </c>
      <c r="Q217" s="15" t="s">
        <v>3412</v>
      </c>
    </row>
    <row r="218" spans="1:17" s="10" customFormat="1" ht="19.7" customHeight="1" x14ac:dyDescent="0.2">
      <c r="A218" s="12">
        <v>14694449</v>
      </c>
      <c r="B218" s="13" t="s">
        <v>1594</v>
      </c>
      <c r="C218" s="13" t="s">
        <v>1595</v>
      </c>
      <c r="D218" s="13" t="s">
        <v>3417</v>
      </c>
      <c r="E218" s="13" t="s">
        <v>2444</v>
      </c>
      <c r="F218" s="12">
        <v>74015</v>
      </c>
      <c r="G218" s="13" t="s">
        <v>2445</v>
      </c>
      <c r="H218" s="13" t="s">
        <v>2446</v>
      </c>
      <c r="I218" s="17">
        <v>26398</v>
      </c>
      <c r="J218" s="13" t="s">
        <v>3418</v>
      </c>
      <c r="K218" s="12"/>
      <c r="L218" s="13" t="s">
        <v>2453</v>
      </c>
      <c r="M218" s="13" t="s">
        <v>3419</v>
      </c>
      <c r="N218" s="13"/>
      <c r="O218" s="13"/>
      <c r="P218" s="12">
        <v>522</v>
      </c>
      <c r="Q218" s="13" t="s">
        <v>2452</v>
      </c>
    </row>
    <row r="219" spans="1:17" s="10" customFormat="1" ht="19.7" customHeight="1" x14ac:dyDescent="0.2">
      <c r="A219" s="14">
        <v>14694449</v>
      </c>
      <c r="B219" s="15" t="s">
        <v>1594</v>
      </c>
      <c r="C219" s="15" t="s">
        <v>1595</v>
      </c>
      <c r="D219" s="15" t="s">
        <v>3417</v>
      </c>
      <c r="E219" s="15" t="s">
        <v>2444</v>
      </c>
      <c r="F219" s="14">
        <v>74015</v>
      </c>
      <c r="G219" s="15" t="s">
        <v>2445</v>
      </c>
      <c r="H219" s="15" t="s">
        <v>2446</v>
      </c>
      <c r="I219" s="18">
        <v>26398</v>
      </c>
      <c r="J219" s="15" t="s">
        <v>3418</v>
      </c>
      <c r="K219" s="14"/>
      <c r="L219" s="15" t="s">
        <v>2388</v>
      </c>
      <c r="M219" s="15" t="s">
        <v>3420</v>
      </c>
      <c r="N219" s="15"/>
      <c r="O219" s="15"/>
      <c r="P219" s="14">
        <v>522</v>
      </c>
      <c r="Q219" s="15" t="s">
        <v>2452</v>
      </c>
    </row>
    <row r="220" spans="1:17" s="10" customFormat="1" ht="19.7" customHeight="1" x14ac:dyDescent="0.2">
      <c r="A220" s="12">
        <v>14908046</v>
      </c>
      <c r="B220" s="13" t="s">
        <v>1594</v>
      </c>
      <c r="C220" s="13" t="s">
        <v>1762</v>
      </c>
      <c r="D220" s="13" t="s">
        <v>3421</v>
      </c>
      <c r="E220" s="13" t="s">
        <v>3422</v>
      </c>
      <c r="F220" s="12">
        <v>13848</v>
      </c>
      <c r="G220" s="13" t="s">
        <v>3423</v>
      </c>
      <c r="H220" s="13" t="s">
        <v>3424</v>
      </c>
      <c r="I220" s="17">
        <v>23406</v>
      </c>
      <c r="J220" s="13" t="s">
        <v>3425</v>
      </c>
      <c r="K220" s="12"/>
      <c r="L220" s="13" t="s">
        <v>2403</v>
      </c>
      <c r="M220" s="13" t="s">
        <v>3426</v>
      </c>
      <c r="N220" s="13"/>
      <c r="O220" s="13"/>
      <c r="P220" s="12">
        <v>617</v>
      </c>
      <c r="Q220" s="13" t="s">
        <v>3427</v>
      </c>
    </row>
    <row r="221" spans="1:17" s="10" customFormat="1" ht="19.7" customHeight="1" x14ac:dyDescent="0.2">
      <c r="A221" s="14">
        <v>15226918</v>
      </c>
      <c r="B221" s="15" t="s">
        <v>1765</v>
      </c>
      <c r="C221" s="15" t="s">
        <v>1268</v>
      </c>
      <c r="D221" s="15" t="s">
        <v>3421</v>
      </c>
      <c r="E221" s="15" t="s">
        <v>3422</v>
      </c>
      <c r="F221" s="14">
        <v>13848</v>
      </c>
      <c r="G221" s="15" t="s">
        <v>3423</v>
      </c>
      <c r="H221" s="15" t="s">
        <v>3424</v>
      </c>
      <c r="I221" s="18"/>
      <c r="J221" s="15" t="s">
        <v>2416</v>
      </c>
      <c r="K221" s="14"/>
      <c r="L221" s="15"/>
      <c r="M221" s="15"/>
      <c r="N221" s="15"/>
      <c r="O221" s="15"/>
      <c r="P221" s="14">
        <v>617</v>
      </c>
      <c r="Q221" s="15" t="s">
        <v>3427</v>
      </c>
    </row>
    <row r="222" spans="1:17" s="10" customFormat="1" ht="19.7" customHeight="1" x14ac:dyDescent="0.2">
      <c r="A222" s="12">
        <v>13766190</v>
      </c>
      <c r="B222" s="13" t="s">
        <v>1682</v>
      </c>
      <c r="C222" s="13" t="s">
        <v>1683</v>
      </c>
      <c r="D222" s="13" t="s">
        <v>3428</v>
      </c>
      <c r="E222" s="13" t="s">
        <v>2492</v>
      </c>
      <c r="F222" s="12">
        <v>46100</v>
      </c>
      <c r="G222" s="13" t="s">
        <v>2491</v>
      </c>
      <c r="H222" s="13" t="s">
        <v>2492</v>
      </c>
      <c r="I222" s="17">
        <v>23647</v>
      </c>
      <c r="J222" s="13" t="s">
        <v>3429</v>
      </c>
      <c r="K222" s="12"/>
      <c r="L222" s="13" t="s">
        <v>2354</v>
      </c>
      <c r="M222" s="13" t="s">
        <v>3430</v>
      </c>
      <c r="N222" s="13"/>
      <c r="O222" s="13"/>
      <c r="P222" s="12">
        <v>360</v>
      </c>
      <c r="Q222" s="13" t="s">
        <v>3431</v>
      </c>
    </row>
    <row r="223" spans="1:17" s="10" customFormat="1" ht="19.7" customHeight="1" x14ac:dyDescent="0.2">
      <c r="A223" s="14">
        <v>15379277</v>
      </c>
      <c r="B223" s="15" t="s">
        <v>1852</v>
      </c>
      <c r="C223" s="15" t="s">
        <v>1853</v>
      </c>
      <c r="D223" s="15" t="s">
        <v>3432</v>
      </c>
      <c r="E223" s="15" t="s">
        <v>3065</v>
      </c>
      <c r="F223" s="14">
        <v>26100</v>
      </c>
      <c r="G223" s="15" t="s">
        <v>3064</v>
      </c>
      <c r="H223" s="15" t="s">
        <v>3065</v>
      </c>
      <c r="I223" s="18">
        <v>29753</v>
      </c>
      <c r="J223" s="15" t="s">
        <v>3433</v>
      </c>
      <c r="K223" s="14"/>
      <c r="L223" s="15" t="s">
        <v>2904</v>
      </c>
      <c r="M223" s="15" t="s">
        <v>3434</v>
      </c>
      <c r="N223" s="15"/>
      <c r="O223" s="15"/>
      <c r="P223" s="14">
        <v>194</v>
      </c>
      <c r="Q223" s="15" t="s">
        <v>3435</v>
      </c>
    </row>
    <row r="224" spans="1:17" s="10" customFormat="1" ht="19.7" customHeight="1" x14ac:dyDescent="0.2">
      <c r="A224" s="12">
        <v>15436309</v>
      </c>
      <c r="B224" s="13" t="s">
        <v>3436</v>
      </c>
      <c r="C224" s="13" t="s">
        <v>3437</v>
      </c>
      <c r="D224" s="13" t="s">
        <v>3438</v>
      </c>
      <c r="E224" s="13" t="s">
        <v>2936</v>
      </c>
      <c r="F224" s="12">
        <v>33100</v>
      </c>
      <c r="G224" s="13" t="s">
        <v>2935</v>
      </c>
      <c r="H224" s="13" t="s">
        <v>2936</v>
      </c>
      <c r="I224" s="17">
        <v>21642</v>
      </c>
      <c r="J224" s="13" t="s">
        <v>3439</v>
      </c>
      <c r="K224" s="12"/>
      <c r="L224" s="13" t="s">
        <v>2448</v>
      </c>
      <c r="M224" s="13" t="s">
        <v>3440</v>
      </c>
      <c r="N224" s="13"/>
      <c r="O224" s="13"/>
      <c r="P224" s="12">
        <v>613</v>
      </c>
      <c r="Q224" s="13" t="s">
        <v>2939</v>
      </c>
    </row>
    <row r="225" spans="1:17" s="10" customFormat="1" ht="19.7" customHeight="1" x14ac:dyDescent="0.2">
      <c r="A225" s="14">
        <v>15436309</v>
      </c>
      <c r="B225" s="15" t="s">
        <v>3436</v>
      </c>
      <c r="C225" s="15" t="s">
        <v>3437</v>
      </c>
      <c r="D225" s="15" t="s">
        <v>3438</v>
      </c>
      <c r="E225" s="15" t="s">
        <v>2936</v>
      </c>
      <c r="F225" s="14">
        <v>33100</v>
      </c>
      <c r="G225" s="15" t="s">
        <v>2935</v>
      </c>
      <c r="H225" s="15" t="s">
        <v>2936</v>
      </c>
      <c r="I225" s="18">
        <v>21642</v>
      </c>
      <c r="J225" s="15" t="s">
        <v>3439</v>
      </c>
      <c r="K225" s="14"/>
      <c r="L225" s="15" t="s">
        <v>2388</v>
      </c>
      <c r="M225" s="15" t="s">
        <v>3441</v>
      </c>
      <c r="N225" s="15"/>
      <c r="O225" s="15"/>
      <c r="P225" s="14">
        <v>613</v>
      </c>
      <c r="Q225" s="15" t="s">
        <v>2939</v>
      </c>
    </row>
    <row r="226" spans="1:17" s="10" customFormat="1" ht="19.7" customHeight="1" x14ac:dyDescent="0.2">
      <c r="A226" s="12">
        <v>11464329</v>
      </c>
      <c r="B226" s="13" t="s">
        <v>3442</v>
      </c>
      <c r="C226" s="13" t="s">
        <v>1863</v>
      </c>
      <c r="D226" s="13" t="s">
        <v>3443</v>
      </c>
      <c r="E226" s="13" t="s">
        <v>3444</v>
      </c>
      <c r="F226" s="12">
        <v>42032</v>
      </c>
      <c r="G226" s="13" t="s">
        <v>2361</v>
      </c>
      <c r="H226" s="13" t="s">
        <v>2362</v>
      </c>
      <c r="I226" s="17">
        <v>27430</v>
      </c>
      <c r="J226" s="13" t="s">
        <v>3445</v>
      </c>
      <c r="K226" s="12"/>
      <c r="L226" s="13" t="s">
        <v>2394</v>
      </c>
      <c r="M226" s="13" t="s">
        <v>3446</v>
      </c>
      <c r="N226" s="13" t="s">
        <v>2611</v>
      </c>
      <c r="O226" s="13" t="s">
        <v>3447</v>
      </c>
      <c r="P226" s="12">
        <v>12</v>
      </c>
      <c r="Q226" s="13" t="s">
        <v>3448</v>
      </c>
    </row>
    <row r="227" spans="1:17" s="10" customFormat="1" ht="19.7" customHeight="1" x14ac:dyDescent="0.2">
      <c r="A227" s="14">
        <v>11464329</v>
      </c>
      <c r="B227" s="15" t="s">
        <v>3442</v>
      </c>
      <c r="C227" s="15" t="s">
        <v>1863</v>
      </c>
      <c r="D227" s="15" t="s">
        <v>3443</v>
      </c>
      <c r="E227" s="15" t="s">
        <v>3444</v>
      </c>
      <c r="F227" s="14">
        <v>42032</v>
      </c>
      <c r="G227" s="15" t="s">
        <v>2361</v>
      </c>
      <c r="H227" s="15" t="s">
        <v>2362</v>
      </c>
      <c r="I227" s="18">
        <v>27430</v>
      </c>
      <c r="J227" s="15" t="s">
        <v>3445</v>
      </c>
      <c r="K227" s="14"/>
      <c r="L227" s="15" t="s">
        <v>2394</v>
      </c>
      <c r="M227" s="15" t="s">
        <v>3446</v>
      </c>
      <c r="N227" s="15" t="s">
        <v>2611</v>
      </c>
      <c r="O227" s="15" t="s">
        <v>3449</v>
      </c>
      <c r="P227" s="14">
        <v>12</v>
      </c>
      <c r="Q227" s="15" t="s">
        <v>3448</v>
      </c>
    </row>
    <row r="228" spans="1:17" s="10" customFormat="1" ht="19.7" customHeight="1" x14ac:dyDescent="0.2">
      <c r="A228" s="12">
        <v>13436797</v>
      </c>
      <c r="B228" s="13" t="s">
        <v>3450</v>
      </c>
      <c r="C228" s="13" t="s">
        <v>2096</v>
      </c>
      <c r="D228" s="13" t="s">
        <v>3451</v>
      </c>
      <c r="E228" s="13" t="s">
        <v>2656</v>
      </c>
      <c r="F228" s="12">
        <v>10123</v>
      </c>
      <c r="G228" s="13" t="s">
        <v>2655</v>
      </c>
      <c r="H228" s="13" t="s">
        <v>2656</v>
      </c>
      <c r="I228" s="17">
        <v>16092</v>
      </c>
      <c r="J228" s="13" t="s">
        <v>3452</v>
      </c>
      <c r="K228" s="12"/>
      <c r="L228" s="13" t="s">
        <v>2494</v>
      </c>
      <c r="M228" s="13" t="s">
        <v>3453</v>
      </c>
      <c r="N228" s="13" t="s">
        <v>3454</v>
      </c>
      <c r="O228" s="13" t="s">
        <v>3455</v>
      </c>
      <c r="P228" s="12">
        <v>441</v>
      </c>
      <c r="Q228" s="13" t="s">
        <v>3456</v>
      </c>
    </row>
    <row r="229" spans="1:17" s="10" customFormat="1" ht="19.7" customHeight="1" x14ac:dyDescent="0.2">
      <c r="A229" s="14">
        <v>14044636</v>
      </c>
      <c r="B229" s="15" t="s">
        <v>2016</v>
      </c>
      <c r="C229" s="15" t="s">
        <v>2017</v>
      </c>
      <c r="D229" s="15" t="s">
        <v>3457</v>
      </c>
      <c r="E229" s="15" t="s">
        <v>3458</v>
      </c>
      <c r="F229" s="14">
        <v>95031</v>
      </c>
      <c r="G229" s="15" t="s">
        <v>3459</v>
      </c>
      <c r="H229" s="15" t="s">
        <v>3460</v>
      </c>
      <c r="I229" s="18">
        <v>23304</v>
      </c>
      <c r="J229" s="15" t="s">
        <v>3461</v>
      </c>
      <c r="K229" s="14"/>
      <c r="L229" s="15" t="s">
        <v>2374</v>
      </c>
      <c r="M229" s="15" t="s">
        <v>3462</v>
      </c>
      <c r="N229" s="15" t="s">
        <v>3463</v>
      </c>
      <c r="O229" s="15" t="s">
        <v>3464</v>
      </c>
      <c r="P229" s="14">
        <v>473</v>
      </c>
      <c r="Q229" s="15" t="s">
        <v>3465</v>
      </c>
    </row>
    <row r="230" spans="1:17" s="10" customFormat="1" ht="19.7" customHeight="1" x14ac:dyDescent="0.2">
      <c r="A230" s="12">
        <v>15688283</v>
      </c>
      <c r="B230" s="13" t="s">
        <v>2020</v>
      </c>
      <c r="C230" s="13" t="s">
        <v>1268</v>
      </c>
      <c r="D230" s="13" t="s">
        <v>3457</v>
      </c>
      <c r="E230" s="13" t="s">
        <v>3458</v>
      </c>
      <c r="F230" s="12">
        <v>95031</v>
      </c>
      <c r="G230" s="13" t="s">
        <v>3459</v>
      </c>
      <c r="H230" s="13" t="s">
        <v>3460</v>
      </c>
      <c r="I230" s="17"/>
      <c r="J230" s="13" t="s">
        <v>2416</v>
      </c>
      <c r="K230" s="12"/>
      <c r="L230" s="13"/>
      <c r="M230" s="13"/>
      <c r="N230" s="13"/>
      <c r="O230" s="13"/>
      <c r="P230" s="12">
        <v>473</v>
      </c>
      <c r="Q230" s="13" t="s">
        <v>3465</v>
      </c>
    </row>
    <row r="231" spans="1:17" s="10" customFormat="1" ht="19.7" customHeight="1" x14ac:dyDescent="0.2">
      <c r="A231" s="14">
        <v>15182649</v>
      </c>
      <c r="B231" s="15" t="s">
        <v>1745</v>
      </c>
      <c r="C231" s="15" t="s">
        <v>1465</v>
      </c>
      <c r="D231" s="15" t="s">
        <v>3466</v>
      </c>
      <c r="E231" s="15" t="s">
        <v>3467</v>
      </c>
      <c r="F231" s="14">
        <v>5100</v>
      </c>
      <c r="G231" s="15" t="s">
        <v>3468</v>
      </c>
      <c r="H231" s="15" t="s">
        <v>3467</v>
      </c>
      <c r="I231" s="18">
        <v>23119</v>
      </c>
      <c r="J231" s="15" t="s">
        <v>3469</v>
      </c>
      <c r="K231" s="14"/>
      <c r="L231" s="15" t="s">
        <v>2385</v>
      </c>
      <c r="M231" s="15" t="s">
        <v>3470</v>
      </c>
      <c r="N231" s="15"/>
      <c r="O231" s="15"/>
      <c r="P231" s="14">
        <v>191</v>
      </c>
      <c r="Q231" s="15" t="s">
        <v>3471</v>
      </c>
    </row>
    <row r="232" spans="1:17" s="10" customFormat="1" ht="19.7" customHeight="1" x14ac:dyDescent="0.2">
      <c r="A232" s="12">
        <v>12786867</v>
      </c>
      <c r="B232" s="13" t="s">
        <v>1479</v>
      </c>
      <c r="C232" s="13" t="s">
        <v>1480</v>
      </c>
      <c r="D232" s="13" t="s">
        <v>3472</v>
      </c>
      <c r="E232" s="13" t="s">
        <v>3473</v>
      </c>
      <c r="F232" s="12">
        <v>73024</v>
      </c>
      <c r="G232" s="13" t="s">
        <v>2736</v>
      </c>
      <c r="H232" s="13" t="s">
        <v>2737</v>
      </c>
      <c r="I232" s="17">
        <v>22706</v>
      </c>
      <c r="J232" s="13" t="s">
        <v>3474</v>
      </c>
      <c r="K232" s="12"/>
      <c r="L232" s="13" t="s">
        <v>2394</v>
      </c>
      <c r="M232" s="13" t="s">
        <v>3475</v>
      </c>
      <c r="N232" s="13"/>
      <c r="O232" s="13"/>
      <c r="P232" s="12">
        <v>595</v>
      </c>
      <c r="Q232" s="13" t="s">
        <v>3476</v>
      </c>
    </row>
    <row r="233" spans="1:17" s="10" customFormat="1" ht="19.7" customHeight="1" x14ac:dyDescent="0.2">
      <c r="A233" s="14">
        <v>13715367</v>
      </c>
      <c r="B233" s="15" t="s">
        <v>1481</v>
      </c>
      <c r="C233" s="15" t="s">
        <v>1268</v>
      </c>
      <c r="D233" s="15" t="s">
        <v>3472</v>
      </c>
      <c r="E233" s="15" t="s">
        <v>3473</v>
      </c>
      <c r="F233" s="14">
        <v>73024</v>
      </c>
      <c r="G233" s="15" t="s">
        <v>2736</v>
      </c>
      <c r="H233" s="15" t="s">
        <v>2737</v>
      </c>
      <c r="I233" s="18"/>
      <c r="J233" s="15" t="s">
        <v>2416</v>
      </c>
      <c r="K233" s="14"/>
      <c r="L233" s="15"/>
      <c r="M233" s="15"/>
      <c r="N233" s="15"/>
      <c r="O233" s="15"/>
      <c r="P233" s="14">
        <v>595</v>
      </c>
      <c r="Q233" s="15" t="s">
        <v>3476</v>
      </c>
    </row>
    <row r="234" spans="1:17" s="10" customFormat="1" ht="19.7" customHeight="1" x14ac:dyDescent="0.2">
      <c r="A234" s="12">
        <v>14246493</v>
      </c>
      <c r="B234" s="13" t="s">
        <v>1613</v>
      </c>
      <c r="C234" s="13" t="s">
        <v>1614</v>
      </c>
      <c r="D234" s="13" t="s">
        <v>3477</v>
      </c>
      <c r="E234" s="13" t="s">
        <v>2468</v>
      </c>
      <c r="F234" s="12">
        <v>42123</v>
      </c>
      <c r="G234" s="13" t="s">
        <v>2361</v>
      </c>
      <c r="H234" s="13" t="s">
        <v>2362</v>
      </c>
      <c r="I234" s="17">
        <v>31526</v>
      </c>
      <c r="J234" s="13" t="s">
        <v>3478</v>
      </c>
      <c r="K234" s="12"/>
      <c r="L234" s="13" t="s">
        <v>2448</v>
      </c>
      <c r="M234" s="13" t="s">
        <v>3479</v>
      </c>
      <c r="N234" s="13"/>
      <c r="O234" s="13"/>
      <c r="P234" s="12">
        <v>0</v>
      </c>
      <c r="Q234" s="13" t="s">
        <v>2477</v>
      </c>
    </row>
    <row r="235" spans="1:17" s="10" customFormat="1" ht="19.7" customHeight="1" x14ac:dyDescent="0.2">
      <c r="A235" s="14">
        <v>14246493</v>
      </c>
      <c r="B235" s="15" t="s">
        <v>1613</v>
      </c>
      <c r="C235" s="15" t="s">
        <v>1614</v>
      </c>
      <c r="D235" s="15" t="s">
        <v>3477</v>
      </c>
      <c r="E235" s="15" t="s">
        <v>2468</v>
      </c>
      <c r="F235" s="14">
        <v>42123</v>
      </c>
      <c r="G235" s="15" t="s">
        <v>2361</v>
      </c>
      <c r="H235" s="15" t="s">
        <v>2362</v>
      </c>
      <c r="I235" s="18">
        <v>31526</v>
      </c>
      <c r="J235" s="15" t="s">
        <v>3478</v>
      </c>
      <c r="K235" s="14"/>
      <c r="L235" s="15" t="s">
        <v>2448</v>
      </c>
      <c r="M235" s="15" t="s">
        <v>3480</v>
      </c>
      <c r="N235" s="15"/>
      <c r="O235" s="15"/>
      <c r="P235" s="14">
        <v>0</v>
      </c>
      <c r="Q235" s="15" t="s">
        <v>2477</v>
      </c>
    </row>
    <row r="236" spans="1:17" s="10" customFormat="1" ht="19.7" customHeight="1" x14ac:dyDescent="0.2">
      <c r="A236" s="12">
        <v>14246493</v>
      </c>
      <c r="B236" s="13" t="s">
        <v>1613</v>
      </c>
      <c r="C236" s="13" t="s">
        <v>1614</v>
      </c>
      <c r="D236" s="13" t="s">
        <v>3477</v>
      </c>
      <c r="E236" s="13" t="s">
        <v>2468</v>
      </c>
      <c r="F236" s="12">
        <v>42123</v>
      </c>
      <c r="G236" s="13" t="s">
        <v>2361</v>
      </c>
      <c r="H236" s="13" t="s">
        <v>2362</v>
      </c>
      <c r="I236" s="17">
        <v>31526</v>
      </c>
      <c r="J236" s="13" t="s">
        <v>3478</v>
      </c>
      <c r="K236" s="12"/>
      <c r="L236" s="13" t="s">
        <v>2385</v>
      </c>
      <c r="M236" s="13" t="s">
        <v>3481</v>
      </c>
      <c r="N236" s="13"/>
      <c r="O236" s="13"/>
      <c r="P236" s="12">
        <v>0</v>
      </c>
      <c r="Q236" s="13" t="s">
        <v>2477</v>
      </c>
    </row>
    <row r="237" spans="1:17" s="10" customFormat="1" ht="19.7" customHeight="1" x14ac:dyDescent="0.2">
      <c r="A237" s="14">
        <v>15988425</v>
      </c>
      <c r="B237" s="15" t="s">
        <v>1613</v>
      </c>
      <c r="C237" s="15" t="s">
        <v>3482</v>
      </c>
      <c r="D237" s="15" t="s">
        <v>3483</v>
      </c>
      <c r="E237" s="15" t="s">
        <v>3243</v>
      </c>
      <c r="F237" s="14">
        <v>36100</v>
      </c>
      <c r="G237" s="15" t="s">
        <v>3244</v>
      </c>
      <c r="H237" s="15" t="s">
        <v>3243</v>
      </c>
      <c r="I237" s="18">
        <v>24228</v>
      </c>
      <c r="J237" s="15" t="s">
        <v>3484</v>
      </c>
      <c r="K237" s="14"/>
      <c r="L237" s="15"/>
      <c r="M237" s="15"/>
      <c r="N237" s="15"/>
      <c r="O237" s="15"/>
      <c r="P237" s="14">
        <v>76</v>
      </c>
      <c r="Q237" s="15" t="s">
        <v>2722</v>
      </c>
    </row>
    <row r="238" spans="1:17" s="10" customFormat="1" ht="19.7" customHeight="1" x14ac:dyDescent="0.2">
      <c r="A238" s="12">
        <v>778117861</v>
      </c>
      <c r="B238" s="13" t="s">
        <v>3485</v>
      </c>
      <c r="C238" s="13" t="s">
        <v>3486</v>
      </c>
      <c r="D238" s="13" t="s">
        <v>3487</v>
      </c>
      <c r="E238" s="13" t="s">
        <v>3488</v>
      </c>
      <c r="F238" s="12">
        <v>80040</v>
      </c>
      <c r="G238" s="13" t="s">
        <v>2408</v>
      </c>
      <c r="H238" s="13" t="s">
        <v>2409</v>
      </c>
      <c r="I238" s="17">
        <v>19808</v>
      </c>
      <c r="J238" s="13" t="s">
        <v>3489</v>
      </c>
      <c r="K238" s="12"/>
      <c r="L238" s="13" t="s">
        <v>2364</v>
      </c>
      <c r="M238" s="13" t="s">
        <v>3490</v>
      </c>
      <c r="N238" s="13" t="s">
        <v>2412</v>
      </c>
      <c r="O238" s="13" t="s">
        <v>3491</v>
      </c>
      <c r="P238" s="12">
        <v>564</v>
      </c>
      <c r="Q238" s="13" t="s">
        <v>3492</v>
      </c>
    </row>
    <row r="239" spans="1:17" s="10" customFormat="1" ht="19.7" customHeight="1" x14ac:dyDescent="0.2">
      <c r="A239" s="14">
        <v>12748762</v>
      </c>
      <c r="B239" s="15" t="s">
        <v>1371</v>
      </c>
      <c r="C239" s="15" t="s">
        <v>1372</v>
      </c>
      <c r="D239" s="15" t="s">
        <v>3493</v>
      </c>
      <c r="E239" s="15" t="s">
        <v>3494</v>
      </c>
      <c r="F239" s="14">
        <v>12011</v>
      </c>
      <c r="G239" s="15" t="s">
        <v>2643</v>
      </c>
      <c r="H239" s="15" t="s">
        <v>2642</v>
      </c>
      <c r="I239" s="18">
        <v>22303</v>
      </c>
      <c r="J239" s="15" t="s">
        <v>3495</v>
      </c>
      <c r="K239" s="14"/>
      <c r="L239" s="15"/>
      <c r="M239" s="15"/>
      <c r="N239" s="15" t="s">
        <v>3496</v>
      </c>
      <c r="O239" s="15" t="s">
        <v>3497</v>
      </c>
      <c r="P239" s="14">
        <v>118</v>
      </c>
      <c r="Q239" s="15" t="s">
        <v>2647</v>
      </c>
    </row>
    <row r="240" spans="1:17" s="10" customFormat="1" ht="19.7" customHeight="1" x14ac:dyDescent="0.2">
      <c r="A240" s="12">
        <v>14842181</v>
      </c>
      <c r="B240" s="13" t="s">
        <v>3498</v>
      </c>
      <c r="C240" s="13" t="s">
        <v>3499</v>
      </c>
      <c r="D240" s="13" t="s">
        <v>3500</v>
      </c>
      <c r="E240" s="13" t="s">
        <v>3501</v>
      </c>
      <c r="F240" s="12">
        <v>38060</v>
      </c>
      <c r="G240" s="13" t="s">
        <v>3004</v>
      </c>
      <c r="H240" s="13" t="s">
        <v>3005</v>
      </c>
      <c r="I240" s="17">
        <v>28581</v>
      </c>
      <c r="J240" s="13" t="s">
        <v>3502</v>
      </c>
      <c r="K240" s="12"/>
      <c r="L240" s="13" t="s">
        <v>2637</v>
      </c>
      <c r="M240" s="13" t="s">
        <v>3503</v>
      </c>
      <c r="N240" s="13"/>
      <c r="O240" s="13"/>
      <c r="P240" s="12">
        <v>636</v>
      </c>
      <c r="Q240" s="13" t="s">
        <v>3008</v>
      </c>
    </row>
    <row r="241" spans="1:17" s="10" customFormat="1" ht="19.7" customHeight="1" x14ac:dyDescent="0.2">
      <c r="A241" s="14">
        <v>14842181</v>
      </c>
      <c r="B241" s="15" t="s">
        <v>3498</v>
      </c>
      <c r="C241" s="15" t="s">
        <v>3499</v>
      </c>
      <c r="D241" s="15" t="s">
        <v>3500</v>
      </c>
      <c r="E241" s="15" t="s">
        <v>3501</v>
      </c>
      <c r="F241" s="14">
        <v>38060</v>
      </c>
      <c r="G241" s="15" t="s">
        <v>3004</v>
      </c>
      <c r="H241" s="15" t="s">
        <v>3005</v>
      </c>
      <c r="I241" s="18">
        <v>28581</v>
      </c>
      <c r="J241" s="15" t="s">
        <v>3502</v>
      </c>
      <c r="K241" s="14"/>
      <c r="L241" s="15" t="s">
        <v>2609</v>
      </c>
      <c r="M241" s="15" t="s">
        <v>3504</v>
      </c>
      <c r="N241" s="15"/>
      <c r="O241" s="15"/>
      <c r="P241" s="14">
        <v>636</v>
      </c>
      <c r="Q241" s="15" t="s">
        <v>3008</v>
      </c>
    </row>
    <row r="242" spans="1:17" s="10" customFormat="1" ht="19.7" customHeight="1" x14ac:dyDescent="0.2">
      <c r="A242" s="12">
        <v>16235445</v>
      </c>
      <c r="B242" s="13" t="s">
        <v>3505</v>
      </c>
      <c r="C242" s="13" t="s">
        <v>2084</v>
      </c>
      <c r="D242" s="13" t="s">
        <v>3506</v>
      </c>
      <c r="E242" s="13" t="s">
        <v>2409</v>
      </c>
      <c r="F242" s="12">
        <v>80142</v>
      </c>
      <c r="G242" s="13" t="s">
        <v>2408</v>
      </c>
      <c r="H242" s="13" t="s">
        <v>2409</v>
      </c>
      <c r="I242" s="17">
        <v>23911</v>
      </c>
      <c r="J242" s="13" t="s">
        <v>3507</v>
      </c>
      <c r="K242" s="12"/>
      <c r="L242" s="13" t="s">
        <v>2374</v>
      </c>
      <c r="M242" s="13" t="s">
        <v>3508</v>
      </c>
      <c r="N242" s="13" t="s">
        <v>2412</v>
      </c>
      <c r="O242" s="13" t="s">
        <v>3509</v>
      </c>
      <c r="P242" s="12">
        <v>567</v>
      </c>
      <c r="Q242" s="13" t="s">
        <v>3352</v>
      </c>
    </row>
    <row r="243" spans="1:17" s="10" customFormat="1" ht="19.7" customHeight="1" x14ac:dyDescent="0.2">
      <c r="A243" s="14">
        <v>12953978</v>
      </c>
      <c r="B243" s="15" t="s">
        <v>1385</v>
      </c>
      <c r="C243" s="15" t="s">
        <v>1386</v>
      </c>
      <c r="D243" s="15" t="s">
        <v>3510</v>
      </c>
      <c r="E243" s="15" t="s">
        <v>3511</v>
      </c>
      <c r="F243" s="14">
        <v>20025</v>
      </c>
      <c r="G243" s="15" t="s">
        <v>2352</v>
      </c>
      <c r="H243" s="15" t="s">
        <v>2351</v>
      </c>
      <c r="I243" s="18">
        <v>26659</v>
      </c>
      <c r="J243" s="15" t="s">
        <v>3512</v>
      </c>
      <c r="K243" s="14"/>
      <c r="L243" s="15" t="s">
        <v>2777</v>
      </c>
      <c r="M243" s="15" t="s">
        <v>3513</v>
      </c>
      <c r="N243" s="15"/>
      <c r="O243" s="15"/>
      <c r="P243" s="14">
        <v>147</v>
      </c>
      <c r="Q243" s="15" t="s">
        <v>3514</v>
      </c>
    </row>
    <row r="244" spans="1:17" s="10" customFormat="1" ht="19.7" customHeight="1" x14ac:dyDescent="0.2">
      <c r="A244" s="12">
        <v>15245874</v>
      </c>
      <c r="B244" s="13" t="s">
        <v>3515</v>
      </c>
      <c r="C244" s="13" t="s">
        <v>3516</v>
      </c>
      <c r="D244" s="13" t="s">
        <v>3517</v>
      </c>
      <c r="E244" s="13" t="s">
        <v>3518</v>
      </c>
      <c r="F244" s="12">
        <v>35126</v>
      </c>
      <c r="G244" s="13" t="s">
        <v>3519</v>
      </c>
      <c r="H244" s="13" t="s">
        <v>3518</v>
      </c>
      <c r="I244" s="17">
        <v>29920</v>
      </c>
      <c r="J244" s="13" t="s">
        <v>3520</v>
      </c>
      <c r="K244" s="12"/>
      <c r="L244" s="13" t="s">
        <v>2385</v>
      </c>
      <c r="M244" s="13" t="s">
        <v>3521</v>
      </c>
      <c r="N244" s="13"/>
      <c r="O244" s="13"/>
      <c r="P244" s="12">
        <v>226</v>
      </c>
      <c r="Q244" s="13" t="s">
        <v>3522</v>
      </c>
    </row>
    <row r="245" spans="1:17" s="10" customFormat="1" ht="19.7" customHeight="1" x14ac:dyDescent="0.2">
      <c r="A245" s="14">
        <v>15245874</v>
      </c>
      <c r="B245" s="15" t="s">
        <v>3515</v>
      </c>
      <c r="C245" s="15" t="s">
        <v>3516</v>
      </c>
      <c r="D245" s="15" t="s">
        <v>3517</v>
      </c>
      <c r="E245" s="15" t="s">
        <v>3518</v>
      </c>
      <c r="F245" s="14">
        <v>35126</v>
      </c>
      <c r="G245" s="15" t="s">
        <v>3519</v>
      </c>
      <c r="H245" s="15" t="s">
        <v>3518</v>
      </c>
      <c r="I245" s="18">
        <v>29920</v>
      </c>
      <c r="J245" s="15" t="s">
        <v>3520</v>
      </c>
      <c r="K245" s="14"/>
      <c r="L245" s="15" t="s">
        <v>2388</v>
      </c>
      <c r="M245" s="15" t="s">
        <v>3523</v>
      </c>
      <c r="N245" s="15"/>
      <c r="O245" s="15"/>
      <c r="P245" s="14">
        <v>226</v>
      </c>
      <c r="Q245" s="15" t="s">
        <v>3522</v>
      </c>
    </row>
    <row r="246" spans="1:17" s="10" customFormat="1" ht="19.7" customHeight="1" x14ac:dyDescent="0.2">
      <c r="A246" s="12">
        <v>50083467</v>
      </c>
      <c r="B246" s="13" t="s">
        <v>3524</v>
      </c>
      <c r="C246" s="13" t="s">
        <v>3525</v>
      </c>
      <c r="D246" s="13" t="s">
        <v>3526</v>
      </c>
      <c r="E246" s="13" t="s">
        <v>3527</v>
      </c>
      <c r="F246" s="12">
        <v>47924</v>
      </c>
      <c r="G246" s="13" t="s">
        <v>3528</v>
      </c>
      <c r="H246" s="13" t="s">
        <v>3527</v>
      </c>
      <c r="I246" s="17">
        <v>28648</v>
      </c>
      <c r="J246" s="13" t="s">
        <v>3529</v>
      </c>
      <c r="K246" s="12"/>
      <c r="L246" s="13" t="s">
        <v>2483</v>
      </c>
      <c r="M246" s="13" t="s">
        <v>3530</v>
      </c>
      <c r="N246" s="13"/>
      <c r="O246" s="13"/>
      <c r="P246" s="12">
        <v>225</v>
      </c>
      <c r="Q246" s="13" t="s">
        <v>3531</v>
      </c>
    </row>
    <row r="247" spans="1:17" s="10" customFormat="1" ht="19.7" customHeight="1" x14ac:dyDescent="0.2">
      <c r="A247" s="14">
        <v>13737761</v>
      </c>
      <c r="B247" s="15" t="s">
        <v>3532</v>
      </c>
      <c r="C247" s="15" t="s">
        <v>3533</v>
      </c>
      <c r="D247" s="15" t="s">
        <v>3534</v>
      </c>
      <c r="E247" s="15" t="s">
        <v>2351</v>
      </c>
      <c r="F247" s="14">
        <v>20123</v>
      </c>
      <c r="G247" s="15" t="s">
        <v>2352</v>
      </c>
      <c r="H247" s="15" t="s">
        <v>2351</v>
      </c>
      <c r="I247" s="18">
        <v>25048</v>
      </c>
      <c r="J247" s="15" t="s">
        <v>3535</v>
      </c>
      <c r="K247" s="14"/>
      <c r="L247" s="15" t="s">
        <v>2777</v>
      </c>
      <c r="M247" s="15" t="s">
        <v>3536</v>
      </c>
      <c r="N247" s="15" t="s">
        <v>3537</v>
      </c>
      <c r="O247" s="15" t="s">
        <v>3538</v>
      </c>
      <c r="P247" s="14">
        <v>384</v>
      </c>
      <c r="Q247" s="15" t="s">
        <v>3539</v>
      </c>
    </row>
    <row r="248" spans="1:17" s="10" customFormat="1" ht="19.7" customHeight="1" x14ac:dyDescent="0.2">
      <c r="A248" s="12">
        <v>14938669</v>
      </c>
      <c r="B248" s="13" t="s">
        <v>3540</v>
      </c>
      <c r="C248" s="13" t="s">
        <v>1483</v>
      </c>
      <c r="D248" s="13" t="s">
        <v>3541</v>
      </c>
      <c r="E248" s="13" t="s">
        <v>3542</v>
      </c>
      <c r="F248" s="12">
        <v>10</v>
      </c>
      <c r="G248" s="13" t="s">
        <v>3180</v>
      </c>
      <c r="H248" s="13" t="s">
        <v>3179</v>
      </c>
      <c r="I248" s="17">
        <v>22256</v>
      </c>
      <c r="J248" s="13" t="s">
        <v>3543</v>
      </c>
      <c r="K248" s="12"/>
      <c r="L248" s="13" t="s">
        <v>2394</v>
      </c>
      <c r="M248" s="13" t="s">
        <v>3544</v>
      </c>
      <c r="N248" s="13"/>
      <c r="O248" s="13"/>
      <c r="P248" s="12">
        <v>342</v>
      </c>
      <c r="Q248" s="13" t="s">
        <v>3545</v>
      </c>
    </row>
    <row r="249" spans="1:17" s="10" customFormat="1" ht="19.7" customHeight="1" x14ac:dyDescent="0.2">
      <c r="A249" s="14">
        <v>14938669</v>
      </c>
      <c r="B249" s="15" t="s">
        <v>3540</v>
      </c>
      <c r="C249" s="15" t="s">
        <v>1483</v>
      </c>
      <c r="D249" s="15" t="s">
        <v>3541</v>
      </c>
      <c r="E249" s="15" t="s">
        <v>3542</v>
      </c>
      <c r="F249" s="14">
        <v>10</v>
      </c>
      <c r="G249" s="15" t="s">
        <v>3180</v>
      </c>
      <c r="H249" s="15" t="s">
        <v>3179</v>
      </c>
      <c r="I249" s="18">
        <v>22256</v>
      </c>
      <c r="J249" s="15" t="s">
        <v>3543</v>
      </c>
      <c r="K249" s="14"/>
      <c r="L249" s="15" t="s">
        <v>2494</v>
      </c>
      <c r="M249" s="15" t="s">
        <v>3546</v>
      </c>
      <c r="N249" s="15"/>
      <c r="O249" s="15"/>
      <c r="P249" s="14">
        <v>342</v>
      </c>
      <c r="Q249" s="15" t="s">
        <v>3545</v>
      </c>
    </row>
    <row r="250" spans="1:17" s="10" customFormat="1" ht="19.7" customHeight="1" x14ac:dyDescent="0.2">
      <c r="A250" s="12">
        <v>15648545</v>
      </c>
      <c r="B250" s="13" t="s">
        <v>1999</v>
      </c>
      <c r="C250" s="13" t="s">
        <v>2000</v>
      </c>
      <c r="D250" s="13" t="s">
        <v>3547</v>
      </c>
      <c r="E250" s="13" t="s">
        <v>2656</v>
      </c>
      <c r="F250" s="12">
        <v>10144</v>
      </c>
      <c r="G250" s="13" t="s">
        <v>2655</v>
      </c>
      <c r="H250" s="13" t="s">
        <v>2656</v>
      </c>
      <c r="I250" s="17">
        <v>30225</v>
      </c>
      <c r="J250" s="13" t="s">
        <v>3548</v>
      </c>
      <c r="K250" s="12"/>
      <c r="L250" s="13" t="s">
        <v>2494</v>
      </c>
      <c r="M250" s="13" t="s">
        <v>3549</v>
      </c>
      <c r="N250" s="13"/>
      <c r="O250" s="13"/>
      <c r="P250" s="12">
        <v>228</v>
      </c>
      <c r="Q250" s="13" t="s">
        <v>2659</v>
      </c>
    </row>
    <row r="251" spans="1:17" s="10" customFormat="1" ht="19.7" customHeight="1" x14ac:dyDescent="0.2">
      <c r="A251" s="14">
        <v>14948844</v>
      </c>
      <c r="B251" s="15" t="s">
        <v>1652</v>
      </c>
      <c r="C251" s="15" t="s">
        <v>1653</v>
      </c>
      <c r="D251" s="15" t="s">
        <v>3550</v>
      </c>
      <c r="E251" s="15" t="s">
        <v>3065</v>
      </c>
      <c r="F251" s="14">
        <v>26100</v>
      </c>
      <c r="G251" s="15" t="s">
        <v>3064</v>
      </c>
      <c r="H251" s="15" t="s">
        <v>3065</v>
      </c>
      <c r="I251" s="18">
        <v>26233</v>
      </c>
      <c r="J251" s="15" t="s">
        <v>3551</v>
      </c>
      <c r="K251" s="14"/>
      <c r="L251" s="15" t="s">
        <v>2364</v>
      </c>
      <c r="M251" s="15" t="s">
        <v>3552</v>
      </c>
      <c r="N251" s="15" t="s">
        <v>3553</v>
      </c>
      <c r="O251" s="15" t="s">
        <v>3554</v>
      </c>
      <c r="P251" s="14">
        <v>194</v>
      </c>
      <c r="Q251" s="15" t="s">
        <v>3435</v>
      </c>
    </row>
    <row r="252" spans="1:17" s="10" customFormat="1" ht="19.7" customHeight="1" x14ac:dyDescent="0.2">
      <c r="A252" s="12">
        <v>14948888</v>
      </c>
      <c r="B252" s="13" t="s">
        <v>1652</v>
      </c>
      <c r="C252" s="13" t="s">
        <v>1294</v>
      </c>
      <c r="D252" s="13" t="s">
        <v>3550</v>
      </c>
      <c r="E252" s="13" t="s">
        <v>3065</v>
      </c>
      <c r="F252" s="12">
        <v>26100</v>
      </c>
      <c r="G252" s="13" t="s">
        <v>3064</v>
      </c>
      <c r="H252" s="13" t="s">
        <v>3065</v>
      </c>
      <c r="I252" s="17">
        <v>16431</v>
      </c>
      <c r="J252" s="13" t="s">
        <v>3555</v>
      </c>
      <c r="K252" s="12"/>
      <c r="L252" s="13" t="s">
        <v>2494</v>
      </c>
      <c r="M252" s="13" t="s">
        <v>3556</v>
      </c>
      <c r="N252" s="13"/>
      <c r="O252" s="13"/>
      <c r="P252" s="12">
        <v>194</v>
      </c>
      <c r="Q252" s="13" t="s">
        <v>3435</v>
      </c>
    </row>
    <row r="253" spans="1:17" s="10" customFormat="1" ht="19.7" customHeight="1" x14ac:dyDescent="0.2">
      <c r="A253" s="14">
        <v>14970756</v>
      </c>
      <c r="B253" s="15" t="s">
        <v>1654</v>
      </c>
      <c r="C253" s="15" t="s">
        <v>1268</v>
      </c>
      <c r="D253" s="15" t="s">
        <v>3550</v>
      </c>
      <c r="E253" s="15" t="s">
        <v>3065</v>
      </c>
      <c r="F253" s="14">
        <v>26100</v>
      </c>
      <c r="G253" s="15" t="s">
        <v>3064</v>
      </c>
      <c r="H253" s="15" t="s">
        <v>3065</v>
      </c>
      <c r="I253" s="18"/>
      <c r="J253" s="15" t="s">
        <v>2416</v>
      </c>
      <c r="K253" s="14"/>
      <c r="L253" s="15"/>
      <c r="M253" s="15"/>
      <c r="N253" s="15"/>
      <c r="O253" s="15"/>
      <c r="P253" s="14">
        <v>194</v>
      </c>
      <c r="Q253" s="15" t="s">
        <v>3435</v>
      </c>
    </row>
    <row r="254" spans="1:17" s="10" customFormat="1" ht="19.7" customHeight="1" x14ac:dyDescent="0.2">
      <c r="A254" s="12">
        <v>15269579</v>
      </c>
      <c r="B254" s="13" t="s">
        <v>3557</v>
      </c>
      <c r="C254" s="13" t="s">
        <v>1727</v>
      </c>
      <c r="D254" s="13" t="s">
        <v>3558</v>
      </c>
      <c r="E254" s="13" t="s">
        <v>3559</v>
      </c>
      <c r="F254" s="12">
        <v>26826</v>
      </c>
      <c r="G254" s="13" t="s">
        <v>2459</v>
      </c>
      <c r="H254" s="13" t="s">
        <v>2458</v>
      </c>
      <c r="I254" s="17">
        <v>26413</v>
      </c>
      <c r="J254" s="13" t="s">
        <v>3560</v>
      </c>
      <c r="K254" s="12"/>
      <c r="L254" s="13" t="s">
        <v>2645</v>
      </c>
      <c r="M254" s="13" t="s">
        <v>3561</v>
      </c>
      <c r="N254" s="13" t="s">
        <v>3562</v>
      </c>
      <c r="O254" s="13" t="s">
        <v>3563</v>
      </c>
      <c r="P254" s="12">
        <v>361</v>
      </c>
      <c r="Q254" s="13" t="s">
        <v>2462</v>
      </c>
    </row>
    <row r="255" spans="1:17" s="10" customFormat="1" ht="19.7" customHeight="1" x14ac:dyDescent="0.2">
      <c r="A255" s="14">
        <v>16301745</v>
      </c>
      <c r="B255" s="15" t="s">
        <v>3564</v>
      </c>
      <c r="C255" s="15" t="s">
        <v>3565</v>
      </c>
      <c r="D255" s="15" t="s">
        <v>3566</v>
      </c>
      <c r="E255" s="15" t="s">
        <v>2492</v>
      </c>
      <c r="F255" s="14">
        <v>46100</v>
      </c>
      <c r="G255" s="15" t="s">
        <v>2491</v>
      </c>
      <c r="H255" s="15" t="s">
        <v>2492</v>
      </c>
      <c r="I255" s="18">
        <v>25152</v>
      </c>
      <c r="J255" s="15" t="s">
        <v>3567</v>
      </c>
      <c r="K255" s="14"/>
      <c r="L255" s="15" t="s">
        <v>2637</v>
      </c>
      <c r="M255" s="15" t="s">
        <v>3568</v>
      </c>
      <c r="N255" s="15"/>
      <c r="O255" s="15"/>
      <c r="P255" s="14">
        <v>360</v>
      </c>
      <c r="Q255" s="15" t="s">
        <v>3431</v>
      </c>
    </row>
    <row r="256" spans="1:17" s="10" customFormat="1" ht="19.7" customHeight="1" x14ac:dyDescent="0.2">
      <c r="A256" s="12">
        <v>15448169</v>
      </c>
      <c r="B256" s="13" t="s">
        <v>2127</v>
      </c>
      <c r="C256" s="13" t="s">
        <v>2128</v>
      </c>
      <c r="D256" s="13" t="s">
        <v>3569</v>
      </c>
      <c r="E256" s="13" t="s">
        <v>3570</v>
      </c>
      <c r="F256" s="12">
        <v>90047</v>
      </c>
      <c r="G256" s="13" t="s">
        <v>2400</v>
      </c>
      <c r="H256" s="13" t="s">
        <v>2401</v>
      </c>
      <c r="I256" s="17">
        <v>28577</v>
      </c>
      <c r="J256" s="13" t="s">
        <v>3571</v>
      </c>
      <c r="K256" s="12">
        <v>2529300812</v>
      </c>
      <c r="L256" s="13" t="s">
        <v>2374</v>
      </c>
      <c r="M256" s="13" t="s">
        <v>3572</v>
      </c>
      <c r="N256" s="13" t="s">
        <v>2713</v>
      </c>
      <c r="O256" s="13" t="s">
        <v>3573</v>
      </c>
      <c r="P256" s="12">
        <v>448</v>
      </c>
      <c r="Q256" s="13" t="s">
        <v>3574</v>
      </c>
    </row>
    <row r="257" spans="1:17" s="10" customFormat="1" ht="19.7" customHeight="1" x14ac:dyDescent="0.2">
      <c r="A257" s="14">
        <v>15448169</v>
      </c>
      <c r="B257" s="15" t="s">
        <v>2127</v>
      </c>
      <c r="C257" s="15" t="s">
        <v>2128</v>
      </c>
      <c r="D257" s="15" t="s">
        <v>3569</v>
      </c>
      <c r="E257" s="15" t="s">
        <v>3570</v>
      </c>
      <c r="F257" s="14">
        <v>90047</v>
      </c>
      <c r="G257" s="15" t="s">
        <v>2400</v>
      </c>
      <c r="H257" s="15" t="s">
        <v>2401</v>
      </c>
      <c r="I257" s="18">
        <v>28577</v>
      </c>
      <c r="J257" s="15" t="s">
        <v>3571</v>
      </c>
      <c r="K257" s="14">
        <v>2529300812</v>
      </c>
      <c r="L257" s="15" t="s">
        <v>2403</v>
      </c>
      <c r="M257" s="15" t="s">
        <v>3575</v>
      </c>
      <c r="N257" s="15" t="s">
        <v>2713</v>
      </c>
      <c r="O257" s="15" t="s">
        <v>3573</v>
      </c>
      <c r="P257" s="14">
        <v>448</v>
      </c>
      <c r="Q257" s="15" t="s">
        <v>3574</v>
      </c>
    </row>
    <row r="258" spans="1:17" s="10" customFormat="1" ht="19.7" customHeight="1" x14ac:dyDescent="0.2">
      <c r="A258" s="12">
        <v>14617360</v>
      </c>
      <c r="B258" s="13" t="s">
        <v>1731</v>
      </c>
      <c r="C258" s="13" t="s">
        <v>1368</v>
      </c>
      <c r="D258" s="13" t="s">
        <v>3576</v>
      </c>
      <c r="E258" s="13" t="s">
        <v>3577</v>
      </c>
      <c r="F258" s="12">
        <v>89029</v>
      </c>
      <c r="G258" s="13" t="s">
        <v>2593</v>
      </c>
      <c r="H258" s="13" t="s">
        <v>2592</v>
      </c>
      <c r="I258" s="17">
        <v>32221</v>
      </c>
      <c r="J258" s="13" t="s">
        <v>3578</v>
      </c>
      <c r="K258" s="12"/>
      <c r="L258" s="13" t="s">
        <v>2377</v>
      </c>
      <c r="M258" s="13" t="s">
        <v>3579</v>
      </c>
      <c r="N258" s="13"/>
      <c r="O258" s="13"/>
      <c r="P258" s="12">
        <v>501</v>
      </c>
      <c r="Q258" s="13" t="s">
        <v>3580</v>
      </c>
    </row>
    <row r="259" spans="1:17" s="10" customFormat="1" ht="19.7" customHeight="1" x14ac:dyDescent="0.2">
      <c r="A259" s="14">
        <v>14617360</v>
      </c>
      <c r="B259" s="15" t="s">
        <v>1731</v>
      </c>
      <c r="C259" s="15" t="s">
        <v>1368</v>
      </c>
      <c r="D259" s="15" t="s">
        <v>3576</v>
      </c>
      <c r="E259" s="15" t="s">
        <v>3577</v>
      </c>
      <c r="F259" s="14">
        <v>89029</v>
      </c>
      <c r="G259" s="15" t="s">
        <v>2593</v>
      </c>
      <c r="H259" s="15" t="s">
        <v>2592</v>
      </c>
      <c r="I259" s="18">
        <v>32221</v>
      </c>
      <c r="J259" s="15" t="s">
        <v>3578</v>
      </c>
      <c r="K259" s="14"/>
      <c r="L259" s="15" t="s">
        <v>2403</v>
      </c>
      <c r="M259" s="15" t="s">
        <v>3581</v>
      </c>
      <c r="N259" s="15"/>
      <c r="O259" s="15"/>
      <c r="P259" s="14">
        <v>501</v>
      </c>
      <c r="Q259" s="15" t="s">
        <v>3580</v>
      </c>
    </row>
    <row r="260" spans="1:17" s="10" customFormat="1" ht="19.7" customHeight="1" x14ac:dyDescent="0.2">
      <c r="A260" s="12">
        <v>14824977</v>
      </c>
      <c r="B260" s="13" t="s">
        <v>1731</v>
      </c>
      <c r="C260" s="13" t="s">
        <v>1732</v>
      </c>
      <c r="D260" s="13" t="s">
        <v>3576</v>
      </c>
      <c r="E260" s="13" t="s">
        <v>3577</v>
      </c>
      <c r="F260" s="12">
        <v>89029</v>
      </c>
      <c r="G260" s="13" t="s">
        <v>2593</v>
      </c>
      <c r="H260" s="13" t="s">
        <v>2592</v>
      </c>
      <c r="I260" s="17">
        <v>31253</v>
      </c>
      <c r="J260" s="13" t="s">
        <v>3582</v>
      </c>
      <c r="K260" s="12"/>
      <c r="L260" s="13" t="s">
        <v>2494</v>
      </c>
      <c r="M260" s="13" t="s">
        <v>3583</v>
      </c>
      <c r="N260" s="13" t="s">
        <v>3584</v>
      </c>
      <c r="O260" s="13" t="s">
        <v>3585</v>
      </c>
      <c r="P260" s="12">
        <v>501</v>
      </c>
      <c r="Q260" s="13" t="s">
        <v>3580</v>
      </c>
    </row>
    <row r="261" spans="1:17" s="10" customFormat="1" ht="19.7" customHeight="1" x14ac:dyDescent="0.2">
      <c r="A261" s="14">
        <v>15170509</v>
      </c>
      <c r="B261" s="15" t="s">
        <v>1733</v>
      </c>
      <c r="C261" s="15" t="s">
        <v>1268</v>
      </c>
      <c r="D261" s="15" t="s">
        <v>3576</v>
      </c>
      <c r="E261" s="15" t="s">
        <v>3577</v>
      </c>
      <c r="F261" s="14">
        <v>89029</v>
      </c>
      <c r="G261" s="15" t="s">
        <v>2593</v>
      </c>
      <c r="H261" s="15" t="s">
        <v>2592</v>
      </c>
      <c r="I261" s="18"/>
      <c r="J261" s="15" t="s">
        <v>2416</v>
      </c>
      <c r="K261" s="14"/>
      <c r="L261" s="15"/>
      <c r="M261" s="15"/>
      <c r="N261" s="15"/>
      <c r="O261" s="15"/>
      <c r="P261" s="14">
        <v>501</v>
      </c>
      <c r="Q261" s="15" t="s">
        <v>3580</v>
      </c>
    </row>
    <row r="262" spans="1:17" s="10" customFormat="1" ht="19.7" customHeight="1" x14ac:dyDescent="0.2">
      <c r="A262" s="12">
        <v>12695227</v>
      </c>
      <c r="B262" s="13" t="s">
        <v>3586</v>
      </c>
      <c r="C262" s="13" t="s">
        <v>1309</v>
      </c>
      <c r="D262" s="13" t="s">
        <v>3587</v>
      </c>
      <c r="E262" s="13" t="s">
        <v>3243</v>
      </c>
      <c r="F262" s="12">
        <v>36100</v>
      </c>
      <c r="G262" s="13" t="s">
        <v>3244</v>
      </c>
      <c r="H262" s="13" t="s">
        <v>3243</v>
      </c>
      <c r="I262" s="17">
        <v>22410</v>
      </c>
      <c r="J262" s="13" t="s">
        <v>3588</v>
      </c>
      <c r="K262" s="12"/>
      <c r="L262" s="13" t="s">
        <v>2423</v>
      </c>
      <c r="M262" s="13" t="s">
        <v>3589</v>
      </c>
      <c r="N262" s="13" t="s">
        <v>3590</v>
      </c>
      <c r="O262" s="13" t="s">
        <v>3591</v>
      </c>
      <c r="P262" s="12">
        <v>128</v>
      </c>
      <c r="Q262" s="13" t="s">
        <v>3592</v>
      </c>
    </row>
    <row r="263" spans="1:17" s="10" customFormat="1" ht="19.7" customHeight="1" x14ac:dyDescent="0.2">
      <c r="A263" s="14">
        <v>16419651</v>
      </c>
      <c r="B263" s="15" t="s">
        <v>2244</v>
      </c>
      <c r="C263" s="15" t="s">
        <v>1357</v>
      </c>
      <c r="D263" s="15" t="s">
        <v>3593</v>
      </c>
      <c r="E263" s="15" t="s">
        <v>2719</v>
      </c>
      <c r="F263" s="14">
        <v>43126</v>
      </c>
      <c r="G263" s="15" t="s">
        <v>2718</v>
      </c>
      <c r="H263" s="15" t="s">
        <v>2719</v>
      </c>
      <c r="I263" s="18">
        <v>25103</v>
      </c>
      <c r="J263" s="15" t="s">
        <v>3594</v>
      </c>
      <c r="K263" s="14"/>
      <c r="L263" s="15" t="s">
        <v>2609</v>
      </c>
      <c r="M263" s="15" t="s">
        <v>3595</v>
      </c>
      <c r="N263" s="15"/>
      <c r="O263" s="15"/>
      <c r="P263" s="14">
        <v>76</v>
      </c>
      <c r="Q263" s="15" t="s">
        <v>2722</v>
      </c>
    </row>
    <row r="264" spans="1:17" s="10" customFormat="1" ht="19.7" customHeight="1" x14ac:dyDescent="0.2">
      <c r="A264" s="12">
        <v>15456759</v>
      </c>
      <c r="B264" s="13" t="s">
        <v>1916</v>
      </c>
      <c r="C264" s="13" t="s">
        <v>1917</v>
      </c>
      <c r="D264" s="13" t="s">
        <v>3596</v>
      </c>
      <c r="E264" s="13" t="s">
        <v>3105</v>
      </c>
      <c r="F264" s="12">
        <v>16135</v>
      </c>
      <c r="G264" s="13" t="s">
        <v>3106</v>
      </c>
      <c r="H264" s="13" t="s">
        <v>3105</v>
      </c>
      <c r="I264" s="17">
        <v>29349</v>
      </c>
      <c r="J264" s="13" t="s">
        <v>3597</v>
      </c>
      <c r="K264" s="12"/>
      <c r="L264" s="13" t="s">
        <v>2440</v>
      </c>
      <c r="M264" s="13" t="s">
        <v>3598</v>
      </c>
      <c r="N264" s="13"/>
      <c r="O264" s="13"/>
      <c r="P264" s="12">
        <v>69</v>
      </c>
      <c r="Q264" s="13" t="s">
        <v>2356</v>
      </c>
    </row>
    <row r="265" spans="1:17" s="10" customFormat="1" ht="19.7" customHeight="1" x14ac:dyDescent="0.2">
      <c r="A265" s="14">
        <v>224352</v>
      </c>
      <c r="B265" s="15" t="s">
        <v>1263</v>
      </c>
      <c r="C265" s="15" t="s">
        <v>1264</v>
      </c>
      <c r="D265" s="15" t="s">
        <v>3599</v>
      </c>
      <c r="E265" s="15" t="s">
        <v>2468</v>
      </c>
      <c r="F265" s="14">
        <v>42122</v>
      </c>
      <c r="G265" s="15" t="s">
        <v>2361</v>
      </c>
      <c r="H265" s="15" t="s">
        <v>2362</v>
      </c>
      <c r="I265" s="18">
        <v>21373</v>
      </c>
      <c r="J265" s="15" t="s">
        <v>3600</v>
      </c>
      <c r="K265" s="14"/>
      <c r="L265" s="15" t="s">
        <v>2423</v>
      </c>
      <c r="M265" s="15" t="s">
        <v>3601</v>
      </c>
      <c r="N265" s="15" t="s">
        <v>2611</v>
      </c>
      <c r="O265" s="15" t="s">
        <v>3602</v>
      </c>
      <c r="P265" s="14">
        <v>38</v>
      </c>
      <c r="Q265" s="15" t="s">
        <v>3603</v>
      </c>
    </row>
    <row r="266" spans="1:17" s="10" customFormat="1" ht="19.7" customHeight="1" x14ac:dyDescent="0.2">
      <c r="A266" s="12">
        <v>11265948</v>
      </c>
      <c r="B266" s="13" t="s">
        <v>1263</v>
      </c>
      <c r="C266" s="13" t="s">
        <v>1305</v>
      </c>
      <c r="D266" s="13" t="s">
        <v>3604</v>
      </c>
      <c r="E266" s="13" t="s">
        <v>3605</v>
      </c>
      <c r="F266" s="12">
        <v>42030</v>
      </c>
      <c r="G266" s="13" t="s">
        <v>2361</v>
      </c>
      <c r="H266" s="13" t="s">
        <v>2362</v>
      </c>
      <c r="I266" s="17">
        <v>20375</v>
      </c>
      <c r="J266" s="13" t="s">
        <v>3606</v>
      </c>
      <c r="K266" s="12"/>
      <c r="L266" s="13" t="s">
        <v>2388</v>
      </c>
      <c r="M266" s="13" t="s">
        <v>3607</v>
      </c>
      <c r="N266" s="13" t="s">
        <v>2611</v>
      </c>
      <c r="O266" s="13" t="s">
        <v>3608</v>
      </c>
      <c r="P266" s="12">
        <v>33</v>
      </c>
      <c r="Q266" s="13" t="s">
        <v>3609</v>
      </c>
    </row>
    <row r="267" spans="1:17" s="10" customFormat="1" ht="19.7" customHeight="1" x14ac:dyDescent="0.2">
      <c r="A267" s="14">
        <v>224356</v>
      </c>
      <c r="B267" s="15" t="s">
        <v>1267</v>
      </c>
      <c r="C267" s="15" t="s">
        <v>1268</v>
      </c>
      <c r="D267" s="15" t="s">
        <v>3599</v>
      </c>
      <c r="E267" s="15" t="s">
        <v>2468</v>
      </c>
      <c r="F267" s="14">
        <v>42122</v>
      </c>
      <c r="G267" s="15" t="s">
        <v>2361</v>
      </c>
      <c r="H267" s="15" t="s">
        <v>2362</v>
      </c>
      <c r="I267" s="18"/>
      <c r="J267" s="15" t="s">
        <v>2416</v>
      </c>
      <c r="K267" s="14"/>
      <c r="L267" s="15"/>
      <c r="M267" s="15"/>
      <c r="N267" s="15"/>
      <c r="O267" s="15"/>
      <c r="P267" s="14">
        <v>38</v>
      </c>
      <c r="Q267" s="15" t="s">
        <v>3603</v>
      </c>
    </row>
    <row r="268" spans="1:17" s="10" customFormat="1" ht="19.7" customHeight="1" x14ac:dyDescent="0.2">
      <c r="A268" s="12">
        <v>12066722</v>
      </c>
      <c r="B268" s="13" t="s">
        <v>1306</v>
      </c>
      <c r="C268" s="13" t="s">
        <v>1268</v>
      </c>
      <c r="D268" s="13" t="s">
        <v>3604</v>
      </c>
      <c r="E268" s="13" t="s">
        <v>3605</v>
      </c>
      <c r="F268" s="12">
        <v>42030</v>
      </c>
      <c r="G268" s="13" t="s">
        <v>2361</v>
      </c>
      <c r="H268" s="13" t="s">
        <v>2362</v>
      </c>
      <c r="I268" s="17"/>
      <c r="J268" s="13" t="s">
        <v>2416</v>
      </c>
      <c r="K268" s="12"/>
      <c r="L268" s="13"/>
      <c r="M268" s="13"/>
      <c r="N268" s="13"/>
      <c r="O268" s="13"/>
      <c r="P268" s="12">
        <v>33</v>
      </c>
      <c r="Q268" s="13" t="s">
        <v>3609</v>
      </c>
    </row>
    <row r="269" spans="1:17" s="10" customFormat="1" ht="19.7" customHeight="1" x14ac:dyDescent="0.2">
      <c r="A269" s="14">
        <v>773000535</v>
      </c>
      <c r="B269" s="15" t="s">
        <v>2099</v>
      </c>
      <c r="C269" s="15" t="s">
        <v>1475</v>
      </c>
      <c r="D269" s="15" t="s">
        <v>3610</v>
      </c>
      <c r="E269" s="15" t="s">
        <v>2617</v>
      </c>
      <c r="F269" s="14">
        <v>71017</v>
      </c>
      <c r="G269" s="15" t="s">
        <v>2618</v>
      </c>
      <c r="H269" s="15" t="s">
        <v>2619</v>
      </c>
      <c r="I269" s="18">
        <v>23377</v>
      </c>
      <c r="J269" s="15" t="s">
        <v>3611</v>
      </c>
      <c r="K269" s="14"/>
      <c r="L269" s="15"/>
      <c r="M269" s="15"/>
      <c r="N269" s="15"/>
      <c r="O269" s="15"/>
      <c r="P269" s="14">
        <v>539</v>
      </c>
      <c r="Q269" s="15" t="s">
        <v>3612</v>
      </c>
    </row>
    <row r="270" spans="1:17" s="10" customFormat="1" ht="19.7" customHeight="1" x14ac:dyDescent="0.2">
      <c r="A270" s="12">
        <v>15204390</v>
      </c>
      <c r="B270" s="13" t="s">
        <v>3613</v>
      </c>
      <c r="C270" s="13" t="s">
        <v>3614</v>
      </c>
      <c r="D270" s="13" t="s">
        <v>3615</v>
      </c>
      <c r="E270" s="13" t="s">
        <v>3616</v>
      </c>
      <c r="F270" s="12">
        <v>71030</v>
      </c>
      <c r="G270" s="13" t="s">
        <v>2618</v>
      </c>
      <c r="H270" s="13" t="s">
        <v>2619</v>
      </c>
      <c r="I270" s="17">
        <v>30686</v>
      </c>
      <c r="J270" s="13" t="s">
        <v>3617</v>
      </c>
      <c r="K270" s="12"/>
      <c r="L270" s="13" t="s">
        <v>2448</v>
      </c>
      <c r="M270" s="13" t="s">
        <v>3618</v>
      </c>
      <c r="N270" s="13"/>
      <c r="O270" s="13"/>
      <c r="P270" s="12">
        <v>592</v>
      </c>
      <c r="Q270" s="13" t="s">
        <v>3619</v>
      </c>
    </row>
    <row r="271" spans="1:17" s="10" customFormat="1" ht="19.7" customHeight="1" x14ac:dyDescent="0.2">
      <c r="A271" s="14">
        <v>15365277</v>
      </c>
      <c r="B271" s="15" t="s">
        <v>1962</v>
      </c>
      <c r="C271" s="15" t="s">
        <v>1963</v>
      </c>
      <c r="D271" s="15" t="s">
        <v>3620</v>
      </c>
      <c r="E271" s="15" t="s">
        <v>2430</v>
      </c>
      <c r="F271" s="14">
        <v>87100</v>
      </c>
      <c r="G271" s="15" t="s">
        <v>2429</v>
      </c>
      <c r="H271" s="15" t="s">
        <v>2430</v>
      </c>
      <c r="I271" s="18">
        <v>31647</v>
      </c>
      <c r="J271" s="15" t="s">
        <v>3621</v>
      </c>
      <c r="K271" s="14"/>
      <c r="L271" s="15"/>
      <c r="M271" s="15"/>
      <c r="N271" s="15" t="s">
        <v>2602</v>
      </c>
      <c r="O271" s="15" t="s">
        <v>3622</v>
      </c>
      <c r="P271" s="14">
        <v>542</v>
      </c>
      <c r="Q271" s="15" t="s">
        <v>3623</v>
      </c>
    </row>
    <row r="272" spans="1:17" s="10" customFormat="1" ht="19.7" customHeight="1" x14ac:dyDescent="0.2">
      <c r="A272" s="12">
        <v>50032004</v>
      </c>
      <c r="B272" s="13" t="s">
        <v>3624</v>
      </c>
      <c r="C272" s="13" t="s">
        <v>3625</v>
      </c>
      <c r="D272" s="13" t="s">
        <v>3626</v>
      </c>
      <c r="E272" s="13" t="s">
        <v>2468</v>
      </c>
      <c r="F272" s="12">
        <v>42123</v>
      </c>
      <c r="G272" s="13" t="s">
        <v>2361</v>
      </c>
      <c r="H272" s="13" t="s">
        <v>2362</v>
      </c>
      <c r="I272" s="17">
        <v>32888</v>
      </c>
      <c r="J272" s="13" t="s">
        <v>3627</v>
      </c>
      <c r="K272" s="12"/>
      <c r="L272" s="13" t="s">
        <v>2769</v>
      </c>
      <c r="M272" s="13" t="s">
        <v>3628</v>
      </c>
      <c r="N272" s="13"/>
      <c r="O272" s="13"/>
      <c r="P272" s="12">
        <v>59</v>
      </c>
      <c r="Q272" s="13" t="s">
        <v>3251</v>
      </c>
    </row>
    <row r="273" spans="1:17" s="10" customFormat="1" ht="19.7" customHeight="1" x14ac:dyDescent="0.2">
      <c r="A273" s="14">
        <v>50032004</v>
      </c>
      <c r="B273" s="15" t="s">
        <v>3624</v>
      </c>
      <c r="C273" s="15" t="s">
        <v>3625</v>
      </c>
      <c r="D273" s="15" t="s">
        <v>3626</v>
      </c>
      <c r="E273" s="15" t="s">
        <v>2468</v>
      </c>
      <c r="F273" s="14">
        <v>42123</v>
      </c>
      <c r="G273" s="15" t="s">
        <v>2361</v>
      </c>
      <c r="H273" s="15" t="s">
        <v>2362</v>
      </c>
      <c r="I273" s="18">
        <v>32888</v>
      </c>
      <c r="J273" s="15" t="s">
        <v>3627</v>
      </c>
      <c r="K273" s="14"/>
      <c r="L273" s="15" t="s">
        <v>3023</v>
      </c>
      <c r="M273" s="15" t="s">
        <v>3629</v>
      </c>
      <c r="N273" s="15"/>
      <c r="O273" s="15"/>
      <c r="P273" s="14">
        <v>59</v>
      </c>
      <c r="Q273" s="15" t="s">
        <v>3251</v>
      </c>
    </row>
    <row r="274" spans="1:17" s="10" customFormat="1" ht="19.7" customHeight="1" x14ac:dyDescent="0.2">
      <c r="A274" s="12">
        <v>14244906</v>
      </c>
      <c r="B274" s="13" t="s">
        <v>1531</v>
      </c>
      <c r="C274" s="13" t="s">
        <v>1532</v>
      </c>
      <c r="D274" s="13" t="s">
        <v>3630</v>
      </c>
      <c r="E274" s="13" t="s">
        <v>2468</v>
      </c>
      <c r="F274" s="12">
        <v>42100</v>
      </c>
      <c r="G274" s="13" t="s">
        <v>2361</v>
      </c>
      <c r="H274" s="13" t="s">
        <v>2362</v>
      </c>
      <c r="I274" s="17">
        <v>28471</v>
      </c>
      <c r="J274" s="13" t="s">
        <v>3631</v>
      </c>
      <c r="K274" s="12"/>
      <c r="L274" s="13" t="s">
        <v>2354</v>
      </c>
      <c r="M274" s="13" t="s">
        <v>3632</v>
      </c>
      <c r="N274" s="13"/>
      <c r="O274" s="13"/>
      <c r="P274" s="12">
        <v>37</v>
      </c>
      <c r="Q274" s="13" t="s">
        <v>2472</v>
      </c>
    </row>
    <row r="275" spans="1:17" s="10" customFormat="1" ht="19.7" customHeight="1" x14ac:dyDescent="0.2">
      <c r="A275" s="14">
        <v>15313454</v>
      </c>
      <c r="B275" s="15" t="s">
        <v>3633</v>
      </c>
      <c r="C275" s="15" t="s">
        <v>3634</v>
      </c>
      <c r="D275" s="15" t="s">
        <v>3635</v>
      </c>
      <c r="E275" s="15" t="s">
        <v>3636</v>
      </c>
      <c r="F275" s="14">
        <v>23884</v>
      </c>
      <c r="G275" s="15" t="s">
        <v>3274</v>
      </c>
      <c r="H275" s="15" t="s">
        <v>3275</v>
      </c>
      <c r="I275" s="18">
        <v>34321</v>
      </c>
      <c r="J275" s="15" t="s">
        <v>3637</v>
      </c>
      <c r="K275" s="14"/>
      <c r="L275" s="15" t="s">
        <v>2374</v>
      </c>
      <c r="M275" s="15" t="s">
        <v>3638</v>
      </c>
      <c r="N275" s="15"/>
      <c r="O275" s="15"/>
      <c r="P275" s="14">
        <v>891</v>
      </c>
      <c r="Q275" s="15" t="s">
        <v>3279</v>
      </c>
    </row>
    <row r="276" spans="1:17" s="10" customFormat="1" ht="19.7" customHeight="1" x14ac:dyDescent="0.2">
      <c r="A276" s="12">
        <v>14323176</v>
      </c>
      <c r="B276" s="13" t="s">
        <v>3639</v>
      </c>
      <c r="C276" s="13" t="s">
        <v>1915</v>
      </c>
      <c r="D276" s="13" t="s">
        <v>3640</v>
      </c>
      <c r="E276" s="13" t="s">
        <v>2656</v>
      </c>
      <c r="F276" s="12">
        <v>10152</v>
      </c>
      <c r="G276" s="13" t="s">
        <v>2655</v>
      </c>
      <c r="H276" s="13" t="s">
        <v>2656</v>
      </c>
      <c r="I276" s="17">
        <v>27592</v>
      </c>
      <c r="J276" s="13" t="s">
        <v>3641</v>
      </c>
      <c r="K276" s="12"/>
      <c r="L276" s="13" t="s">
        <v>2440</v>
      </c>
      <c r="M276" s="13" t="s">
        <v>3642</v>
      </c>
      <c r="N276" s="13"/>
      <c r="O276" s="13"/>
      <c r="P276" s="12">
        <v>621</v>
      </c>
      <c r="Q276" s="13" t="s">
        <v>3643</v>
      </c>
    </row>
    <row r="277" spans="1:17" s="10" customFormat="1" ht="19.7" customHeight="1" x14ac:dyDescent="0.2">
      <c r="A277" s="14">
        <v>16361001</v>
      </c>
      <c r="B277" s="15" t="s">
        <v>3644</v>
      </c>
      <c r="C277" s="15" t="s">
        <v>2060</v>
      </c>
      <c r="D277" s="15" t="s">
        <v>3645</v>
      </c>
      <c r="E277" s="15" t="s">
        <v>2517</v>
      </c>
      <c r="F277" s="14">
        <v>97100</v>
      </c>
      <c r="G277" s="15" t="s">
        <v>2516</v>
      </c>
      <c r="H277" s="15" t="s">
        <v>2517</v>
      </c>
      <c r="I277" s="18">
        <v>23309</v>
      </c>
      <c r="J277" s="15" t="s">
        <v>3646</v>
      </c>
      <c r="K277" s="14"/>
      <c r="L277" s="15" t="s">
        <v>2364</v>
      </c>
      <c r="M277" s="15" t="s">
        <v>3647</v>
      </c>
      <c r="N277" s="15"/>
      <c r="O277" s="15"/>
      <c r="P277" s="14">
        <v>455</v>
      </c>
      <c r="Q277" s="15" t="s">
        <v>3648</v>
      </c>
    </row>
    <row r="278" spans="1:17" s="10" customFormat="1" ht="19.7" customHeight="1" x14ac:dyDescent="0.2">
      <c r="A278" s="12">
        <v>15143306</v>
      </c>
      <c r="B278" s="13" t="s">
        <v>3649</v>
      </c>
      <c r="C278" s="13" t="s">
        <v>2955</v>
      </c>
      <c r="D278" s="13" t="s">
        <v>3650</v>
      </c>
      <c r="E278" s="13" t="s">
        <v>3651</v>
      </c>
      <c r="F278" s="12">
        <v>96011</v>
      </c>
      <c r="G278" s="13" t="s">
        <v>2500</v>
      </c>
      <c r="H278" s="13" t="s">
        <v>2499</v>
      </c>
      <c r="I278" s="17">
        <v>17899</v>
      </c>
      <c r="J278" s="13" t="s">
        <v>3652</v>
      </c>
      <c r="K278" s="12"/>
      <c r="L278" s="13"/>
      <c r="M278" s="13"/>
      <c r="N278" s="13" t="s">
        <v>2555</v>
      </c>
      <c r="O278" s="13" t="s">
        <v>3653</v>
      </c>
      <c r="P278" s="12">
        <v>415</v>
      </c>
      <c r="Q278" s="13" t="s">
        <v>2503</v>
      </c>
    </row>
    <row r="279" spans="1:17" s="10" customFormat="1" ht="19.7" customHeight="1" x14ac:dyDescent="0.2">
      <c r="A279" s="14">
        <v>15913194</v>
      </c>
      <c r="B279" s="15" t="s">
        <v>3654</v>
      </c>
      <c r="C279" s="15" t="s">
        <v>1407</v>
      </c>
      <c r="D279" s="15" t="s">
        <v>3655</v>
      </c>
      <c r="E279" s="15" t="s">
        <v>2401</v>
      </c>
      <c r="F279" s="14">
        <v>90100</v>
      </c>
      <c r="G279" s="15" t="s">
        <v>2400</v>
      </c>
      <c r="H279" s="15" t="s">
        <v>2401</v>
      </c>
      <c r="I279" s="18">
        <v>25418</v>
      </c>
      <c r="J279" s="15" t="s">
        <v>3656</v>
      </c>
      <c r="K279" s="14"/>
      <c r="L279" s="15" t="s">
        <v>2388</v>
      </c>
      <c r="M279" s="15" t="s">
        <v>3657</v>
      </c>
      <c r="N279" s="15"/>
      <c r="O279" s="15"/>
      <c r="P279" s="14">
        <v>425</v>
      </c>
      <c r="Q279" s="15" t="s">
        <v>2405</v>
      </c>
    </row>
    <row r="280" spans="1:17" s="10" customFormat="1" ht="19.7" customHeight="1" x14ac:dyDescent="0.2">
      <c r="A280" s="12">
        <v>16288696</v>
      </c>
      <c r="B280" s="13" t="s">
        <v>3658</v>
      </c>
      <c r="C280" s="13" t="s">
        <v>3659</v>
      </c>
      <c r="D280" s="13" t="s">
        <v>3660</v>
      </c>
      <c r="E280" s="13" t="s">
        <v>2965</v>
      </c>
      <c r="F280" s="12">
        <v>42023</v>
      </c>
      <c r="G280" s="13" t="s">
        <v>2361</v>
      </c>
      <c r="H280" s="13" t="s">
        <v>2362</v>
      </c>
      <c r="I280" s="17">
        <v>35155</v>
      </c>
      <c r="J280" s="13" t="s">
        <v>3661</v>
      </c>
      <c r="K280" s="12"/>
      <c r="L280" s="13" t="s">
        <v>2453</v>
      </c>
      <c r="M280" s="13" t="s">
        <v>3662</v>
      </c>
      <c r="N280" s="13"/>
      <c r="O280" s="13"/>
      <c r="P280" s="12">
        <v>6</v>
      </c>
      <c r="Q280" s="13" t="s">
        <v>3663</v>
      </c>
    </row>
    <row r="281" spans="1:17" s="10" customFormat="1" ht="19.7" customHeight="1" x14ac:dyDescent="0.2">
      <c r="A281" s="14">
        <v>16288696</v>
      </c>
      <c r="B281" s="15" t="s">
        <v>3658</v>
      </c>
      <c r="C281" s="15" t="s">
        <v>3659</v>
      </c>
      <c r="D281" s="15" t="s">
        <v>3660</v>
      </c>
      <c r="E281" s="15" t="s">
        <v>2965</v>
      </c>
      <c r="F281" s="14">
        <v>42023</v>
      </c>
      <c r="G281" s="15" t="s">
        <v>2361</v>
      </c>
      <c r="H281" s="15" t="s">
        <v>2362</v>
      </c>
      <c r="I281" s="18">
        <v>35155</v>
      </c>
      <c r="J281" s="15" t="s">
        <v>3661</v>
      </c>
      <c r="K281" s="14"/>
      <c r="L281" s="15" t="s">
        <v>2453</v>
      </c>
      <c r="M281" s="15" t="s">
        <v>3664</v>
      </c>
      <c r="N281" s="15"/>
      <c r="O281" s="15"/>
      <c r="P281" s="14">
        <v>6</v>
      </c>
      <c r="Q281" s="15" t="s">
        <v>3663</v>
      </c>
    </row>
    <row r="282" spans="1:17" s="10" customFormat="1" ht="19.7" customHeight="1" x14ac:dyDescent="0.2">
      <c r="A282" s="12">
        <v>16288696</v>
      </c>
      <c r="B282" s="13" t="s">
        <v>3658</v>
      </c>
      <c r="C282" s="13" t="s">
        <v>3659</v>
      </c>
      <c r="D282" s="13" t="s">
        <v>3660</v>
      </c>
      <c r="E282" s="13" t="s">
        <v>2965</v>
      </c>
      <c r="F282" s="12">
        <v>42023</v>
      </c>
      <c r="G282" s="13" t="s">
        <v>2361</v>
      </c>
      <c r="H282" s="13" t="s">
        <v>2362</v>
      </c>
      <c r="I282" s="17">
        <v>35155</v>
      </c>
      <c r="J282" s="13" t="s">
        <v>3661</v>
      </c>
      <c r="K282" s="12"/>
      <c r="L282" s="13" t="s">
        <v>2403</v>
      </c>
      <c r="M282" s="13" t="s">
        <v>3665</v>
      </c>
      <c r="N282" s="13"/>
      <c r="O282" s="13"/>
      <c r="P282" s="12">
        <v>6</v>
      </c>
      <c r="Q282" s="13" t="s">
        <v>3663</v>
      </c>
    </row>
    <row r="283" spans="1:17" s="10" customFormat="1" ht="19.7" customHeight="1" x14ac:dyDescent="0.2">
      <c r="A283" s="14">
        <v>14068133</v>
      </c>
      <c r="B283" s="15" t="s">
        <v>3666</v>
      </c>
      <c r="C283" s="15" t="s">
        <v>1281</v>
      </c>
      <c r="D283" s="15" t="s">
        <v>3667</v>
      </c>
      <c r="E283" s="15" t="s">
        <v>3668</v>
      </c>
      <c r="F283" s="14">
        <v>50058</v>
      </c>
      <c r="G283" s="15" t="s">
        <v>2524</v>
      </c>
      <c r="H283" s="15" t="s">
        <v>2523</v>
      </c>
      <c r="I283" s="18">
        <v>27166</v>
      </c>
      <c r="J283" s="15" t="s">
        <v>3669</v>
      </c>
      <c r="K283" s="14"/>
      <c r="L283" s="15" t="s">
        <v>2354</v>
      </c>
      <c r="M283" s="15" t="s">
        <v>3670</v>
      </c>
      <c r="N283" s="15" t="s">
        <v>2710</v>
      </c>
      <c r="O283" s="15" t="s">
        <v>3671</v>
      </c>
      <c r="P283" s="14">
        <v>308</v>
      </c>
      <c r="Q283" s="15" t="s">
        <v>3672</v>
      </c>
    </row>
    <row r="284" spans="1:17" s="10" customFormat="1" ht="19.7" customHeight="1" x14ac:dyDescent="0.2">
      <c r="A284" s="12">
        <v>14068133</v>
      </c>
      <c r="B284" s="13" t="s">
        <v>3666</v>
      </c>
      <c r="C284" s="13" t="s">
        <v>1281</v>
      </c>
      <c r="D284" s="13" t="s">
        <v>3667</v>
      </c>
      <c r="E284" s="13" t="s">
        <v>3668</v>
      </c>
      <c r="F284" s="12">
        <v>50058</v>
      </c>
      <c r="G284" s="13" t="s">
        <v>2524</v>
      </c>
      <c r="H284" s="13" t="s">
        <v>2523</v>
      </c>
      <c r="I284" s="17">
        <v>27166</v>
      </c>
      <c r="J284" s="13" t="s">
        <v>3669</v>
      </c>
      <c r="K284" s="12"/>
      <c r="L284" s="13" t="s">
        <v>2483</v>
      </c>
      <c r="M284" s="13" t="s">
        <v>3673</v>
      </c>
      <c r="N284" s="13" t="s">
        <v>2710</v>
      </c>
      <c r="O284" s="13" t="s">
        <v>3671</v>
      </c>
      <c r="P284" s="12">
        <v>308</v>
      </c>
      <c r="Q284" s="13" t="s">
        <v>3672</v>
      </c>
    </row>
    <row r="285" spans="1:17" s="10" customFormat="1" ht="19.7" customHeight="1" x14ac:dyDescent="0.2">
      <c r="A285" s="14">
        <v>14068133</v>
      </c>
      <c r="B285" s="15" t="s">
        <v>3666</v>
      </c>
      <c r="C285" s="15" t="s">
        <v>1281</v>
      </c>
      <c r="D285" s="15" t="s">
        <v>3667</v>
      </c>
      <c r="E285" s="15" t="s">
        <v>3668</v>
      </c>
      <c r="F285" s="14">
        <v>50058</v>
      </c>
      <c r="G285" s="15" t="s">
        <v>2524</v>
      </c>
      <c r="H285" s="15" t="s">
        <v>2523</v>
      </c>
      <c r="I285" s="18">
        <v>27166</v>
      </c>
      <c r="J285" s="15" t="s">
        <v>3669</v>
      </c>
      <c r="K285" s="14"/>
      <c r="L285" s="15" t="s">
        <v>2470</v>
      </c>
      <c r="M285" s="15" t="s">
        <v>3674</v>
      </c>
      <c r="N285" s="15" t="s">
        <v>2710</v>
      </c>
      <c r="O285" s="15" t="s">
        <v>3671</v>
      </c>
      <c r="P285" s="14">
        <v>308</v>
      </c>
      <c r="Q285" s="15" t="s">
        <v>3672</v>
      </c>
    </row>
    <row r="286" spans="1:17" s="10" customFormat="1" ht="19.7" customHeight="1" x14ac:dyDescent="0.2">
      <c r="A286" s="12">
        <v>14687739</v>
      </c>
      <c r="B286" s="13" t="s">
        <v>3675</v>
      </c>
      <c r="C286" s="13" t="s">
        <v>1915</v>
      </c>
      <c r="D286" s="13" t="s">
        <v>3676</v>
      </c>
      <c r="E286" s="13" t="s">
        <v>2372</v>
      </c>
      <c r="F286" s="12">
        <v>41126</v>
      </c>
      <c r="G286" s="13" t="s">
        <v>2371</v>
      </c>
      <c r="H286" s="13" t="s">
        <v>2372</v>
      </c>
      <c r="I286" s="17">
        <v>31036</v>
      </c>
      <c r="J286" s="13" t="s">
        <v>3677</v>
      </c>
      <c r="K286" s="12"/>
      <c r="L286" s="13" t="s">
        <v>2530</v>
      </c>
      <c r="M286" s="13" t="s">
        <v>3678</v>
      </c>
      <c r="N286" s="13" t="s">
        <v>3358</v>
      </c>
      <c r="O286" s="13" t="s">
        <v>3679</v>
      </c>
      <c r="P286" s="12">
        <v>50</v>
      </c>
      <c r="Q286" s="13" t="s">
        <v>3680</v>
      </c>
    </row>
    <row r="287" spans="1:17" s="10" customFormat="1" ht="19.7" customHeight="1" x14ac:dyDescent="0.2">
      <c r="A287" s="14">
        <v>15793543</v>
      </c>
      <c r="B287" s="15" t="s">
        <v>2088</v>
      </c>
      <c r="C287" s="15" t="s">
        <v>2089</v>
      </c>
      <c r="D287" s="15" t="s">
        <v>3681</v>
      </c>
      <c r="E287" s="15" t="s">
        <v>2517</v>
      </c>
      <c r="F287" s="14">
        <v>97100</v>
      </c>
      <c r="G287" s="15" t="s">
        <v>2516</v>
      </c>
      <c r="H287" s="15" t="s">
        <v>2517</v>
      </c>
      <c r="I287" s="18">
        <v>30839</v>
      </c>
      <c r="J287" s="15" t="s">
        <v>3682</v>
      </c>
      <c r="K287" s="14"/>
      <c r="L287" s="15" t="s">
        <v>2483</v>
      </c>
      <c r="M287" s="15" t="s">
        <v>3683</v>
      </c>
      <c r="N287" s="15"/>
      <c r="O287" s="15"/>
      <c r="P287" s="14">
        <v>455</v>
      </c>
      <c r="Q287" s="15" t="s">
        <v>3648</v>
      </c>
    </row>
    <row r="288" spans="1:17" s="10" customFormat="1" ht="19.7" customHeight="1" x14ac:dyDescent="0.2">
      <c r="A288" s="12">
        <v>13516787</v>
      </c>
      <c r="B288" s="13" t="s">
        <v>1454</v>
      </c>
      <c r="C288" s="13" t="s">
        <v>1455</v>
      </c>
      <c r="D288" s="13" t="s">
        <v>3684</v>
      </c>
      <c r="E288" s="13" t="s">
        <v>3685</v>
      </c>
      <c r="F288" s="12">
        <v>93100</v>
      </c>
      <c r="G288" s="13" t="s">
        <v>3686</v>
      </c>
      <c r="H288" s="13" t="s">
        <v>3685</v>
      </c>
      <c r="I288" s="17">
        <v>12229</v>
      </c>
      <c r="J288" s="13" t="s">
        <v>3687</v>
      </c>
      <c r="K288" s="12"/>
      <c r="L288" s="13"/>
      <c r="M288" s="13"/>
      <c r="N288" s="13"/>
      <c r="O288" s="13"/>
      <c r="P288" s="12">
        <v>445</v>
      </c>
      <c r="Q288" s="13" t="s">
        <v>3688</v>
      </c>
    </row>
    <row r="289" spans="1:17" s="10" customFormat="1" ht="19.7" customHeight="1" x14ac:dyDescent="0.2">
      <c r="A289" s="14">
        <v>14017876</v>
      </c>
      <c r="B289" s="15" t="s">
        <v>1454</v>
      </c>
      <c r="C289" s="15" t="s">
        <v>1379</v>
      </c>
      <c r="D289" s="15" t="s">
        <v>3689</v>
      </c>
      <c r="E289" s="15" t="s">
        <v>3690</v>
      </c>
      <c r="F289" s="14">
        <v>80033</v>
      </c>
      <c r="G289" s="15" t="s">
        <v>2408</v>
      </c>
      <c r="H289" s="15" t="s">
        <v>2409</v>
      </c>
      <c r="I289" s="18">
        <v>27523</v>
      </c>
      <c r="J289" s="15" t="s">
        <v>3691</v>
      </c>
      <c r="K289" s="14"/>
      <c r="L289" s="15" t="s">
        <v>2609</v>
      </c>
      <c r="M289" s="15" t="s">
        <v>3692</v>
      </c>
      <c r="N289" s="15" t="s">
        <v>2412</v>
      </c>
      <c r="O289" s="15" t="s">
        <v>3693</v>
      </c>
      <c r="P289" s="14">
        <v>491</v>
      </c>
      <c r="Q289" s="15" t="s">
        <v>3694</v>
      </c>
    </row>
    <row r="290" spans="1:17" s="10" customFormat="1" ht="19.7" customHeight="1" x14ac:dyDescent="0.2">
      <c r="A290" s="12">
        <v>13516823</v>
      </c>
      <c r="B290" s="13" t="s">
        <v>1457</v>
      </c>
      <c r="C290" s="13" t="s">
        <v>1268</v>
      </c>
      <c r="D290" s="13" t="s">
        <v>3684</v>
      </c>
      <c r="E290" s="13" t="s">
        <v>3685</v>
      </c>
      <c r="F290" s="12">
        <v>93100</v>
      </c>
      <c r="G290" s="13" t="s">
        <v>3686</v>
      </c>
      <c r="H290" s="13" t="s">
        <v>3685</v>
      </c>
      <c r="I290" s="17"/>
      <c r="J290" s="13" t="s">
        <v>2416</v>
      </c>
      <c r="K290" s="12"/>
      <c r="L290" s="13"/>
      <c r="M290" s="13"/>
      <c r="N290" s="13"/>
      <c r="O290" s="13"/>
      <c r="P290" s="12">
        <v>445</v>
      </c>
      <c r="Q290" s="13" t="s">
        <v>3688</v>
      </c>
    </row>
    <row r="291" spans="1:17" s="10" customFormat="1" ht="19.7" customHeight="1" x14ac:dyDescent="0.2">
      <c r="A291" s="14">
        <v>14182688</v>
      </c>
      <c r="B291" s="15" t="s">
        <v>3695</v>
      </c>
      <c r="C291" s="15" t="s">
        <v>1392</v>
      </c>
      <c r="D291" s="15" t="s">
        <v>3696</v>
      </c>
      <c r="E291" s="15" t="s">
        <v>2468</v>
      </c>
      <c r="F291" s="14">
        <v>42124</v>
      </c>
      <c r="G291" s="15" t="s">
        <v>2361</v>
      </c>
      <c r="H291" s="15" t="s">
        <v>2362</v>
      </c>
      <c r="I291" s="18">
        <v>29855</v>
      </c>
      <c r="J291" s="15" t="s">
        <v>3697</v>
      </c>
      <c r="K291" s="14"/>
      <c r="L291" s="15" t="s">
        <v>2374</v>
      </c>
      <c r="M291" s="15" t="s">
        <v>3698</v>
      </c>
      <c r="N291" s="15" t="s">
        <v>2611</v>
      </c>
      <c r="O291" s="15" t="s">
        <v>3699</v>
      </c>
      <c r="P291" s="14">
        <v>321</v>
      </c>
      <c r="Q291" s="15" t="s">
        <v>3700</v>
      </c>
    </row>
    <row r="292" spans="1:17" s="10" customFormat="1" ht="19.7" customHeight="1" x14ac:dyDescent="0.2">
      <c r="A292" s="12">
        <v>14182688</v>
      </c>
      <c r="B292" s="13" t="s">
        <v>3695</v>
      </c>
      <c r="C292" s="13" t="s">
        <v>1392</v>
      </c>
      <c r="D292" s="13" t="s">
        <v>3696</v>
      </c>
      <c r="E292" s="13" t="s">
        <v>2468</v>
      </c>
      <c r="F292" s="12">
        <v>42124</v>
      </c>
      <c r="G292" s="13" t="s">
        <v>2361</v>
      </c>
      <c r="H292" s="13" t="s">
        <v>2362</v>
      </c>
      <c r="I292" s="17">
        <v>29855</v>
      </c>
      <c r="J292" s="13" t="s">
        <v>3697</v>
      </c>
      <c r="K292" s="12"/>
      <c r="L292" s="13" t="s">
        <v>2374</v>
      </c>
      <c r="M292" s="13" t="s">
        <v>3698</v>
      </c>
      <c r="N292" s="13" t="s">
        <v>3701</v>
      </c>
      <c r="O292" s="13" t="s">
        <v>3702</v>
      </c>
      <c r="P292" s="12">
        <v>321</v>
      </c>
      <c r="Q292" s="13" t="s">
        <v>3700</v>
      </c>
    </row>
    <row r="293" spans="1:17" s="10" customFormat="1" ht="19.7" customHeight="1" x14ac:dyDescent="0.2">
      <c r="A293" s="14">
        <v>14182688</v>
      </c>
      <c r="B293" s="15" t="s">
        <v>3695</v>
      </c>
      <c r="C293" s="15" t="s">
        <v>1392</v>
      </c>
      <c r="D293" s="15" t="s">
        <v>3696</v>
      </c>
      <c r="E293" s="15" t="s">
        <v>2468</v>
      </c>
      <c r="F293" s="14">
        <v>42124</v>
      </c>
      <c r="G293" s="15" t="s">
        <v>2361</v>
      </c>
      <c r="H293" s="15" t="s">
        <v>2362</v>
      </c>
      <c r="I293" s="18">
        <v>29855</v>
      </c>
      <c r="J293" s="15" t="s">
        <v>3697</v>
      </c>
      <c r="K293" s="14"/>
      <c r="L293" s="15" t="s">
        <v>2423</v>
      </c>
      <c r="M293" s="15" t="s">
        <v>3703</v>
      </c>
      <c r="N293" s="15" t="s">
        <v>2611</v>
      </c>
      <c r="O293" s="15" t="s">
        <v>3699</v>
      </c>
      <c r="P293" s="14">
        <v>321</v>
      </c>
      <c r="Q293" s="15" t="s">
        <v>3700</v>
      </c>
    </row>
    <row r="294" spans="1:17" s="10" customFormat="1" ht="19.7" customHeight="1" x14ac:dyDescent="0.2">
      <c r="A294" s="12">
        <v>14182688</v>
      </c>
      <c r="B294" s="13" t="s">
        <v>3695</v>
      </c>
      <c r="C294" s="13" t="s">
        <v>1392</v>
      </c>
      <c r="D294" s="13" t="s">
        <v>3696</v>
      </c>
      <c r="E294" s="13" t="s">
        <v>2468</v>
      </c>
      <c r="F294" s="12">
        <v>42124</v>
      </c>
      <c r="G294" s="13" t="s">
        <v>2361</v>
      </c>
      <c r="H294" s="13" t="s">
        <v>2362</v>
      </c>
      <c r="I294" s="17">
        <v>29855</v>
      </c>
      <c r="J294" s="13" t="s">
        <v>3697</v>
      </c>
      <c r="K294" s="12"/>
      <c r="L294" s="13" t="s">
        <v>2423</v>
      </c>
      <c r="M294" s="13" t="s">
        <v>3703</v>
      </c>
      <c r="N294" s="13" t="s">
        <v>3701</v>
      </c>
      <c r="O294" s="13" t="s">
        <v>3702</v>
      </c>
      <c r="P294" s="12">
        <v>321</v>
      </c>
      <c r="Q294" s="13" t="s">
        <v>3700</v>
      </c>
    </row>
    <row r="295" spans="1:17" s="10" customFormat="1" ht="19.7" customHeight="1" x14ac:dyDescent="0.2">
      <c r="A295" s="14">
        <v>798007524</v>
      </c>
      <c r="B295" s="15" t="s">
        <v>1275</v>
      </c>
      <c r="C295" s="15" t="s">
        <v>1276</v>
      </c>
      <c r="D295" s="15" t="s">
        <v>3704</v>
      </c>
      <c r="E295" s="15" t="s">
        <v>3705</v>
      </c>
      <c r="F295" s="14">
        <v>89054</v>
      </c>
      <c r="G295" s="15" t="s">
        <v>2593</v>
      </c>
      <c r="H295" s="15" t="s">
        <v>2592</v>
      </c>
      <c r="I295" s="18">
        <v>22241</v>
      </c>
      <c r="J295" s="15" t="s">
        <v>3706</v>
      </c>
      <c r="K295" s="14"/>
      <c r="L295" s="15" t="s">
        <v>2423</v>
      </c>
      <c r="M295" s="15" t="s">
        <v>3707</v>
      </c>
      <c r="N295" s="15" t="s">
        <v>3584</v>
      </c>
      <c r="O295" s="15" t="s">
        <v>3708</v>
      </c>
      <c r="P295" s="14">
        <v>470</v>
      </c>
      <c r="Q295" s="15" t="s">
        <v>3709</v>
      </c>
    </row>
    <row r="296" spans="1:17" s="10" customFormat="1" ht="19.7" customHeight="1" x14ac:dyDescent="0.2">
      <c r="A296" s="12">
        <v>11479323</v>
      </c>
      <c r="B296" s="13" t="s">
        <v>1274</v>
      </c>
      <c r="C296" s="13" t="s">
        <v>1268</v>
      </c>
      <c r="D296" s="13" t="s">
        <v>3704</v>
      </c>
      <c r="E296" s="13" t="s">
        <v>3705</v>
      </c>
      <c r="F296" s="12">
        <v>89054</v>
      </c>
      <c r="G296" s="13" t="s">
        <v>2593</v>
      </c>
      <c r="H296" s="13" t="s">
        <v>2592</v>
      </c>
      <c r="I296" s="17"/>
      <c r="J296" s="13" t="s">
        <v>2416</v>
      </c>
      <c r="K296" s="12"/>
      <c r="L296" s="13"/>
      <c r="M296" s="13"/>
      <c r="N296" s="13"/>
      <c r="O296" s="13"/>
      <c r="P296" s="12">
        <v>470</v>
      </c>
      <c r="Q296" s="13" t="s">
        <v>3709</v>
      </c>
    </row>
    <row r="297" spans="1:17" s="10" customFormat="1" ht="19.7" customHeight="1" x14ac:dyDescent="0.2">
      <c r="A297" s="14">
        <v>16295750</v>
      </c>
      <c r="B297" s="15" t="s">
        <v>3710</v>
      </c>
      <c r="C297" s="15" t="s">
        <v>3711</v>
      </c>
      <c r="D297" s="15" t="s">
        <v>3712</v>
      </c>
      <c r="E297" s="15" t="s">
        <v>3460</v>
      </c>
      <c r="F297" s="14">
        <v>95121</v>
      </c>
      <c r="G297" s="15" t="s">
        <v>3459</v>
      </c>
      <c r="H297" s="15" t="s">
        <v>3460</v>
      </c>
      <c r="I297" s="18">
        <v>30385</v>
      </c>
      <c r="J297" s="15" t="s">
        <v>3713</v>
      </c>
      <c r="K297" s="14"/>
      <c r="L297" s="15" t="s">
        <v>2530</v>
      </c>
      <c r="M297" s="15" t="s">
        <v>3714</v>
      </c>
      <c r="N297" s="15"/>
      <c r="O297" s="15"/>
      <c r="P297" s="14">
        <v>479</v>
      </c>
      <c r="Q297" s="15" t="s">
        <v>3715</v>
      </c>
    </row>
    <row r="298" spans="1:17" s="10" customFormat="1" ht="19.7" customHeight="1" x14ac:dyDescent="0.2">
      <c r="A298" s="12">
        <v>16295750</v>
      </c>
      <c r="B298" s="13" t="s">
        <v>3710</v>
      </c>
      <c r="C298" s="13" t="s">
        <v>3711</v>
      </c>
      <c r="D298" s="13" t="s">
        <v>3712</v>
      </c>
      <c r="E298" s="13" t="s">
        <v>3460</v>
      </c>
      <c r="F298" s="12">
        <v>95121</v>
      </c>
      <c r="G298" s="13" t="s">
        <v>3459</v>
      </c>
      <c r="H298" s="13" t="s">
        <v>3460</v>
      </c>
      <c r="I298" s="17">
        <v>30385</v>
      </c>
      <c r="J298" s="13" t="s">
        <v>3713</v>
      </c>
      <c r="K298" s="12"/>
      <c r="L298" s="13" t="s">
        <v>2530</v>
      </c>
      <c r="M298" s="13" t="s">
        <v>3716</v>
      </c>
      <c r="N298" s="13"/>
      <c r="O298" s="13"/>
      <c r="P298" s="12">
        <v>479</v>
      </c>
      <c r="Q298" s="13" t="s">
        <v>3715</v>
      </c>
    </row>
    <row r="299" spans="1:17" s="10" customFormat="1" ht="19.7" customHeight="1" x14ac:dyDescent="0.2">
      <c r="A299" s="14">
        <v>15655009</v>
      </c>
      <c r="B299" s="15" t="s">
        <v>3717</v>
      </c>
      <c r="C299" s="15" t="s">
        <v>1404</v>
      </c>
      <c r="D299" s="15" t="s">
        <v>3718</v>
      </c>
      <c r="E299" s="15" t="s">
        <v>2719</v>
      </c>
      <c r="F299" s="14">
        <v>43123</v>
      </c>
      <c r="G299" s="15" t="s">
        <v>2718</v>
      </c>
      <c r="H299" s="15" t="s">
        <v>2719</v>
      </c>
      <c r="I299" s="18">
        <v>28951</v>
      </c>
      <c r="J299" s="15" t="s">
        <v>3719</v>
      </c>
      <c r="K299" s="14"/>
      <c r="L299" s="15" t="s">
        <v>2354</v>
      </c>
      <c r="M299" s="15" t="s">
        <v>3720</v>
      </c>
      <c r="N299" s="15"/>
      <c r="O299" s="15"/>
      <c r="P299" s="14">
        <v>76</v>
      </c>
      <c r="Q299" s="15" t="s">
        <v>2722</v>
      </c>
    </row>
    <row r="300" spans="1:17" s="10" customFormat="1" ht="19.7" customHeight="1" x14ac:dyDescent="0.2">
      <c r="A300" s="12">
        <v>15655009</v>
      </c>
      <c r="B300" s="13" t="s">
        <v>3717</v>
      </c>
      <c r="C300" s="13" t="s">
        <v>1404</v>
      </c>
      <c r="D300" s="13" t="s">
        <v>3718</v>
      </c>
      <c r="E300" s="13" t="s">
        <v>2719</v>
      </c>
      <c r="F300" s="12">
        <v>43123</v>
      </c>
      <c r="G300" s="13" t="s">
        <v>2718</v>
      </c>
      <c r="H300" s="13" t="s">
        <v>2719</v>
      </c>
      <c r="I300" s="17">
        <v>28951</v>
      </c>
      <c r="J300" s="13" t="s">
        <v>3719</v>
      </c>
      <c r="K300" s="12"/>
      <c r="L300" s="13" t="s">
        <v>2645</v>
      </c>
      <c r="M300" s="13" t="s">
        <v>3721</v>
      </c>
      <c r="N300" s="13"/>
      <c r="O300" s="13"/>
      <c r="P300" s="12">
        <v>76</v>
      </c>
      <c r="Q300" s="13" t="s">
        <v>2722</v>
      </c>
    </row>
    <row r="301" spans="1:17" s="10" customFormat="1" ht="19.7" customHeight="1" x14ac:dyDescent="0.2">
      <c r="A301" s="14">
        <v>50039842</v>
      </c>
      <c r="B301" s="15" t="s">
        <v>3722</v>
      </c>
      <c r="C301" s="15" t="s">
        <v>3533</v>
      </c>
      <c r="D301" s="15" t="s">
        <v>3723</v>
      </c>
      <c r="E301" s="15" t="s">
        <v>3724</v>
      </c>
      <c r="F301" s="14">
        <v>51100</v>
      </c>
      <c r="G301" s="15" t="s">
        <v>3725</v>
      </c>
      <c r="H301" s="15" t="s">
        <v>3724</v>
      </c>
      <c r="I301" s="18">
        <v>26502</v>
      </c>
      <c r="J301" s="15" t="s">
        <v>3726</v>
      </c>
      <c r="K301" s="14"/>
      <c r="L301" s="15" t="s">
        <v>2403</v>
      </c>
      <c r="M301" s="15" t="s">
        <v>3727</v>
      </c>
      <c r="N301" s="15"/>
      <c r="O301" s="15"/>
      <c r="P301" s="14">
        <v>380</v>
      </c>
      <c r="Q301" s="15" t="s">
        <v>3728</v>
      </c>
    </row>
    <row r="302" spans="1:17" s="10" customFormat="1" ht="19.7" customHeight="1" x14ac:dyDescent="0.2">
      <c r="A302" s="12">
        <v>912012058</v>
      </c>
      <c r="B302" s="13" t="s">
        <v>3729</v>
      </c>
      <c r="C302" s="13" t="s">
        <v>1289</v>
      </c>
      <c r="D302" s="13" t="s">
        <v>3730</v>
      </c>
      <c r="E302" s="13" t="s">
        <v>3179</v>
      </c>
      <c r="F302" s="12">
        <v>133</v>
      </c>
      <c r="G302" s="13" t="s">
        <v>3180</v>
      </c>
      <c r="H302" s="13" t="s">
        <v>3179</v>
      </c>
      <c r="I302" s="17">
        <v>18568</v>
      </c>
      <c r="J302" s="13" t="s">
        <v>3731</v>
      </c>
      <c r="K302" s="12"/>
      <c r="L302" s="13" t="s">
        <v>2777</v>
      </c>
      <c r="M302" s="13" t="s">
        <v>3732</v>
      </c>
      <c r="N302" s="13" t="s">
        <v>2710</v>
      </c>
      <c r="O302" s="13" t="s">
        <v>3733</v>
      </c>
      <c r="P302" s="12">
        <v>756</v>
      </c>
      <c r="Q302" s="13" t="s">
        <v>3734</v>
      </c>
    </row>
    <row r="303" spans="1:17" s="10" customFormat="1" ht="19.7" customHeight="1" x14ac:dyDescent="0.2">
      <c r="A303" s="14">
        <v>912012058</v>
      </c>
      <c r="B303" s="15" t="s">
        <v>3729</v>
      </c>
      <c r="C303" s="15" t="s">
        <v>1289</v>
      </c>
      <c r="D303" s="15" t="s">
        <v>3730</v>
      </c>
      <c r="E303" s="15" t="s">
        <v>3179</v>
      </c>
      <c r="F303" s="14">
        <v>133</v>
      </c>
      <c r="G303" s="15" t="s">
        <v>3180</v>
      </c>
      <c r="H303" s="15" t="s">
        <v>3179</v>
      </c>
      <c r="I303" s="18">
        <v>18568</v>
      </c>
      <c r="J303" s="15" t="s">
        <v>3731</v>
      </c>
      <c r="K303" s="14"/>
      <c r="L303" s="15" t="s">
        <v>2777</v>
      </c>
      <c r="M303" s="15" t="s">
        <v>3732</v>
      </c>
      <c r="N303" s="15" t="s">
        <v>2710</v>
      </c>
      <c r="O303" s="15" t="s">
        <v>3735</v>
      </c>
      <c r="P303" s="14">
        <v>756</v>
      </c>
      <c r="Q303" s="15" t="s">
        <v>3734</v>
      </c>
    </row>
    <row r="304" spans="1:17" s="10" customFormat="1" ht="19.7" customHeight="1" x14ac:dyDescent="0.2">
      <c r="A304" s="12">
        <v>15391866</v>
      </c>
      <c r="B304" s="13" t="s">
        <v>3736</v>
      </c>
      <c r="C304" s="13" t="s">
        <v>1368</v>
      </c>
      <c r="D304" s="13" t="s">
        <v>3737</v>
      </c>
      <c r="E304" s="13" t="s">
        <v>3738</v>
      </c>
      <c r="F304" s="12">
        <v>80018</v>
      </c>
      <c r="G304" s="13" t="s">
        <v>2408</v>
      </c>
      <c r="H304" s="13" t="s">
        <v>2409</v>
      </c>
      <c r="I304" s="17">
        <v>32207</v>
      </c>
      <c r="J304" s="13" t="s">
        <v>3739</v>
      </c>
      <c r="K304" s="12"/>
      <c r="L304" s="13"/>
      <c r="M304" s="13"/>
      <c r="N304" s="13" t="s">
        <v>2412</v>
      </c>
      <c r="O304" s="13" t="s">
        <v>3740</v>
      </c>
      <c r="P304" s="12">
        <v>573</v>
      </c>
      <c r="Q304" s="13" t="s">
        <v>3741</v>
      </c>
    </row>
    <row r="305" spans="1:17" s="10" customFormat="1" ht="19.7" customHeight="1" x14ac:dyDescent="0.2">
      <c r="A305" s="14">
        <v>14067457</v>
      </c>
      <c r="B305" s="15" t="s">
        <v>3742</v>
      </c>
      <c r="C305" s="15" t="s">
        <v>1309</v>
      </c>
      <c r="D305" s="15" t="s">
        <v>3743</v>
      </c>
      <c r="E305" s="15" t="s">
        <v>3744</v>
      </c>
      <c r="F305" s="14">
        <v>15033</v>
      </c>
      <c r="G305" s="15" t="s">
        <v>3327</v>
      </c>
      <c r="H305" s="15" t="s">
        <v>3328</v>
      </c>
      <c r="I305" s="18">
        <v>29355</v>
      </c>
      <c r="J305" s="15" t="s">
        <v>3745</v>
      </c>
      <c r="K305" s="14"/>
      <c r="L305" s="15" t="s">
        <v>2423</v>
      </c>
      <c r="M305" s="15" t="s">
        <v>3746</v>
      </c>
      <c r="N305" s="15" t="s">
        <v>3331</v>
      </c>
      <c r="O305" s="15" t="s">
        <v>3747</v>
      </c>
      <c r="P305" s="14">
        <v>215</v>
      </c>
      <c r="Q305" s="15" t="s">
        <v>3333</v>
      </c>
    </row>
    <row r="306" spans="1:17" s="10" customFormat="1" ht="19.7" customHeight="1" x14ac:dyDescent="0.2">
      <c r="A306" s="12">
        <v>16089583</v>
      </c>
      <c r="B306" s="13" t="s">
        <v>3748</v>
      </c>
      <c r="C306" s="13" t="s">
        <v>3749</v>
      </c>
      <c r="D306" s="13" t="s">
        <v>3750</v>
      </c>
      <c r="E306" s="13" t="s">
        <v>2401</v>
      </c>
      <c r="F306" s="12">
        <v>90134</v>
      </c>
      <c r="G306" s="13" t="s">
        <v>2400</v>
      </c>
      <c r="H306" s="13" t="s">
        <v>2401</v>
      </c>
      <c r="I306" s="17">
        <v>24532</v>
      </c>
      <c r="J306" s="13" t="s">
        <v>3751</v>
      </c>
      <c r="K306" s="12"/>
      <c r="L306" s="13" t="s">
        <v>2769</v>
      </c>
      <c r="M306" s="13" t="s">
        <v>3752</v>
      </c>
      <c r="N306" s="13"/>
      <c r="O306" s="13"/>
      <c r="P306" s="12">
        <v>409</v>
      </c>
      <c r="Q306" s="13" t="s">
        <v>3099</v>
      </c>
    </row>
    <row r="307" spans="1:17" s="10" customFormat="1" ht="19.7" customHeight="1" x14ac:dyDescent="0.2">
      <c r="A307" s="14">
        <v>15346856</v>
      </c>
      <c r="B307" s="15" t="s">
        <v>1833</v>
      </c>
      <c r="C307" s="15" t="s">
        <v>1834</v>
      </c>
      <c r="D307" s="15" t="s">
        <v>3753</v>
      </c>
      <c r="E307" s="15" t="s">
        <v>2574</v>
      </c>
      <c r="F307" s="14">
        <v>25131</v>
      </c>
      <c r="G307" s="15" t="s">
        <v>2573</v>
      </c>
      <c r="H307" s="15" t="s">
        <v>2574</v>
      </c>
      <c r="I307" s="18">
        <v>22885</v>
      </c>
      <c r="J307" s="15" t="s">
        <v>3754</v>
      </c>
      <c r="K307" s="14"/>
      <c r="L307" s="15" t="s">
        <v>2354</v>
      </c>
      <c r="M307" s="15" t="s">
        <v>3755</v>
      </c>
      <c r="N307" s="15" t="s">
        <v>3756</v>
      </c>
      <c r="O307" s="15" t="s">
        <v>3757</v>
      </c>
      <c r="P307" s="14">
        <v>135</v>
      </c>
      <c r="Q307" s="15" t="s">
        <v>2578</v>
      </c>
    </row>
    <row r="308" spans="1:17" s="10" customFormat="1" ht="19.7" customHeight="1" x14ac:dyDescent="0.2">
      <c r="A308" s="12">
        <v>15346862</v>
      </c>
      <c r="B308" s="13" t="s">
        <v>1835</v>
      </c>
      <c r="C308" s="13" t="s">
        <v>1268</v>
      </c>
      <c r="D308" s="13" t="s">
        <v>3753</v>
      </c>
      <c r="E308" s="13" t="s">
        <v>2574</v>
      </c>
      <c r="F308" s="12">
        <v>25131</v>
      </c>
      <c r="G308" s="13" t="s">
        <v>2573</v>
      </c>
      <c r="H308" s="13" t="s">
        <v>2574</v>
      </c>
      <c r="I308" s="17"/>
      <c r="J308" s="13" t="s">
        <v>2416</v>
      </c>
      <c r="K308" s="12"/>
      <c r="L308" s="13"/>
      <c r="M308" s="13"/>
      <c r="N308" s="13"/>
      <c r="O308" s="13"/>
      <c r="P308" s="12">
        <v>135</v>
      </c>
      <c r="Q308" s="13" t="s">
        <v>2578</v>
      </c>
    </row>
    <row r="309" spans="1:17" s="10" customFormat="1" ht="19.7" customHeight="1" x14ac:dyDescent="0.2">
      <c r="A309" s="14">
        <v>15351906</v>
      </c>
      <c r="B309" s="15" t="s">
        <v>2175</v>
      </c>
      <c r="C309" s="15" t="s">
        <v>2176</v>
      </c>
      <c r="D309" s="15" t="s">
        <v>3758</v>
      </c>
      <c r="E309" s="15" t="s">
        <v>3759</v>
      </c>
      <c r="F309" s="14">
        <v>3029</v>
      </c>
      <c r="G309" s="15" t="s">
        <v>2759</v>
      </c>
      <c r="H309" s="15" t="s">
        <v>2760</v>
      </c>
      <c r="I309" s="18">
        <v>27586</v>
      </c>
      <c r="J309" s="15" t="s">
        <v>3760</v>
      </c>
      <c r="K309" s="14"/>
      <c r="L309" s="15" t="s">
        <v>2394</v>
      </c>
      <c r="M309" s="15" t="s">
        <v>3761</v>
      </c>
      <c r="N309" s="15"/>
      <c r="O309" s="15"/>
      <c r="P309" s="14">
        <v>643</v>
      </c>
      <c r="Q309" s="15" t="s">
        <v>2763</v>
      </c>
    </row>
    <row r="310" spans="1:17" s="10" customFormat="1" ht="19.7" customHeight="1" x14ac:dyDescent="0.2">
      <c r="A310" s="12">
        <v>14289211</v>
      </c>
      <c r="B310" s="13" t="s">
        <v>3762</v>
      </c>
      <c r="C310" s="13" t="s">
        <v>1837</v>
      </c>
      <c r="D310" s="13" t="s">
        <v>3763</v>
      </c>
      <c r="E310" s="13" t="s">
        <v>2351</v>
      </c>
      <c r="F310" s="12">
        <v>20143</v>
      </c>
      <c r="G310" s="13" t="s">
        <v>2352</v>
      </c>
      <c r="H310" s="13" t="s">
        <v>2351</v>
      </c>
      <c r="I310" s="17">
        <v>23274</v>
      </c>
      <c r="J310" s="13" t="s">
        <v>3764</v>
      </c>
      <c r="K310" s="12"/>
      <c r="L310" s="13"/>
      <c r="M310" s="13"/>
      <c r="N310" s="13"/>
      <c r="O310" s="13"/>
      <c r="P310" s="12">
        <v>335</v>
      </c>
      <c r="Q310" s="13" t="s">
        <v>2568</v>
      </c>
    </row>
    <row r="311" spans="1:17" s="10" customFormat="1" ht="19.7" customHeight="1" x14ac:dyDescent="0.2">
      <c r="A311" s="14">
        <v>14936849</v>
      </c>
      <c r="B311" s="15" t="s">
        <v>1642</v>
      </c>
      <c r="C311" s="15" t="s">
        <v>1643</v>
      </c>
      <c r="D311" s="15" t="s">
        <v>3765</v>
      </c>
      <c r="E311" s="15" t="s">
        <v>3766</v>
      </c>
      <c r="F311" s="14">
        <v>42021</v>
      </c>
      <c r="G311" s="15" t="s">
        <v>2361</v>
      </c>
      <c r="H311" s="15" t="s">
        <v>2362</v>
      </c>
      <c r="I311" s="18">
        <v>28469</v>
      </c>
      <c r="J311" s="15" t="s">
        <v>3767</v>
      </c>
      <c r="K311" s="14"/>
      <c r="L311" s="15" t="s">
        <v>2448</v>
      </c>
      <c r="M311" s="15" t="s">
        <v>3768</v>
      </c>
      <c r="N311" s="15"/>
      <c r="O311" s="15"/>
      <c r="P311" s="14">
        <v>4</v>
      </c>
      <c r="Q311" s="15" t="s">
        <v>3769</v>
      </c>
    </row>
    <row r="312" spans="1:17" s="10" customFormat="1" ht="19.7" customHeight="1" x14ac:dyDescent="0.2">
      <c r="A312" s="12">
        <v>16036643</v>
      </c>
      <c r="B312" s="13" t="s">
        <v>3770</v>
      </c>
      <c r="C312" s="13" t="s">
        <v>3771</v>
      </c>
      <c r="D312" s="13" t="s">
        <v>3772</v>
      </c>
      <c r="E312" s="13" t="s">
        <v>3773</v>
      </c>
      <c r="F312" s="12">
        <v>30020</v>
      </c>
      <c r="G312" s="13" t="s">
        <v>2700</v>
      </c>
      <c r="H312" s="13" t="s">
        <v>2701</v>
      </c>
      <c r="I312" s="17">
        <v>34321</v>
      </c>
      <c r="J312" s="13" t="s">
        <v>3774</v>
      </c>
      <c r="K312" s="12"/>
      <c r="L312" s="13" t="s">
        <v>2453</v>
      </c>
      <c r="M312" s="13" t="s">
        <v>3775</v>
      </c>
      <c r="N312" s="13"/>
      <c r="O312" s="13"/>
      <c r="P312" s="12">
        <v>206</v>
      </c>
      <c r="Q312" s="13" t="s">
        <v>2704</v>
      </c>
    </row>
    <row r="313" spans="1:17" s="10" customFormat="1" ht="19.7" customHeight="1" x14ac:dyDescent="0.2">
      <c r="A313" s="14">
        <v>15346057</v>
      </c>
      <c r="B313" s="15" t="s">
        <v>3776</v>
      </c>
      <c r="C313" s="15" t="s">
        <v>1661</v>
      </c>
      <c r="D313" s="15" t="s">
        <v>3777</v>
      </c>
      <c r="E313" s="15" t="s">
        <v>3778</v>
      </c>
      <c r="F313" s="14">
        <v>95014</v>
      </c>
      <c r="G313" s="15" t="s">
        <v>3459</v>
      </c>
      <c r="H313" s="15" t="s">
        <v>3460</v>
      </c>
      <c r="I313" s="18">
        <v>32710</v>
      </c>
      <c r="J313" s="15" t="s">
        <v>3779</v>
      </c>
      <c r="K313" s="14"/>
      <c r="L313" s="15" t="s">
        <v>2494</v>
      </c>
      <c r="M313" s="15" t="s">
        <v>3780</v>
      </c>
      <c r="N313" s="15" t="s">
        <v>3463</v>
      </c>
      <c r="O313" s="15" t="s">
        <v>3781</v>
      </c>
      <c r="P313" s="14">
        <v>759</v>
      </c>
      <c r="Q313" s="15" t="s">
        <v>3782</v>
      </c>
    </row>
    <row r="314" spans="1:17" s="10" customFormat="1" ht="19.7" customHeight="1" x14ac:dyDescent="0.2">
      <c r="A314" s="12">
        <v>11656118</v>
      </c>
      <c r="B314" s="13" t="s">
        <v>3783</v>
      </c>
      <c r="C314" s="13" t="s">
        <v>3318</v>
      </c>
      <c r="D314" s="13" t="s">
        <v>3784</v>
      </c>
      <c r="E314" s="13" t="s">
        <v>3785</v>
      </c>
      <c r="F314" s="12">
        <v>42035</v>
      </c>
      <c r="G314" s="13" t="s">
        <v>2361</v>
      </c>
      <c r="H314" s="13" t="s">
        <v>2362</v>
      </c>
      <c r="I314" s="17">
        <v>27397</v>
      </c>
      <c r="J314" s="13" t="s">
        <v>3786</v>
      </c>
      <c r="K314" s="12"/>
      <c r="L314" s="13" t="s">
        <v>2494</v>
      </c>
      <c r="M314" s="13" t="s">
        <v>3787</v>
      </c>
      <c r="N314" s="13"/>
      <c r="O314" s="13"/>
      <c r="P314" s="12">
        <v>12</v>
      </c>
      <c r="Q314" s="13" t="s">
        <v>3448</v>
      </c>
    </row>
    <row r="315" spans="1:17" s="10" customFormat="1" ht="19.7" customHeight="1" x14ac:dyDescent="0.2">
      <c r="A315" s="14">
        <v>16440178</v>
      </c>
      <c r="B315" s="15" t="s">
        <v>2250</v>
      </c>
      <c r="C315" s="15" t="s">
        <v>2251</v>
      </c>
      <c r="D315" s="15" t="s">
        <v>3788</v>
      </c>
      <c r="E315" s="15" t="s">
        <v>3789</v>
      </c>
      <c r="F315" s="14">
        <v>90018</v>
      </c>
      <c r="G315" s="15" t="s">
        <v>2400</v>
      </c>
      <c r="H315" s="15" t="s">
        <v>2401</v>
      </c>
      <c r="I315" s="18">
        <v>31874</v>
      </c>
      <c r="J315" s="15" t="s">
        <v>3790</v>
      </c>
      <c r="K315" s="14"/>
      <c r="L315" s="15" t="s">
        <v>2448</v>
      </c>
      <c r="M315" s="15" t="s">
        <v>3791</v>
      </c>
      <c r="N315" s="15"/>
      <c r="O315" s="15"/>
      <c r="P315" s="14">
        <v>749</v>
      </c>
      <c r="Q315" s="15" t="s">
        <v>3792</v>
      </c>
    </row>
    <row r="316" spans="1:17" s="10" customFormat="1" ht="19.7" customHeight="1" x14ac:dyDescent="0.2">
      <c r="A316" s="12">
        <v>16440178</v>
      </c>
      <c r="B316" s="13" t="s">
        <v>2250</v>
      </c>
      <c r="C316" s="13" t="s">
        <v>2251</v>
      </c>
      <c r="D316" s="13" t="s">
        <v>3788</v>
      </c>
      <c r="E316" s="13" t="s">
        <v>3789</v>
      </c>
      <c r="F316" s="12">
        <v>90018</v>
      </c>
      <c r="G316" s="13" t="s">
        <v>2400</v>
      </c>
      <c r="H316" s="13" t="s">
        <v>2401</v>
      </c>
      <c r="I316" s="17">
        <v>31874</v>
      </c>
      <c r="J316" s="13" t="s">
        <v>3790</v>
      </c>
      <c r="K316" s="12"/>
      <c r="L316" s="13" t="s">
        <v>2463</v>
      </c>
      <c r="M316" s="13" t="s">
        <v>3793</v>
      </c>
      <c r="N316" s="13"/>
      <c r="O316" s="13"/>
      <c r="P316" s="12">
        <v>749</v>
      </c>
      <c r="Q316" s="13" t="s">
        <v>3792</v>
      </c>
    </row>
    <row r="317" spans="1:17" s="10" customFormat="1" ht="19.7" customHeight="1" x14ac:dyDescent="0.2">
      <c r="A317" s="14">
        <v>16440192</v>
      </c>
      <c r="B317" s="15" t="s">
        <v>2252</v>
      </c>
      <c r="C317" s="15" t="s">
        <v>1268</v>
      </c>
      <c r="D317" s="15" t="s">
        <v>3788</v>
      </c>
      <c r="E317" s="15" t="s">
        <v>3789</v>
      </c>
      <c r="F317" s="14">
        <v>90018</v>
      </c>
      <c r="G317" s="15" t="s">
        <v>2400</v>
      </c>
      <c r="H317" s="15" t="s">
        <v>2401</v>
      </c>
      <c r="I317" s="18"/>
      <c r="J317" s="15" t="s">
        <v>2416</v>
      </c>
      <c r="K317" s="14"/>
      <c r="L317" s="15"/>
      <c r="M317" s="15"/>
      <c r="N317" s="15"/>
      <c r="O317" s="15"/>
      <c r="P317" s="14">
        <v>749</v>
      </c>
      <c r="Q317" s="15" t="s">
        <v>3792</v>
      </c>
    </row>
    <row r="318" spans="1:17" s="10" customFormat="1" ht="19.7" customHeight="1" x14ac:dyDescent="0.2">
      <c r="A318" s="12">
        <v>15018557</v>
      </c>
      <c r="B318" s="13" t="s">
        <v>3794</v>
      </c>
      <c r="C318" s="13" t="s">
        <v>3795</v>
      </c>
      <c r="D318" s="13" t="s">
        <v>3796</v>
      </c>
      <c r="E318" s="13" t="s">
        <v>3797</v>
      </c>
      <c r="F318" s="12">
        <v>21052</v>
      </c>
      <c r="G318" s="13" t="s">
        <v>2899</v>
      </c>
      <c r="H318" s="13" t="s">
        <v>2900</v>
      </c>
      <c r="I318" s="17">
        <v>17949</v>
      </c>
      <c r="J318" s="13" t="s">
        <v>3798</v>
      </c>
      <c r="K318" s="12"/>
      <c r="L318" s="13" t="s">
        <v>2354</v>
      </c>
      <c r="M318" s="13" t="s">
        <v>3799</v>
      </c>
      <c r="N318" s="13" t="s">
        <v>3800</v>
      </c>
      <c r="O318" s="13" t="s">
        <v>3801</v>
      </c>
      <c r="P318" s="12">
        <v>136</v>
      </c>
      <c r="Q318" s="13" t="s">
        <v>3802</v>
      </c>
    </row>
    <row r="319" spans="1:17" s="10" customFormat="1" ht="19.7" customHeight="1" x14ac:dyDescent="0.2">
      <c r="A319" s="14">
        <v>15739947</v>
      </c>
      <c r="B319" s="15" t="s">
        <v>2043</v>
      </c>
      <c r="C319" s="15" t="s">
        <v>1996</v>
      </c>
      <c r="D319" s="15" t="s">
        <v>3803</v>
      </c>
      <c r="E319" s="15" t="s">
        <v>3458</v>
      </c>
      <c r="F319" s="14">
        <v>95031</v>
      </c>
      <c r="G319" s="15" t="s">
        <v>3459</v>
      </c>
      <c r="H319" s="15" t="s">
        <v>3460</v>
      </c>
      <c r="I319" s="18">
        <v>31438</v>
      </c>
      <c r="J319" s="15" t="s">
        <v>3804</v>
      </c>
      <c r="K319" s="14"/>
      <c r="L319" s="15" t="s">
        <v>2364</v>
      </c>
      <c r="M319" s="15" t="s">
        <v>3805</v>
      </c>
      <c r="N319" s="15"/>
      <c r="O319" s="15"/>
      <c r="P319" s="14">
        <v>473</v>
      </c>
      <c r="Q319" s="15" t="s">
        <v>3465</v>
      </c>
    </row>
    <row r="320" spans="1:17" s="10" customFormat="1" ht="19.7" customHeight="1" x14ac:dyDescent="0.2">
      <c r="A320" s="12">
        <v>15739947</v>
      </c>
      <c r="B320" s="13" t="s">
        <v>2043</v>
      </c>
      <c r="C320" s="13" t="s">
        <v>1996</v>
      </c>
      <c r="D320" s="13" t="s">
        <v>3803</v>
      </c>
      <c r="E320" s="13" t="s">
        <v>3458</v>
      </c>
      <c r="F320" s="12">
        <v>95031</v>
      </c>
      <c r="G320" s="13" t="s">
        <v>3459</v>
      </c>
      <c r="H320" s="13" t="s">
        <v>3460</v>
      </c>
      <c r="I320" s="17">
        <v>31438</v>
      </c>
      <c r="J320" s="13" t="s">
        <v>3804</v>
      </c>
      <c r="K320" s="12"/>
      <c r="L320" s="13" t="s">
        <v>2388</v>
      </c>
      <c r="M320" s="13" t="s">
        <v>3806</v>
      </c>
      <c r="N320" s="13"/>
      <c r="O320" s="13"/>
      <c r="P320" s="12">
        <v>473</v>
      </c>
      <c r="Q320" s="13" t="s">
        <v>3465</v>
      </c>
    </row>
    <row r="321" spans="1:17" s="10" customFormat="1" ht="19.7" customHeight="1" x14ac:dyDescent="0.2">
      <c r="A321" s="14">
        <v>15740024</v>
      </c>
      <c r="B321" s="15" t="s">
        <v>2045</v>
      </c>
      <c r="C321" s="15" t="s">
        <v>1268</v>
      </c>
      <c r="D321" s="15" t="s">
        <v>3803</v>
      </c>
      <c r="E321" s="15" t="s">
        <v>3458</v>
      </c>
      <c r="F321" s="14">
        <v>95031</v>
      </c>
      <c r="G321" s="15" t="s">
        <v>3459</v>
      </c>
      <c r="H321" s="15" t="s">
        <v>3460</v>
      </c>
      <c r="I321" s="18"/>
      <c r="J321" s="15" t="s">
        <v>2416</v>
      </c>
      <c r="K321" s="14"/>
      <c r="L321" s="15"/>
      <c r="M321" s="15"/>
      <c r="N321" s="15"/>
      <c r="O321" s="15"/>
      <c r="P321" s="14">
        <v>473</v>
      </c>
      <c r="Q321" s="15" t="s">
        <v>3465</v>
      </c>
    </row>
    <row r="322" spans="1:17" s="10" customFormat="1" ht="19.7" customHeight="1" x14ac:dyDescent="0.2">
      <c r="A322" s="12">
        <v>15770876</v>
      </c>
      <c r="B322" s="13" t="s">
        <v>3807</v>
      </c>
      <c r="C322" s="13" t="s">
        <v>1389</v>
      </c>
      <c r="D322" s="13" t="s">
        <v>3808</v>
      </c>
      <c r="E322" s="13" t="s">
        <v>3179</v>
      </c>
      <c r="F322" s="12">
        <v>192</v>
      </c>
      <c r="G322" s="13" t="s">
        <v>3180</v>
      </c>
      <c r="H322" s="13" t="s">
        <v>3179</v>
      </c>
      <c r="I322" s="17">
        <v>22851</v>
      </c>
      <c r="J322" s="13" t="s">
        <v>3809</v>
      </c>
      <c r="K322" s="12"/>
      <c r="L322" s="13" t="s">
        <v>2463</v>
      </c>
      <c r="M322" s="13" t="s">
        <v>3810</v>
      </c>
      <c r="N322" s="13"/>
      <c r="O322" s="13"/>
      <c r="P322" s="12">
        <v>302</v>
      </c>
      <c r="Q322" s="13" t="s">
        <v>3811</v>
      </c>
    </row>
    <row r="323" spans="1:17" s="10" customFormat="1" ht="19.7" customHeight="1" x14ac:dyDescent="0.2">
      <c r="A323" s="14">
        <v>14970251</v>
      </c>
      <c r="B323" s="15" t="s">
        <v>2153</v>
      </c>
      <c r="C323" s="15" t="s">
        <v>1858</v>
      </c>
      <c r="D323" s="15" t="s">
        <v>3812</v>
      </c>
      <c r="E323" s="15" t="s">
        <v>3813</v>
      </c>
      <c r="F323" s="14">
        <v>37057</v>
      </c>
      <c r="G323" s="15" t="s">
        <v>2944</v>
      </c>
      <c r="H323" s="15" t="s">
        <v>2943</v>
      </c>
      <c r="I323" s="18">
        <v>26134</v>
      </c>
      <c r="J323" s="15" t="s">
        <v>3814</v>
      </c>
      <c r="K323" s="14"/>
      <c r="L323" s="15" t="s">
        <v>2377</v>
      </c>
      <c r="M323" s="15" t="s">
        <v>3815</v>
      </c>
      <c r="N323" s="15" t="s">
        <v>3236</v>
      </c>
      <c r="O323" s="15" t="s">
        <v>3237</v>
      </c>
      <c r="P323" s="14">
        <v>139</v>
      </c>
      <c r="Q323" s="15" t="s">
        <v>2947</v>
      </c>
    </row>
    <row r="324" spans="1:17" s="10" customFormat="1" ht="19.7" customHeight="1" x14ac:dyDescent="0.2">
      <c r="A324" s="12">
        <v>14970251</v>
      </c>
      <c r="B324" s="13" t="s">
        <v>2153</v>
      </c>
      <c r="C324" s="13" t="s">
        <v>1858</v>
      </c>
      <c r="D324" s="13" t="s">
        <v>3812</v>
      </c>
      <c r="E324" s="13" t="s">
        <v>3813</v>
      </c>
      <c r="F324" s="12">
        <v>37057</v>
      </c>
      <c r="G324" s="13" t="s">
        <v>2944</v>
      </c>
      <c r="H324" s="13" t="s">
        <v>2943</v>
      </c>
      <c r="I324" s="17">
        <v>26134</v>
      </c>
      <c r="J324" s="13" t="s">
        <v>3814</v>
      </c>
      <c r="K324" s="12"/>
      <c r="L324" s="13" t="s">
        <v>2377</v>
      </c>
      <c r="M324" s="13" t="s">
        <v>3815</v>
      </c>
      <c r="N324" s="13" t="s">
        <v>3236</v>
      </c>
      <c r="O324" s="13" t="s">
        <v>3816</v>
      </c>
      <c r="P324" s="12">
        <v>139</v>
      </c>
      <c r="Q324" s="13" t="s">
        <v>2947</v>
      </c>
    </row>
    <row r="325" spans="1:17" s="10" customFormat="1" ht="19.7" customHeight="1" x14ac:dyDescent="0.2">
      <c r="A325" s="14">
        <v>15848588</v>
      </c>
      <c r="B325" s="15" t="s">
        <v>3817</v>
      </c>
      <c r="C325" s="15" t="s">
        <v>1392</v>
      </c>
      <c r="D325" s="15" t="s">
        <v>3818</v>
      </c>
      <c r="E325" s="15" t="s">
        <v>2719</v>
      </c>
      <c r="F325" s="14">
        <v>43122</v>
      </c>
      <c r="G325" s="15" t="s">
        <v>2718</v>
      </c>
      <c r="H325" s="15" t="s">
        <v>2719</v>
      </c>
      <c r="I325" s="18">
        <v>25050</v>
      </c>
      <c r="J325" s="15" t="s">
        <v>3819</v>
      </c>
      <c r="K325" s="14"/>
      <c r="L325" s="15" t="s">
        <v>2403</v>
      </c>
      <c r="M325" s="15" t="s">
        <v>3820</v>
      </c>
      <c r="N325" s="15"/>
      <c r="O325" s="15"/>
      <c r="P325" s="14">
        <v>76</v>
      </c>
      <c r="Q325" s="15" t="s">
        <v>2722</v>
      </c>
    </row>
    <row r="326" spans="1:17" s="10" customFormat="1" ht="19.7" customHeight="1" x14ac:dyDescent="0.2">
      <c r="A326" s="12">
        <v>16503496</v>
      </c>
      <c r="B326" s="13" t="s">
        <v>3817</v>
      </c>
      <c r="C326" s="13" t="s">
        <v>3821</v>
      </c>
      <c r="D326" s="13" t="s">
        <v>3822</v>
      </c>
      <c r="E326" s="13" t="s">
        <v>3460</v>
      </c>
      <c r="F326" s="12">
        <v>95122</v>
      </c>
      <c r="G326" s="13" t="s">
        <v>3459</v>
      </c>
      <c r="H326" s="13" t="s">
        <v>3460</v>
      </c>
      <c r="I326" s="17">
        <v>34084</v>
      </c>
      <c r="J326" s="13" t="s">
        <v>3823</v>
      </c>
      <c r="K326" s="12"/>
      <c r="L326" s="13" t="s">
        <v>2595</v>
      </c>
      <c r="M326" s="13" t="s">
        <v>3824</v>
      </c>
      <c r="N326" s="13"/>
      <c r="O326" s="13"/>
      <c r="P326" s="12">
        <v>745</v>
      </c>
      <c r="Q326" s="13" t="s">
        <v>3825</v>
      </c>
    </row>
    <row r="327" spans="1:17" s="10" customFormat="1" ht="19.7" customHeight="1" x14ac:dyDescent="0.2">
      <c r="A327" s="14">
        <v>12866487</v>
      </c>
      <c r="B327" s="15" t="s">
        <v>1378</v>
      </c>
      <c r="C327" s="15" t="s">
        <v>1379</v>
      </c>
      <c r="D327" s="15" t="s">
        <v>3826</v>
      </c>
      <c r="E327" s="15" t="s">
        <v>2574</v>
      </c>
      <c r="F327" s="14">
        <v>25127</v>
      </c>
      <c r="G327" s="15" t="s">
        <v>2573</v>
      </c>
      <c r="H327" s="15" t="s">
        <v>2574</v>
      </c>
      <c r="I327" s="18">
        <v>25136</v>
      </c>
      <c r="J327" s="15" t="s">
        <v>3827</v>
      </c>
      <c r="K327" s="14"/>
      <c r="L327" s="15" t="s">
        <v>2530</v>
      </c>
      <c r="M327" s="15" t="s">
        <v>3828</v>
      </c>
      <c r="N327" s="15"/>
      <c r="O327" s="15"/>
      <c r="P327" s="14">
        <v>135</v>
      </c>
      <c r="Q327" s="15" t="s">
        <v>2578</v>
      </c>
    </row>
    <row r="328" spans="1:17" s="10" customFormat="1" ht="19.7" customHeight="1" x14ac:dyDescent="0.2">
      <c r="A328" s="12">
        <v>12866539</v>
      </c>
      <c r="B328" s="13" t="s">
        <v>1382</v>
      </c>
      <c r="C328" s="13" t="s">
        <v>1268</v>
      </c>
      <c r="D328" s="13" t="s">
        <v>3826</v>
      </c>
      <c r="E328" s="13" t="s">
        <v>2574</v>
      </c>
      <c r="F328" s="12">
        <v>25127</v>
      </c>
      <c r="G328" s="13" t="s">
        <v>2573</v>
      </c>
      <c r="H328" s="13" t="s">
        <v>2574</v>
      </c>
      <c r="I328" s="17"/>
      <c r="J328" s="13" t="s">
        <v>2416</v>
      </c>
      <c r="K328" s="12"/>
      <c r="L328" s="13"/>
      <c r="M328" s="13"/>
      <c r="N328" s="13"/>
      <c r="O328" s="13"/>
      <c r="P328" s="12">
        <v>135</v>
      </c>
      <c r="Q328" s="13" t="s">
        <v>2578</v>
      </c>
    </row>
    <row r="329" spans="1:17" s="10" customFormat="1" ht="19.7" customHeight="1" x14ac:dyDescent="0.2">
      <c r="A329" s="14">
        <v>15101634</v>
      </c>
      <c r="B329" s="15" t="s">
        <v>1692</v>
      </c>
      <c r="C329" s="15" t="s">
        <v>1693</v>
      </c>
      <c r="D329" s="15" t="s">
        <v>3051</v>
      </c>
      <c r="E329" s="15" t="s">
        <v>2634</v>
      </c>
      <c r="F329" s="14">
        <v>67100</v>
      </c>
      <c r="G329" s="15" t="s">
        <v>2635</v>
      </c>
      <c r="H329" s="15" t="s">
        <v>2634</v>
      </c>
      <c r="I329" s="18">
        <v>21883</v>
      </c>
      <c r="J329" s="15" t="s">
        <v>3829</v>
      </c>
      <c r="K329" s="14"/>
      <c r="L329" s="15" t="s">
        <v>2377</v>
      </c>
      <c r="M329" s="15" t="s">
        <v>3830</v>
      </c>
      <c r="N329" s="15"/>
      <c r="O329" s="15"/>
      <c r="P329" s="14">
        <v>227</v>
      </c>
      <c r="Q329" s="15" t="s">
        <v>2639</v>
      </c>
    </row>
    <row r="330" spans="1:17" s="10" customFormat="1" ht="19.7" customHeight="1" x14ac:dyDescent="0.2">
      <c r="A330" s="12">
        <v>15101654</v>
      </c>
      <c r="B330" s="13" t="s">
        <v>1696</v>
      </c>
      <c r="C330" s="13" t="s">
        <v>1268</v>
      </c>
      <c r="D330" s="13" t="s">
        <v>3051</v>
      </c>
      <c r="E330" s="13" t="s">
        <v>2634</v>
      </c>
      <c r="F330" s="12">
        <v>67100</v>
      </c>
      <c r="G330" s="13" t="s">
        <v>2635</v>
      </c>
      <c r="H330" s="13" t="s">
        <v>2634</v>
      </c>
      <c r="I330" s="17"/>
      <c r="J330" s="13" t="s">
        <v>2416</v>
      </c>
      <c r="K330" s="12"/>
      <c r="L330" s="13"/>
      <c r="M330" s="13"/>
      <c r="N330" s="13"/>
      <c r="O330" s="13"/>
      <c r="P330" s="12">
        <v>227</v>
      </c>
      <c r="Q330" s="13" t="s">
        <v>2639</v>
      </c>
    </row>
    <row r="331" spans="1:17" s="10" customFormat="1" ht="19.7" customHeight="1" x14ac:dyDescent="0.2">
      <c r="A331" s="14">
        <v>15718430</v>
      </c>
      <c r="B331" s="15" t="s">
        <v>2033</v>
      </c>
      <c r="C331" s="15" t="s">
        <v>1718</v>
      </c>
      <c r="D331" s="15" t="s">
        <v>3831</v>
      </c>
      <c r="E331" s="15" t="s">
        <v>2765</v>
      </c>
      <c r="F331" s="14">
        <v>72017</v>
      </c>
      <c r="G331" s="15" t="s">
        <v>2766</v>
      </c>
      <c r="H331" s="15" t="s">
        <v>2767</v>
      </c>
      <c r="I331" s="18">
        <v>27763</v>
      </c>
      <c r="J331" s="15" t="s">
        <v>3832</v>
      </c>
      <c r="K331" s="14"/>
      <c r="L331" s="15" t="s">
        <v>2494</v>
      </c>
      <c r="M331" s="15" t="s">
        <v>3833</v>
      </c>
      <c r="N331" s="15"/>
      <c r="O331" s="15"/>
      <c r="P331" s="14">
        <v>520</v>
      </c>
      <c r="Q331" s="15" t="s">
        <v>2771</v>
      </c>
    </row>
    <row r="332" spans="1:17" s="10" customFormat="1" ht="19.7" customHeight="1" x14ac:dyDescent="0.2">
      <c r="A332" s="12">
        <v>12165904</v>
      </c>
      <c r="B332" s="13" t="s">
        <v>3834</v>
      </c>
      <c r="C332" s="13" t="s">
        <v>1493</v>
      </c>
      <c r="D332" s="13" t="s">
        <v>3835</v>
      </c>
      <c r="E332" s="13" t="s">
        <v>3836</v>
      </c>
      <c r="F332" s="12">
        <v>81030</v>
      </c>
      <c r="G332" s="13" t="s">
        <v>3148</v>
      </c>
      <c r="H332" s="13" t="s">
        <v>3149</v>
      </c>
      <c r="I332" s="17">
        <v>21386</v>
      </c>
      <c r="J332" s="13" t="s">
        <v>3837</v>
      </c>
      <c r="K332" s="12"/>
      <c r="L332" s="13" t="s">
        <v>2777</v>
      </c>
      <c r="M332" s="13" t="s">
        <v>3838</v>
      </c>
      <c r="N332" s="13" t="s">
        <v>2412</v>
      </c>
      <c r="O332" s="13" t="s">
        <v>3839</v>
      </c>
      <c r="P332" s="12">
        <v>495</v>
      </c>
      <c r="Q332" s="13" t="s">
        <v>3840</v>
      </c>
    </row>
    <row r="333" spans="1:17" s="10" customFormat="1" ht="19.7" customHeight="1" x14ac:dyDescent="0.2">
      <c r="A333" s="14">
        <v>12165904</v>
      </c>
      <c r="B333" s="15" t="s">
        <v>3834</v>
      </c>
      <c r="C333" s="15" t="s">
        <v>1493</v>
      </c>
      <c r="D333" s="15" t="s">
        <v>3835</v>
      </c>
      <c r="E333" s="15" t="s">
        <v>3836</v>
      </c>
      <c r="F333" s="14">
        <v>81030</v>
      </c>
      <c r="G333" s="15" t="s">
        <v>3148</v>
      </c>
      <c r="H333" s="15" t="s">
        <v>3149</v>
      </c>
      <c r="I333" s="18">
        <v>21386</v>
      </c>
      <c r="J333" s="15" t="s">
        <v>3837</v>
      </c>
      <c r="K333" s="14"/>
      <c r="L333" s="15" t="s">
        <v>2777</v>
      </c>
      <c r="M333" s="15" t="s">
        <v>3838</v>
      </c>
      <c r="N333" s="15" t="s">
        <v>2412</v>
      </c>
      <c r="O333" s="15" t="s">
        <v>3841</v>
      </c>
      <c r="P333" s="14">
        <v>495</v>
      </c>
      <c r="Q333" s="15" t="s">
        <v>3840</v>
      </c>
    </row>
    <row r="334" spans="1:17" s="10" customFormat="1" ht="19.7" customHeight="1" x14ac:dyDescent="0.2">
      <c r="A334" s="12">
        <v>16238499</v>
      </c>
      <c r="B334" s="13" t="s">
        <v>3842</v>
      </c>
      <c r="C334" s="13" t="s">
        <v>1407</v>
      </c>
      <c r="D334" s="13" t="s">
        <v>3843</v>
      </c>
      <c r="E334" s="13" t="s">
        <v>3844</v>
      </c>
      <c r="F334" s="12">
        <v>20811</v>
      </c>
      <c r="G334" s="13" t="s">
        <v>2662</v>
      </c>
      <c r="H334" s="13" t="s">
        <v>2663</v>
      </c>
      <c r="I334" s="17">
        <v>27612</v>
      </c>
      <c r="J334" s="13" t="s">
        <v>3845</v>
      </c>
      <c r="K334" s="12"/>
      <c r="L334" s="13" t="s">
        <v>2595</v>
      </c>
      <c r="M334" s="13" t="s">
        <v>3846</v>
      </c>
      <c r="N334" s="13"/>
      <c r="O334" s="13"/>
      <c r="P334" s="12">
        <v>67</v>
      </c>
      <c r="Q334" s="13" t="s">
        <v>3847</v>
      </c>
    </row>
    <row r="335" spans="1:17" s="10" customFormat="1" ht="19.7" customHeight="1" x14ac:dyDescent="0.2">
      <c r="A335" s="14">
        <v>14316749</v>
      </c>
      <c r="B335" s="15" t="s">
        <v>3848</v>
      </c>
      <c r="C335" s="15" t="s">
        <v>1887</v>
      </c>
      <c r="D335" s="15" t="s">
        <v>3849</v>
      </c>
      <c r="E335" s="15" t="s">
        <v>3850</v>
      </c>
      <c r="F335" s="14">
        <v>45</v>
      </c>
      <c r="G335" s="15" t="s">
        <v>3180</v>
      </c>
      <c r="H335" s="15" t="s">
        <v>3179</v>
      </c>
      <c r="I335" s="18">
        <v>29332</v>
      </c>
      <c r="J335" s="15" t="s">
        <v>3851</v>
      </c>
      <c r="K335" s="14"/>
      <c r="L335" s="15" t="s">
        <v>2403</v>
      </c>
      <c r="M335" s="15" t="s">
        <v>3852</v>
      </c>
      <c r="N335" s="15"/>
      <c r="O335" s="15"/>
      <c r="P335" s="14">
        <v>300</v>
      </c>
      <c r="Q335" s="15" t="s">
        <v>3853</v>
      </c>
    </row>
    <row r="336" spans="1:17" s="10" customFormat="1" ht="19.7" customHeight="1" x14ac:dyDescent="0.2">
      <c r="A336" s="12">
        <v>15110058</v>
      </c>
      <c r="B336" s="13" t="s">
        <v>3854</v>
      </c>
      <c r="C336" s="13" t="s">
        <v>1493</v>
      </c>
      <c r="D336" s="13" t="s">
        <v>3855</v>
      </c>
      <c r="E336" s="13" t="s">
        <v>3685</v>
      </c>
      <c r="F336" s="12">
        <v>93100</v>
      </c>
      <c r="G336" s="13" t="s">
        <v>3686</v>
      </c>
      <c r="H336" s="13" t="s">
        <v>3685</v>
      </c>
      <c r="I336" s="17">
        <v>34170</v>
      </c>
      <c r="J336" s="13" t="s">
        <v>3856</v>
      </c>
      <c r="K336" s="12"/>
      <c r="L336" s="13" t="s">
        <v>2769</v>
      </c>
      <c r="M336" s="13" t="s">
        <v>3857</v>
      </c>
      <c r="N336" s="13"/>
      <c r="O336" s="13"/>
      <c r="P336" s="12">
        <v>445</v>
      </c>
      <c r="Q336" s="13" t="s">
        <v>3688</v>
      </c>
    </row>
    <row r="337" spans="1:17" s="10" customFormat="1" ht="19.7" customHeight="1" x14ac:dyDescent="0.2">
      <c r="A337" s="14">
        <v>13379792</v>
      </c>
      <c r="B337" s="15" t="s">
        <v>1447</v>
      </c>
      <c r="C337" s="15" t="s">
        <v>1448</v>
      </c>
      <c r="D337" s="15" t="s">
        <v>3858</v>
      </c>
      <c r="E337" s="15" t="s">
        <v>2499</v>
      </c>
      <c r="F337" s="14">
        <v>96100</v>
      </c>
      <c r="G337" s="15" t="s">
        <v>2500</v>
      </c>
      <c r="H337" s="15" t="s">
        <v>2499</v>
      </c>
      <c r="I337" s="18">
        <v>17686</v>
      </c>
      <c r="J337" s="15" t="s">
        <v>3859</v>
      </c>
      <c r="K337" s="14"/>
      <c r="L337" s="15" t="s">
        <v>3860</v>
      </c>
      <c r="M337" s="15" t="s">
        <v>3861</v>
      </c>
      <c r="N337" s="15"/>
      <c r="O337" s="15"/>
      <c r="P337" s="14">
        <v>415</v>
      </c>
      <c r="Q337" s="15" t="s">
        <v>2503</v>
      </c>
    </row>
    <row r="338" spans="1:17" s="10" customFormat="1" ht="19.7" customHeight="1" x14ac:dyDescent="0.2">
      <c r="A338" s="12">
        <v>16534259</v>
      </c>
      <c r="B338" s="13" t="s">
        <v>1447</v>
      </c>
      <c r="C338" s="13" t="s">
        <v>1727</v>
      </c>
      <c r="D338" s="13" t="s">
        <v>2922</v>
      </c>
      <c r="E338" s="13" t="s">
        <v>2401</v>
      </c>
      <c r="F338" s="12">
        <v>90142</v>
      </c>
      <c r="G338" s="13" t="s">
        <v>2400</v>
      </c>
      <c r="H338" s="13" t="s">
        <v>2401</v>
      </c>
      <c r="I338" s="17">
        <v>28087</v>
      </c>
      <c r="J338" s="13" t="s">
        <v>3862</v>
      </c>
      <c r="K338" s="12"/>
      <c r="L338" s="13" t="s">
        <v>2609</v>
      </c>
      <c r="M338" s="13" t="s">
        <v>2924</v>
      </c>
      <c r="N338" s="13"/>
      <c r="O338" s="13"/>
      <c r="P338" s="12">
        <v>425</v>
      </c>
      <c r="Q338" s="13" t="s">
        <v>2405</v>
      </c>
    </row>
    <row r="339" spans="1:17" s="10" customFormat="1" ht="19.7" customHeight="1" x14ac:dyDescent="0.2">
      <c r="A339" s="14">
        <v>13397775</v>
      </c>
      <c r="B339" s="15" t="s">
        <v>1451</v>
      </c>
      <c r="C339" s="15" t="s">
        <v>1268</v>
      </c>
      <c r="D339" s="15" t="s">
        <v>3863</v>
      </c>
      <c r="E339" s="15" t="s">
        <v>2499</v>
      </c>
      <c r="F339" s="14">
        <v>96100</v>
      </c>
      <c r="G339" s="15" t="s">
        <v>2500</v>
      </c>
      <c r="H339" s="15" t="s">
        <v>2499</v>
      </c>
      <c r="I339" s="18"/>
      <c r="J339" s="15" t="s">
        <v>2416</v>
      </c>
      <c r="K339" s="14"/>
      <c r="L339" s="15"/>
      <c r="M339" s="15"/>
      <c r="N339" s="15"/>
      <c r="O339" s="15"/>
      <c r="P339" s="14">
        <v>415</v>
      </c>
      <c r="Q339" s="15" t="s">
        <v>2503</v>
      </c>
    </row>
    <row r="340" spans="1:17" s="10" customFormat="1" ht="19.7" customHeight="1" x14ac:dyDescent="0.2">
      <c r="A340" s="12">
        <v>13113609</v>
      </c>
      <c r="B340" s="13" t="s">
        <v>3864</v>
      </c>
      <c r="C340" s="13" t="s">
        <v>1368</v>
      </c>
      <c r="D340" s="13" t="s">
        <v>3865</v>
      </c>
      <c r="E340" s="13" t="s">
        <v>2719</v>
      </c>
      <c r="F340" s="12">
        <v>43124</v>
      </c>
      <c r="G340" s="13" t="s">
        <v>2718</v>
      </c>
      <c r="H340" s="13" t="s">
        <v>2719</v>
      </c>
      <c r="I340" s="17">
        <v>30323</v>
      </c>
      <c r="J340" s="13" t="s">
        <v>3866</v>
      </c>
      <c r="K340" s="12"/>
      <c r="L340" s="13" t="s">
        <v>2354</v>
      </c>
      <c r="M340" s="13" t="s">
        <v>3867</v>
      </c>
      <c r="N340" s="13"/>
      <c r="O340" s="13"/>
      <c r="P340" s="12">
        <v>230</v>
      </c>
      <c r="Q340" s="13" t="s">
        <v>3868</v>
      </c>
    </row>
    <row r="341" spans="1:17" s="10" customFormat="1" ht="19.7" customHeight="1" x14ac:dyDescent="0.2">
      <c r="A341" s="14">
        <v>13113609</v>
      </c>
      <c r="B341" s="15" t="s">
        <v>3864</v>
      </c>
      <c r="C341" s="15" t="s">
        <v>1368</v>
      </c>
      <c r="D341" s="15" t="s">
        <v>3865</v>
      </c>
      <c r="E341" s="15" t="s">
        <v>2719</v>
      </c>
      <c r="F341" s="14">
        <v>43124</v>
      </c>
      <c r="G341" s="15" t="s">
        <v>2718</v>
      </c>
      <c r="H341" s="15" t="s">
        <v>2719</v>
      </c>
      <c r="I341" s="18">
        <v>30323</v>
      </c>
      <c r="J341" s="15" t="s">
        <v>3866</v>
      </c>
      <c r="K341" s="14"/>
      <c r="L341" s="15" t="s">
        <v>2494</v>
      </c>
      <c r="M341" s="15" t="s">
        <v>3869</v>
      </c>
      <c r="N341" s="15"/>
      <c r="O341" s="15"/>
      <c r="P341" s="14">
        <v>230</v>
      </c>
      <c r="Q341" s="15" t="s">
        <v>3868</v>
      </c>
    </row>
    <row r="342" spans="1:17" s="10" customFormat="1" ht="19.7" customHeight="1" x14ac:dyDescent="0.2">
      <c r="A342" s="12">
        <v>16137119</v>
      </c>
      <c r="B342" s="13" t="s">
        <v>2201</v>
      </c>
      <c r="C342" s="13" t="s">
        <v>2202</v>
      </c>
      <c r="D342" s="13" t="s">
        <v>3870</v>
      </c>
      <c r="E342" s="13" t="s">
        <v>2401</v>
      </c>
      <c r="F342" s="12">
        <v>90144</v>
      </c>
      <c r="G342" s="13" t="s">
        <v>2400</v>
      </c>
      <c r="H342" s="13" t="s">
        <v>2401</v>
      </c>
      <c r="I342" s="17">
        <v>26735</v>
      </c>
      <c r="J342" s="13" t="s">
        <v>3871</v>
      </c>
      <c r="K342" s="12"/>
      <c r="L342" s="13" t="s">
        <v>2448</v>
      </c>
      <c r="M342" s="13" t="s">
        <v>3872</v>
      </c>
      <c r="N342" s="13"/>
      <c r="O342" s="13"/>
      <c r="P342" s="12">
        <v>448</v>
      </c>
      <c r="Q342" s="13" t="s">
        <v>3574</v>
      </c>
    </row>
    <row r="343" spans="1:17" s="10" customFormat="1" ht="19.7" customHeight="1" x14ac:dyDescent="0.2">
      <c r="A343" s="14">
        <v>16312197</v>
      </c>
      <c r="B343" s="15" t="s">
        <v>2203</v>
      </c>
      <c r="C343" s="15" t="s">
        <v>1268</v>
      </c>
      <c r="D343" s="15" t="s">
        <v>3870</v>
      </c>
      <c r="E343" s="15" t="s">
        <v>2401</v>
      </c>
      <c r="F343" s="14">
        <v>90144</v>
      </c>
      <c r="G343" s="15" t="s">
        <v>2400</v>
      </c>
      <c r="H343" s="15" t="s">
        <v>2401</v>
      </c>
      <c r="I343" s="18"/>
      <c r="J343" s="15" t="s">
        <v>2416</v>
      </c>
      <c r="K343" s="14"/>
      <c r="L343" s="15"/>
      <c r="M343" s="15"/>
      <c r="N343" s="15"/>
      <c r="O343" s="15"/>
      <c r="P343" s="14">
        <v>448</v>
      </c>
      <c r="Q343" s="15" t="s">
        <v>3574</v>
      </c>
    </row>
    <row r="344" spans="1:17" s="10" customFormat="1" ht="19.7" customHeight="1" x14ac:dyDescent="0.2">
      <c r="A344" s="12">
        <v>15762287</v>
      </c>
      <c r="B344" s="13" t="s">
        <v>3873</v>
      </c>
      <c r="C344" s="13" t="s">
        <v>1284</v>
      </c>
      <c r="D344" s="13" t="s">
        <v>3874</v>
      </c>
      <c r="E344" s="13" t="s">
        <v>3875</v>
      </c>
      <c r="F344" s="12">
        <v>43052</v>
      </c>
      <c r="G344" s="13" t="s">
        <v>2718</v>
      </c>
      <c r="H344" s="13" t="s">
        <v>2719</v>
      </c>
      <c r="I344" s="17">
        <v>33518</v>
      </c>
      <c r="J344" s="13" t="s">
        <v>3876</v>
      </c>
      <c r="K344" s="12"/>
      <c r="L344" s="13" t="s">
        <v>2374</v>
      </c>
      <c r="M344" s="13" t="s">
        <v>3877</v>
      </c>
      <c r="N344" s="13" t="s">
        <v>3878</v>
      </c>
      <c r="O344" s="13" t="s">
        <v>3879</v>
      </c>
      <c r="P344" s="12">
        <v>93</v>
      </c>
      <c r="Q344" s="13" t="s">
        <v>3880</v>
      </c>
    </row>
    <row r="345" spans="1:17" s="10" customFormat="1" ht="19.7" customHeight="1" x14ac:dyDescent="0.2">
      <c r="A345" s="14">
        <v>15762287</v>
      </c>
      <c r="B345" s="15" t="s">
        <v>3873</v>
      </c>
      <c r="C345" s="15" t="s">
        <v>1284</v>
      </c>
      <c r="D345" s="15" t="s">
        <v>3874</v>
      </c>
      <c r="E345" s="15" t="s">
        <v>3875</v>
      </c>
      <c r="F345" s="14">
        <v>43052</v>
      </c>
      <c r="G345" s="15" t="s">
        <v>2718</v>
      </c>
      <c r="H345" s="15" t="s">
        <v>2719</v>
      </c>
      <c r="I345" s="18">
        <v>33518</v>
      </c>
      <c r="J345" s="15" t="s">
        <v>3876</v>
      </c>
      <c r="K345" s="14"/>
      <c r="L345" s="15" t="s">
        <v>2374</v>
      </c>
      <c r="M345" s="15" t="s">
        <v>3877</v>
      </c>
      <c r="N345" s="15" t="s">
        <v>3878</v>
      </c>
      <c r="O345" s="15" t="s">
        <v>3881</v>
      </c>
      <c r="P345" s="14">
        <v>93</v>
      </c>
      <c r="Q345" s="15" t="s">
        <v>3880</v>
      </c>
    </row>
    <row r="346" spans="1:17" s="10" customFormat="1" ht="19.7" customHeight="1" x14ac:dyDescent="0.2">
      <c r="A346" s="12">
        <v>15762287</v>
      </c>
      <c r="B346" s="13" t="s">
        <v>3873</v>
      </c>
      <c r="C346" s="13" t="s">
        <v>1284</v>
      </c>
      <c r="D346" s="13" t="s">
        <v>3874</v>
      </c>
      <c r="E346" s="13" t="s">
        <v>3875</v>
      </c>
      <c r="F346" s="12">
        <v>43052</v>
      </c>
      <c r="G346" s="13" t="s">
        <v>2718</v>
      </c>
      <c r="H346" s="13" t="s">
        <v>2719</v>
      </c>
      <c r="I346" s="17">
        <v>33518</v>
      </c>
      <c r="J346" s="13" t="s">
        <v>3876</v>
      </c>
      <c r="K346" s="12"/>
      <c r="L346" s="13" t="s">
        <v>3882</v>
      </c>
      <c r="M346" s="13" t="s">
        <v>3883</v>
      </c>
      <c r="N346" s="13" t="s">
        <v>3878</v>
      </c>
      <c r="O346" s="13" t="s">
        <v>3879</v>
      </c>
      <c r="P346" s="12">
        <v>93</v>
      </c>
      <c r="Q346" s="13" t="s">
        <v>3880</v>
      </c>
    </row>
    <row r="347" spans="1:17" s="10" customFormat="1" ht="19.7" customHeight="1" x14ac:dyDescent="0.2">
      <c r="A347" s="14">
        <v>15762287</v>
      </c>
      <c r="B347" s="15" t="s">
        <v>3873</v>
      </c>
      <c r="C347" s="15" t="s">
        <v>1284</v>
      </c>
      <c r="D347" s="15" t="s">
        <v>3874</v>
      </c>
      <c r="E347" s="15" t="s">
        <v>3875</v>
      </c>
      <c r="F347" s="14">
        <v>43052</v>
      </c>
      <c r="G347" s="15" t="s">
        <v>2718</v>
      </c>
      <c r="H347" s="15" t="s">
        <v>2719</v>
      </c>
      <c r="I347" s="18">
        <v>33518</v>
      </c>
      <c r="J347" s="15" t="s">
        <v>3876</v>
      </c>
      <c r="K347" s="14"/>
      <c r="L347" s="15" t="s">
        <v>3882</v>
      </c>
      <c r="M347" s="15" t="s">
        <v>3883</v>
      </c>
      <c r="N347" s="15" t="s">
        <v>3878</v>
      </c>
      <c r="O347" s="15" t="s">
        <v>3881</v>
      </c>
      <c r="P347" s="14">
        <v>93</v>
      </c>
      <c r="Q347" s="15" t="s">
        <v>3880</v>
      </c>
    </row>
    <row r="348" spans="1:17" s="10" customFormat="1" ht="19.7" customHeight="1" x14ac:dyDescent="0.2">
      <c r="A348" s="12">
        <v>15762287</v>
      </c>
      <c r="B348" s="13" t="s">
        <v>3873</v>
      </c>
      <c r="C348" s="13" t="s">
        <v>1284</v>
      </c>
      <c r="D348" s="13" t="s">
        <v>3874</v>
      </c>
      <c r="E348" s="13" t="s">
        <v>3875</v>
      </c>
      <c r="F348" s="12">
        <v>43052</v>
      </c>
      <c r="G348" s="13" t="s">
        <v>2718</v>
      </c>
      <c r="H348" s="13" t="s">
        <v>2719</v>
      </c>
      <c r="I348" s="17">
        <v>33518</v>
      </c>
      <c r="J348" s="13" t="s">
        <v>3876</v>
      </c>
      <c r="K348" s="12"/>
      <c r="L348" s="13" t="s">
        <v>3882</v>
      </c>
      <c r="M348" s="13" t="s">
        <v>3884</v>
      </c>
      <c r="N348" s="13" t="s">
        <v>3878</v>
      </c>
      <c r="O348" s="13" t="s">
        <v>3879</v>
      </c>
      <c r="P348" s="12">
        <v>93</v>
      </c>
      <c r="Q348" s="13" t="s">
        <v>3880</v>
      </c>
    </row>
    <row r="349" spans="1:17" s="10" customFormat="1" ht="19.7" customHeight="1" x14ac:dyDescent="0.2">
      <c r="A349" s="14">
        <v>15762287</v>
      </c>
      <c r="B349" s="15" t="s">
        <v>3873</v>
      </c>
      <c r="C349" s="15" t="s">
        <v>1284</v>
      </c>
      <c r="D349" s="15" t="s">
        <v>3874</v>
      </c>
      <c r="E349" s="15" t="s">
        <v>3875</v>
      </c>
      <c r="F349" s="14">
        <v>43052</v>
      </c>
      <c r="G349" s="15" t="s">
        <v>2718</v>
      </c>
      <c r="H349" s="15" t="s">
        <v>2719</v>
      </c>
      <c r="I349" s="18">
        <v>33518</v>
      </c>
      <c r="J349" s="15" t="s">
        <v>3876</v>
      </c>
      <c r="K349" s="14"/>
      <c r="L349" s="15" t="s">
        <v>3882</v>
      </c>
      <c r="M349" s="15" t="s">
        <v>3884</v>
      </c>
      <c r="N349" s="15" t="s">
        <v>3878</v>
      </c>
      <c r="O349" s="15" t="s">
        <v>3881</v>
      </c>
      <c r="P349" s="14">
        <v>93</v>
      </c>
      <c r="Q349" s="15" t="s">
        <v>3880</v>
      </c>
    </row>
    <row r="350" spans="1:17" s="10" customFormat="1" ht="19.7" customHeight="1" x14ac:dyDescent="0.2">
      <c r="A350" s="12">
        <v>912062798</v>
      </c>
      <c r="B350" s="13" t="s">
        <v>3885</v>
      </c>
      <c r="C350" s="13" t="s">
        <v>3886</v>
      </c>
      <c r="D350" s="13" t="s">
        <v>3887</v>
      </c>
      <c r="E350" s="13" t="s">
        <v>2796</v>
      </c>
      <c r="F350" s="12">
        <v>40136</v>
      </c>
      <c r="G350" s="13" t="s">
        <v>2795</v>
      </c>
      <c r="H350" s="13" t="s">
        <v>2796</v>
      </c>
      <c r="I350" s="17">
        <v>17213</v>
      </c>
      <c r="J350" s="13" t="s">
        <v>3888</v>
      </c>
      <c r="K350" s="12"/>
      <c r="L350" s="13" t="s">
        <v>2453</v>
      </c>
      <c r="M350" s="13" t="s">
        <v>3889</v>
      </c>
      <c r="N350" s="13" t="s">
        <v>3890</v>
      </c>
      <c r="O350" s="13" t="s">
        <v>3891</v>
      </c>
      <c r="P350" s="12">
        <v>728</v>
      </c>
      <c r="Q350" s="13" t="s">
        <v>3892</v>
      </c>
    </row>
    <row r="351" spans="1:17" s="10" customFormat="1" ht="19.7" customHeight="1" x14ac:dyDescent="0.2">
      <c r="A351" s="14">
        <v>912062798</v>
      </c>
      <c r="B351" s="15" t="s">
        <v>3885</v>
      </c>
      <c r="C351" s="15" t="s">
        <v>3886</v>
      </c>
      <c r="D351" s="15" t="s">
        <v>3887</v>
      </c>
      <c r="E351" s="15" t="s">
        <v>2796</v>
      </c>
      <c r="F351" s="14">
        <v>40136</v>
      </c>
      <c r="G351" s="15" t="s">
        <v>2795</v>
      </c>
      <c r="H351" s="15" t="s">
        <v>2796</v>
      </c>
      <c r="I351" s="18">
        <v>17213</v>
      </c>
      <c r="J351" s="15" t="s">
        <v>3888</v>
      </c>
      <c r="K351" s="14"/>
      <c r="L351" s="15" t="s">
        <v>2453</v>
      </c>
      <c r="M351" s="15" t="s">
        <v>3893</v>
      </c>
      <c r="N351" s="15" t="s">
        <v>3890</v>
      </c>
      <c r="O351" s="15" t="s">
        <v>3891</v>
      </c>
      <c r="P351" s="14">
        <v>728</v>
      </c>
      <c r="Q351" s="15" t="s">
        <v>3892</v>
      </c>
    </row>
    <row r="352" spans="1:17" s="10" customFormat="1" ht="19.7" customHeight="1" x14ac:dyDescent="0.2">
      <c r="A352" s="12">
        <v>15015727</v>
      </c>
      <c r="B352" s="13" t="s">
        <v>2170</v>
      </c>
      <c r="C352" s="13" t="s">
        <v>2171</v>
      </c>
      <c r="D352" s="13" t="s">
        <v>3894</v>
      </c>
      <c r="E352" s="13" t="s">
        <v>3895</v>
      </c>
      <c r="F352" s="12">
        <v>97015</v>
      </c>
      <c r="G352" s="13" t="s">
        <v>2516</v>
      </c>
      <c r="H352" s="13" t="s">
        <v>2517</v>
      </c>
      <c r="I352" s="17">
        <v>33143</v>
      </c>
      <c r="J352" s="13" t="s">
        <v>3896</v>
      </c>
      <c r="K352" s="12"/>
      <c r="L352" s="13" t="s">
        <v>2403</v>
      </c>
      <c r="M352" s="13" t="s">
        <v>3897</v>
      </c>
      <c r="N352" s="13"/>
      <c r="O352" s="13"/>
      <c r="P352" s="12">
        <v>447</v>
      </c>
      <c r="Q352" s="13" t="s">
        <v>2520</v>
      </c>
    </row>
    <row r="353" spans="1:17" s="10" customFormat="1" ht="19.7" customHeight="1" x14ac:dyDescent="0.2">
      <c r="A353" s="14">
        <v>16205760</v>
      </c>
      <c r="B353" s="15" t="s">
        <v>2170</v>
      </c>
      <c r="C353" s="15" t="s">
        <v>1996</v>
      </c>
      <c r="D353" s="15" t="s">
        <v>3898</v>
      </c>
      <c r="E353" s="15" t="s">
        <v>3895</v>
      </c>
      <c r="F353" s="14">
        <v>97015</v>
      </c>
      <c r="G353" s="15" t="s">
        <v>2516</v>
      </c>
      <c r="H353" s="15" t="s">
        <v>2517</v>
      </c>
      <c r="I353" s="18">
        <v>20863</v>
      </c>
      <c r="J353" s="15" t="s">
        <v>3899</v>
      </c>
      <c r="K353" s="14"/>
      <c r="L353" s="15" t="s">
        <v>2364</v>
      </c>
      <c r="M353" s="15" t="s">
        <v>3900</v>
      </c>
      <c r="N353" s="15"/>
      <c r="O353" s="15"/>
      <c r="P353" s="14">
        <v>447</v>
      </c>
      <c r="Q353" s="15" t="s">
        <v>2520</v>
      </c>
    </row>
    <row r="354" spans="1:17" s="10" customFormat="1" ht="19.7" customHeight="1" x14ac:dyDescent="0.2">
      <c r="A354" s="12">
        <v>50023959</v>
      </c>
      <c r="B354" s="13" t="s">
        <v>2170</v>
      </c>
      <c r="C354" s="13" t="s">
        <v>2283</v>
      </c>
      <c r="D354" s="13" t="s">
        <v>3901</v>
      </c>
      <c r="E354" s="13" t="s">
        <v>3895</v>
      </c>
      <c r="F354" s="12">
        <v>97015</v>
      </c>
      <c r="G354" s="13" t="s">
        <v>2516</v>
      </c>
      <c r="H354" s="13" t="s">
        <v>2517</v>
      </c>
      <c r="I354" s="17">
        <v>33813</v>
      </c>
      <c r="J354" s="13" t="s">
        <v>3902</v>
      </c>
      <c r="K354" s="12"/>
      <c r="L354" s="13" t="s">
        <v>2394</v>
      </c>
      <c r="M354" s="13" t="s">
        <v>3903</v>
      </c>
      <c r="N354" s="13"/>
      <c r="O354" s="13"/>
      <c r="P354" s="12">
        <v>447</v>
      </c>
      <c r="Q354" s="13" t="s">
        <v>2520</v>
      </c>
    </row>
    <row r="355" spans="1:17" s="10" customFormat="1" ht="19.7" customHeight="1" x14ac:dyDescent="0.2">
      <c r="A355" s="14">
        <v>16205786</v>
      </c>
      <c r="B355" s="15" t="s">
        <v>2172</v>
      </c>
      <c r="C355" s="15" t="s">
        <v>1268</v>
      </c>
      <c r="D355" s="15" t="s">
        <v>3898</v>
      </c>
      <c r="E355" s="15" t="s">
        <v>3895</v>
      </c>
      <c r="F355" s="14">
        <v>97015</v>
      </c>
      <c r="G355" s="15" t="s">
        <v>2516</v>
      </c>
      <c r="H355" s="15" t="s">
        <v>2517</v>
      </c>
      <c r="I355" s="18"/>
      <c r="J355" s="15" t="s">
        <v>2416</v>
      </c>
      <c r="K355" s="14"/>
      <c r="L355" s="15"/>
      <c r="M355" s="15"/>
      <c r="N355" s="15"/>
      <c r="O355" s="15"/>
      <c r="P355" s="14">
        <v>447</v>
      </c>
      <c r="Q355" s="15" t="s">
        <v>2520</v>
      </c>
    </row>
    <row r="356" spans="1:17" s="10" customFormat="1" ht="19.7" customHeight="1" x14ac:dyDescent="0.2">
      <c r="A356" s="12">
        <v>50024000</v>
      </c>
      <c r="B356" s="13" t="s">
        <v>2285</v>
      </c>
      <c r="C356" s="13" t="s">
        <v>1268</v>
      </c>
      <c r="D356" s="13" t="s">
        <v>3901</v>
      </c>
      <c r="E356" s="13" t="s">
        <v>3895</v>
      </c>
      <c r="F356" s="12">
        <v>97015</v>
      </c>
      <c r="G356" s="13" t="s">
        <v>2516</v>
      </c>
      <c r="H356" s="13" t="s">
        <v>2517</v>
      </c>
      <c r="I356" s="17"/>
      <c r="J356" s="13" t="s">
        <v>2416</v>
      </c>
      <c r="K356" s="12"/>
      <c r="L356" s="13"/>
      <c r="M356" s="13"/>
      <c r="N356" s="13"/>
      <c r="O356" s="13"/>
      <c r="P356" s="12">
        <v>447</v>
      </c>
      <c r="Q356" s="13" t="s">
        <v>2520</v>
      </c>
    </row>
    <row r="357" spans="1:17" s="10" customFormat="1" ht="19.7" customHeight="1" x14ac:dyDescent="0.2">
      <c r="A357" s="14">
        <v>15930156</v>
      </c>
      <c r="B357" s="15" t="s">
        <v>2123</v>
      </c>
      <c r="C357" s="15" t="s">
        <v>1686</v>
      </c>
      <c r="D357" s="15" t="s">
        <v>3904</v>
      </c>
      <c r="E357" s="15" t="s">
        <v>3905</v>
      </c>
      <c r="F357" s="14">
        <v>70010</v>
      </c>
      <c r="G357" s="15" t="s">
        <v>3906</v>
      </c>
      <c r="H357" s="15" t="s">
        <v>3907</v>
      </c>
      <c r="I357" s="18">
        <v>27632</v>
      </c>
      <c r="J357" s="15" t="s">
        <v>3908</v>
      </c>
      <c r="K357" s="14"/>
      <c r="L357" s="15" t="s">
        <v>2609</v>
      </c>
      <c r="M357" s="15" t="s">
        <v>3909</v>
      </c>
      <c r="N357" s="15"/>
      <c r="O357" s="15"/>
      <c r="P357" s="14">
        <v>530</v>
      </c>
      <c r="Q357" s="15" t="s">
        <v>3910</v>
      </c>
    </row>
    <row r="358" spans="1:17" s="10" customFormat="1" ht="19.7" customHeight="1" x14ac:dyDescent="0.2">
      <c r="A358" s="12">
        <v>14586148</v>
      </c>
      <c r="B358" s="13" t="s">
        <v>1585</v>
      </c>
      <c r="C358" s="13" t="s">
        <v>1586</v>
      </c>
      <c r="D358" s="13" t="s">
        <v>3911</v>
      </c>
      <c r="E358" s="13" t="s">
        <v>3685</v>
      </c>
      <c r="F358" s="12">
        <v>93100</v>
      </c>
      <c r="G358" s="13" t="s">
        <v>3686</v>
      </c>
      <c r="H358" s="13" t="s">
        <v>3685</v>
      </c>
      <c r="I358" s="17">
        <v>26969</v>
      </c>
      <c r="J358" s="13" t="s">
        <v>3912</v>
      </c>
      <c r="K358" s="12"/>
      <c r="L358" s="13" t="s">
        <v>2423</v>
      </c>
      <c r="M358" s="13" t="s">
        <v>3913</v>
      </c>
      <c r="N358" s="13" t="s">
        <v>3914</v>
      </c>
      <c r="O358" s="13" t="s">
        <v>3915</v>
      </c>
      <c r="P358" s="12">
        <v>445</v>
      </c>
      <c r="Q358" s="13" t="s">
        <v>3688</v>
      </c>
    </row>
    <row r="359" spans="1:17" s="10" customFormat="1" ht="19.7" customHeight="1" x14ac:dyDescent="0.2">
      <c r="A359" s="14">
        <v>16245861</v>
      </c>
      <c r="B359" s="15" t="s">
        <v>1585</v>
      </c>
      <c r="C359" s="15" t="s">
        <v>2183</v>
      </c>
      <c r="D359" s="15" t="s">
        <v>3916</v>
      </c>
      <c r="E359" s="15" t="s">
        <v>3577</v>
      </c>
      <c r="F359" s="14">
        <v>89029</v>
      </c>
      <c r="G359" s="15" t="s">
        <v>2593</v>
      </c>
      <c r="H359" s="15" t="s">
        <v>2592</v>
      </c>
      <c r="I359" s="18">
        <v>28685</v>
      </c>
      <c r="J359" s="15" t="s">
        <v>3917</v>
      </c>
      <c r="K359" s="14"/>
      <c r="L359" s="15" t="s">
        <v>2440</v>
      </c>
      <c r="M359" s="15" t="s">
        <v>3918</v>
      </c>
      <c r="N359" s="15"/>
      <c r="O359" s="15"/>
      <c r="P359" s="14">
        <v>501</v>
      </c>
      <c r="Q359" s="15" t="s">
        <v>3580</v>
      </c>
    </row>
    <row r="360" spans="1:17" s="10" customFormat="1" ht="19.7" customHeight="1" x14ac:dyDescent="0.2">
      <c r="A360" s="12">
        <v>778096743</v>
      </c>
      <c r="B360" s="13" t="s">
        <v>1585</v>
      </c>
      <c r="C360" s="13" t="s">
        <v>1475</v>
      </c>
      <c r="D360" s="13" t="s">
        <v>3919</v>
      </c>
      <c r="E360" s="13" t="s">
        <v>3920</v>
      </c>
      <c r="F360" s="12">
        <v>80014</v>
      </c>
      <c r="G360" s="13" t="s">
        <v>2408</v>
      </c>
      <c r="H360" s="13" t="s">
        <v>2409</v>
      </c>
      <c r="I360" s="17">
        <v>18568</v>
      </c>
      <c r="J360" s="13" t="s">
        <v>3921</v>
      </c>
      <c r="K360" s="12"/>
      <c r="L360" s="13" t="s">
        <v>2423</v>
      </c>
      <c r="M360" s="13" t="s">
        <v>3922</v>
      </c>
      <c r="N360" s="13" t="s">
        <v>2412</v>
      </c>
      <c r="O360" s="13" t="s">
        <v>3923</v>
      </c>
      <c r="P360" s="12">
        <v>565</v>
      </c>
      <c r="Q360" s="13" t="s">
        <v>3924</v>
      </c>
    </row>
    <row r="361" spans="1:17" s="10" customFormat="1" ht="19.7" customHeight="1" x14ac:dyDescent="0.2">
      <c r="A361" s="14">
        <v>799003877</v>
      </c>
      <c r="B361" s="15" t="s">
        <v>3925</v>
      </c>
      <c r="C361" s="15" t="s">
        <v>3926</v>
      </c>
      <c r="D361" s="15" t="s">
        <v>3927</v>
      </c>
      <c r="E361" s="15" t="s">
        <v>3140</v>
      </c>
      <c r="F361" s="14">
        <v>92100</v>
      </c>
      <c r="G361" s="15" t="s">
        <v>3139</v>
      </c>
      <c r="H361" s="15" t="s">
        <v>3140</v>
      </c>
      <c r="I361" s="18">
        <v>21670</v>
      </c>
      <c r="J361" s="15" t="s">
        <v>3928</v>
      </c>
      <c r="K361" s="14"/>
      <c r="L361" s="15" t="s">
        <v>2777</v>
      </c>
      <c r="M361" s="15" t="s">
        <v>3929</v>
      </c>
      <c r="N361" s="15" t="s">
        <v>3930</v>
      </c>
      <c r="O361" s="15" t="s">
        <v>3931</v>
      </c>
      <c r="P361" s="14">
        <v>440</v>
      </c>
      <c r="Q361" s="15" t="s">
        <v>3213</v>
      </c>
    </row>
    <row r="362" spans="1:17" s="10" customFormat="1" ht="19.7" customHeight="1" x14ac:dyDescent="0.2">
      <c r="A362" s="12">
        <v>15143230</v>
      </c>
      <c r="B362" s="13" t="s">
        <v>1715</v>
      </c>
      <c r="C362" s="13" t="s">
        <v>1439</v>
      </c>
      <c r="D362" s="13" t="s">
        <v>3932</v>
      </c>
      <c r="E362" s="13" t="s">
        <v>3933</v>
      </c>
      <c r="F362" s="12">
        <v>87018</v>
      </c>
      <c r="G362" s="13" t="s">
        <v>2429</v>
      </c>
      <c r="H362" s="13" t="s">
        <v>2430</v>
      </c>
      <c r="I362" s="17">
        <v>28467</v>
      </c>
      <c r="J362" s="13" t="s">
        <v>3934</v>
      </c>
      <c r="K362" s="12"/>
      <c r="L362" s="13" t="s">
        <v>2453</v>
      </c>
      <c r="M362" s="13" t="s">
        <v>3935</v>
      </c>
      <c r="N362" s="13" t="s">
        <v>2602</v>
      </c>
      <c r="O362" s="13" t="s">
        <v>3936</v>
      </c>
      <c r="P362" s="12">
        <v>540</v>
      </c>
      <c r="Q362" s="13" t="s">
        <v>3937</v>
      </c>
    </row>
    <row r="363" spans="1:17" s="10" customFormat="1" ht="19.7" customHeight="1" x14ac:dyDescent="0.2">
      <c r="A363" s="14">
        <v>11268687</v>
      </c>
      <c r="B363" s="15" t="s">
        <v>1516</v>
      </c>
      <c r="C363" s="15" t="s">
        <v>1517</v>
      </c>
      <c r="D363" s="15" t="s">
        <v>3938</v>
      </c>
      <c r="E363" s="15" t="s">
        <v>3939</v>
      </c>
      <c r="F363" s="14">
        <v>42030</v>
      </c>
      <c r="G363" s="15" t="s">
        <v>2361</v>
      </c>
      <c r="H363" s="15" t="s">
        <v>2362</v>
      </c>
      <c r="I363" s="18">
        <v>32330</v>
      </c>
      <c r="J363" s="15" t="s">
        <v>3940</v>
      </c>
      <c r="K363" s="14"/>
      <c r="L363" s="15" t="s">
        <v>2403</v>
      </c>
      <c r="M363" s="15" t="s">
        <v>3941</v>
      </c>
      <c r="N363" s="15" t="s">
        <v>2611</v>
      </c>
      <c r="O363" s="15" t="s">
        <v>3942</v>
      </c>
      <c r="P363" s="14">
        <v>31</v>
      </c>
      <c r="Q363" s="15" t="s">
        <v>3170</v>
      </c>
    </row>
    <row r="364" spans="1:17" s="10" customFormat="1" ht="19.7" customHeight="1" x14ac:dyDescent="0.2">
      <c r="A364" s="12">
        <v>14424674</v>
      </c>
      <c r="B364" s="13" t="s">
        <v>1550</v>
      </c>
      <c r="C364" s="13" t="s">
        <v>1551</v>
      </c>
      <c r="D364" s="13" t="s">
        <v>3943</v>
      </c>
      <c r="E364" s="13" t="s">
        <v>3059</v>
      </c>
      <c r="F364" s="12">
        <v>73016</v>
      </c>
      <c r="G364" s="13" t="s">
        <v>2736</v>
      </c>
      <c r="H364" s="13" t="s">
        <v>2737</v>
      </c>
      <c r="I364" s="17">
        <v>31597</v>
      </c>
      <c r="J364" s="13" t="s">
        <v>3944</v>
      </c>
      <c r="K364" s="12"/>
      <c r="L364" s="13" t="s">
        <v>2354</v>
      </c>
      <c r="M364" s="13" t="s">
        <v>3945</v>
      </c>
      <c r="N364" s="13" t="s">
        <v>3946</v>
      </c>
      <c r="O364" s="13" t="s">
        <v>3947</v>
      </c>
      <c r="P364" s="12">
        <v>524</v>
      </c>
      <c r="Q364" s="13" t="s">
        <v>3057</v>
      </c>
    </row>
    <row r="365" spans="1:17" s="10" customFormat="1" ht="19.7" customHeight="1" x14ac:dyDescent="0.2">
      <c r="A365" s="14">
        <v>912013012</v>
      </c>
      <c r="B365" s="15" t="s">
        <v>3948</v>
      </c>
      <c r="C365" s="15" t="s">
        <v>3949</v>
      </c>
      <c r="D365" s="15" t="s">
        <v>3950</v>
      </c>
      <c r="E365" s="15" t="s">
        <v>3179</v>
      </c>
      <c r="F365" s="14">
        <v>152</v>
      </c>
      <c r="G365" s="15" t="s">
        <v>3180</v>
      </c>
      <c r="H365" s="15" t="s">
        <v>3179</v>
      </c>
      <c r="I365" s="18">
        <v>23852</v>
      </c>
      <c r="J365" s="15" t="s">
        <v>3951</v>
      </c>
      <c r="K365" s="14"/>
      <c r="L365" s="15" t="s">
        <v>2423</v>
      </c>
      <c r="M365" s="15" t="s">
        <v>3952</v>
      </c>
      <c r="N365" s="15"/>
      <c r="O365" s="15"/>
      <c r="P365" s="14">
        <v>756</v>
      </c>
      <c r="Q365" s="15" t="s">
        <v>3734</v>
      </c>
    </row>
    <row r="366" spans="1:17" s="10" customFormat="1" ht="19.7" customHeight="1" x14ac:dyDescent="0.2">
      <c r="A366" s="12">
        <v>912013012</v>
      </c>
      <c r="B366" s="13" t="s">
        <v>3948</v>
      </c>
      <c r="C366" s="13" t="s">
        <v>3949</v>
      </c>
      <c r="D366" s="13" t="s">
        <v>3950</v>
      </c>
      <c r="E366" s="13" t="s">
        <v>3179</v>
      </c>
      <c r="F366" s="12">
        <v>152</v>
      </c>
      <c r="G366" s="13" t="s">
        <v>3180</v>
      </c>
      <c r="H366" s="13" t="s">
        <v>3179</v>
      </c>
      <c r="I366" s="17">
        <v>23852</v>
      </c>
      <c r="J366" s="13" t="s">
        <v>3951</v>
      </c>
      <c r="K366" s="12"/>
      <c r="L366" s="13" t="s">
        <v>2494</v>
      </c>
      <c r="M366" s="13" t="s">
        <v>3953</v>
      </c>
      <c r="N366" s="13"/>
      <c r="O366" s="13"/>
      <c r="P366" s="12">
        <v>756</v>
      </c>
      <c r="Q366" s="13" t="s">
        <v>3734</v>
      </c>
    </row>
    <row r="367" spans="1:17" s="10" customFormat="1" ht="19.7" customHeight="1" x14ac:dyDescent="0.2">
      <c r="A367" s="14">
        <v>11215060</v>
      </c>
      <c r="B367" s="15" t="s">
        <v>3954</v>
      </c>
      <c r="C367" s="15" t="s">
        <v>1762</v>
      </c>
      <c r="D367" s="15" t="s">
        <v>3955</v>
      </c>
      <c r="E367" s="15" t="s">
        <v>3956</v>
      </c>
      <c r="F367" s="14">
        <v>42034</v>
      </c>
      <c r="G367" s="15" t="s">
        <v>2361</v>
      </c>
      <c r="H367" s="15" t="s">
        <v>2362</v>
      </c>
      <c r="I367" s="18">
        <v>24131</v>
      </c>
      <c r="J367" s="15" t="s">
        <v>3957</v>
      </c>
      <c r="K367" s="14"/>
      <c r="L367" s="15" t="s">
        <v>2423</v>
      </c>
      <c r="M367" s="15" t="s">
        <v>3958</v>
      </c>
      <c r="N367" s="15"/>
      <c r="O367" s="15"/>
      <c r="P367" s="14">
        <v>10</v>
      </c>
      <c r="Q367" s="15" t="s">
        <v>3959</v>
      </c>
    </row>
    <row r="368" spans="1:17" s="10" customFormat="1" ht="19.7" customHeight="1" x14ac:dyDescent="0.2">
      <c r="A368" s="12">
        <v>15939848</v>
      </c>
      <c r="B368" s="13" t="s">
        <v>3960</v>
      </c>
      <c r="C368" s="13" t="s">
        <v>1972</v>
      </c>
      <c r="D368" s="13" t="s">
        <v>3961</v>
      </c>
      <c r="E368" s="13" t="s">
        <v>3962</v>
      </c>
      <c r="F368" s="12">
        <v>95027</v>
      </c>
      <c r="G368" s="13" t="s">
        <v>3459</v>
      </c>
      <c r="H368" s="13" t="s">
        <v>3460</v>
      </c>
      <c r="I368" s="17">
        <v>28287</v>
      </c>
      <c r="J368" s="13" t="s">
        <v>3963</v>
      </c>
      <c r="K368" s="12"/>
      <c r="L368" s="13" t="s">
        <v>2403</v>
      </c>
      <c r="M368" s="13" t="s">
        <v>3964</v>
      </c>
      <c r="N368" s="13"/>
      <c r="O368" s="13"/>
      <c r="P368" s="12">
        <v>476</v>
      </c>
      <c r="Q368" s="13" t="s">
        <v>3965</v>
      </c>
    </row>
    <row r="369" spans="1:17" s="10" customFormat="1" ht="19.7" customHeight="1" x14ac:dyDescent="0.2">
      <c r="A369" s="14">
        <v>16467679</v>
      </c>
      <c r="B369" s="15" t="s">
        <v>3966</v>
      </c>
      <c r="C369" s="15" t="s">
        <v>3967</v>
      </c>
      <c r="D369" s="15" t="s">
        <v>3968</v>
      </c>
      <c r="E369" s="15" t="s">
        <v>2401</v>
      </c>
      <c r="F369" s="14">
        <v>90145</v>
      </c>
      <c r="G369" s="15" t="s">
        <v>2400</v>
      </c>
      <c r="H369" s="15" t="s">
        <v>2401</v>
      </c>
      <c r="I369" s="18">
        <v>27036</v>
      </c>
      <c r="J369" s="15" t="s">
        <v>3969</v>
      </c>
      <c r="K369" s="14"/>
      <c r="L369" s="15" t="s">
        <v>2453</v>
      </c>
      <c r="M369" s="15" t="s">
        <v>3970</v>
      </c>
      <c r="N369" s="15"/>
      <c r="O369" s="15"/>
      <c r="P369" s="14">
        <v>425</v>
      </c>
      <c r="Q369" s="15" t="s">
        <v>2405</v>
      </c>
    </row>
    <row r="370" spans="1:17" s="10" customFormat="1" ht="19.7" customHeight="1" x14ac:dyDescent="0.2">
      <c r="A370" s="12">
        <v>13529596</v>
      </c>
      <c r="B370" s="13" t="s">
        <v>1648</v>
      </c>
      <c r="C370" s="13" t="s">
        <v>1488</v>
      </c>
      <c r="D370" s="13" t="s">
        <v>3971</v>
      </c>
      <c r="E370" s="13" t="s">
        <v>2446</v>
      </c>
      <c r="F370" s="12">
        <v>74122</v>
      </c>
      <c r="G370" s="13" t="s">
        <v>2445</v>
      </c>
      <c r="H370" s="13" t="s">
        <v>2446</v>
      </c>
      <c r="I370" s="17">
        <v>21406</v>
      </c>
      <c r="J370" s="13" t="s">
        <v>3972</v>
      </c>
      <c r="K370" s="12"/>
      <c r="L370" s="13" t="s">
        <v>2423</v>
      </c>
      <c r="M370" s="13" t="s">
        <v>3973</v>
      </c>
      <c r="N370" s="13" t="s">
        <v>3974</v>
      </c>
      <c r="O370" s="13" t="s">
        <v>3975</v>
      </c>
      <c r="P370" s="12">
        <v>557</v>
      </c>
      <c r="Q370" s="13" t="s">
        <v>3311</v>
      </c>
    </row>
    <row r="371" spans="1:17" s="10" customFormat="1" ht="19.7" customHeight="1" x14ac:dyDescent="0.2">
      <c r="A371" s="14">
        <v>144821</v>
      </c>
      <c r="B371" s="15" t="s">
        <v>3976</v>
      </c>
      <c r="C371" s="15" t="s">
        <v>3977</v>
      </c>
      <c r="D371" s="15" t="s">
        <v>3978</v>
      </c>
      <c r="E371" s="15" t="s">
        <v>3605</v>
      </c>
      <c r="F371" s="14">
        <v>42030</v>
      </c>
      <c r="G371" s="15" t="s">
        <v>2361</v>
      </c>
      <c r="H371" s="15" t="s">
        <v>2362</v>
      </c>
      <c r="I371" s="18">
        <v>16888</v>
      </c>
      <c r="J371" s="15" t="s">
        <v>3979</v>
      </c>
      <c r="K371" s="14"/>
      <c r="L371" s="15" t="s">
        <v>2423</v>
      </c>
      <c r="M371" s="15" t="s">
        <v>3980</v>
      </c>
      <c r="N371" s="15" t="s">
        <v>2611</v>
      </c>
      <c r="O371" s="15" t="s">
        <v>3981</v>
      </c>
      <c r="P371" s="14">
        <v>33</v>
      </c>
      <c r="Q371" s="15" t="s">
        <v>3609</v>
      </c>
    </row>
    <row r="372" spans="1:17" s="10" customFormat="1" ht="19.7" customHeight="1" x14ac:dyDescent="0.2">
      <c r="A372" s="12">
        <v>144821</v>
      </c>
      <c r="B372" s="13" t="s">
        <v>3976</v>
      </c>
      <c r="C372" s="13" t="s">
        <v>3977</v>
      </c>
      <c r="D372" s="13" t="s">
        <v>3978</v>
      </c>
      <c r="E372" s="13" t="s">
        <v>3605</v>
      </c>
      <c r="F372" s="12">
        <v>42030</v>
      </c>
      <c r="G372" s="13" t="s">
        <v>2361</v>
      </c>
      <c r="H372" s="13" t="s">
        <v>2362</v>
      </c>
      <c r="I372" s="17">
        <v>16888</v>
      </c>
      <c r="J372" s="13" t="s">
        <v>3979</v>
      </c>
      <c r="K372" s="12"/>
      <c r="L372" s="13" t="s">
        <v>2394</v>
      </c>
      <c r="M372" s="13" t="s">
        <v>3982</v>
      </c>
      <c r="N372" s="13" t="s">
        <v>2611</v>
      </c>
      <c r="O372" s="13" t="s">
        <v>3981</v>
      </c>
      <c r="P372" s="12">
        <v>33</v>
      </c>
      <c r="Q372" s="13" t="s">
        <v>3609</v>
      </c>
    </row>
    <row r="373" spans="1:17" s="10" customFormat="1" ht="19.7" customHeight="1" x14ac:dyDescent="0.2">
      <c r="A373" s="14">
        <v>50031781</v>
      </c>
      <c r="B373" s="15" t="s">
        <v>3983</v>
      </c>
      <c r="C373" s="15" t="s">
        <v>1281</v>
      </c>
      <c r="D373" s="15" t="s">
        <v>3984</v>
      </c>
      <c r="E373" s="15" t="s">
        <v>3985</v>
      </c>
      <c r="F373" s="14">
        <v>97019</v>
      </c>
      <c r="G373" s="15" t="s">
        <v>2516</v>
      </c>
      <c r="H373" s="15" t="s">
        <v>2517</v>
      </c>
      <c r="I373" s="18">
        <v>31860</v>
      </c>
      <c r="J373" s="15" t="s">
        <v>3986</v>
      </c>
      <c r="K373" s="14"/>
      <c r="L373" s="15" t="s">
        <v>2448</v>
      </c>
      <c r="M373" s="15" t="s">
        <v>3987</v>
      </c>
      <c r="N373" s="15"/>
      <c r="O373" s="15"/>
      <c r="P373" s="14">
        <v>421</v>
      </c>
      <c r="Q373" s="15" t="s">
        <v>3988</v>
      </c>
    </row>
    <row r="374" spans="1:17" s="10" customFormat="1" ht="19.7" customHeight="1" x14ac:dyDescent="0.2">
      <c r="A374" s="12">
        <v>50031781</v>
      </c>
      <c r="B374" s="13" t="s">
        <v>3983</v>
      </c>
      <c r="C374" s="13" t="s">
        <v>1281</v>
      </c>
      <c r="D374" s="13" t="s">
        <v>3984</v>
      </c>
      <c r="E374" s="13" t="s">
        <v>3985</v>
      </c>
      <c r="F374" s="12">
        <v>97019</v>
      </c>
      <c r="G374" s="13" t="s">
        <v>2516</v>
      </c>
      <c r="H374" s="13" t="s">
        <v>2517</v>
      </c>
      <c r="I374" s="17">
        <v>31860</v>
      </c>
      <c r="J374" s="13" t="s">
        <v>3986</v>
      </c>
      <c r="K374" s="12"/>
      <c r="L374" s="13" t="s">
        <v>3023</v>
      </c>
      <c r="M374" s="13" t="s">
        <v>3989</v>
      </c>
      <c r="N374" s="13"/>
      <c r="O374" s="13"/>
      <c r="P374" s="12">
        <v>421</v>
      </c>
      <c r="Q374" s="13" t="s">
        <v>3988</v>
      </c>
    </row>
    <row r="375" spans="1:17" s="10" customFormat="1" ht="19.7" customHeight="1" x14ac:dyDescent="0.2">
      <c r="A375" s="14">
        <v>50031781</v>
      </c>
      <c r="B375" s="15" t="s">
        <v>3983</v>
      </c>
      <c r="C375" s="15" t="s">
        <v>1281</v>
      </c>
      <c r="D375" s="15" t="s">
        <v>3984</v>
      </c>
      <c r="E375" s="15" t="s">
        <v>3985</v>
      </c>
      <c r="F375" s="14">
        <v>97019</v>
      </c>
      <c r="G375" s="15" t="s">
        <v>2516</v>
      </c>
      <c r="H375" s="15" t="s">
        <v>2517</v>
      </c>
      <c r="I375" s="18">
        <v>31860</v>
      </c>
      <c r="J375" s="15" t="s">
        <v>3986</v>
      </c>
      <c r="K375" s="14"/>
      <c r="L375" s="15" t="s">
        <v>2645</v>
      </c>
      <c r="M375" s="15" t="s">
        <v>3990</v>
      </c>
      <c r="N375" s="15"/>
      <c r="O375" s="15"/>
      <c r="P375" s="14">
        <v>421</v>
      </c>
      <c r="Q375" s="15" t="s">
        <v>3988</v>
      </c>
    </row>
    <row r="376" spans="1:17" s="10" customFormat="1" ht="19.7" customHeight="1" x14ac:dyDescent="0.2">
      <c r="A376" s="12">
        <v>15358285</v>
      </c>
      <c r="B376" s="13" t="s">
        <v>3991</v>
      </c>
      <c r="C376" s="13" t="s">
        <v>3992</v>
      </c>
      <c r="D376" s="13" t="s">
        <v>3993</v>
      </c>
      <c r="E376" s="13" t="s">
        <v>3994</v>
      </c>
      <c r="F376" s="12">
        <v>14019</v>
      </c>
      <c r="G376" s="13" t="s">
        <v>3995</v>
      </c>
      <c r="H376" s="13" t="s">
        <v>3996</v>
      </c>
      <c r="I376" s="17">
        <v>25795</v>
      </c>
      <c r="J376" s="13" t="s">
        <v>3997</v>
      </c>
      <c r="K376" s="12"/>
      <c r="L376" s="13" t="s">
        <v>2423</v>
      </c>
      <c r="M376" s="13" t="s">
        <v>3998</v>
      </c>
      <c r="N376" s="13" t="s">
        <v>3999</v>
      </c>
      <c r="O376" s="13" t="s">
        <v>4000</v>
      </c>
      <c r="P376" s="12">
        <v>120</v>
      </c>
      <c r="Q376" s="13" t="s">
        <v>4001</v>
      </c>
    </row>
    <row r="377" spans="1:17" s="10" customFormat="1" ht="19.7" customHeight="1" x14ac:dyDescent="0.2">
      <c r="A377" s="14">
        <v>15616688</v>
      </c>
      <c r="B377" s="15" t="s">
        <v>4002</v>
      </c>
      <c r="C377" s="15" t="s">
        <v>1837</v>
      </c>
      <c r="D377" s="15" t="s">
        <v>4003</v>
      </c>
      <c r="E377" s="15" t="s">
        <v>2737</v>
      </c>
      <c r="F377" s="14">
        <v>73100</v>
      </c>
      <c r="G377" s="15" t="s">
        <v>2736</v>
      </c>
      <c r="H377" s="15" t="s">
        <v>2737</v>
      </c>
      <c r="I377" s="18">
        <v>28068</v>
      </c>
      <c r="J377" s="15" t="s">
        <v>4004</v>
      </c>
      <c r="K377" s="14"/>
      <c r="L377" s="15" t="s">
        <v>3023</v>
      </c>
      <c r="M377" s="15" t="s">
        <v>4005</v>
      </c>
      <c r="N377" s="15"/>
      <c r="O377" s="15"/>
      <c r="P377" s="14">
        <v>524</v>
      </c>
      <c r="Q377" s="15" t="s">
        <v>3057</v>
      </c>
    </row>
    <row r="378" spans="1:17" s="10" customFormat="1" ht="19.7" customHeight="1" x14ac:dyDescent="0.2">
      <c r="A378" s="12">
        <v>12012630</v>
      </c>
      <c r="B378" s="13" t="s">
        <v>1722</v>
      </c>
      <c r="C378" s="13" t="s">
        <v>1493</v>
      </c>
      <c r="D378" s="13" t="s">
        <v>4006</v>
      </c>
      <c r="E378" s="13" t="s">
        <v>2592</v>
      </c>
      <c r="F378" s="12">
        <v>89133</v>
      </c>
      <c r="G378" s="13" t="s">
        <v>2593</v>
      </c>
      <c r="H378" s="13" t="s">
        <v>2592</v>
      </c>
      <c r="I378" s="17">
        <v>18801</v>
      </c>
      <c r="J378" s="13" t="s">
        <v>4007</v>
      </c>
      <c r="K378" s="12"/>
      <c r="L378" s="13" t="s">
        <v>2453</v>
      </c>
      <c r="M378" s="13" t="s">
        <v>4008</v>
      </c>
      <c r="N378" s="13" t="s">
        <v>2959</v>
      </c>
      <c r="O378" s="13" t="s">
        <v>4009</v>
      </c>
      <c r="P378" s="12">
        <v>504</v>
      </c>
      <c r="Q378" s="13" t="s">
        <v>2961</v>
      </c>
    </row>
    <row r="379" spans="1:17" s="10" customFormat="1" ht="19.7" customHeight="1" x14ac:dyDescent="0.2">
      <c r="A379" s="14">
        <v>13637716</v>
      </c>
      <c r="B379" s="15" t="s">
        <v>1722</v>
      </c>
      <c r="C379" s="15" t="s">
        <v>1723</v>
      </c>
      <c r="D379" s="15" t="s">
        <v>4006</v>
      </c>
      <c r="E379" s="15" t="s">
        <v>2592</v>
      </c>
      <c r="F379" s="14">
        <v>89133</v>
      </c>
      <c r="G379" s="15" t="s">
        <v>2593</v>
      </c>
      <c r="H379" s="15" t="s">
        <v>2592</v>
      </c>
      <c r="I379" s="18">
        <v>30440</v>
      </c>
      <c r="J379" s="15" t="s">
        <v>4010</v>
      </c>
      <c r="K379" s="14"/>
      <c r="L379" s="15" t="s">
        <v>2483</v>
      </c>
      <c r="M379" s="15" t="s">
        <v>4011</v>
      </c>
      <c r="N379" s="15" t="s">
        <v>2959</v>
      </c>
      <c r="O379" s="15" t="s">
        <v>4009</v>
      </c>
      <c r="P379" s="14">
        <v>504</v>
      </c>
      <c r="Q379" s="15" t="s">
        <v>2961</v>
      </c>
    </row>
    <row r="380" spans="1:17" s="10" customFormat="1" ht="19.7" customHeight="1" x14ac:dyDescent="0.2">
      <c r="A380" s="12">
        <v>13637716</v>
      </c>
      <c r="B380" s="13" t="s">
        <v>1722</v>
      </c>
      <c r="C380" s="13" t="s">
        <v>1723</v>
      </c>
      <c r="D380" s="13" t="s">
        <v>4006</v>
      </c>
      <c r="E380" s="13" t="s">
        <v>2592</v>
      </c>
      <c r="F380" s="12">
        <v>89133</v>
      </c>
      <c r="G380" s="13" t="s">
        <v>2593</v>
      </c>
      <c r="H380" s="13" t="s">
        <v>2592</v>
      </c>
      <c r="I380" s="17">
        <v>30440</v>
      </c>
      <c r="J380" s="13" t="s">
        <v>4010</v>
      </c>
      <c r="K380" s="12"/>
      <c r="L380" s="13" t="s">
        <v>3023</v>
      </c>
      <c r="M380" s="13" t="s">
        <v>4012</v>
      </c>
      <c r="N380" s="13" t="s">
        <v>2959</v>
      </c>
      <c r="O380" s="13" t="s">
        <v>4009</v>
      </c>
      <c r="P380" s="12">
        <v>504</v>
      </c>
      <c r="Q380" s="13" t="s">
        <v>2961</v>
      </c>
    </row>
    <row r="381" spans="1:17" s="10" customFormat="1" ht="19.7" customHeight="1" x14ac:dyDescent="0.2">
      <c r="A381" s="14">
        <v>15161618</v>
      </c>
      <c r="B381" s="15" t="s">
        <v>1724</v>
      </c>
      <c r="C381" s="15" t="s">
        <v>1268</v>
      </c>
      <c r="D381" s="15" t="s">
        <v>4006</v>
      </c>
      <c r="E381" s="15" t="s">
        <v>2592</v>
      </c>
      <c r="F381" s="14">
        <v>89133</v>
      </c>
      <c r="G381" s="15" t="s">
        <v>2593</v>
      </c>
      <c r="H381" s="15" t="s">
        <v>2592</v>
      </c>
      <c r="I381" s="18"/>
      <c r="J381" s="15" t="s">
        <v>2416</v>
      </c>
      <c r="K381" s="14"/>
      <c r="L381" s="15"/>
      <c r="M381" s="15"/>
      <c r="N381" s="15"/>
      <c r="O381" s="15"/>
      <c r="P381" s="14">
        <v>504</v>
      </c>
      <c r="Q381" s="15" t="s">
        <v>2961</v>
      </c>
    </row>
    <row r="382" spans="1:17" s="10" customFormat="1" ht="19.7" customHeight="1" x14ac:dyDescent="0.2">
      <c r="A382" s="12">
        <v>16022870</v>
      </c>
      <c r="B382" s="13" t="s">
        <v>4013</v>
      </c>
      <c r="C382" s="13" t="s">
        <v>4014</v>
      </c>
      <c r="D382" s="13" t="s">
        <v>4015</v>
      </c>
      <c r="E382" s="13" t="s">
        <v>4016</v>
      </c>
      <c r="F382" s="12">
        <v>73048</v>
      </c>
      <c r="G382" s="13" t="s">
        <v>2736</v>
      </c>
      <c r="H382" s="13" t="s">
        <v>2737</v>
      </c>
      <c r="I382" s="17">
        <v>28687</v>
      </c>
      <c r="J382" s="13" t="s">
        <v>4017</v>
      </c>
      <c r="K382" s="12"/>
      <c r="L382" s="13" t="s">
        <v>2388</v>
      </c>
      <c r="M382" s="13" t="s">
        <v>4018</v>
      </c>
      <c r="N382" s="13"/>
      <c r="O382" s="13"/>
      <c r="P382" s="12">
        <v>529</v>
      </c>
      <c r="Q382" s="13" t="s">
        <v>4019</v>
      </c>
    </row>
    <row r="383" spans="1:17" s="10" customFormat="1" ht="19.7" customHeight="1" x14ac:dyDescent="0.2">
      <c r="A383" s="14">
        <v>15493579</v>
      </c>
      <c r="B383" s="15" t="s">
        <v>2011</v>
      </c>
      <c r="C383" s="15" t="s">
        <v>2012</v>
      </c>
      <c r="D383" s="15" t="s">
        <v>4020</v>
      </c>
      <c r="E383" s="15" t="s">
        <v>2661</v>
      </c>
      <c r="F383" s="14">
        <v>20900</v>
      </c>
      <c r="G383" s="15" t="s">
        <v>2662</v>
      </c>
      <c r="H383" s="15" t="s">
        <v>2663</v>
      </c>
      <c r="I383" s="18">
        <v>30564</v>
      </c>
      <c r="J383" s="15" t="s">
        <v>4021</v>
      </c>
      <c r="K383" s="14"/>
      <c r="L383" s="15" t="s">
        <v>2385</v>
      </c>
      <c r="M383" s="15" t="s">
        <v>4022</v>
      </c>
      <c r="N383" s="15"/>
      <c r="O383" s="15"/>
      <c r="P383" s="14">
        <v>55</v>
      </c>
      <c r="Q383" s="15" t="s">
        <v>2666</v>
      </c>
    </row>
    <row r="384" spans="1:17" s="10" customFormat="1" ht="19.7" customHeight="1" x14ac:dyDescent="0.2">
      <c r="A384" s="12">
        <v>12891658</v>
      </c>
      <c r="B384" s="13" t="s">
        <v>4023</v>
      </c>
      <c r="C384" s="13" t="s">
        <v>1431</v>
      </c>
      <c r="D384" s="13" t="s">
        <v>4024</v>
      </c>
      <c r="E384" s="13" t="s">
        <v>4025</v>
      </c>
      <c r="F384" s="12">
        <v>71034</v>
      </c>
      <c r="G384" s="13" t="s">
        <v>2618</v>
      </c>
      <c r="H384" s="13" t="s">
        <v>2619</v>
      </c>
      <c r="I384" s="17">
        <v>26526</v>
      </c>
      <c r="J384" s="13" t="s">
        <v>4026</v>
      </c>
      <c r="K384" s="12"/>
      <c r="L384" s="13" t="s">
        <v>2403</v>
      </c>
      <c r="M384" s="13" t="s">
        <v>4027</v>
      </c>
      <c r="N384" s="13"/>
      <c r="O384" s="13"/>
      <c r="P384" s="12">
        <v>538</v>
      </c>
      <c r="Q384" s="13" t="s">
        <v>4028</v>
      </c>
    </row>
    <row r="385" spans="1:17" s="10" customFormat="1" ht="19.7" customHeight="1" x14ac:dyDescent="0.2">
      <c r="A385" s="14">
        <v>16539982</v>
      </c>
      <c r="B385" s="15" t="s">
        <v>4029</v>
      </c>
      <c r="C385" s="15" t="s">
        <v>4030</v>
      </c>
      <c r="D385" s="15" t="s">
        <v>4031</v>
      </c>
      <c r="E385" s="15" t="s">
        <v>2446</v>
      </c>
      <c r="F385" s="14">
        <v>74123</v>
      </c>
      <c r="G385" s="15" t="s">
        <v>2445</v>
      </c>
      <c r="H385" s="15" t="s">
        <v>2446</v>
      </c>
      <c r="I385" s="18">
        <v>34421</v>
      </c>
      <c r="J385" s="15" t="s">
        <v>4032</v>
      </c>
      <c r="K385" s="14"/>
      <c r="L385" s="15" t="s">
        <v>2440</v>
      </c>
      <c r="M385" s="15" t="s">
        <v>4033</v>
      </c>
      <c r="N385" s="15"/>
      <c r="O385" s="15"/>
      <c r="P385" s="14">
        <v>557</v>
      </c>
      <c r="Q385" s="15" t="s">
        <v>3311</v>
      </c>
    </row>
    <row r="386" spans="1:17" s="10" customFormat="1" ht="19.7" customHeight="1" x14ac:dyDescent="0.2">
      <c r="A386" s="12">
        <v>778040173</v>
      </c>
      <c r="B386" s="13" t="s">
        <v>4034</v>
      </c>
      <c r="C386" s="13" t="s">
        <v>4035</v>
      </c>
      <c r="D386" s="13" t="s">
        <v>4036</v>
      </c>
      <c r="E386" s="13" t="s">
        <v>4037</v>
      </c>
      <c r="F386" s="12">
        <v>81020</v>
      </c>
      <c r="G386" s="13" t="s">
        <v>3148</v>
      </c>
      <c r="H386" s="13" t="s">
        <v>3149</v>
      </c>
      <c r="I386" s="17">
        <v>22446</v>
      </c>
      <c r="J386" s="13" t="s">
        <v>4038</v>
      </c>
      <c r="K386" s="12"/>
      <c r="L386" s="13" t="s">
        <v>2374</v>
      </c>
      <c r="M386" s="13" t="s">
        <v>4039</v>
      </c>
      <c r="N386" s="13" t="s">
        <v>4040</v>
      </c>
      <c r="O386" s="13" t="s">
        <v>4041</v>
      </c>
      <c r="P386" s="12">
        <v>489</v>
      </c>
      <c r="Q386" s="13" t="s">
        <v>4042</v>
      </c>
    </row>
    <row r="387" spans="1:17" s="10" customFormat="1" ht="19.7" customHeight="1" x14ac:dyDescent="0.2">
      <c r="A387" s="14">
        <v>778040173</v>
      </c>
      <c r="B387" s="15" t="s">
        <v>4034</v>
      </c>
      <c r="C387" s="15" t="s">
        <v>4035</v>
      </c>
      <c r="D387" s="15" t="s">
        <v>4036</v>
      </c>
      <c r="E387" s="15" t="s">
        <v>4037</v>
      </c>
      <c r="F387" s="14">
        <v>81020</v>
      </c>
      <c r="G387" s="15" t="s">
        <v>3148</v>
      </c>
      <c r="H387" s="15" t="s">
        <v>3149</v>
      </c>
      <c r="I387" s="18">
        <v>22446</v>
      </c>
      <c r="J387" s="15" t="s">
        <v>4038</v>
      </c>
      <c r="K387" s="14"/>
      <c r="L387" s="15" t="s">
        <v>2374</v>
      </c>
      <c r="M387" s="15" t="s">
        <v>4039</v>
      </c>
      <c r="N387" s="15" t="s">
        <v>4040</v>
      </c>
      <c r="O387" s="15" t="s">
        <v>4043</v>
      </c>
      <c r="P387" s="14">
        <v>489</v>
      </c>
      <c r="Q387" s="15" t="s">
        <v>4042</v>
      </c>
    </row>
    <row r="388" spans="1:17" s="10" customFormat="1" ht="19.7" customHeight="1" x14ac:dyDescent="0.2">
      <c r="A388" s="12">
        <v>778040173</v>
      </c>
      <c r="B388" s="13" t="s">
        <v>4034</v>
      </c>
      <c r="C388" s="13" t="s">
        <v>4035</v>
      </c>
      <c r="D388" s="13" t="s">
        <v>4036</v>
      </c>
      <c r="E388" s="13" t="s">
        <v>4037</v>
      </c>
      <c r="F388" s="12">
        <v>81020</v>
      </c>
      <c r="G388" s="13" t="s">
        <v>3148</v>
      </c>
      <c r="H388" s="13" t="s">
        <v>3149</v>
      </c>
      <c r="I388" s="17">
        <v>22446</v>
      </c>
      <c r="J388" s="13" t="s">
        <v>4038</v>
      </c>
      <c r="K388" s="12"/>
      <c r="L388" s="13" t="s">
        <v>2374</v>
      </c>
      <c r="M388" s="13" t="s">
        <v>4039</v>
      </c>
      <c r="N388" s="13" t="s">
        <v>4040</v>
      </c>
      <c r="O388" s="13" t="s">
        <v>4044</v>
      </c>
      <c r="P388" s="12">
        <v>489</v>
      </c>
      <c r="Q388" s="13" t="s">
        <v>4042</v>
      </c>
    </row>
    <row r="389" spans="1:17" s="10" customFormat="1" ht="19.7" customHeight="1" x14ac:dyDescent="0.2">
      <c r="A389" s="14">
        <v>778040173</v>
      </c>
      <c r="B389" s="15" t="s">
        <v>4034</v>
      </c>
      <c r="C389" s="15" t="s">
        <v>4035</v>
      </c>
      <c r="D389" s="15" t="s">
        <v>4036</v>
      </c>
      <c r="E389" s="15" t="s">
        <v>4037</v>
      </c>
      <c r="F389" s="14">
        <v>81020</v>
      </c>
      <c r="G389" s="15" t="s">
        <v>3148</v>
      </c>
      <c r="H389" s="15" t="s">
        <v>3149</v>
      </c>
      <c r="I389" s="18">
        <v>22446</v>
      </c>
      <c r="J389" s="15" t="s">
        <v>4038</v>
      </c>
      <c r="K389" s="14"/>
      <c r="L389" s="15" t="s">
        <v>2777</v>
      </c>
      <c r="M389" s="15" t="s">
        <v>4045</v>
      </c>
      <c r="N389" s="15" t="s">
        <v>4040</v>
      </c>
      <c r="O389" s="15" t="s">
        <v>4041</v>
      </c>
      <c r="P389" s="14">
        <v>489</v>
      </c>
      <c r="Q389" s="15" t="s">
        <v>4042</v>
      </c>
    </row>
    <row r="390" spans="1:17" s="10" customFormat="1" ht="19.7" customHeight="1" x14ac:dyDescent="0.2">
      <c r="A390" s="12">
        <v>778040173</v>
      </c>
      <c r="B390" s="13" t="s">
        <v>4034</v>
      </c>
      <c r="C390" s="13" t="s">
        <v>4035</v>
      </c>
      <c r="D390" s="13" t="s">
        <v>4036</v>
      </c>
      <c r="E390" s="13" t="s">
        <v>4037</v>
      </c>
      <c r="F390" s="12">
        <v>81020</v>
      </c>
      <c r="G390" s="13" t="s">
        <v>3148</v>
      </c>
      <c r="H390" s="13" t="s">
        <v>3149</v>
      </c>
      <c r="I390" s="17">
        <v>22446</v>
      </c>
      <c r="J390" s="13" t="s">
        <v>4038</v>
      </c>
      <c r="K390" s="12"/>
      <c r="L390" s="13" t="s">
        <v>2777</v>
      </c>
      <c r="M390" s="13" t="s">
        <v>4045</v>
      </c>
      <c r="N390" s="13" t="s">
        <v>4040</v>
      </c>
      <c r="O390" s="13" t="s">
        <v>4043</v>
      </c>
      <c r="P390" s="12">
        <v>489</v>
      </c>
      <c r="Q390" s="13" t="s">
        <v>4042</v>
      </c>
    </row>
    <row r="391" spans="1:17" s="10" customFormat="1" ht="19.7" customHeight="1" x14ac:dyDescent="0.2">
      <c r="A391" s="14">
        <v>778040173</v>
      </c>
      <c r="B391" s="15" t="s">
        <v>4034</v>
      </c>
      <c r="C391" s="15" t="s">
        <v>4035</v>
      </c>
      <c r="D391" s="15" t="s">
        <v>4036</v>
      </c>
      <c r="E391" s="15" t="s">
        <v>4037</v>
      </c>
      <c r="F391" s="14">
        <v>81020</v>
      </c>
      <c r="G391" s="15" t="s">
        <v>3148</v>
      </c>
      <c r="H391" s="15" t="s">
        <v>3149</v>
      </c>
      <c r="I391" s="18">
        <v>22446</v>
      </c>
      <c r="J391" s="15" t="s">
        <v>4038</v>
      </c>
      <c r="K391" s="14"/>
      <c r="L391" s="15" t="s">
        <v>2777</v>
      </c>
      <c r="M391" s="15" t="s">
        <v>4045</v>
      </c>
      <c r="N391" s="15" t="s">
        <v>4040</v>
      </c>
      <c r="O391" s="15" t="s">
        <v>4044</v>
      </c>
      <c r="P391" s="14">
        <v>489</v>
      </c>
      <c r="Q391" s="15" t="s">
        <v>4042</v>
      </c>
    </row>
    <row r="392" spans="1:17" s="10" customFormat="1" ht="19.7" customHeight="1" x14ac:dyDescent="0.2">
      <c r="A392" s="12">
        <v>778040173</v>
      </c>
      <c r="B392" s="13" t="s">
        <v>4034</v>
      </c>
      <c r="C392" s="13" t="s">
        <v>4035</v>
      </c>
      <c r="D392" s="13" t="s">
        <v>4036</v>
      </c>
      <c r="E392" s="13" t="s">
        <v>4037</v>
      </c>
      <c r="F392" s="12">
        <v>81020</v>
      </c>
      <c r="G392" s="13" t="s">
        <v>3148</v>
      </c>
      <c r="H392" s="13" t="s">
        <v>3149</v>
      </c>
      <c r="I392" s="17">
        <v>22446</v>
      </c>
      <c r="J392" s="13" t="s">
        <v>4038</v>
      </c>
      <c r="K392" s="12"/>
      <c r="L392" s="13" t="s">
        <v>2423</v>
      </c>
      <c r="M392" s="13" t="s">
        <v>4046</v>
      </c>
      <c r="N392" s="13" t="s">
        <v>4040</v>
      </c>
      <c r="O392" s="13" t="s">
        <v>4041</v>
      </c>
      <c r="P392" s="12">
        <v>489</v>
      </c>
      <c r="Q392" s="13" t="s">
        <v>4042</v>
      </c>
    </row>
    <row r="393" spans="1:17" s="10" customFormat="1" ht="19.7" customHeight="1" x14ac:dyDescent="0.2">
      <c r="A393" s="14">
        <v>778040173</v>
      </c>
      <c r="B393" s="15" t="s">
        <v>4034</v>
      </c>
      <c r="C393" s="15" t="s">
        <v>4035</v>
      </c>
      <c r="D393" s="15" t="s">
        <v>4036</v>
      </c>
      <c r="E393" s="15" t="s">
        <v>4037</v>
      </c>
      <c r="F393" s="14">
        <v>81020</v>
      </c>
      <c r="G393" s="15" t="s">
        <v>3148</v>
      </c>
      <c r="H393" s="15" t="s">
        <v>3149</v>
      </c>
      <c r="I393" s="18">
        <v>22446</v>
      </c>
      <c r="J393" s="15" t="s">
        <v>4038</v>
      </c>
      <c r="K393" s="14"/>
      <c r="L393" s="15" t="s">
        <v>2423</v>
      </c>
      <c r="M393" s="15" t="s">
        <v>4046</v>
      </c>
      <c r="N393" s="15" t="s">
        <v>4040</v>
      </c>
      <c r="O393" s="15" t="s">
        <v>4043</v>
      </c>
      <c r="P393" s="14">
        <v>489</v>
      </c>
      <c r="Q393" s="15" t="s">
        <v>4042</v>
      </c>
    </row>
    <row r="394" spans="1:17" s="10" customFormat="1" ht="19.7" customHeight="1" x14ac:dyDescent="0.2">
      <c r="A394" s="12">
        <v>778040173</v>
      </c>
      <c r="B394" s="13" t="s">
        <v>4034</v>
      </c>
      <c r="C394" s="13" t="s">
        <v>4035</v>
      </c>
      <c r="D394" s="13" t="s">
        <v>4036</v>
      </c>
      <c r="E394" s="13" t="s">
        <v>4037</v>
      </c>
      <c r="F394" s="12">
        <v>81020</v>
      </c>
      <c r="G394" s="13" t="s">
        <v>3148</v>
      </c>
      <c r="H394" s="13" t="s">
        <v>3149</v>
      </c>
      <c r="I394" s="17">
        <v>22446</v>
      </c>
      <c r="J394" s="13" t="s">
        <v>4038</v>
      </c>
      <c r="K394" s="12"/>
      <c r="L394" s="13" t="s">
        <v>2423</v>
      </c>
      <c r="M394" s="13" t="s">
        <v>4046</v>
      </c>
      <c r="N394" s="13" t="s">
        <v>4040</v>
      </c>
      <c r="O394" s="13" t="s">
        <v>4044</v>
      </c>
      <c r="P394" s="12">
        <v>489</v>
      </c>
      <c r="Q394" s="13" t="s">
        <v>4042</v>
      </c>
    </row>
    <row r="395" spans="1:17" s="10" customFormat="1" ht="19.7" customHeight="1" x14ac:dyDescent="0.2">
      <c r="A395" s="14">
        <v>15865425</v>
      </c>
      <c r="B395" s="15" t="s">
        <v>4047</v>
      </c>
      <c r="C395" s="15" t="s">
        <v>4048</v>
      </c>
      <c r="D395" s="15" t="s">
        <v>4049</v>
      </c>
      <c r="E395" s="15" t="s">
        <v>4050</v>
      </c>
      <c r="F395" s="14">
        <v>89813</v>
      </c>
      <c r="G395" s="15" t="s">
        <v>2876</v>
      </c>
      <c r="H395" s="15" t="s">
        <v>2877</v>
      </c>
      <c r="I395" s="18">
        <v>34293</v>
      </c>
      <c r="J395" s="15" t="s">
        <v>4051</v>
      </c>
      <c r="K395" s="14"/>
      <c r="L395" s="15" t="s">
        <v>2374</v>
      </c>
      <c r="M395" s="15" t="s">
        <v>4052</v>
      </c>
      <c r="N395" s="15"/>
      <c r="O395" s="15"/>
      <c r="P395" s="14">
        <v>550</v>
      </c>
      <c r="Q395" s="15" t="s">
        <v>4053</v>
      </c>
    </row>
    <row r="396" spans="1:17" s="10" customFormat="1" ht="19.7" customHeight="1" x14ac:dyDescent="0.2">
      <c r="A396" s="12">
        <v>16391272</v>
      </c>
      <c r="B396" s="13" t="s">
        <v>2246</v>
      </c>
      <c r="C396" s="13" t="s">
        <v>2237</v>
      </c>
      <c r="D396" s="13" t="s">
        <v>4054</v>
      </c>
      <c r="E396" s="13" t="s">
        <v>2891</v>
      </c>
      <c r="F396" s="12">
        <v>88900</v>
      </c>
      <c r="G396" s="13" t="s">
        <v>2890</v>
      </c>
      <c r="H396" s="13" t="s">
        <v>2891</v>
      </c>
      <c r="I396" s="17">
        <v>29684</v>
      </c>
      <c r="J396" s="13" t="s">
        <v>4055</v>
      </c>
      <c r="K396" s="12"/>
      <c r="L396" s="13" t="s">
        <v>2448</v>
      </c>
      <c r="M396" s="13" t="s">
        <v>4056</v>
      </c>
      <c r="N396" s="13"/>
      <c r="O396" s="13"/>
      <c r="P396" s="12">
        <v>559</v>
      </c>
      <c r="Q396" s="13" t="s">
        <v>4057</v>
      </c>
    </row>
    <row r="397" spans="1:17" s="10" customFormat="1" ht="19.7" customHeight="1" x14ac:dyDescent="0.2">
      <c r="A397" s="14">
        <v>15103039</v>
      </c>
      <c r="B397" s="15" t="s">
        <v>4058</v>
      </c>
      <c r="C397" s="15" t="s">
        <v>1703</v>
      </c>
      <c r="D397" s="15" t="s">
        <v>4059</v>
      </c>
      <c r="E397" s="15" t="s">
        <v>4060</v>
      </c>
      <c r="F397" s="14">
        <v>4011</v>
      </c>
      <c r="G397" s="15" t="s">
        <v>4061</v>
      </c>
      <c r="H397" s="15" t="s">
        <v>4062</v>
      </c>
      <c r="I397" s="18">
        <v>24540</v>
      </c>
      <c r="J397" s="15" t="s">
        <v>4063</v>
      </c>
      <c r="K397" s="14"/>
      <c r="L397" s="15" t="s">
        <v>2494</v>
      </c>
      <c r="M397" s="15" t="s">
        <v>4064</v>
      </c>
      <c r="N397" s="15"/>
      <c r="O397" s="15"/>
      <c r="P397" s="14">
        <v>927</v>
      </c>
      <c r="Q397" s="15" t="s">
        <v>4065</v>
      </c>
    </row>
    <row r="398" spans="1:17" s="10" customFormat="1" ht="19.7" customHeight="1" x14ac:dyDescent="0.2">
      <c r="A398" s="12">
        <v>16478655</v>
      </c>
      <c r="B398" s="13" t="s">
        <v>4066</v>
      </c>
      <c r="C398" s="13" t="s">
        <v>1276</v>
      </c>
      <c r="D398" s="13" t="s">
        <v>3307</v>
      </c>
      <c r="E398" s="13" t="s">
        <v>3308</v>
      </c>
      <c r="F398" s="12">
        <v>74020</v>
      </c>
      <c r="G398" s="13" t="s">
        <v>2445</v>
      </c>
      <c r="H398" s="13" t="s">
        <v>2446</v>
      </c>
      <c r="I398" s="17">
        <v>30321</v>
      </c>
      <c r="J398" s="13" t="s">
        <v>4067</v>
      </c>
      <c r="K398" s="12"/>
      <c r="L398" s="13" t="s">
        <v>2576</v>
      </c>
      <c r="M398" s="13" t="s">
        <v>4068</v>
      </c>
      <c r="N398" s="13"/>
      <c r="O398" s="13"/>
      <c r="P398" s="12">
        <v>557</v>
      </c>
      <c r="Q398" s="13" t="s">
        <v>3311</v>
      </c>
    </row>
    <row r="399" spans="1:17" s="10" customFormat="1" ht="19.7" customHeight="1" x14ac:dyDescent="0.2">
      <c r="A399" s="14">
        <v>16478655</v>
      </c>
      <c r="B399" s="15" t="s">
        <v>4066</v>
      </c>
      <c r="C399" s="15" t="s">
        <v>1276</v>
      </c>
      <c r="D399" s="15" t="s">
        <v>3307</v>
      </c>
      <c r="E399" s="15" t="s">
        <v>3308</v>
      </c>
      <c r="F399" s="14">
        <v>74020</v>
      </c>
      <c r="G399" s="15" t="s">
        <v>2445</v>
      </c>
      <c r="H399" s="15" t="s">
        <v>2446</v>
      </c>
      <c r="I399" s="18">
        <v>30321</v>
      </c>
      <c r="J399" s="15" t="s">
        <v>4067</v>
      </c>
      <c r="K399" s="14"/>
      <c r="L399" s="15" t="s">
        <v>3312</v>
      </c>
      <c r="M399" s="15" t="s">
        <v>4069</v>
      </c>
      <c r="N399" s="15"/>
      <c r="O399" s="15"/>
      <c r="P399" s="14">
        <v>557</v>
      </c>
      <c r="Q399" s="15" t="s">
        <v>3311</v>
      </c>
    </row>
    <row r="400" spans="1:17" s="10" customFormat="1" ht="19.7" customHeight="1" x14ac:dyDescent="0.2">
      <c r="A400" s="12">
        <v>16387327</v>
      </c>
      <c r="B400" s="13" t="s">
        <v>4070</v>
      </c>
      <c r="C400" s="13" t="s">
        <v>1887</v>
      </c>
      <c r="D400" s="13" t="s">
        <v>4071</v>
      </c>
      <c r="E400" s="13" t="s">
        <v>4072</v>
      </c>
      <c r="F400" s="12">
        <v>3049</v>
      </c>
      <c r="G400" s="13" t="s">
        <v>2759</v>
      </c>
      <c r="H400" s="13" t="s">
        <v>2760</v>
      </c>
      <c r="I400" s="17">
        <v>32341</v>
      </c>
      <c r="J400" s="13" t="s">
        <v>4073</v>
      </c>
      <c r="K400" s="12"/>
      <c r="L400" s="13" t="s">
        <v>3023</v>
      </c>
      <c r="M400" s="13" t="s">
        <v>4074</v>
      </c>
      <c r="N400" s="13"/>
      <c r="O400" s="13"/>
      <c r="P400" s="12">
        <v>643</v>
      </c>
      <c r="Q400" s="13" t="s">
        <v>2763</v>
      </c>
    </row>
    <row r="401" spans="1:17" s="10" customFormat="1" ht="19.7" customHeight="1" x14ac:dyDescent="0.2">
      <c r="A401" s="14">
        <v>778130464</v>
      </c>
      <c r="B401" s="15" t="s">
        <v>4075</v>
      </c>
      <c r="C401" s="15" t="s">
        <v>1368</v>
      </c>
      <c r="D401" s="15" t="s">
        <v>4076</v>
      </c>
      <c r="E401" s="15" t="s">
        <v>4077</v>
      </c>
      <c r="F401" s="14">
        <v>80012</v>
      </c>
      <c r="G401" s="15" t="s">
        <v>2408</v>
      </c>
      <c r="H401" s="15" t="s">
        <v>2409</v>
      </c>
      <c r="I401" s="18">
        <v>20917</v>
      </c>
      <c r="J401" s="15" t="s">
        <v>4078</v>
      </c>
      <c r="K401" s="14"/>
      <c r="L401" s="15" t="s">
        <v>2645</v>
      </c>
      <c r="M401" s="15" t="s">
        <v>4079</v>
      </c>
      <c r="N401" s="15" t="s">
        <v>2412</v>
      </c>
      <c r="O401" s="15" t="s">
        <v>4080</v>
      </c>
      <c r="P401" s="14">
        <v>569</v>
      </c>
      <c r="Q401" s="15" t="s">
        <v>4081</v>
      </c>
    </row>
    <row r="402" spans="1:17" s="10" customFormat="1" ht="19.7" customHeight="1" x14ac:dyDescent="0.2">
      <c r="A402" s="12">
        <v>911098808</v>
      </c>
      <c r="B402" s="13" t="s">
        <v>4082</v>
      </c>
      <c r="C402" s="13" t="s">
        <v>2213</v>
      </c>
      <c r="D402" s="13" t="s">
        <v>4083</v>
      </c>
      <c r="E402" s="13" t="s">
        <v>4084</v>
      </c>
      <c r="F402" s="12">
        <v>3043</v>
      </c>
      <c r="G402" s="13" t="s">
        <v>2759</v>
      </c>
      <c r="H402" s="13" t="s">
        <v>2760</v>
      </c>
      <c r="I402" s="17">
        <v>29626</v>
      </c>
      <c r="J402" s="13" t="s">
        <v>4085</v>
      </c>
      <c r="K402" s="12"/>
      <c r="L402" s="13" t="s">
        <v>2394</v>
      </c>
      <c r="M402" s="13" t="s">
        <v>4086</v>
      </c>
      <c r="N402" s="13"/>
      <c r="O402" s="13"/>
      <c r="P402" s="12">
        <v>643</v>
      </c>
      <c r="Q402" s="13" t="s">
        <v>2763</v>
      </c>
    </row>
    <row r="403" spans="1:17" s="10" customFormat="1" ht="19.7" customHeight="1" x14ac:dyDescent="0.2">
      <c r="A403" s="14">
        <v>14826493</v>
      </c>
      <c r="B403" s="15" t="s">
        <v>4087</v>
      </c>
      <c r="C403" s="15" t="s">
        <v>3625</v>
      </c>
      <c r="D403" s="15" t="s">
        <v>4088</v>
      </c>
      <c r="E403" s="15" t="s">
        <v>4089</v>
      </c>
      <c r="F403" s="14">
        <v>19122</v>
      </c>
      <c r="G403" s="15" t="s">
        <v>4090</v>
      </c>
      <c r="H403" s="15" t="s">
        <v>4089</v>
      </c>
      <c r="I403" s="18">
        <v>25066</v>
      </c>
      <c r="J403" s="15" t="s">
        <v>4091</v>
      </c>
      <c r="K403" s="14"/>
      <c r="L403" s="15" t="s">
        <v>2394</v>
      </c>
      <c r="M403" s="15" t="s">
        <v>4092</v>
      </c>
      <c r="N403" s="15" t="s">
        <v>4093</v>
      </c>
      <c r="O403" s="15" t="s">
        <v>4094</v>
      </c>
      <c r="P403" s="14">
        <v>308</v>
      </c>
      <c r="Q403" s="15" t="s">
        <v>3672</v>
      </c>
    </row>
    <row r="404" spans="1:17" s="10" customFormat="1" ht="19.7" customHeight="1" x14ac:dyDescent="0.2">
      <c r="A404" s="12">
        <v>11197207</v>
      </c>
      <c r="B404" s="13" t="s">
        <v>1786</v>
      </c>
      <c r="C404" s="13" t="s">
        <v>1493</v>
      </c>
      <c r="D404" s="13" t="s">
        <v>4095</v>
      </c>
      <c r="E404" s="13" t="s">
        <v>2392</v>
      </c>
      <c r="F404" s="12">
        <v>42020</v>
      </c>
      <c r="G404" s="13" t="s">
        <v>2361</v>
      </c>
      <c r="H404" s="13" t="s">
        <v>2362</v>
      </c>
      <c r="I404" s="17">
        <v>23553</v>
      </c>
      <c r="J404" s="13" t="s">
        <v>4096</v>
      </c>
      <c r="K404" s="12"/>
      <c r="L404" s="13" t="s">
        <v>2777</v>
      </c>
      <c r="M404" s="13" t="s">
        <v>4097</v>
      </c>
      <c r="N404" s="13" t="s">
        <v>2611</v>
      </c>
      <c r="O404" s="13" t="s">
        <v>4098</v>
      </c>
      <c r="P404" s="12">
        <v>29</v>
      </c>
      <c r="Q404" s="13" t="s">
        <v>2613</v>
      </c>
    </row>
    <row r="405" spans="1:17" s="10" customFormat="1" ht="19.7" customHeight="1" x14ac:dyDescent="0.2">
      <c r="A405" s="14">
        <v>11492985</v>
      </c>
      <c r="B405" s="15" t="s">
        <v>1786</v>
      </c>
      <c r="C405" s="15" t="s">
        <v>1787</v>
      </c>
      <c r="D405" s="15" t="s">
        <v>4099</v>
      </c>
      <c r="E405" s="15" t="s">
        <v>4100</v>
      </c>
      <c r="F405" s="14">
        <v>42026</v>
      </c>
      <c r="G405" s="15" t="s">
        <v>2361</v>
      </c>
      <c r="H405" s="15" t="s">
        <v>2362</v>
      </c>
      <c r="I405" s="18">
        <v>25943</v>
      </c>
      <c r="J405" s="15" t="s">
        <v>4101</v>
      </c>
      <c r="K405" s="14"/>
      <c r="L405" s="15" t="s">
        <v>2637</v>
      </c>
      <c r="M405" s="15" t="s">
        <v>4102</v>
      </c>
      <c r="N405" s="15" t="s">
        <v>2611</v>
      </c>
      <c r="O405" s="15" t="s">
        <v>4103</v>
      </c>
      <c r="P405" s="14">
        <v>29</v>
      </c>
      <c r="Q405" s="15" t="s">
        <v>2613</v>
      </c>
    </row>
    <row r="406" spans="1:17" s="10" customFormat="1" ht="19.7" customHeight="1" x14ac:dyDescent="0.2">
      <c r="A406" s="12">
        <v>11492985</v>
      </c>
      <c r="B406" s="13" t="s">
        <v>1786</v>
      </c>
      <c r="C406" s="13" t="s">
        <v>1787</v>
      </c>
      <c r="D406" s="13" t="s">
        <v>4099</v>
      </c>
      <c r="E406" s="13" t="s">
        <v>4100</v>
      </c>
      <c r="F406" s="12">
        <v>42026</v>
      </c>
      <c r="G406" s="13" t="s">
        <v>2361</v>
      </c>
      <c r="H406" s="13" t="s">
        <v>2362</v>
      </c>
      <c r="I406" s="17">
        <v>25943</v>
      </c>
      <c r="J406" s="13" t="s">
        <v>4101</v>
      </c>
      <c r="K406" s="12"/>
      <c r="L406" s="13" t="s">
        <v>2637</v>
      </c>
      <c r="M406" s="13" t="s">
        <v>4102</v>
      </c>
      <c r="N406" s="13" t="s">
        <v>2611</v>
      </c>
      <c r="O406" s="13" t="s">
        <v>4098</v>
      </c>
      <c r="P406" s="12">
        <v>29</v>
      </c>
      <c r="Q406" s="13" t="s">
        <v>2613</v>
      </c>
    </row>
    <row r="407" spans="1:17" s="10" customFormat="1" ht="19.7" customHeight="1" x14ac:dyDescent="0.2">
      <c r="A407" s="14">
        <v>15285937</v>
      </c>
      <c r="B407" s="15" t="s">
        <v>1788</v>
      </c>
      <c r="C407" s="15" t="s">
        <v>1268</v>
      </c>
      <c r="D407" s="15" t="s">
        <v>4104</v>
      </c>
      <c r="E407" s="15" t="s">
        <v>4100</v>
      </c>
      <c r="F407" s="14">
        <v>42026</v>
      </c>
      <c r="G407" s="15" t="s">
        <v>2361</v>
      </c>
      <c r="H407" s="15" t="s">
        <v>2362</v>
      </c>
      <c r="I407" s="18"/>
      <c r="J407" s="15" t="s">
        <v>2416</v>
      </c>
      <c r="K407" s="14"/>
      <c r="L407" s="15"/>
      <c r="M407" s="15"/>
      <c r="N407" s="15"/>
      <c r="O407" s="15"/>
      <c r="P407" s="14">
        <v>29</v>
      </c>
      <c r="Q407" s="15" t="s">
        <v>2613</v>
      </c>
    </row>
    <row r="408" spans="1:17" s="10" customFormat="1" ht="19.7" customHeight="1" x14ac:dyDescent="0.2">
      <c r="A408" s="12">
        <v>15202216</v>
      </c>
      <c r="B408" s="13" t="s">
        <v>1791</v>
      </c>
      <c r="C408" s="13" t="s">
        <v>1344</v>
      </c>
      <c r="D408" s="13" t="s">
        <v>3033</v>
      </c>
      <c r="E408" s="13" t="s">
        <v>3034</v>
      </c>
      <c r="F408" s="12">
        <v>37010</v>
      </c>
      <c r="G408" s="13" t="s">
        <v>2944</v>
      </c>
      <c r="H408" s="13" t="s">
        <v>2943</v>
      </c>
      <c r="I408" s="17">
        <v>15320</v>
      </c>
      <c r="J408" s="13" t="s">
        <v>4105</v>
      </c>
      <c r="K408" s="12"/>
      <c r="L408" s="13" t="s">
        <v>2777</v>
      </c>
      <c r="M408" s="13" t="s">
        <v>3036</v>
      </c>
      <c r="N408" s="13"/>
      <c r="O408" s="13"/>
      <c r="P408" s="12">
        <v>198</v>
      </c>
      <c r="Q408" s="13" t="s">
        <v>3037</v>
      </c>
    </row>
    <row r="409" spans="1:17" s="10" customFormat="1" ht="19.7" customHeight="1" x14ac:dyDescent="0.2">
      <c r="A409" s="14">
        <v>15202216</v>
      </c>
      <c r="B409" s="15" t="s">
        <v>1791</v>
      </c>
      <c r="C409" s="15" t="s">
        <v>1344</v>
      </c>
      <c r="D409" s="15" t="s">
        <v>3033</v>
      </c>
      <c r="E409" s="15" t="s">
        <v>3034</v>
      </c>
      <c r="F409" s="14">
        <v>37010</v>
      </c>
      <c r="G409" s="15" t="s">
        <v>2944</v>
      </c>
      <c r="H409" s="15" t="s">
        <v>2943</v>
      </c>
      <c r="I409" s="18">
        <v>15320</v>
      </c>
      <c r="J409" s="15" t="s">
        <v>4105</v>
      </c>
      <c r="K409" s="14"/>
      <c r="L409" s="15" t="s">
        <v>2494</v>
      </c>
      <c r="M409" s="15" t="s">
        <v>4106</v>
      </c>
      <c r="N409" s="15"/>
      <c r="O409" s="15"/>
      <c r="P409" s="14">
        <v>198</v>
      </c>
      <c r="Q409" s="15" t="s">
        <v>3037</v>
      </c>
    </row>
    <row r="410" spans="1:17" s="10" customFormat="1" ht="19.7" customHeight="1" x14ac:dyDescent="0.2">
      <c r="A410" s="12">
        <v>15298883</v>
      </c>
      <c r="B410" s="13" t="s">
        <v>1792</v>
      </c>
      <c r="C410" s="13" t="s">
        <v>1268</v>
      </c>
      <c r="D410" s="13" t="s">
        <v>3033</v>
      </c>
      <c r="E410" s="13" t="s">
        <v>3034</v>
      </c>
      <c r="F410" s="12">
        <v>37010</v>
      </c>
      <c r="G410" s="13" t="s">
        <v>2944</v>
      </c>
      <c r="H410" s="13" t="s">
        <v>2943</v>
      </c>
      <c r="I410" s="17"/>
      <c r="J410" s="13" t="s">
        <v>2416</v>
      </c>
      <c r="K410" s="12"/>
      <c r="L410" s="13"/>
      <c r="M410" s="13"/>
      <c r="N410" s="13"/>
      <c r="O410" s="13"/>
      <c r="P410" s="12">
        <v>198</v>
      </c>
      <c r="Q410" s="13" t="s">
        <v>3037</v>
      </c>
    </row>
    <row r="411" spans="1:17" s="10" customFormat="1" ht="19.7" customHeight="1" x14ac:dyDescent="0.2">
      <c r="A411" s="14">
        <v>12738376</v>
      </c>
      <c r="B411" s="15" t="s">
        <v>1350</v>
      </c>
      <c r="C411" s="15" t="s">
        <v>1276</v>
      </c>
      <c r="D411" s="15" t="s">
        <v>4107</v>
      </c>
      <c r="E411" s="15" t="s">
        <v>4108</v>
      </c>
      <c r="F411" s="14">
        <v>41037</v>
      </c>
      <c r="G411" s="15" t="s">
        <v>2371</v>
      </c>
      <c r="H411" s="15" t="s">
        <v>2372</v>
      </c>
      <c r="I411" s="18">
        <v>26237</v>
      </c>
      <c r="J411" s="15" t="s">
        <v>4109</v>
      </c>
      <c r="K411" s="14"/>
      <c r="L411" s="15" t="s">
        <v>2423</v>
      </c>
      <c r="M411" s="15" t="s">
        <v>4110</v>
      </c>
      <c r="N411" s="15" t="s">
        <v>4111</v>
      </c>
      <c r="O411" s="15" t="s">
        <v>4112</v>
      </c>
      <c r="P411" s="14">
        <v>94</v>
      </c>
      <c r="Q411" s="15" t="s">
        <v>3360</v>
      </c>
    </row>
    <row r="412" spans="1:17" s="10" customFormat="1" ht="19.7" customHeight="1" x14ac:dyDescent="0.2">
      <c r="A412" s="12">
        <v>12738397</v>
      </c>
      <c r="B412" s="13" t="s">
        <v>1353</v>
      </c>
      <c r="C412" s="13" t="s">
        <v>1268</v>
      </c>
      <c r="D412" s="13" t="s">
        <v>4113</v>
      </c>
      <c r="E412" s="13" t="s">
        <v>4108</v>
      </c>
      <c r="F412" s="12">
        <v>41037</v>
      </c>
      <c r="G412" s="13" t="s">
        <v>2371</v>
      </c>
      <c r="H412" s="13" t="s">
        <v>2372</v>
      </c>
      <c r="I412" s="17"/>
      <c r="J412" s="13" t="s">
        <v>2416</v>
      </c>
      <c r="K412" s="12"/>
      <c r="L412" s="13"/>
      <c r="M412" s="13"/>
      <c r="N412" s="13"/>
      <c r="O412" s="13"/>
      <c r="P412" s="12">
        <v>94</v>
      </c>
      <c r="Q412" s="13" t="s">
        <v>3360</v>
      </c>
    </row>
    <row r="413" spans="1:17" s="10" customFormat="1" ht="19.7" customHeight="1" x14ac:dyDescent="0.2">
      <c r="A413" s="14">
        <v>12846882</v>
      </c>
      <c r="B413" s="15" t="s">
        <v>4114</v>
      </c>
      <c r="C413" s="15" t="s">
        <v>1281</v>
      </c>
      <c r="D413" s="15" t="s">
        <v>4115</v>
      </c>
      <c r="E413" s="15" t="s">
        <v>4116</v>
      </c>
      <c r="F413" s="14">
        <v>81033</v>
      </c>
      <c r="G413" s="15" t="s">
        <v>3148</v>
      </c>
      <c r="H413" s="15" t="s">
        <v>3149</v>
      </c>
      <c r="I413" s="18">
        <v>24946</v>
      </c>
      <c r="J413" s="15" t="s">
        <v>4117</v>
      </c>
      <c r="K413" s="14"/>
      <c r="L413" s="15" t="s">
        <v>2637</v>
      </c>
      <c r="M413" s="15" t="s">
        <v>4118</v>
      </c>
      <c r="N413" s="15" t="s">
        <v>2412</v>
      </c>
      <c r="O413" s="15" t="s">
        <v>4119</v>
      </c>
      <c r="P413" s="14">
        <v>487</v>
      </c>
      <c r="Q413" s="15" t="s">
        <v>4120</v>
      </c>
    </row>
    <row r="414" spans="1:17" s="10" customFormat="1" ht="19.7" customHeight="1" x14ac:dyDescent="0.2">
      <c r="A414" s="12">
        <v>50004584</v>
      </c>
      <c r="B414" s="13" t="s">
        <v>2281</v>
      </c>
      <c r="C414" s="13" t="s">
        <v>1657</v>
      </c>
      <c r="D414" s="13" t="s">
        <v>4121</v>
      </c>
      <c r="E414" s="13" t="s">
        <v>2468</v>
      </c>
      <c r="F414" s="12">
        <v>42122</v>
      </c>
      <c r="G414" s="13" t="s">
        <v>2361</v>
      </c>
      <c r="H414" s="13" t="s">
        <v>2362</v>
      </c>
      <c r="I414" s="17">
        <v>27581</v>
      </c>
      <c r="J414" s="13" t="s">
        <v>4122</v>
      </c>
      <c r="K414" s="12"/>
      <c r="L414" s="13" t="s">
        <v>2440</v>
      </c>
      <c r="M414" s="13" t="s">
        <v>4123</v>
      </c>
      <c r="N414" s="13"/>
      <c r="O414" s="13"/>
      <c r="P414" s="12">
        <v>0</v>
      </c>
      <c r="Q414" s="13" t="s">
        <v>2477</v>
      </c>
    </row>
    <row r="415" spans="1:17" s="10" customFormat="1" ht="19.7" customHeight="1" x14ac:dyDescent="0.2">
      <c r="A415" s="14">
        <v>50004584</v>
      </c>
      <c r="B415" s="15" t="s">
        <v>2281</v>
      </c>
      <c r="C415" s="15" t="s">
        <v>1657</v>
      </c>
      <c r="D415" s="15" t="s">
        <v>4121</v>
      </c>
      <c r="E415" s="15" t="s">
        <v>2468</v>
      </c>
      <c r="F415" s="14">
        <v>42122</v>
      </c>
      <c r="G415" s="15" t="s">
        <v>2361</v>
      </c>
      <c r="H415" s="15" t="s">
        <v>2362</v>
      </c>
      <c r="I415" s="18">
        <v>27581</v>
      </c>
      <c r="J415" s="15" t="s">
        <v>4122</v>
      </c>
      <c r="K415" s="14"/>
      <c r="L415" s="15" t="s">
        <v>4124</v>
      </c>
      <c r="M415" s="15" t="s">
        <v>4125</v>
      </c>
      <c r="N415" s="15"/>
      <c r="O415" s="15"/>
      <c r="P415" s="14">
        <v>0</v>
      </c>
      <c r="Q415" s="15" t="s">
        <v>2477</v>
      </c>
    </row>
    <row r="416" spans="1:17" s="10" customFormat="1" ht="19.7" customHeight="1" x14ac:dyDescent="0.2">
      <c r="A416" s="12">
        <v>13506248</v>
      </c>
      <c r="B416" s="13" t="s">
        <v>4126</v>
      </c>
      <c r="C416" s="13" t="s">
        <v>1582</v>
      </c>
      <c r="D416" s="13" t="s">
        <v>4127</v>
      </c>
      <c r="E416" s="13" t="s">
        <v>2796</v>
      </c>
      <c r="F416" s="12">
        <v>40121</v>
      </c>
      <c r="G416" s="13" t="s">
        <v>2795</v>
      </c>
      <c r="H416" s="13" t="s">
        <v>2796</v>
      </c>
      <c r="I416" s="17">
        <v>26135</v>
      </c>
      <c r="J416" s="13" t="s">
        <v>4128</v>
      </c>
      <c r="K416" s="12"/>
      <c r="L416" s="13" t="s">
        <v>2453</v>
      </c>
      <c r="M416" s="13" t="s">
        <v>4129</v>
      </c>
      <c r="N416" s="13" t="s">
        <v>3890</v>
      </c>
      <c r="O416" s="13" t="s">
        <v>4130</v>
      </c>
      <c r="P416" s="12">
        <v>33</v>
      </c>
      <c r="Q416" s="13" t="s">
        <v>3609</v>
      </c>
    </row>
    <row r="417" spans="1:17" s="10" customFormat="1" ht="19.7" customHeight="1" x14ac:dyDescent="0.2">
      <c r="A417" s="14">
        <v>13506248</v>
      </c>
      <c r="B417" s="15" t="s">
        <v>4126</v>
      </c>
      <c r="C417" s="15" t="s">
        <v>1582</v>
      </c>
      <c r="D417" s="15" t="s">
        <v>4127</v>
      </c>
      <c r="E417" s="15" t="s">
        <v>2796</v>
      </c>
      <c r="F417" s="14">
        <v>40121</v>
      </c>
      <c r="G417" s="15" t="s">
        <v>2795</v>
      </c>
      <c r="H417" s="15" t="s">
        <v>2796</v>
      </c>
      <c r="I417" s="18">
        <v>26135</v>
      </c>
      <c r="J417" s="15" t="s">
        <v>4128</v>
      </c>
      <c r="K417" s="14"/>
      <c r="L417" s="15" t="s">
        <v>2453</v>
      </c>
      <c r="M417" s="15" t="s">
        <v>4129</v>
      </c>
      <c r="N417" s="15" t="s">
        <v>3890</v>
      </c>
      <c r="O417" s="15" t="s">
        <v>4131</v>
      </c>
      <c r="P417" s="14">
        <v>33</v>
      </c>
      <c r="Q417" s="15" t="s">
        <v>3609</v>
      </c>
    </row>
    <row r="418" spans="1:17" s="10" customFormat="1" ht="19.7" customHeight="1" x14ac:dyDescent="0.2">
      <c r="A418" s="12">
        <v>13506248</v>
      </c>
      <c r="B418" s="13" t="s">
        <v>4126</v>
      </c>
      <c r="C418" s="13" t="s">
        <v>1582</v>
      </c>
      <c r="D418" s="13" t="s">
        <v>4127</v>
      </c>
      <c r="E418" s="13" t="s">
        <v>2796</v>
      </c>
      <c r="F418" s="12">
        <v>40121</v>
      </c>
      <c r="G418" s="13" t="s">
        <v>2795</v>
      </c>
      <c r="H418" s="13" t="s">
        <v>2796</v>
      </c>
      <c r="I418" s="17">
        <v>26135</v>
      </c>
      <c r="J418" s="13" t="s">
        <v>4128</v>
      </c>
      <c r="K418" s="12"/>
      <c r="L418" s="13" t="s">
        <v>2530</v>
      </c>
      <c r="M418" s="13" t="s">
        <v>4132</v>
      </c>
      <c r="N418" s="13" t="s">
        <v>3890</v>
      </c>
      <c r="O418" s="13" t="s">
        <v>4130</v>
      </c>
      <c r="P418" s="12">
        <v>33</v>
      </c>
      <c r="Q418" s="13" t="s">
        <v>3609</v>
      </c>
    </row>
    <row r="419" spans="1:17" s="10" customFormat="1" ht="19.7" customHeight="1" x14ac:dyDescent="0.2">
      <c r="A419" s="14">
        <v>13506248</v>
      </c>
      <c r="B419" s="15" t="s">
        <v>4126</v>
      </c>
      <c r="C419" s="15" t="s">
        <v>1582</v>
      </c>
      <c r="D419" s="15" t="s">
        <v>4127</v>
      </c>
      <c r="E419" s="15" t="s">
        <v>2796</v>
      </c>
      <c r="F419" s="14">
        <v>40121</v>
      </c>
      <c r="G419" s="15" t="s">
        <v>2795</v>
      </c>
      <c r="H419" s="15" t="s">
        <v>2796</v>
      </c>
      <c r="I419" s="18">
        <v>26135</v>
      </c>
      <c r="J419" s="15" t="s">
        <v>4128</v>
      </c>
      <c r="K419" s="14"/>
      <c r="L419" s="15" t="s">
        <v>2530</v>
      </c>
      <c r="M419" s="15" t="s">
        <v>4132</v>
      </c>
      <c r="N419" s="15" t="s">
        <v>3890</v>
      </c>
      <c r="O419" s="15" t="s">
        <v>4131</v>
      </c>
      <c r="P419" s="14">
        <v>33</v>
      </c>
      <c r="Q419" s="15" t="s">
        <v>3609</v>
      </c>
    </row>
    <row r="420" spans="1:17" s="10" customFormat="1" ht="19.7" customHeight="1" x14ac:dyDescent="0.2">
      <c r="A420" s="12">
        <v>16360411</v>
      </c>
      <c r="B420" s="13" t="s">
        <v>4133</v>
      </c>
      <c r="C420" s="13" t="s">
        <v>1448</v>
      </c>
      <c r="D420" s="13" t="s">
        <v>4134</v>
      </c>
      <c r="E420" s="13" t="s">
        <v>2446</v>
      </c>
      <c r="F420" s="12">
        <v>74121</v>
      </c>
      <c r="G420" s="13" t="s">
        <v>2445</v>
      </c>
      <c r="H420" s="13" t="s">
        <v>2446</v>
      </c>
      <c r="I420" s="17">
        <v>17545</v>
      </c>
      <c r="J420" s="13" t="s">
        <v>4135</v>
      </c>
      <c r="K420" s="12"/>
      <c r="L420" s="13" t="s">
        <v>2453</v>
      </c>
      <c r="M420" s="13" t="s">
        <v>4136</v>
      </c>
      <c r="N420" s="13"/>
      <c r="O420" s="13"/>
      <c r="P420" s="12">
        <v>557</v>
      </c>
      <c r="Q420" s="13" t="s">
        <v>3311</v>
      </c>
    </row>
    <row r="421" spans="1:17" s="10" customFormat="1" ht="19.7" customHeight="1" x14ac:dyDescent="0.2">
      <c r="A421" s="14">
        <v>12738388</v>
      </c>
      <c r="B421" s="15" t="s">
        <v>1351</v>
      </c>
      <c r="C421" s="15" t="s">
        <v>1352</v>
      </c>
      <c r="D421" s="15" t="s">
        <v>4113</v>
      </c>
      <c r="E421" s="15" t="s">
        <v>4108</v>
      </c>
      <c r="F421" s="14">
        <v>41037</v>
      </c>
      <c r="G421" s="15" t="s">
        <v>2371</v>
      </c>
      <c r="H421" s="15" t="s">
        <v>2372</v>
      </c>
      <c r="I421" s="18">
        <v>25860</v>
      </c>
      <c r="J421" s="15" t="s">
        <v>4137</v>
      </c>
      <c r="K421" s="14"/>
      <c r="L421" s="15" t="s">
        <v>2637</v>
      </c>
      <c r="M421" s="15" t="s">
        <v>4138</v>
      </c>
      <c r="N421" s="15"/>
      <c r="O421" s="15"/>
      <c r="P421" s="14">
        <v>94</v>
      </c>
      <c r="Q421" s="15" t="s">
        <v>3360</v>
      </c>
    </row>
    <row r="422" spans="1:17" s="10" customFormat="1" ht="19.7" customHeight="1" x14ac:dyDescent="0.2">
      <c r="A422" s="12">
        <v>14072344</v>
      </c>
      <c r="B422" s="13" t="s">
        <v>1351</v>
      </c>
      <c r="C422" s="13" t="s">
        <v>1518</v>
      </c>
      <c r="D422" s="13" t="s">
        <v>3938</v>
      </c>
      <c r="E422" s="13" t="s">
        <v>3939</v>
      </c>
      <c r="F422" s="12">
        <v>42030</v>
      </c>
      <c r="G422" s="13" t="s">
        <v>2361</v>
      </c>
      <c r="H422" s="13" t="s">
        <v>2362</v>
      </c>
      <c r="I422" s="17">
        <v>32482</v>
      </c>
      <c r="J422" s="13" t="s">
        <v>4139</v>
      </c>
      <c r="K422" s="12">
        <v>2775160357</v>
      </c>
      <c r="L422" s="13" t="s">
        <v>3023</v>
      </c>
      <c r="M422" s="13" t="s">
        <v>4140</v>
      </c>
      <c r="N422" s="13" t="s">
        <v>2611</v>
      </c>
      <c r="O422" s="13" t="s">
        <v>4141</v>
      </c>
      <c r="P422" s="12">
        <v>31</v>
      </c>
      <c r="Q422" s="13" t="s">
        <v>3170</v>
      </c>
    </row>
    <row r="423" spans="1:17" s="10" customFormat="1" ht="19.7" customHeight="1" x14ac:dyDescent="0.2">
      <c r="A423" s="14">
        <v>14072344</v>
      </c>
      <c r="B423" s="15" t="s">
        <v>1351</v>
      </c>
      <c r="C423" s="15" t="s">
        <v>1518</v>
      </c>
      <c r="D423" s="15" t="s">
        <v>3938</v>
      </c>
      <c r="E423" s="15" t="s">
        <v>3939</v>
      </c>
      <c r="F423" s="14">
        <v>42030</v>
      </c>
      <c r="G423" s="15" t="s">
        <v>2361</v>
      </c>
      <c r="H423" s="15" t="s">
        <v>2362</v>
      </c>
      <c r="I423" s="18">
        <v>32482</v>
      </c>
      <c r="J423" s="15" t="s">
        <v>4139</v>
      </c>
      <c r="K423" s="14">
        <v>2775160357</v>
      </c>
      <c r="L423" s="15" t="s">
        <v>3023</v>
      </c>
      <c r="M423" s="15" t="s">
        <v>4140</v>
      </c>
      <c r="N423" s="15" t="s">
        <v>2611</v>
      </c>
      <c r="O423" s="15" t="s">
        <v>3942</v>
      </c>
      <c r="P423" s="14">
        <v>31</v>
      </c>
      <c r="Q423" s="15" t="s">
        <v>3170</v>
      </c>
    </row>
    <row r="424" spans="1:17" s="10" customFormat="1" ht="19.7" customHeight="1" x14ac:dyDescent="0.2">
      <c r="A424" s="12">
        <v>14163249</v>
      </c>
      <c r="B424" s="13" t="s">
        <v>1519</v>
      </c>
      <c r="C424" s="13" t="s">
        <v>1268</v>
      </c>
      <c r="D424" s="13" t="s">
        <v>3938</v>
      </c>
      <c r="E424" s="13" t="s">
        <v>3939</v>
      </c>
      <c r="F424" s="12">
        <v>42030</v>
      </c>
      <c r="G424" s="13" t="s">
        <v>2361</v>
      </c>
      <c r="H424" s="13" t="s">
        <v>2362</v>
      </c>
      <c r="I424" s="17"/>
      <c r="J424" s="13" t="s">
        <v>2416</v>
      </c>
      <c r="K424" s="12"/>
      <c r="L424" s="13"/>
      <c r="M424" s="13"/>
      <c r="N424" s="13"/>
      <c r="O424" s="13"/>
      <c r="P424" s="12">
        <v>31</v>
      </c>
      <c r="Q424" s="13" t="s">
        <v>3170</v>
      </c>
    </row>
    <row r="425" spans="1:17" s="10" customFormat="1" ht="19.7" customHeight="1" x14ac:dyDescent="0.2">
      <c r="A425" s="14">
        <v>14681333</v>
      </c>
      <c r="B425" s="15" t="s">
        <v>2236</v>
      </c>
      <c r="C425" s="15" t="s">
        <v>2237</v>
      </c>
      <c r="D425" s="15" t="s">
        <v>4142</v>
      </c>
      <c r="E425" s="15" t="s">
        <v>4143</v>
      </c>
      <c r="F425" s="14">
        <v>42019</v>
      </c>
      <c r="G425" s="15" t="s">
        <v>2361</v>
      </c>
      <c r="H425" s="15" t="s">
        <v>2362</v>
      </c>
      <c r="I425" s="18">
        <v>18292</v>
      </c>
      <c r="J425" s="15" t="s">
        <v>4144</v>
      </c>
      <c r="K425" s="14"/>
      <c r="L425" s="15" t="s">
        <v>2394</v>
      </c>
      <c r="M425" s="15" t="s">
        <v>4145</v>
      </c>
      <c r="N425" s="15"/>
      <c r="O425" s="15"/>
      <c r="P425" s="14">
        <v>31</v>
      </c>
      <c r="Q425" s="15" t="s">
        <v>3170</v>
      </c>
    </row>
    <row r="426" spans="1:17" s="10" customFormat="1" ht="19.7" customHeight="1" x14ac:dyDescent="0.2">
      <c r="A426" s="12">
        <v>15079077</v>
      </c>
      <c r="B426" s="13" t="s">
        <v>1946</v>
      </c>
      <c r="C426" s="13" t="s">
        <v>1837</v>
      </c>
      <c r="D426" s="13" t="s">
        <v>4146</v>
      </c>
      <c r="E426" s="13" t="s">
        <v>4147</v>
      </c>
      <c r="F426" s="12">
        <v>41043</v>
      </c>
      <c r="G426" s="13" t="s">
        <v>2371</v>
      </c>
      <c r="H426" s="13" t="s">
        <v>2372</v>
      </c>
      <c r="I426" s="17">
        <v>29978</v>
      </c>
      <c r="J426" s="13" t="s">
        <v>4148</v>
      </c>
      <c r="K426" s="12"/>
      <c r="L426" s="13" t="s">
        <v>2364</v>
      </c>
      <c r="M426" s="13" t="s">
        <v>4149</v>
      </c>
      <c r="N426" s="13" t="s">
        <v>3358</v>
      </c>
      <c r="O426" s="13" t="s">
        <v>4150</v>
      </c>
      <c r="P426" s="12">
        <v>12</v>
      </c>
      <c r="Q426" s="13" t="s">
        <v>3448</v>
      </c>
    </row>
    <row r="427" spans="1:17" s="10" customFormat="1" ht="19.7" customHeight="1" x14ac:dyDescent="0.2">
      <c r="A427" s="14">
        <v>14855712</v>
      </c>
      <c r="B427" s="15" t="s">
        <v>4151</v>
      </c>
      <c r="C427" s="15" t="s">
        <v>4152</v>
      </c>
      <c r="D427" s="15" t="s">
        <v>4153</v>
      </c>
      <c r="E427" s="15" t="s">
        <v>4154</v>
      </c>
      <c r="F427" s="14">
        <v>62018</v>
      </c>
      <c r="G427" s="15" t="s">
        <v>2908</v>
      </c>
      <c r="H427" s="15" t="s">
        <v>2909</v>
      </c>
      <c r="I427" s="18">
        <v>31057</v>
      </c>
      <c r="J427" s="15" t="s">
        <v>4155</v>
      </c>
      <c r="K427" s="14"/>
      <c r="L427" s="15" t="s">
        <v>2453</v>
      </c>
      <c r="M427" s="15" t="s">
        <v>4156</v>
      </c>
      <c r="N427" s="15"/>
      <c r="O427" s="15"/>
      <c r="P427" s="14">
        <v>361</v>
      </c>
      <c r="Q427" s="15" t="s">
        <v>2462</v>
      </c>
    </row>
    <row r="428" spans="1:17" s="10" customFormat="1" ht="19.7" customHeight="1" x14ac:dyDescent="0.2">
      <c r="A428" s="12">
        <v>14855712</v>
      </c>
      <c r="B428" s="13" t="s">
        <v>4151</v>
      </c>
      <c r="C428" s="13" t="s">
        <v>4152</v>
      </c>
      <c r="D428" s="13" t="s">
        <v>4153</v>
      </c>
      <c r="E428" s="13" t="s">
        <v>4154</v>
      </c>
      <c r="F428" s="12">
        <v>62018</v>
      </c>
      <c r="G428" s="13" t="s">
        <v>2908</v>
      </c>
      <c r="H428" s="13" t="s">
        <v>2909</v>
      </c>
      <c r="I428" s="17">
        <v>31057</v>
      </c>
      <c r="J428" s="13" t="s">
        <v>4155</v>
      </c>
      <c r="K428" s="12"/>
      <c r="L428" s="13" t="s">
        <v>4157</v>
      </c>
      <c r="M428" s="13" t="s">
        <v>4158</v>
      </c>
      <c r="N428" s="13"/>
      <c r="O428" s="13"/>
      <c r="P428" s="12">
        <v>361</v>
      </c>
      <c r="Q428" s="13" t="s">
        <v>2462</v>
      </c>
    </row>
    <row r="429" spans="1:17" s="10" customFormat="1" ht="19.7" customHeight="1" x14ac:dyDescent="0.2">
      <c r="A429" s="14">
        <v>911080891</v>
      </c>
      <c r="B429" s="15" t="s">
        <v>4159</v>
      </c>
      <c r="C429" s="15" t="s">
        <v>4160</v>
      </c>
      <c r="D429" s="15" t="s">
        <v>4161</v>
      </c>
      <c r="E429" s="15" t="s">
        <v>4162</v>
      </c>
      <c r="F429" s="14">
        <v>50025</v>
      </c>
      <c r="G429" s="15" t="s">
        <v>2524</v>
      </c>
      <c r="H429" s="15" t="s">
        <v>2523</v>
      </c>
      <c r="I429" s="18">
        <v>26681</v>
      </c>
      <c r="J429" s="15" t="s">
        <v>4163</v>
      </c>
      <c r="K429" s="14">
        <v>5677600487</v>
      </c>
      <c r="L429" s="15" t="s">
        <v>2394</v>
      </c>
      <c r="M429" s="15" t="s">
        <v>4164</v>
      </c>
      <c r="N429" s="15" t="s">
        <v>2527</v>
      </c>
      <c r="O429" s="15" t="s">
        <v>4165</v>
      </c>
      <c r="P429" s="14">
        <v>700</v>
      </c>
      <c r="Q429" s="15" t="s">
        <v>4166</v>
      </c>
    </row>
    <row r="430" spans="1:17" s="10" customFormat="1" ht="19.7" customHeight="1" x14ac:dyDescent="0.2">
      <c r="A430" s="12">
        <v>911080891</v>
      </c>
      <c r="B430" s="13" t="s">
        <v>4159</v>
      </c>
      <c r="C430" s="13" t="s">
        <v>4160</v>
      </c>
      <c r="D430" s="13" t="s">
        <v>4161</v>
      </c>
      <c r="E430" s="13" t="s">
        <v>4162</v>
      </c>
      <c r="F430" s="12">
        <v>50025</v>
      </c>
      <c r="G430" s="13" t="s">
        <v>2524</v>
      </c>
      <c r="H430" s="13" t="s">
        <v>2523</v>
      </c>
      <c r="I430" s="17">
        <v>26681</v>
      </c>
      <c r="J430" s="13" t="s">
        <v>4163</v>
      </c>
      <c r="K430" s="12">
        <v>5677600487</v>
      </c>
      <c r="L430" s="13" t="s">
        <v>2394</v>
      </c>
      <c r="M430" s="13" t="s">
        <v>4164</v>
      </c>
      <c r="N430" s="13" t="s">
        <v>4167</v>
      </c>
      <c r="O430" s="13" t="s">
        <v>4168</v>
      </c>
      <c r="P430" s="12">
        <v>700</v>
      </c>
      <c r="Q430" s="13" t="s">
        <v>4166</v>
      </c>
    </row>
    <row r="431" spans="1:17" s="10" customFormat="1" ht="19.7" customHeight="1" x14ac:dyDescent="0.2">
      <c r="A431" s="14">
        <v>911080891</v>
      </c>
      <c r="B431" s="15" t="s">
        <v>4159</v>
      </c>
      <c r="C431" s="15" t="s">
        <v>4160</v>
      </c>
      <c r="D431" s="15" t="s">
        <v>4161</v>
      </c>
      <c r="E431" s="15" t="s">
        <v>4162</v>
      </c>
      <c r="F431" s="14">
        <v>50025</v>
      </c>
      <c r="G431" s="15" t="s">
        <v>2524</v>
      </c>
      <c r="H431" s="15" t="s">
        <v>2523</v>
      </c>
      <c r="I431" s="18">
        <v>26681</v>
      </c>
      <c r="J431" s="15" t="s">
        <v>4163</v>
      </c>
      <c r="K431" s="14">
        <v>5677600487</v>
      </c>
      <c r="L431" s="15" t="s">
        <v>2463</v>
      </c>
      <c r="M431" s="15" t="s">
        <v>4169</v>
      </c>
      <c r="N431" s="15" t="s">
        <v>2527</v>
      </c>
      <c r="O431" s="15" t="s">
        <v>4165</v>
      </c>
      <c r="P431" s="14">
        <v>700</v>
      </c>
      <c r="Q431" s="15" t="s">
        <v>4166</v>
      </c>
    </row>
    <row r="432" spans="1:17" s="10" customFormat="1" ht="19.7" customHeight="1" x14ac:dyDescent="0.2">
      <c r="A432" s="12">
        <v>911080891</v>
      </c>
      <c r="B432" s="13" t="s">
        <v>4159</v>
      </c>
      <c r="C432" s="13" t="s">
        <v>4160</v>
      </c>
      <c r="D432" s="13" t="s">
        <v>4161</v>
      </c>
      <c r="E432" s="13" t="s">
        <v>4162</v>
      </c>
      <c r="F432" s="12">
        <v>50025</v>
      </c>
      <c r="G432" s="13" t="s">
        <v>2524</v>
      </c>
      <c r="H432" s="13" t="s">
        <v>2523</v>
      </c>
      <c r="I432" s="17">
        <v>26681</v>
      </c>
      <c r="J432" s="13" t="s">
        <v>4163</v>
      </c>
      <c r="K432" s="12">
        <v>5677600487</v>
      </c>
      <c r="L432" s="13" t="s">
        <v>2463</v>
      </c>
      <c r="M432" s="13" t="s">
        <v>4169</v>
      </c>
      <c r="N432" s="13" t="s">
        <v>4167</v>
      </c>
      <c r="O432" s="13" t="s">
        <v>4168</v>
      </c>
      <c r="P432" s="12">
        <v>700</v>
      </c>
      <c r="Q432" s="13" t="s">
        <v>4166</v>
      </c>
    </row>
    <row r="433" spans="1:17" s="10" customFormat="1" ht="19.7" customHeight="1" x14ac:dyDescent="0.2">
      <c r="A433" s="14">
        <v>15958265</v>
      </c>
      <c r="B433" s="15" t="s">
        <v>2132</v>
      </c>
      <c r="C433" s="15" t="s">
        <v>1264</v>
      </c>
      <c r="D433" s="15" t="s">
        <v>4170</v>
      </c>
      <c r="E433" s="15" t="s">
        <v>2401</v>
      </c>
      <c r="F433" s="14">
        <v>90145</v>
      </c>
      <c r="G433" s="15" t="s">
        <v>2400</v>
      </c>
      <c r="H433" s="15" t="s">
        <v>2401</v>
      </c>
      <c r="I433" s="18">
        <v>22169</v>
      </c>
      <c r="J433" s="15" t="s">
        <v>4171</v>
      </c>
      <c r="K433" s="14"/>
      <c r="L433" s="15"/>
      <c r="M433" s="15"/>
      <c r="N433" s="15" t="s">
        <v>2713</v>
      </c>
      <c r="O433" s="15" t="s">
        <v>4172</v>
      </c>
      <c r="P433" s="14">
        <v>467</v>
      </c>
      <c r="Q433" s="15" t="s">
        <v>3265</v>
      </c>
    </row>
    <row r="434" spans="1:17" s="10" customFormat="1" ht="19.7" customHeight="1" x14ac:dyDescent="0.2">
      <c r="A434" s="12">
        <v>15656657</v>
      </c>
      <c r="B434" s="13" t="s">
        <v>2092</v>
      </c>
      <c r="C434" s="13" t="s">
        <v>2093</v>
      </c>
      <c r="D434" s="13" t="s">
        <v>4173</v>
      </c>
      <c r="E434" s="13" t="s">
        <v>4174</v>
      </c>
      <c r="F434" s="12">
        <v>57128</v>
      </c>
      <c r="G434" s="13" t="s">
        <v>4175</v>
      </c>
      <c r="H434" s="13" t="s">
        <v>4174</v>
      </c>
      <c r="I434" s="17">
        <v>18052</v>
      </c>
      <c r="J434" s="13" t="s">
        <v>4176</v>
      </c>
      <c r="K434" s="12"/>
      <c r="L434" s="13" t="s">
        <v>2494</v>
      </c>
      <c r="M434" s="13" t="s">
        <v>4177</v>
      </c>
      <c r="N434" s="13"/>
      <c r="O434" s="13"/>
      <c r="P434" s="12">
        <v>705</v>
      </c>
      <c r="Q434" s="13" t="s">
        <v>4178</v>
      </c>
    </row>
    <row r="435" spans="1:17" s="10" customFormat="1" ht="19.7" customHeight="1" x14ac:dyDescent="0.2">
      <c r="A435" s="14">
        <v>15378032</v>
      </c>
      <c r="B435" s="15" t="s">
        <v>4179</v>
      </c>
      <c r="C435" s="15" t="s">
        <v>1787</v>
      </c>
      <c r="D435" s="15" t="s">
        <v>4180</v>
      </c>
      <c r="E435" s="15" t="s">
        <v>4181</v>
      </c>
      <c r="F435" s="14">
        <v>75</v>
      </c>
      <c r="G435" s="15" t="s">
        <v>3180</v>
      </c>
      <c r="H435" s="15" t="s">
        <v>3179</v>
      </c>
      <c r="I435" s="18">
        <v>33224</v>
      </c>
      <c r="J435" s="15" t="s">
        <v>4182</v>
      </c>
      <c r="K435" s="14"/>
      <c r="L435" s="15" t="s">
        <v>2609</v>
      </c>
      <c r="M435" s="15" t="s">
        <v>4183</v>
      </c>
      <c r="N435" s="15" t="s">
        <v>2710</v>
      </c>
      <c r="O435" s="15" t="s">
        <v>4184</v>
      </c>
      <c r="P435" s="14">
        <v>300</v>
      </c>
      <c r="Q435" s="15" t="s">
        <v>3853</v>
      </c>
    </row>
    <row r="436" spans="1:17" s="10" customFormat="1" ht="19.7" customHeight="1" x14ac:dyDescent="0.2">
      <c r="A436" s="12">
        <v>14994041</v>
      </c>
      <c r="B436" s="13" t="s">
        <v>4185</v>
      </c>
      <c r="C436" s="13" t="s">
        <v>1368</v>
      </c>
      <c r="D436" s="13" t="s">
        <v>4186</v>
      </c>
      <c r="E436" s="13" t="s">
        <v>4187</v>
      </c>
      <c r="F436" s="12">
        <v>92024</v>
      </c>
      <c r="G436" s="13" t="s">
        <v>3139</v>
      </c>
      <c r="H436" s="13" t="s">
        <v>3140</v>
      </c>
      <c r="I436" s="17">
        <v>32568</v>
      </c>
      <c r="J436" s="13" t="s">
        <v>4188</v>
      </c>
      <c r="K436" s="12"/>
      <c r="L436" s="13" t="s">
        <v>2388</v>
      </c>
      <c r="M436" s="13" t="s">
        <v>4189</v>
      </c>
      <c r="N436" s="13"/>
      <c r="O436" s="13"/>
      <c r="P436" s="12">
        <v>445</v>
      </c>
      <c r="Q436" s="13" t="s">
        <v>3688</v>
      </c>
    </row>
    <row r="437" spans="1:17" s="10" customFormat="1" ht="19.7" customHeight="1" x14ac:dyDescent="0.2">
      <c r="A437" s="14">
        <v>15916016</v>
      </c>
      <c r="B437" s="15" t="s">
        <v>4190</v>
      </c>
      <c r="C437" s="15" t="s">
        <v>4191</v>
      </c>
      <c r="D437" s="15" t="s">
        <v>4192</v>
      </c>
      <c r="E437" s="15" t="s">
        <v>3105</v>
      </c>
      <c r="F437" s="14">
        <v>16139</v>
      </c>
      <c r="G437" s="15" t="s">
        <v>3106</v>
      </c>
      <c r="H437" s="15" t="s">
        <v>3105</v>
      </c>
      <c r="I437" s="18">
        <v>28733</v>
      </c>
      <c r="J437" s="15" t="s">
        <v>4193</v>
      </c>
      <c r="K437" s="14"/>
      <c r="L437" s="15" t="s">
        <v>2576</v>
      </c>
      <c r="M437" s="15" t="s">
        <v>4194</v>
      </c>
      <c r="N437" s="15"/>
      <c r="O437" s="15"/>
      <c r="P437" s="14">
        <v>203</v>
      </c>
      <c r="Q437" s="15" t="s">
        <v>4195</v>
      </c>
    </row>
    <row r="438" spans="1:17" s="10" customFormat="1" ht="19.7" customHeight="1" x14ac:dyDescent="0.2">
      <c r="A438" s="12">
        <v>15611667</v>
      </c>
      <c r="B438" s="13" t="s">
        <v>4196</v>
      </c>
      <c r="C438" s="13" t="s">
        <v>4197</v>
      </c>
      <c r="D438" s="13" t="s">
        <v>4198</v>
      </c>
      <c r="E438" s="13" t="s">
        <v>4199</v>
      </c>
      <c r="F438" s="12">
        <v>46044</v>
      </c>
      <c r="G438" s="13" t="s">
        <v>2491</v>
      </c>
      <c r="H438" s="13" t="s">
        <v>2492</v>
      </c>
      <c r="I438" s="17">
        <v>12616</v>
      </c>
      <c r="J438" s="13" t="s">
        <v>4200</v>
      </c>
      <c r="K438" s="12"/>
      <c r="L438" s="13" t="s">
        <v>2354</v>
      </c>
      <c r="M438" s="13" t="s">
        <v>4201</v>
      </c>
      <c r="N438" s="13" t="s">
        <v>3384</v>
      </c>
      <c r="O438" s="13" t="s">
        <v>4202</v>
      </c>
      <c r="P438" s="12">
        <v>370</v>
      </c>
      <c r="Q438" s="13" t="s">
        <v>4203</v>
      </c>
    </row>
    <row r="439" spans="1:17" s="10" customFormat="1" ht="19.7" customHeight="1" x14ac:dyDescent="0.2">
      <c r="A439" s="14">
        <v>15948578</v>
      </c>
      <c r="B439" s="15" t="s">
        <v>4204</v>
      </c>
      <c r="C439" s="15" t="s">
        <v>4205</v>
      </c>
      <c r="D439" s="15" t="s">
        <v>4206</v>
      </c>
      <c r="E439" s="15" t="s">
        <v>2468</v>
      </c>
      <c r="F439" s="14">
        <v>42123</v>
      </c>
      <c r="G439" s="15" t="s">
        <v>2361</v>
      </c>
      <c r="H439" s="15" t="s">
        <v>2362</v>
      </c>
      <c r="I439" s="18">
        <v>27173</v>
      </c>
      <c r="J439" s="15" t="s">
        <v>4207</v>
      </c>
      <c r="K439" s="14"/>
      <c r="L439" s="15" t="s">
        <v>2388</v>
      </c>
      <c r="M439" s="15" t="s">
        <v>4208</v>
      </c>
      <c r="N439" s="15"/>
      <c r="O439" s="15"/>
      <c r="P439" s="14">
        <v>36</v>
      </c>
      <c r="Q439" s="15" t="s">
        <v>4209</v>
      </c>
    </row>
    <row r="440" spans="1:17" s="10" customFormat="1" ht="19.7" customHeight="1" x14ac:dyDescent="0.2">
      <c r="A440" s="12">
        <v>15767238</v>
      </c>
      <c r="B440" s="13" t="s">
        <v>4210</v>
      </c>
      <c r="C440" s="13" t="s">
        <v>4211</v>
      </c>
      <c r="D440" s="13" t="s">
        <v>4212</v>
      </c>
      <c r="E440" s="13" t="s">
        <v>2898</v>
      </c>
      <c r="F440" s="12">
        <v>21013</v>
      </c>
      <c r="G440" s="13" t="s">
        <v>2899</v>
      </c>
      <c r="H440" s="13" t="s">
        <v>2900</v>
      </c>
      <c r="I440" s="17">
        <v>28267</v>
      </c>
      <c r="J440" s="13" t="s">
        <v>4213</v>
      </c>
      <c r="K440" s="12"/>
      <c r="L440" s="13" t="s">
        <v>2530</v>
      </c>
      <c r="M440" s="13" t="s">
        <v>4214</v>
      </c>
      <c r="N440" s="13"/>
      <c r="O440" s="13"/>
      <c r="P440" s="12">
        <v>367</v>
      </c>
      <c r="Q440" s="13" t="s">
        <v>2903</v>
      </c>
    </row>
    <row r="441" spans="1:17" s="10" customFormat="1" ht="19.7" customHeight="1" x14ac:dyDescent="0.2">
      <c r="A441" s="14">
        <v>15912952</v>
      </c>
      <c r="B441" s="15" t="s">
        <v>4215</v>
      </c>
      <c r="C441" s="15" t="s">
        <v>4216</v>
      </c>
      <c r="D441" s="15" t="s">
        <v>4217</v>
      </c>
      <c r="E441" s="15" t="s">
        <v>4218</v>
      </c>
      <c r="F441" s="14">
        <v>3023</v>
      </c>
      <c r="G441" s="15" t="s">
        <v>2759</v>
      </c>
      <c r="H441" s="15" t="s">
        <v>2760</v>
      </c>
      <c r="I441" s="18">
        <v>27097</v>
      </c>
      <c r="J441" s="15" t="s">
        <v>4219</v>
      </c>
      <c r="K441" s="14"/>
      <c r="L441" s="15" t="s">
        <v>2394</v>
      </c>
      <c r="M441" s="15" t="s">
        <v>4220</v>
      </c>
      <c r="N441" s="15"/>
      <c r="O441" s="15"/>
      <c r="P441" s="14">
        <v>643</v>
      </c>
      <c r="Q441" s="15" t="s">
        <v>2763</v>
      </c>
    </row>
    <row r="442" spans="1:17" s="10" customFormat="1" ht="19.7" customHeight="1" x14ac:dyDescent="0.2">
      <c r="A442" s="12">
        <v>15912952</v>
      </c>
      <c r="B442" s="13" t="s">
        <v>4215</v>
      </c>
      <c r="C442" s="13" t="s">
        <v>4216</v>
      </c>
      <c r="D442" s="13" t="s">
        <v>4217</v>
      </c>
      <c r="E442" s="13" t="s">
        <v>4218</v>
      </c>
      <c r="F442" s="12">
        <v>3023</v>
      </c>
      <c r="G442" s="13" t="s">
        <v>2759</v>
      </c>
      <c r="H442" s="13" t="s">
        <v>2760</v>
      </c>
      <c r="I442" s="17">
        <v>27097</v>
      </c>
      <c r="J442" s="13" t="s">
        <v>4219</v>
      </c>
      <c r="K442" s="12"/>
      <c r="L442" s="13" t="s">
        <v>2645</v>
      </c>
      <c r="M442" s="13" t="s">
        <v>4221</v>
      </c>
      <c r="N442" s="13"/>
      <c r="O442" s="13"/>
      <c r="P442" s="12">
        <v>643</v>
      </c>
      <c r="Q442" s="13" t="s">
        <v>2763</v>
      </c>
    </row>
    <row r="443" spans="1:17" s="10" customFormat="1" ht="19.7" customHeight="1" x14ac:dyDescent="0.2">
      <c r="A443" s="14">
        <v>15459264</v>
      </c>
      <c r="B443" s="15" t="s">
        <v>1919</v>
      </c>
      <c r="C443" s="15" t="s">
        <v>1920</v>
      </c>
      <c r="D443" s="15" t="s">
        <v>4222</v>
      </c>
      <c r="E443" s="15" t="s">
        <v>4223</v>
      </c>
      <c r="F443" s="14">
        <v>4019</v>
      </c>
      <c r="G443" s="15" t="s">
        <v>4061</v>
      </c>
      <c r="H443" s="15" t="s">
        <v>4062</v>
      </c>
      <c r="I443" s="18">
        <v>15550</v>
      </c>
      <c r="J443" s="15" t="s">
        <v>4224</v>
      </c>
      <c r="K443" s="14"/>
      <c r="L443" s="15" t="s">
        <v>2453</v>
      </c>
      <c r="M443" s="15" t="s">
        <v>4225</v>
      </c>
      <c r="N443" s="15"/>
      <c r="O443" s="15"/>
      <c r="P443" s="14">
        <v>928</v>
      </c>
      <c r="Q443" s="15" t="s">
        <v>4226</v>
      </c>
    </row>
    <row r="444" spans="1:17" s="10" customFormat="1" ht="19.7" customHeight="1" x14ac:dyDescent="0.2">
      <c r="A444" s="12">
        <v>15459264</v>
      </c>
      <c r="B444" s="13" t="s">
        <v>1919</v>
      </c>
      <c r="C444" s="13" t="s">
        <v>1920</v>
      </c>
      <c r="D444" s="13" t="s">
        <v>4222</v>
      </c>
      <c r="E444" s="13" t="s">
        <v>4223</v>
      </c>
      <c r="F444" s="12">
        <v>4019</v>
      </c>
      <c r="G444" s="13" t="s">
        <v>4061</v>
      </c>
      <c r="H444" s="13" t="s">
        <v>4062</v>
      </c>
      <c r="I444" s="17">
        <v>15550</v>
      </c>
      <c r="J444" s="13" t="s">
        <v>4224</v>
      </c>
      <c r="K444" s="12"/>
      <c r="L444" s="13" t="s">
        <v>3023</v>
      </c>
      <c r="M444" s="13" t="s">
        <v>4227</v>
      </c>
      <c r="N444" s="13"/>
      <c r="O444" s="13"/>
      <c r="P444" s="12">
        <v>928</v>
      </c>
      <c r="Q444" s="13" t="s">
        <v>4226</v>
      </c>
    </row>
    <row r="445" spans="1:17" s="10" customFormat="1" ht="19.7" customHeight="1" x14ac:dyDescent="0.2">
      <c r="A445" s="14">
        <v>14036767</v>
      </c>
      <c r="B445" s="15" t="s">
        <v>4228</v>
      </c>
      <c r="C445" s="15" t="s">
        <v>1276</v>
      </c>
      <c r="D445" s="15" t="s">
        <v>4229</v>
      </c>
      <c r="E445" s="15" t="s">
        <v>4089</v>
      </c>
      <c r="F445" s="14">
        <v>19136</v>
      </c>
      <c r="G445" s="15" t="s">
        <v>4090</v>
      </c>
      <c r="H445" s="15" t="s">
        <v>4089</v>
      </c>
      <c r="I445" s="18">
        <v>15382</v>
      </c>
      <c r="J445" s="15" t="s">
        <v>4230</v>
      </c>
      <c r="K445" s="14"/>
      <c r="L445" s="15" t="s">
        <v>2403</v>
      </c>
      <c r="M445" s="15" t="s">
        <v>4231</v>
      </c>
      <c r="N445" s="15" t="s">
        <v>4093</v>
      </c>
      <c r="O445" s="15" t="s">
        <v>4232</v>
      </c>
      <c r="P445" s="14">
        <v>308</v>
      </c>
      <c r="Q445" s="15" t="s">
        <v>3672</v>
      </c>
    </row>
    <row r="446" spans="1:17" s="10" customFormat="1" ht="19.7" customHeight="1" x14ac:dyDescent="0.2">
      <c r="A446" s="12">
        <v>16041444</v>
      </c>
      <c r="B446" s="13" t="s">
        <v>2158</v>
      </c>
      <c r="C446" s="13" t="s">
        <v>2159</v>
      </c>
      <c r="D446" s="13" t="s">
        <v>4233</v>
      </c>
      <c r="E446" s="13" t="s">
        <v>4234</v>
      </c>
      <c r="F446" s="12">
        <v>31033</v>
      </c>
      <c r="G446" s="13" t="s">
        <v>2508</v>
      </c>
      <c r="H446" s="13" t="s">
        <v>2509</v>
      </c>
      <c r="I446" s="17">
        <v>29188</v>
      </c>
      <c r="J446" s="13" t="s">
        <v>4235</v>
      </c>
      <c r="K446" s="12"/>
      <c r="L446" s="13" t="s">
        <v>2470</v>
      </c>
      <c r="M446" s="13" t="s">
        <v>4236</v>
      </c>
      <c r="N446" s="13"/>
      <c r="O446" s="13"/>
      <c r="P446" s="12">
        <v>114</v>
      </c>
      <c r="Q446" s="13" t="s">
        <v>4237</v>
      </c>
    </row>
    <row r="447" spans="1:17" s="10" customFormat="1" ht="19.7" customHeight="1" x14ac:dyDescent="0.2">
      <c r="A447" s="14">
        <v>16041447</v>
      </c>
      <c r="B447" s="15" t="s">
        <v>2158</v>
      </c>
      <c r="C447" s="15" t="s">
        <v>2160</v>
      </c>
      <c r="D447" s="15" t="s">
        <v>4233</v>
      </c>
      <c r="E447" s="15" t="s">
        <v>4234</v>
      </c>
      <c r="F447" s="14">
        <v>31033</v>
      </c>
      <c r="G447" s="15" t="s">
        <v>2508</v>
      </c>
      <c r="H447" s="15" t="s">
        <v>2509</v>
      </c>
      <c r="I447" s="18">
        <v>32036</v>
      </c>
      <c r="J447" s="15" t="s">
        <v>4238</v>
      </c>
      <c r="K447" s="14"/>
      <c r="L447" s="15" t="s">
        <v>2470</v>
      </c>
      <c r="M447" s="15" t="s">
        <v>4236</v>
      </c>
      <c r="N447" s="15"/>
      <c r="O447" s="15"/>
      <c r="P447" s="14">
        <v>114</v>
      </c>
      <c r="Q447" s="15" t="s">
        <v>4237</v>
      </c>
    </row>
    <row r="448" spans="1:17" s="10" customFormat="1" ht="19.7" customHeight="1" x14ac:dyDescent="0.2">
      <c r="A448" s="12">
        <v>16041447</v>
      </c>
      <c r="B448" s="13" t="s">
        <v>2158</v>
      </c>
      <c r="C448" s="13" t="s">
        <v>2160</v>
      </c>
      <c r="D448" s="13" t="s">
        <v>4233</v>
      </c>
      <c r="E448" s="13" t="s">
        <v>4234</v>
      </c>
      <c r="F448" s="12">
        <v>31033</v>
      </c>
      <c r="G448" s="13" t="s">
        <v>2508</v>
      </c>
      <c r="H448" s="13" t="s">
        <v>2509</v>
      </c>
      <c r="I448" s="17">
        <v>32036</v>
      </c>
      <c r="J448" s="13" t="s">
        <v>4238</v>
      </c>
      <c r="K448" s="12"/>
      <c r="L448" s="13" t="s">
        <v>2904</v>
      </c>
      <c r="M448" s="13" t="s">
        <v>4239</v>
      </c>
      <c r="N448" s="13"/>
      <c r="O448" s="13"/>
      <c r="P448" s="12">
        <v>114</v>
      </c>
      <c r="Q448" s="13" t="s">
        <v>4237</v>
      </c>
    </row>
    <row r="449" spans="1:17" s="10" customFormat="1" ht="19.7" customHeight="1" x14ac:dyDescent="0.2">
      <c r="A449" s="14">
        <v>16041449</v>
      </c>
      <c r="B449" s="15" t="s">
        <v>2161</v>
      </c>
      <c r="C449" s="15" t="s">
        <v>1268</v>
      </c>
      <c r="D449" s="15" t="s">
        <v>4233</v>
      </c>
      <c r="E449" s="15" t="s">
        <v>4234</v>
      </c>
      <c r="F449" s="14">
        <v>31033</v>
      </c>
      <c r="G449" s="15" t="s">
        <v>2508</v>
      </c>
      <c r="H449" s="15" t="s">
        <v>2509</v>
      </c>
      <c r="I449" s="18"/>
      <c r="J449" s="15" t="s">
        <v>2416</v>
      </c>
      <c r="K449" s="14"/>
      <c r="L449" s="15"/>
      <c r="M449" s="15"/>
      <c r="N449" s="15"/>
      <c r="O449" s="15"/>
      <c r="P449" s="14">
        <v>114</v>
      </c>
      <c r="Q449" s="15" t="s">
        <v>4237</v>
      </c>
    </row>
    <row r="450" spans="1:17" s="10" customFormat="1" ht="19.7" customHeight="1" x14ac:dyDescent="0.2">
      <c r="A450" s="12">
        <v>11390246</v>
      </c>
      <c r="B450" s="13" t="s">
        <v>4240</v>
      </c>
      <c r="C450" s="13" t="s">
        <v>1834</v>
      </c>
      <c r="D450" s="13" t="s">
        <v>4241</v>
      </c>
      <c r="E450" s="13" t="s">
        <v>2468</v>
      </c>
      <c r="F450" s="12">
        <v>42121</v>
      </c>
      <c r="G450" s="13" t="s">
        <v>2361</v>
      </c>
      <c r="H450" s="13" t="s">
        <v>2362</v>
      </c>
      <c r="I450" s="17">
        <v>19953</v>
      </c>
      <c r="J450" s="13" t="s">
        <v>4242</v>
      </c>
      <c r="K450" s="12"/>
      <c r="L450" s="13" t="s">
        <v>2494</v>
      </c>
      <c r="M450" s="13" t="s">
        <v>4243</v>
      </c>
      <c r="N450" s="13" t="s">
        <v>2611</v>
      </c>
      <c r="O450" s="13" t="s">
        <v>4244</v>
      </c>
      <c r="P450" s="12">
        <v>0</v>
      </c>
      <c r="Q450" s="13" t="s">
        <v>2477</v>
      </c>
    </row>
    <row r="451" spans="1:17" s="10" customFormat="1" ht="19.7" customHeight="1" x14ac:dyDescent="0.2">
      <c r="A451" s="14">
        <v>15411443</v>
      </c>
      <c r="B451" s="15" t="s">
        <v>4245</v>
      </c>
      <c r="C451" s="15" t="s">
        <v>1276</v>
      </c>
      <c r="D451" s="15" t="s">
        <v>4246</v>
      </c>
      <c r="E451" s="15" t="s">
        <v>3570</v>
      </c>
      <c r="F451" s="14">
        <v>90047</v>
      </c>
      <c r="G451" s="15" t="s">
        <v>2400</v>
      </c>
      <c r="H451" s="15" t="s">
        <v>2401</v>
      </c>
      <c r="I451" s="18">
        <v>34541</v>
      </c>
      <c r="J451" s="15" t="s">
        <v>4247</v>
      </c>
      <c r="K451" s="14"/>
      <c r="L451" s="15" t="s">
        <v>2448</v>
      </c>
      <c r="M451" s="15" t="s">
        <v>4248</v>
      </c>
      <c r="N451" s="15" t="s">
        <v>2713</v>
      </c>
      <c r="O451" s="15" t="s">
        <v>4249</v>
      </c>
      <c r="P451" s="14">
        <v>448</v>
      </c>
      <c r="Q451" s="15" t="s">
        <v>3574</v>
      </c>
    </row>
    <row r="452" spans="1:17" s="10" customFormat="1" ht="19.7" customHeight="1" x14ac:dyDescent="0.2">
      <c r="A452" s="12">
        <v>798007525</v>
      </c>
      <c r="B452" s="13" t="s">
        <v>1277</v>
      </c>
      <c r="C452" s="13" t="s">
        <v>1278</v>
      </c>
      <c r="D452" s="13" t="s">
        <v>3704</v>
      </c>
      <c r="E452" s="13" t="s">
        <v>3705</v>
      </c>
      <c r="F452" s="12">
        <v>89054</v>
      </c>
      <c r="G452" s="13" t="s">
        <v>2593</v>
      </c>
      <c r="H452" s="13" t="s">
        <v>2592</v>
      </c>
      <c r="I452" s="17">
        <v>25065</v>
      </c>
      <c r="J452" s="13" t="s">
        <v>4250</v>
      </c>
      <c r="K452" s="12"/>
      <c r="L452" s="13" t="s">
        <v>2483</v>
      </c>
      <c r="M452" s="13" t="s">
        <v>4251</v>
      </c>
      <c r="N452" s="13"/>
      <c r="O452" s="13"/>
      <c r="P452" s="12">
        <v>470</v>
      </c>
      <c r="Q452" s="13" t="s">
        <v>3709</v>
      </c>
    </row>
    <row r="453" spans="1:17" s="10" customFormat="1" ht="19.7" customHeight="1" x14ac:dyDescent="0.2">
      <c r="A453" s="14">
        <v>12219431</v>
      </c>
      <c r="B453" s="15" t="s">
        <v>4252</v>
      </c>
      <c r="C453" s="15" t="s">
        <v>1289</v>
      </c>
      <c r="D453" s="15" t="s">
        <v>4253</v>
      </c>
      <c r="E453" s="15" t="s">
        <v>4254</v>
      </c>
      <c r="F453" s="14">
        <v>90031</v>
      </c>
      <c r="G453" s="15" t="s">
        <v>2400</v>
      </c>
      <c r="H453" s="15" t="s">
        <v>2401</v>
      </c>
      <c r="I453" s="18">
        <v>22639</v>
      </c>
      <c r="J453" s="15" t="s">
        <v>4255</v>
      </c>
      <c r="K453" s="14"/>
      <c r="L453" s="15" t="s">
        <v>2609</v>
      </c>
      <c r="M453" s="15" t="s">
        <v>4256</v>
      </c>
      <c r="N453" s="15" t="s">
        <v>2713</v>
      </c>
      <c r="O453" s="15" t="s">
        <v>4257</v>
      </c>
      <c r="P453" s="14">
        <v>429</v>
      </c>
      <c r="Q453" s="15" t="s">
        <v>4258</v>
      </c>
    </row>
    <row r="454" spans="1:17" s="10" customFormat="1" ht="19.7" customHeight="1" x14ac:dyDescent="0.2">
      <c r="A454" s="12">
        <v>12219431</v>
      </c>
      <c r="B454" s="13" t="s">
        <v>4252</v>
      </c>
      <c r="C454" s="13" t="s">
        <v>1289</v>
      </c>
      <c r="D454" s="13" t="s">
        <v>4253</v>
      </c>
      <c r="E454" s="13" t="s">
        <v>4254</v>
      </c>
      <c r="F454" s="12">
        <v>90031</v>
      </c>
      <c r="G454" s="13" t="s">
        <v>2400</v>
      </c>
      <c r="H454" s="13" t="s">
        <v>2401</v>
      </c>
      <c r="I454" s="17">
        <v>22639</v>
      </c>
      <c r="J454" s="13" t="s">
        <v>4255</v>
      </c>
      <c r="K454" s="12"/>
      <c r="L454" s="13" t="s">
        <v>2609</v>
      </c>
      <c r="M454" s="13" t="s">
        <v>4256</v>
      </c>
      <c r="N454" s="13" t="s">
        <v>2713</v>
      </c>
      <c r="O454" s="13" t="s">
        <v>4259</v>
      </c>
      <c r="P454" s="12">
        <v>429</v>
      </c>
      <c r="Q454" s="13" t="s">
        <v>4258</v>
      </c>
    </row>
    <row r="455" spans="1:17" s="10" customFormat="1" ht="19.7" customHeight="1" x14ac:dyDescent="0.2">
      <c r="A455" s="14">
        <v>11424289</v>
      </c>
      <c r="B455" s="15" t="s">
        <v>4260</v>
      </c>
      <c r="C455" s="15" t="s">
        <v>4261</v>
      </c>
      <c r="D455" s="15" t="s">
        <v>4262</v>
      </c>
      <c r="E455" s="15" t="s">
        <v>4263</v>
      </c>
      <c r="F455" s="14">
        <v>90040</v>
      </c>
      <c r="G455" s="15" t="s">
        <v>2400</v>
      </c>
      <c r="H455" s="15" t="s">
        <v>2401</v>
      </c>
      <c r="I455" s="18">
        <v>23669</v>
      </c>
      <c r="J455" s="15" t="s">
        <v>4264</v>
      </c>
      <c r="K455" s="14"/>
      <c r="L455" s="15" t="s">
        <v>2374</v>
      </c>
      <c r="M455" s="15" t="s">
        <v>4265</v>
      </c>
      <c r="N455" s="15"/>
      <c r="O455" s="15"/>
      <c r="P455" s="14">
        <v>420</v>
      </c>
      <c r="Q455" s="15" t="s">
        <v>2857</v>
      </c>
    </row>
    <row r="456" spans="1:17" s="10" customFormat="1" ht="19.7" customHeight="1" x14ac:dyDescent="0.2">
      <c r="A456" s="12">
        <v>15785455</v>
      </c>
      <c r="B456" s="13" t="s">
        <v>4266</v>
      </c>
      <c r="C456" s="13" t="s">
        <v>1431</v>
      </c>
      <c r="D456" s="13" t="s">
        <v>4267</v>
      </c>
      <c r="E456" s="13" t="s">
        <v>4268</v>
      </c>
      <c r="F456" s="12">
        <v>62029</v>
      </c>
      <c r="G456" s="13" t="s">
        <v>2908</v>
      </c>
      <c r="H456" s="13" t="s">
        <v>2909</v>
      </c>
      <c r="I456" s="17">
        <v>32811</v>
      </c>
      <c r="J456" s="13" t="s">
        <v>4269</v>
      </c>
      <c r="K456" s="12"/>
      <c r="L456" s="13" t="s">
        <v>2650</v>
      </c>
      <c r="M456" s="13" t="s">
        <v>4270</v>
      </c>
      <c r="N456" s="13"/>
      <c r="O456" s="13"/>
      <c r="P456" s="12">
        <v>238</v>
      </c>
      <c r="Q456" s="13" t="s">
        <v>3207</v>
      </c>
    </row>
    <row r="457" spans="1:17" s="10" customFormat="1" ht="19.7" customHeight="1" x14ac:dyDescent="0.2">
      <c r="A457" s="14">
        <v>15871249</v>
      </c>
      <c r="B457" s="15" t="s">
        <v>4271</v>
      </c>
      <c r="C457" s="15" t="s">
        <v>3985</v>
      </c>
      <c r="D457" s="15" t="s">
        <v>4272</v>
      </c>
      <c r="E457" s="15" t="s">
        <v>2802</v>
      </c>
      <c r="F457" s="14">
        <v>91025</v>
      </c>
      <c r="G457" s="15" t="s">
        <v>2671</v>
      </c>
      <c r="H457" s="15" t="s">
        <v>2672</v>
      </c>
      <c r="I457" s="18">
        <v>31487</v>
      </c>
      <c r="J457" s="15" t="s">
        <v>4273</v>
      </c>
      <c r="K457" s="14"/>
      <c r="L457" s="15" t="s">
        <v>2448</v>
      </c>
      <c r="M457" s="15" t="s">
        <v>4274</v>
      </c>
      <c r="N457" s="15"/>
      <c r="O457" s="15"/>
      <c r="P457" s="14">
        <v>452</v>
      </c>
      <c r="Q457" s="15" t="s">
        <v>4275</v>
      </c>
    </row>
    <row r="458" spans="1:17" s="10" customFormat="1" ht="19.7" customHeight="1" x14ac:dyDescent="0.2">
      <c r="A458" s="12">
        <v>792006678</v>
      </c>
      <c r="B458" s="13" t="s">
        <v>4276</v>
      </c>
      <c r="C458" s="13" t="s">
        <v>4277</v>
      </c>
      <c r="D458" s="13" t="s">
        <v>4278</v>
      </c>
      <c r="E458" s="13" t="s">
        <v>3320</v>
      </c>
      <c r="F458" s="12">
        <v>73031</v>
      </c>
      <c r="G458" s="13" t="s">
        <v>2736</v>
      </c>
      <c r="H458" s="13" t="s">
        <v>2737</v>
      </c>
      <c r="I458" s="17">
        <v>22994</v>
      </c>
      <c r="J458" s="13" t="s">
        <v>4279</v>
      </c>
      <c r="K458" s="12"/>
      <c r="L458" s="13" t="s">
        <v>3023</v>
      </c>
      <c r="M458" s="13" t="s">
        <v>4280</v>
      </c>
      <c r="N458" s="13" t="s">
        <v>4281</v>
      </c>
      <c r="O458" s="13" t="s">
        <v>4282</v>
      </c>
      <c r="P458" s="12">
        <v>513</v>
      </c>
      <c r="Q458" s="13" t="s">
        <v>3293</v>
      </c>
    </row>
    <row r="459" spans="1:17" s="10" customFormat="1" ht="19.7" customHeight="1" x14ac:dyDescent="0.2">
      <c r="A459" s="14">
        <v>792006678</v>
      </c>
      <c r="B459" s="15" t="s">
        <v>4276</v>
      </c>
      <c r="C459" s="15" t="s">
        <v>4277</v>
      </c>
      <c r="D459" s="15" t="s">
        <v>4278</v>
      </c>
      <c r="E459" s="15" t="s">
        <v>3320</v>
      </c>
      <c r="F459" s="14">
        <v>73031</v>
      </c>
      <c r="G459" s="15" t="s">
        <v>2736</v>
      </c>
      <c r="H459" s="15" t="s">
        <v>2737</v>
      </c>
      <c r="I459" s="18">
        <v>22994</v>
      </c>
      <c r="J459" s="15" t="s">
        <v>4279</v>
      </c>
      <c r="K459" s="14"/>
      <c r="L459" s="15" t="s">
        <v>2385</v>
      </c>
      <c r="M459" s="15" t="s">
        <v>4283</v>
      </c>
      <c r="N459" s="15" t="s">
        <v>4281</v>
      </c>
      <c r="O459" s="15" t="s">
        <v>4282</v>
      </c>
      <c r="P459" s="14">
        <v>513</v>
      </c>
      <c r="Q459" s="15" t="s">
        <v>3293</v>
      </c>
    </row>
    <row r="460" spans="1:17" s="10" customFormat="1" ht="19.7" customHeight="1" x14ac:dyDescent="0.2">
      <c r="A460" s="12">
        <v>15509478</v>
      </c>
      <c r="B460" s="13" t="s">
        <v>4284</v>
      </c>
      <c r="C460" s="13" t="s">
        <v>1276</v>
      </c>
      <c r="D460" s="13" t="s">
        <v>4285</v>
      </c>
      <c r="E460" s="13" t="s">
        <v>2617</v>
      </c>
      <c r="F460" s="12">
        <v>71017</v>
      </c>
      <c r="G460" s="13" t="s">
        <v>2618</v>
      </c>
      <c r="H460" s="13" t="s">
        <v>2619</v>
      </c>
      <c r="I460" s="17">
        <v>32965</v>
      </c>
      <c r="J460" s="13" t="s">
        <v>4286</v>
      </c>
      <c r="K460" s="12"/>
      <c r="L460" s="13" t="s">
        <v>2374</v>
      </c>
      <c r="M460" s="13" t="s">
        <v>4287</v>
      </c>
      <c r="N460" s="13"/>
      <c r="O460" s="13"/>
      <c r="P460" s="12">
        <v>539</v>
      </c>
      <c r="Q460" s="13" t="s">
        <v>3612</v>
      </c>
    </row>
    <row r="461" spans="1:17" s="10" customFormat="1" ht="19.7" customHeight="1" x14ac:dyDescent="0.2">
      <c r="A461" s="14">
        <v>15580455</v>
      </c>
      <c r="B461" s="15" t="s">
        <v>4288</v>
      </c>
      <c r="C461" s="15" t="s">
        <v>1443</v>
      </c>
      <c r="D461" s="15" t="s">
        <v>4289</v>
      </c>
      <c r="E461" s="15" t="s">
        <v>2430</v>
      </c>
      <c r="F461" s="14">
        <v>87100</v>
      </c>
      <c r="G461" s="15" t="s">
        <v>2429</v>
      </c>
      <c r="H461" s="15" t="s">
        <v>2430</v>
      </c>
      <c r="I461" s="18">
        <v>29722</v>
      </c>
      <c r="J461" s="15" t="s">
        <v>4290</v>
      </c>
      <c r="K461" s="14"/>
      <c r="L461" s="15" t="s">
        <v>3023</v>
      </c>
      <c r="M461" s="15" t="s">
        <v>4291</v>
      </c>
      <c r="N461" s="15"/>
      <c r="O461" s="15"/>
      <c r="P461" s="14">
        <v>505</v>
      </c>
      <c r="Q461" s="15" t="s">
        <v>2433</v>
      </c>
    </row>
    <row r="462" spans="1:17" s="10" customFormat="1" ht="19.7" customHeight="1" x14ac:dyDescent="0.2">
      <c r="A462" s="12">
        <v>13313881</v>
      </c>
      <c r="B462" s="13" t="s">
        <v>4292</v>
      </c>
      <c r="C462" s="13" t="s">
        <v>4293</v>
      </c>
      <c r="D462" s="13" t="s">
        <v>4294</v>
      </c>
      <c r="E462" s="13" t="s">
        <v>4295</v>
      </c>
      <c r="F462" s="12">
        <v>27030</v>
      </c>
      <c r="G462" s="13" t="s">
        <v>2680</v>
      </c>
      <c r="H462" s="13" t="s">
        <v>2681</v>
      </c>
      <c r="I462" s="17">
        <v>17280</v>
      </c>
      <c r="J462" s="13" t="s">
        <v>4296</v>
      </c>
      <c r="K462" s="12"/>
      <c r="L462" s="13" t="s">
        <v>2777</v>
      </c>
      <c r="M462" s="13" t="s">
        <v>4297</v>
      </c>
      <c r="N462" s="13"/>
      <c r="O462" s="13"/>
      <c r="P462" s="12">
        <v>131</v>
      </c>
      <c r="Q462" s="13" t="s">
        <v>4298</v>
      </c>
    </row>
    <row r="463" spans="1:17" s="10" customFormat="1" ht="19.7" customHeight="1" x14ac:dyDescent="0.2">
      <c r="A463" s="14">
        <v>13344860</v>
      </c>
      <c r="B463" s="15" t="s">
        <v>4299</v>
      </c>
      <c r="C463" s="15" t="s">
        <v>1284</v>
      </c>
      <c r="D463" s="15" t="s">
        <v>4300</v>
      </c>
      <c r="E463" s="15" t="s">
        <v>4301</v>
      </c>
      <c r="F463" s="14">
        <v>88068</v>
      </c>
      <c r="G463" s="15" t="s">
        <v>3012</v>
      </c>
      <c r="H463" s="15" t="s">
        <v>3013</v>
      </c>
      <c r="I463" s="18">
        <v>27764</v>
      </c>
      <c r="J463" s="15" t="s">
        <v>4302</v>
      </c>
      <c r="K463" s="14"/>
      <c r="L463" s="15" t="s">
        <v>2448</v>
      </c>
      <c r="M463" s="15" t="s">
        <v>4303</v>
      </c>
      <c r="N463" s="15" t="s">
        <v>4304</v>
      </c>
      <c r="O463" s="15" t="s">
        <v>4305</v>
      </c>
      <c r="P463" s="14">
        <v>668</v>
      </c>
      <c r="Q463" s="15" t="s">
        <v>4306</v>
      </c>
    </row>
    <row r="464" spans="1:17" s="10" customFormat="1" ht="19.7" customHeight="1" x14ac:dyDescent="0.2">
      <c r="A464" s="12">
        <v>13344860</v>
      </c>
      <c r="B464" s="13" t="s">
        <v>4299</v>
      </c>
      <c r="C464" s="13" t="s">
        <v>1284</v>
      </c>
      <c r="D464" s="13" t="s">
        <v>4300</v>
      </c>
      <c r="E464" s="13" t="s">
        <v>4301</v>
      </c>
      <c r="F464" s="12">
        <v>88068</v>
      </c>
      <c r="G464" s="13" t="s">
        <v>3012</v>
      </c>
      <c r="H464" s="13" t="s">
        <v>3013</v>
      </c>
      <c r="I464" s="17">
        <v>27764</v>
      </c>
      <c r="J464" s="13" t="s">
        <v>4302</v>
      </c>
      <c r="K464" s="12"/>
      <c r="L464" s="13" t="s">
        <v>2777</v>
      </c>
      <c r="M464" s="13" t="s">
        <v>4307</v>
      </c>
      <c r="N464" s="13" t="s">
        <v>4304</v>
      </c>
      <c r="O464" s="13" t="s">
        <v>4305</v>
      </c>
      <c r="P464" s="12">
        <v>668</v>
      </c>
      <c r="Q464" s="13" t="s">
        <v>4306</v>
      </c>
    </row>
    <row r="465" spans="1:17" s="10" customFormat="1" ht="19.7" customHeight="1" x14ac:dyDescent="0.2">
      <c r="A465" s="14">
        <v>13739629</v>
      </c>
      <c r="B465" s="15" t="s">
        <v>4308</v>
      </c>
      <c r="C465" s="15" t="s">
        <v>2150</v>
      </c>
      <c r="D465" s="15" t="s">
        <v>4309</v>
      </c>
      <c r="E465" s="15" t="s">
        <v>4310</v>
      </c>
      <c r="F465" s="14">
        <v>46020</v>
      </c>
      <c r="G465" s="15" t="s">
        <v>2491</v>
      </c>
      <c r="H465" s="15" t="s">
        <v>2492</v>
      </c>
      <c r="I465" s="18">
        <v>30301</v>
      </c>
      <c r="J465" s="15" t="s">
        <v>4311</v>
      </c>
      <c r="K465" s="14"/>
      <c r="L465" s="15" t="s">
        <v>2394</v>
      </c>
      <c r="M465" s="15" t="s">
        <v>4312</v>
      </c>
      <c r="N465" s="15"/>
      <c r="O465" s="15"/>
      <c r="P465" s="14">
        <v>87</v>
      </c>
      <c r="Q465" s="15" t="s">
        <v>4313</v>
      </c>
    </row>
    <row r="466" spans="1:17" s="10" customFormat="1" ht="19.7" customHeight="1" x14ac:dyDescent="0.2">
      <c r="A466" s="12">
        <v>13739629</v>
      </c>
      <c r="B466" s="13" t="s">
        <v>4308</v>
      </c>
      <c r="C466" s="13" t="s">
        <v>2150</v>
      </c>
      <c r="D466" s="13" t="s">
        <v>4309</v>
      </c>
      <c r="E466" s="13" t="s">
        <v>4310</v>
      </c>
      <c r="F466" s="12">
        <v>46020</v>
      </c>
      <c r="G466" s="13" t="s">
        <v>2491</v>
      </c>
      <c r="H466" s="13" t="s">
        <v>2492</v>
      </c>
      <c r="I466" s="17">
        <v>30301</v>
      </c>
      <c r="J466" s="13" t="s">
        <v>4311</v>
      </c>
      <c r="K466" s="12"/>
      <c r="L466" s="13" t="s">
        <v>2403</v>
      </c>
      <c r="M466" s="13" t="s">
        <v>4314</v>
      </c>
      <c r="N466" s="13"/>
      <c r="O466" s="13"/>
      <c r="P466" s="12">
        <v>87</v>
      </c>
      <c r="Q466" s="13" t="s">
        <v>4313</v>
      </c>
    </row>
    <row r="467" spans="1:17" s="10" customFormat="1" ht="19.7" customHeight="1" x14ac:dyDescent="0.2">
      <c r="A467" s="14">
        <v>15763073</v>
      </c>
      <c r="B467" s="15" t="s">
        <v>4315</v>
      </c>
      <c r="C467" s="15" t="s">
        <v>4316</v>
      </c>
      <c r="D467" s="15" t="s">
        <v>4317</v>
      </c>
      <c r="E467" s="15" t="s">
        <v>4318</v>
      </c>
      <c r="F467" s="14">
        <v>9042</v>
      </c>
      <c r="G467" s="15" t="s">
        <v>3041</v>
      </c>
      <c r="H467" s="15" t="s">
        <v>3042</v>
      </c>
      <c r="I467" s="18">
        <v>30520</v>
      </c>
      <c r="J467" s="15" t="s">
        <v>4319</v>
      </c>
      <c r="K467" s="14"/>
      <c r="L467" s="15" t="s">
        <v>3023</v>
      </c>
      <c r="M467" s="15" t="s">
        <v>4320</v>
      </c>
      <c r="N467" s="15"/>
      <c r="O467" s="15"/>
      <c r="P467" s="14">
        <v>609</v>
      </c>
      <c r="Q467" s="15" t="s">
        <v>3045</v>
      </c>
    </row>
    <row r="468" spans="1:17" s="10" customFormat="1" ht="19.7" customHeight="1" x14ac:dyDescent="0.2">
      <c r="A468" s="12">
        <v>14860441</v>
      </c>
      <c r="B468" s="13" t="s">
        <v>1815</v>
      </c>
      <c r="C468" s="13" t="s">
        <v>1762</v>
      </c>
      <c r="D468" s="13" t="s">
        <v>4321</v>
      </c>
      <c r="E468" s="13" t="s">
        <v>2737</v>
      </c>
      <c r="F468" s="12">
        <v>73100</v>
      </c>
      <c r="G468" s="13" t="s">
        <v>2736</v>
      </c>
      <c r="H468" s="13" t="s">
        <v>2737</v>
      </c>
      <c r="I468" s="17">
        <v>19991</v>
      </c>
      <c r="J468" s="13" t="s">
        <v>4322</v>
      </c>
      <c r="K468" s="12"/>
      <c r="L468" s="13" t="s">
        <v>2463</v>
      </c>
      <c r="M468" s="13" t="s">
        <v>4323</v>
      </c>
      <c r="N468" s="13"/>
      <c r="O468" s="13"/>
      <c r="P468" s="12">
        <v>511</v>
      </c>
      <c r="Q468" s="13" t="s">
        <v>4324</v>
      </c>
    </row>
    <row r="469" spans="1:17" s="10" customFormat="1" ht="19.7" customHeight="1" x14ac:dyDescent="0.2">
      <c r="A469" s="14">
        <v>15577498</v>
      </c>
      <c r="B469" s="15" t="s">
        <v>4325</v>
      </c>
      <c r="C469" s="15" t="s">
        <v>4326</v>
      </c>
      <c r="D469" s="15" t="s">
        <v>4327</v>
      </c>
      <c r="E469" s="15" t="s">
        <v>2996</v>
      </c>
      <c r="F469" s="14">
        <v>71016</v>
      </c>
      <c r="G469" s="15" t="s">
        <v>2618</v>
      </c>
      <c r="H469" s="15" t="s">
        <v>2619</v>
      </c>
      <c r="I469" s="18">
        <v>20383</v>
      </c>
      <c r="J469" s="15" t="s">
        <v>4328</v>
      </c>
      <c r="K469" s="14"/>
      <c r="L469" s="15" t="s">
        <v>2694</v>
      </c>
      <c r="M469" s="15" t="s">
        <v>4329</v>
      </c>
      <c r="N469" s="15"/>
      <c r="O469" s="15"/>
      <c r="P469" s="14">
        <v>605</v>
      </c>
      <c r="Q469" s="15" t="s">
        <v>4330</v>
      </c>
    </row>
    <row r="470" spans="1:17" s="10" customFormat="1" ht="19.7" customHeight="1" x14ac:dyDescent="0.2">
      <c r="A470" s="12">
        <v>100107621</v>
      </c>
      <c r="B470" s="13" t="s">
        <v>4331</v>
      </c>
      <c r="C470" s="13" t="s">
        <v>1872</v>
      </c>
      <c r="D470" s="13" t="s">
        <v>4332</v>
      </c>
      <c r="E470" s="13" t="s">
        <v>4333</v>
      </c>
      <c r="F470" s="12">
        <v>76123</v>
      </c>
      <c r="G470" s="13" t="s">
        <v>4334</v>
      </c>
      <c r="H470" s="13" t="s">
        <v>4335</v>
      </c>
      <c r="I470" s="17">
        <v>24106</v>
      </c>
      <c r="J470" s="13" t="s">
        <v>4336</v>
      </c>
      <c r="K470" s="12"/>
      <c r="L470" s="13" t="s">
        <v>2394</v>
      </c>
      <c r="M470" s="13" t="s">
        <v>4337</v>
      </c>
      <c r="N470" s="13"/>
      <c r="O470" s="13"/>
      <c r="P470" s="12">
        <v>872</v>
      </c>
      <c r="Q470" s="13" t="s">
        <v>4338</v>
      </c>
    </row>
    <row r="471" spans="1:17" s="10" customFormat="1" ht="19.7" customHeight="1" x14ac:dyDescent="0.2">
      <c r="A471" s="14">
        <v>16120076</v>
      </c>
      <c r="B471" s="15" t="s">
        <v>4339</v>
      </c>
      <c r="C471" s="15" t="s">
        <v>1431</v>
      </c>
      <c r="D471" s="15" t="s">
        <v>4340</v>
      </c>
      <c r="E471" s="15" t="s">
        <v>4341</v>
      </c>
      <c r="F471" s="14">
        <v>80078</v>
      </c>
      <c r="G471" s="15" t="s">
        <v>2408</v>
      </c>
      <c r="H471" s="15" t="s">
        <v>2409</v>
      </c>
      <c r="I471" s="18">
        <v>23466</v>
      </c>
      <c r="J471" s="15" t="s">
        <v>4342</v>
      </c>
      <c r="K471" s="14"/>
      <c r="L471" s="15" t="s">
        <v>2364</v>
      </c>
      <c r="M471" s="15" t="s">
        <v>4343</v>
      </c>
      <c r="N471" s="15"/>
      <c r="O471" s="15"/>
      <c r="P471" s="14">
        <v>488</v>
      </c>
      <c r="Q471" s="15" t="s">
        <v>4344</v>
      </c>
    </row>
    <row r="472" spans="1:17" s="10" customFormat="1" ht="19.7" customHeight="1" x14ac:dyDescent="0.2">
      <c r="A472" s="12">
        <v>16171483</v>
      </c>
      <c r="B472" s="13" t="s">
        <v>4345</v>
      </c>
      <c r="C472" s="13" t="s">
        <v>4346</v>
      </c>
      <c r="D472" s="13" t="s">
        <v>4347</v>
      </c>
      <c r="E472" s="13" t="s">
        <v>4348</v>
      </c>
      <c r="F472" s="12">
        <v>95021</v>
      </c>
      <c r="G472" s="13" t="s">
        <v>3459</v>
      </c>
      <c r="H472" s="13" t="s">
        <v>3460</v>
      </c>
      <c r="I472" s="17">
        <v>21715</v>
      </c>
      <c r="J472" s="13" t="s">
        <v>4349</v>
      </c>
      <c r="K472" s="12"/>
      <c r="L472" s="13" t="s">
        <v>2595</v>
      </c>
      <c r="M472" s="13" t="s">
        <v>4350</v>
      </c>
      <c r="N472" s="13"/>
      <c r="O472" s="13"/>
      <c r="P472" s="12">
        <v>478</v>
      </c>
      <c r="Q472" s="13" t="s">
        <v>4351</v>
      </c>
    </row>
    <row r="473" spans="1:17" s="10" customFormat="1" ht="19.7" customHeight="1" x14ac:dyDescent="0.2">
      <c r="A473" s="14">
        <v>16171483</v>
      </c>
      <c r="B473" s="15" t="s">
        <v>4345</v>
      </c>
      <c r="C473" s="15" t="s">
        <v>4346</v>
      </c>
      <c r="D473" s="15" t="s">
        <v>4347</v>
      </c>
      <c r="E473" s="15" t="s">
        <v>4348</v>
      </c>
      <c r="F473" s="14">
        <v>95021</v>
      </c>
      <c r="G473" s="15" t="s">
        <v>3459</v>
      </c>
      <c r="H473" s="15" t="s">
        <v>3460</v>
      </c>
      <c r="I473" s="18">
        <v>21715</v>
      </c>
      <c r="J473" s="15" t="s">
        <v>4349</v>
      </c>
      <c r="K473" s="14"/>
      <c r="L473" s="15" t="s">
        <v>2645</v>
      </c>
      <c r="M473" s="15" t="s">
        <v>4352</v>
      </c>
      <c r="N473" s="15"/>
      <c r="O473" s="15"/>
      <c r="P473" s="14">
        <v>478</v>
      </c>
      <c r="Q473" s="15" t="s">
        <v>4351</v>
      </c>
    </row>
    <row r="474" spans="1:17" s="10" customFormat="1" ht="19.7" customHeight="1" x14ac:dyDescent="0.2">
      <c r="A474" s="12">
        <v>15319644</v>
      </c>
      <c r="B474" s="13" t="s">
        <v>1798</v>
      </c>
      <c r="C474" s="13" t="s">
        <v>1799</v>
      </c>
      <c r="D474" s="13" t="s">
        <v>4353</v>
      </c>
      <c r="E474" s="13" t="s">
        <v>4354</v>
      </c>
      <c r="F474" s="12">
        <v>17031</v>
      </c>
      <c r="G474" s="13" t="s">
        <v>2420</v>
      </c>
      <c r="H474" s="13" t="s">
        <v>2421</v>
      </c>
      <c r="I474" s="17">
        <v>26480</v>
      </c>
      <c r="J474" s="13" t="s">
        <v>4355</v>
      </c>
      <c r="K474" s="12"/>
      <c r="L474" s="13" t="s">
        <v>2595</v>
      </c>
      <c r="M474" s="13" t="s">
        <v>4356</v>
      </c>
      <c r="N474" s="13"/>
      <c r="O474" s="13"/>
      <c r="P474" s="12">
        <v>223</v>
      </c>
      <c r="Q474" s="13" t="s">
        <v>4357</v>
      </c>
    </row>
    <row r="475" spans="1:17" s="10" customFormat="1" ht="19.7" customHeight="1" x14ac:dyDescent="0.2">
      <c r="A475" s="14">
        <v>13504530</v>
      </c>
      <c r="B475" s="15" t="s">
        <v>4358</v>
      </c>
      <c r="C475" s="15" t="s">
        <v>1326</v>
      </c>
      <c r="D475" s="15" t="s">
        <v>4359</v>
      </c>
      <c r="E475" s="15" t="s">
        <v>4360</v>
      </c>
      <c r="F475" s="14">
        <v>85100</v>
      </c>
      <c r="G475" s="15" t="s">
        <v>4361</v>
      </c>
      <c r="H475" s="15" t="s">
        <v>4360</v>
      </c>
      <c r="I475" s="18">
        <v>27947</v>
      </c>
      <c r="J475" s="15" t="s">
        <v>4362</v>
      </c>
      <c r="K475" s="14"/>
      <c r="L475" s="15" t="s">
        <v>2777</v>
      </c>
      <c r="M475" s="15" t="s">
        <v>4363</v>
      </c>
      <c r="N475" s="15" t="s">
        <v>4364</v>
      </c>
      <c r="O475" s="15" t="s">
        <v>4365</v>
      </c>
      <c r="P475" s="14">
        <v>606</v>
      </c>
      <c r="Q475" s="15" t="s">
        <v>4366</v>
      </c>
    </row>
    <row r="476" spans="1:17" s="10" customFormat="1" ht="19.7" customHeight="1" x14ac:dyDescent="0.2">
      <c r="A476" s="12">
        <v>14907543</v>
      </c>
      <c r="B476" s="13" t="s">
        <v>4367</v>
      </c>
      <c r="C476" s="13" t="s">
        <v>4368</v>
      </c>
      <c r="D476" s="13" t="s">
        <v>4369</v>
      </c>
      <c r="E476" s="13" t="s">
        <v>4370</v>
      </c>
      <c r="F476" s="12">
        <v>40050</v>
      </c>
      <c r="G476" s="13" t="s">
        <v>2795</v>
      </c>
      <c r="H476" s="13" t="s">
        <v>2796</v>
      </c>
      <c r="I476" s="17">
        <v>24946</v>
      </c>
      <c r="J476" s="13" t="s">
        <v>4371</v>
      </c>
      <c r="K476" s="12"/>
      <c r="L476" s="13" t="s">
        <v>2483</v>
      </c>
      <c r="M476" s="13" t="s">
        <v>4372</v>
      </c>
      <c r="N476" s="13"/>
      <c r="O476" s="13"/>
      <c r="P476" s="12">
        <v>49</v>
      </c>
      <c r="Q476" s="13" t="s">
        <v>4373</v>
      </c>
    </row>
    <row r="477" spans="1:17" s="10" customFormat="1" ht="19.7" customHeight="1" x14ac:dyDescent="0.2">
      <c r="A477" s="14">
        <v>13268090</v>
      </c>
      <c r="B477" s="15" t="s">
        <v>1416</v>
      </c>
      <c r="C477" s="15" t="s">
        <v>1417</v>
      </c>
      <c r="D477" s="15" t="s">
        <v>4374</v>
      </c>
      <c r="E477" s="15" t="s">
        <v>4375</v>
      </c>
      <c r="F477" s="14">
        <v>71010</v>
      </c>
      <c r="G477" s="15" t="s">
        <v>2618</v>
      </c>
      <c r="H477" s="15" t="s">
        <v>2619</v>
      </c>
      <c r="I477" s="18">
        <v>26028</v>
      </c>
      <c r="J477" s="15" t="s">
        <v>4376</v>
      </c>
      <c r="K477" s="14"/>
      <c r="L477" s="15" t="s">
        <v>4124</v>
      </c>
      <c r="M477" s="15" t="s">
        <v>4377</v>
      </c>
      <c r="N477" s="15"/>
      <c r="O477" s="15"/>
      <c r="P477" s="14">
        <v>594</v>
      </c>
      <c r="Q477" s="15" t="s">
        <v>2788</v>
      </c>
    </row>
    <row r="478" spans="1:17" s="10" customFormat="1" ht="19.7" customHeight="1" x14ac:dyDescent="0.2">
      <c r="A478" s="12">
        <v>13272922</v>
      </c>
      <c r="B478" s="13" t="s">
        <v>1420</v>
      </c>
      <c r="C478" s="13" t="s">
        <v>1268</v>
      </c>
      <c r="D478" s="13" t="s">
        <v>4374</v>
      </c>
      <c r="E478" s="13" t="s">
        <v>4375</v>
      </c>
      <c r="F478" s="12">
        <v>71010</v>
      </c>
      <c r="G478" s="13" t="s">
        <v>2618</v>
      </c>
      <c r="H478" s="13" t="s">
        <v>2619</v>
      </c>
      <c r="I478" s="17"/>
      <c r="J478" s="13" t="s">
        <v>2416</v>
      </c>
      <c r="K478" s="12"/>
      <c r="L478" s="13"/>
      <c r="M478" s="13"/>
      <c r="N478" s="13"/>
      <c r="O478" s="13"/>
      <c r="P478" s="12">
        <v>594</v>
      </c>
      <c r="Q478" s="13" t="s">
        <v>2788</v>
      </c>
    </row>
    <row r="479" spans="1:17" s="10" customFormat="1" ht="19.7" customHeight="1" x14ac:dyDescent="0.2">
      <c r="A479" s="14">
        <v>3141539</v>
      </c>
      <c r="B479" s="15" t="s">
        <v>4378</v>
      </c>
      <c r="C479" s="15" t="s">
        <v>4379</v>
      </c>
      <c r="D479" s="15" t="s">
        <v>4380</v>
      </c>
      <c r="E479" s="15" t="s">
        <v>2468</v>
      </c>
      <c r="F479" s="14">
        <v>42122</v>
      </c>
      <c r="G479" s="15" t="s">
        <v>2361</v>
      </c>
      <c r="H479" s="15" t="s">
        <v>2362</v>
      </c>
      <c r="I479" s="18">
        <v>20755</v>
      </c>
      <c r="J479" s="15" t="s">
        <v>4381</v>
      </c>
      <c r="K479" s="14"/>
      <c r="L479" s="15" t="s">
        <v>2354</v>
      </c>
      <c r="M479" s="15" t="s">
        <v>4382</v>
      </c>
      <c r="N479" s="15"/>
      <c r="O479" s="15"/>
      <c r="P479" s="14">
        <v>38</v>
      </c>
      <c r="Q479" s="15" t="s">
        <v>3603</v>
      </c>
    </row>
    <row r="480" spans="1:17" s="10" customFormat="1" ht="19.7" customHeight="1" x14ac:dyDescent="0.2">
      <c r="A480" s="12">
        <v>14011037</v>
      </c>
      <c r="B480" s="13" t="s">
        <v>4383</v>
      </c>
      <c r="C480" s="13" t="s">
        <v>1795</v>
      </c>
      <c r="D480" s="13" t="s">
        <v>4384</v>
      </c>
      <c r="E480" s="13" t="s">
        <v>3460</v>
      </c>
      <c r="F480" s="12">
        <v>95121</v>
      </c>
      <c r="G480" s="13" t="s">
        <v>3459</v>
      </c>
      <c r="H480" s="13" t="s">
        <v>3460</v>
      </c>
      <c r="I480" s="17">
        <v>27983</v>
      </c>
      <c r="J480" s="13" t="s">
        <v>4385</v>
      </c>
      <c r="K480" s="12"/>
      <c r="L480" s="13" t="s">
        <v>2595</v>
      </c>
      <c r="M480" s="13" t="s">
        <v>4386</v>
      </c>
      <c r="N480" s="13"/>
      <c r="O480" s="13"/>
      <c r="P480" s="12">
        <v>479</v>
      </c>
      <c r="Q480" s="13" t="s">
        <v>3715</v>
      </c>
    </row>
    <row r="481" spans="1:17" s="10" customFormat="1" ht="19.7" customHeight="1" x14ac:dyDescent="0.2">
      <c r="A481" s="14">
        <v>15335585</v>
      </c>
      <c r="B481" s="15" t="s">
        <v>2085</v>
      </c>
      <c r="C481" s="15" t="s">
        <v>2086</v>
      </c>
      <c r="D481" s="15" t="s">
        <v>4387</v>
      </c>
      <c r="E481" s="15" t="s">
        <v>2719</v>
      </c>
      <c r="F481" s="14">
        <v>43125</v>
      </c>
      <c r="G481" s="15" t="s">
        <v>2718</v>
      </c>
      <c r="H481" s="15" t="s">
        <v>2719</v>
      </c>
      <c r="I481" s="18">
        <v>25447</v>
      </c>
      <c r="J481" s="15" t="s">
        <v>4388</v>
      </c>
      <c r="K481" s="14"/>
      <c r="L481" s="15" t="s">
        <v>2403</v>
      </c>
      <c r="M481" s="15" t="s">
        <v>4389</v>
      </c>
      <c r="N481" s="15" t="s">
        <v>3878</v>
      </c>
      <c r="O481" s="15" t="s">
        <v>4390</v>
      </c>
      <c r="P481" s="14">
        <v>230</v>
      </c>
      <c r="Q481" s="15" t="s">
        <v>3868</v>
      </c>
    </row>
    <row r="482" spans="1:17" s="10" customFormat="1" ht="19.7" customHeight="1" x14ac:dyDescent="0.2">
      <c r="A482" s="12">
        <v>11898431</v>
      </c>
      <c r="B482" s="13" t="s">
        <v>1680</v>
      </c>
      <c r="C482" s="13" t="s">
        <v>1681</v>
      </c>
      <c r="D482" s="13" t="s">
        <v>3428</v>
      </c>
      <c r="E482" s="13" t="s">
        <v>2492</v>
      </c>
      <c r="F482" s="12">
        <v>46100</v>
      </c>
      <c r="G482" s="13" t="s">
        <v>2491</v>
      </c>
      <c r="H482" s="13" t="s">
        <v>2492</v>
      </c>
      <c r="I482" s="17">
        <v>26692</v>
      </c>
      <c r="J482" s="13" t="s">
        <v>4391</v>
      </c>
      <c r="K482" s="12"/>
      <c r="L482" s="13" t="s">
        <v>2354</v>
      </c>
      <c r="M482" s="13" t="s">
        <v>4392</v>
      </c>
      <c r="N482" s="13"/>
      <c r="O482" s="13"/>
      <c r="P482" s="12">
        <v>360</v>
      </c>
      <c r="Q482" s="13" t="s">
        <v>3431</v>
      </c>
    </row>
    <row r="483" spans="1:17" s="10" customFormat="1" ht="19.7" customHeight="1" x14ac:dyDescent="0.2">
      <c r="A483" s="14">
        <v>15041948</v>
      </c>
      <c r="B483" s="15" t="s">
        <v>1684</v>
      </c>
      <c r="C483" s="15" t="s">
        <v>1268</v>
      </c>
      <c r="D483" s="15" t="s">
        <v>3428</v>
      </c>
      <c r="E483" s="15" t="s">
        <v>2492</v>
      </c>
      <c r="F483" s="14">
        <v>46100</v>
      </c>
      <c r="G483" s="15" t="s">
        <v>2491</v>
      </c>
      <c r="H483" s="15" t="s">
        <v>2492</v>
      </c>
      <c r="I483" s="18"/>
      <c r="J483" s="15" t="s">
        <v>2416</v>
      </c>
      <c r="K483" s="14"/>
      <c r="L483" s="15"/>
      <c r="M483" s="15"/>
      <c r="N483" s="15"/>
      <c r="O483" s="15"/>
      <c r="P483" s="14">
        <v>360</v>
      </c>
      <c r="Q483" s="15" t="s">
        <v>3431</v>
      </c>
    </row>
    <row r="484" spans="1:17" s="10" customFormat="1" ht="19.7" customHeight="1" x14ac:dyDescent="0.2">
      <c r="A484" s="12">
        <v>15802052</v>
      </c>
      <c r="B484" s="13" t="s">
        <v>2189</v>
      </c>
      <c r="C484" s="13" t="s">
        <v>2051</v>
      </c>
      <c r="D484" s="13" t="s">
        <v>4393</v>
      </c>
      <c r="E484" s="13" t="s">
        <v>2898</v>
      </c>
      <c r="F484" s="12">
        <v>21013</v>
      </c>
      <c r="G484" s="13" t="s">
        <v>2899</v>
      </c>
      <c r="H484" s="13" t="s">
        <v>2900</v>
      </c>
      <c r="I484" s="17">
        <v>30666</v>
      </c>
      <c r="J484" s="13" t="s">
        <v>4394</v>
      </c>
      <c r="K484" s="12"/>
      <c r="L484" s="13" t="s">
        <v>2494</v>
      </c>
      <c r="M484" s="13" t="s">
        <v>4395</v>
      </c>
      <c r="N484" s="13"/>
      <c r="O484" s="13"/>
      <c r="P484" s="12">
        <v>367</v>
      </c>
      <c r="Q484" s="13" t="s">
        <v>2903</v>
      </c>
    </row>
    <row r="485" spans="1:17" s="10" customFormat="1" ht="19.7" customHeight="1" x14ac:dyDescent="0.2">
      <c r="A485" s="14">
        <v>16255594</v>
      </c>
      <c r="B485" s="15" t="s">
        <v>2190</v>
      </c>
      <c r="C485" s="15" t="s">
        <v>1268</v>
      </c>
      <c r="D485" s="15" t="s">
        <v>4393</v>
      </c>
      <c r="E485" s="15" t="s">
        <v>2898</v>
      </c>
      <c r="F485" s="14">
        <v>21013</v>
      </c>
      <c r="G485" s="15" t="s">
        <v>2899</v>
      </c>
      <c r="H485" s="15" t="s">
        <v>2900</v>
      </c>
      <c r="I485" s="18"/>
      <c r="J485" s="15" t="s">
        <v>2416</v>
      </c>
      <c r="K485" s="14"/>
      <c r="L485" s="15"/>
      <c r="M485" s="15"/>
      <c r="N485" s="15"/>
      <c r="O485" s="15"/>
      <c r="P485" s="14">
        <v>367</v>
      </c>
      <c r="Q485" s="15" t="s">
        <v>2903</v>
      </c>
    </row>
    <row r="486" spans="1:17" s="10" customFormat="1" ht="19.7" customHeight="1" x14ac:dyDescent="0.2">
      <c r="A486" s="12">
        <v>14888357</v>
      </c>
      <c r="B486" s="13" t="s">
        <v>4396</v>
      </c>
      <c r="C486" s="13" t="s">
        <v>4397</v>
      </c>
      <c r="D486" s="13" t="s">
        <v>4398</v>
      </c>
      <c r="E486" s="13" t="s">
        <v>2719</v>
      </c>
      <c r="F486" s="12">
        <v>43123</v>
      </c>
      <c r="G486" s="13" t="s">
        <v>2718</v>
      </c>
      <c r="H486" s="13" t="s">
        <v>2719</v>
      </c>
      <c r="I486" s="17">
        <v>32367</v>
      </c>
      <c r="J486" s="13" t="s">
        <v>4399</v>
      </c>
      <c r="K486" s="12"/>
      <c r="L486" s="13" t="s">
        <v>2453</v>
      </c>
      <c r="M486" s="13" t="s">
        <v>4400</v>
      </c>
      <c r="N486" s="13"/>
      <c r="O486" s="13"/>
      <c r="P486" s="12">
        <v>89</v>
      </c>
      <c r="Q486" s="13" t="s">
        <v>4401</v>
      </c>
    </row>
    <row r="487" spans="1:17" s="10" customFormat="1" ht="19.7" customHeight="1" x14ac:dyDescent="0.2">
      <c r="A487" s="14">
        <v>14642240</v>
      </c>
      <c r="B487" s="15" t="s">
        <v>4402</v>
      </c>
      <c r="C487" s="15" t="s">
        <v>4403</v>
      </c>
      <c r="D487" s="15" t="s">
        <v>4404</v>
      </c>
      <c r="E487" s="15" t="s">
        <v>2760</v>
      </c>
      <c r="F487" s="14">
        <v>3100</v>
      </c>
      <c r="G487" s="15" t="s">
        <v>2759</v>
      </c>
      <c r="H487" s="15" t="s">
        <v>2760</v>
      </c>
      <c r="I487" s="18">
        <v>26980</v>
      </c>
      <c r="J487" s="15" t="s">
        <v>4405</v>
      </c>
      <c r="K487" s="14"/>
      <c r="L487" s="15" t="s">
        <v>2423</v>
      </c>
      <c r="M487" s="15" t="s">
        <v>4406</v>
      </c>
      <c r="N487" s="15"/>
      <c r="O487" s="15"/>
      <c r="P487" s="14">
        <v>643</v>
      </c>
      <c r="Q487" s="15" t="s">
        <v>2763</v>
      </c>
    </row>
    <row r="488" spans="1:17" s="10" customFormat="1" ht="19.7" customHeight="1" x14ac:dyDescent="0.2">
      <c r="A488" s="12">
        <v>15549759</v>
      </c>
      <c r="B488" s="13" t="s">
        <v>4407</v>
      </c>
      <c r="C488" s="13" t="s">
        <v>1357</v>
      </c>
      <c r="D488" s="13" t="s">
        <v>4408</v>
      </c>
      <c r="E488" s="13" t="s">
        <v>4409</v>
      </c>
      <c r="F488" s="12">
        <v>42011</v>
      </c>
      <c r="G488" s="13" t="s">
        <v>2361</v>
      </c>
      <c r="H488" s="13" t="s">
        <v>2362</v>
      </c>
      <c r="I488" s="17">
        <v>31003</v>
      </c>
      <c r="J488" s="13" t="s">
        <v>4410</v>
      </c>
      <c r="K488" s="12"/>
      <c r="L488" s="13" t="s">
        <v>2364</v>
      </c>
      <c r="M488" s="13" t="s">
        <v>4411</v>
      </c>
      <c r="N488" s="13"/>
      <c r="O488" s="13"/>
      <c r="P488" s="12">
        <v>2</v>
      </c>
      <c r="Q488" s="13" t="s">
        <v>4412</v>
      </c>
    </row>
    <row r="489" spans="1:17" s="10" customFormat="1" ht="19.7" customHeight="1" x14ac:dyDescent="0.2">
      <c r="A489" s="14">
        <v>50003632</v>
      </c>
      <c r="B489" s="15" t="s">
        <v>4407</v>
      </c>
      <c r="C489" s="15" t="s">
        <v>1938</v>
      </c>
      <c r="D489" s="15" t="s">
        <v>4413</v>
      </c>
      <c r="E489" s="15" t="s">
        <v>2468</v>
      </c>
      <c r="F489" s="14">
        <v>42124</v>
      </c>
      <c r="G489" s="15" t="s">
        <v>2361</v>
      </c>
      <c r="H489" s="15" t="s">
        <v>2362</v>
      </c>
      <c r="I489" s="18">
        <v>23447</v>
      </c>
      <c r="J489" s="15" t="s">
        <v>4414</v>
      </c>
      <c r="K489" s="14"/>
      <c r="L489" s="15" t="s">
        <v>3023</v>
      </c>
      <c r="M489" s="15" t="s">
        <v>4415</v>
      </c>
      <c r="N489" s="15"/>
      <c r="O489" s="15"/>
      <c r="P489" s="14">
        <v>36</v>
      </c>
      <c r="Q489" s="15" t="s">
        <v>4209</v>
      </c>
    </row>
    <row r="490" spans="1:17" s="10" customFormat="1" ht="19.7" customHeight="1" x14ac:dyDescent="0.2">
      <c r="A490" s="12">
        <v>13927203</v>
      </c>
      <c r="B490" s="13" t="s">
        <v>4416</v>
      </c>
      <c r="C490" s="13" t="s">
        <v>1653</v>
      </c>
      <c r="D490" s="13" t="s">
        <v>4417</v>
      </c>
      <c r="E490" s="13" t="s">
        <v>4418</v>
      </c>
      <c r="F490" s="12">
        <v>41026</v>
      </c>
      <c r="G490" s="13" t="s">
        <v>2371</v>
      </c>
      <c r="H490" s="13" t="s">
        <v>2372</v>
      </c>
      <c r="I490" s="17">
        <v>19014</v>
      </c>
      <c r="J490" s="13" t="s">
        <v>4419</v>
      </c>
      <c r="K490" s="12"/>
      <c r="L490" s="13" t="s">
        <v>2483</v>
      </c>
      <c r="M490" s="13" t="s">
        <v>4420</v>
      </c>
      <c r="N490" s="13" t="s">
        <v>4421</v>
      </c>
      <c r="O490" s="13" t="s">
        <v>4422</v>
      </c>
      <c r="P490" s="12">
        <v>47</v>
      </c>
      <c r="Q490" s="13" t="s">
        <v>4423</v>
      </c>
    </row>
    <row r="491" spans="1:17" s="10" customFormat="1" ht="19.7" customHeight="1" x14ac:dyDescent="0.2">
      <c r="A491" s="14">
        <v>13927203</v>
      </c>
      <c r="B491" s="15" t="s">
        <v>4416</v>
      </c>
      <c r="C491" s="15" t="s">
        <v>1653</v>
      </c>
      <c r="D491" s="15" t="s">
        <v>4417</v>
      </c>
      <c r="E491" s="15" t="s">
        <v>4418</v>
      </c>
      <c r="F491" s="14">
        <v>41026</v>
      </c>
      <c r="G491" s="15" t="s">
        <v>2371</v>
      </c>
      <c r="H491" s="15" t="s">
        <v>2372</v>
      </c>
      <c r="I491" s="18">
        <v>19014</v>
      </c>
      <c r="J491" s="15" t="s">
        <v>4419</v>
      </c>
      <c r="K491" s="14"/>
      <c r="L491" s="15" t="s">
        <v>2483</v>
      </c>
      <c r="M491" s="15" t="s">
        <v>4420</v>
      </c>
      <c r="N491" s="15" t="s">
        <v>4421</v>
      </c>
      <c r="O491" s="15" t="s">
        <v>4424</v>
      </c>
      <c r="P491" s="14">
        <v>47</v>
      </c>
      <c r="Q491" s="15" t="s">
        <v>4423</v>
      </c>
    </row>
    <row r="492" spans="1:17" s="10" customFormat="1" ht="19.7" customHeight="1" x14ac:dyDescent="0.2">
      <c r="A492" s="12">
        <v>13185048</v>
      </c>
      <c r="B492" s="13" t="s">
        <v>4425</v>
      </c>
      <c r="C492" s="13" t="s">
        <v>1740</v>
      </c>
      <c r="D492" s="13" t="s">
        <v>4426</v>
      </c>
      <c r="E492" s="13" t="s">
        <v>4427</v>
      </c>
      <c r="F492" s="12">
        <v>41012</v>
      </c>
      <c r="G492" s="13" t="s">
        <v>2371</v>
      </c>
      <c r="H492" s="13" t="s">
        <v>2372</v>
      </c>
      <c r="I492" s="17">
        <v>24539</v>
      </c>
      <c r="J492" s="13" t="s">
        <v>4428</v>
      </c>
      <c r="K492" s="12"/>
      <c r="L492" s="13" t="s">
        <v>2364</v>
      </c>
      <c r="M492" s="13" t="s">
        <v>4429</v>
      </c>
      <c r="N492" s="13"/>
      <c r="O492" s="13"/>
      <c r="P492" s="12">
        <v>54</v>
      </c>
      <c r="Q492" s="13" t="s">
        <v>4430</v>
      </c>
    </row>
    <row r="493" spans="1:17" s="10" customFormat="1" ht="19.7" customHeight="1" x14ac:dyDescent="0.2">
      <c r="A493" s="14">
        <v>13185048</v>
      </c>
      <c r="B493" s="15" t="s">
        <v>4425</v>
      </c>
      <c r="C493" s="15" t="s">
        <v>1740</v>
      </c>
      <c r="D493" s="15" t="s">
        <v>4426</v>
      </c>
      <c r="E493" s="15" t="s">
        <v>4427</v>
      </c>
      <c r="F493" s="14">
        <v>41012</v>
      </c>
      <c r="G493" s="15" t="s">
        <v>2371</v>
      </c>
      <c r="H493" s="15" t="s">
        <v>2372</v>
      </c>
      <c r="I493" s="18">
        <v>24539</v>
      </c>
      <c r="J493" s="15" t="s">
        <v>4428</v>
      </c>
      <c r="K493" s="14"/>
      <c r="L493" s="15" t="s">
        <v>2609</v>
      </c>
      <c r="M493" s="15" t="s">
        <v>4431</v>
      </c>
      <c r="N493" s="15"/>
      <c r="O493" s="15"/>
      <c r="P493" s="14">
        <v>54</v>
      </c>
      <c r="Q493" s="15" t="s">
        <v>4430</v>
      </c>
    </row>
    <row r="494" spans="1:17" s="10" customFormat="1" ht="19.7" customHeight="1" x14ac:dyDescent="0.2">
      <c r="A494" s="12">
        <v>15715258</v>
      </c>
      <c r="B494" s="13" t="s">
        <v>2024</v>
      </c>
      <c r="C494" s="13" t="s">
        <v>1837</v>
      </c>
      <c r="D494" s="13" t="s">
        <v>4432</v>
      </c>
      <c r="E494" s="13" t="s">
        <v>2372</v>
      </c>
      <c r="F494" s="12">
        <v>41122</v>
      </c>
      <c r="G494" s="13" t="s">
        <v>2371</v>
      </c>
      <c r="H494" s="13" t="s">
        <v>2372</v>
      </c>
      <c r="I494" s="17">
        <v>30189</v>
      </c>
      <c r="J494" s="13" t="s">
        <v>4433</v>
      </c>
      <c r="K494" s="12"/>
      <c r="L494" s="13" t="s">
        <v>2394</v>
      </c>
      <c r="M494" s="13" t="s">
        <v>4434</v>
      </c>
      <c r="N494" s="13"/>
      <c r="O494" s="13"/>
      <c r="P494" s="12">
        <v>323</v>
      </c>
      <c r="Q494" s="13" t="s">
        <v>4435</v>
      </c>
    </row>
    <row r="495" spans="1:17" s="10" customFormat="1" ht="19.7" customHeight="1" x14ac:dyDescent="0.2">
      <c r="A495" s="14">
        <v>15715321</v>
      </c>
      <c r="B495" s="15" t="s">
        <v>2026</v>
      </c>
      <c r="C495" s="15" t="s">
        <v>1268</v>
      </c>
      <c r="D495" s="15" t="s">
        <v>4432</v>
      </c>
      <c r="E495" s="15" t="s">
        <v>2372</v>
      </c>
      <c r="F495" s="14">
        <v>41122</v>
      </c>
      <c r="G495" s="15" t="s">
        <v>2371</v>
      </c>
      <c r="H495" s="15" t="s">
        <v>2372</v>
      </c>
      <c r="I495" s="18"/>
      <c r="J495" s="15" t="s">
        <v>2416</v>
      </c>
      <c r="K495" s="14"/>
      <c r="L495" s="15"/>
      <c r="M495" s="15"/>
      <c r="N495" s="15"/>
      <c r="O495" s="15"/>
      <c r="P495" s="14">
        <v>323</v>
      </c>
      <c r="Q495" s="15" t="s">
        <v>4435</v>
      </c>
    </row>
    <row r="496" spans="1:17" s="10" customFormat="1" ht="19.7" customHeight="1" x14ac:dyDescent="0.2">
      <c r="A496" s="12">
        <v>773099872</v>
      </c>
      <c r="B496" s="13" t="s">
        <v>2315</v>
      </c>
      <c r="C496" s="13" t="s">
        <v>1344</v>
      </c>
      <c r="D496" s="13" t="s">
        <v>4436</v>
      </c>
      <c r="E496" s="13" t="s">
        <v>4437</v>
      </c>
      <c r="F496" s="12">
        <v>71036</v>
      </c>
      <c r="G496" s="13" t="s">
        <v>2618</v>
      </c>
      <c r="H496" s="13" t="s">
        <v>2619</v>
      </c>
      <c r="I496" s="17">
        <v>25268</v>
      </c>
      <c r="J496" s="13" t="s">
        <v>4438</v>
      </c>
      <c r="K496" s="12"/>
      <c r="L496" s="13" t="s">
        <v>2394</v>
      </c>
      <c r="M496" s="13" t="s">
        <v>4439</v>
      </c>
      <c r="N496" s="13" t="s">
        <v>4440</v>
      </c>
      <c r="O496" s="13" t="s">
        <v>4441</v>
      </c>
      <c r="P496" s="12">
        <v>592</v>
      </c>
      <c r="Q496" s="13" t="s">
        <v>3619</v>
      </c>
    </row>
    <row r="497" spans="1:17" s="10" customFormat="1" ht="19.7" customHeight="1" x14ac:dyDescent="0.2">
      <c r="A497" s="14">
        <v>773052829</v>
      </c>
      <c r="B497" s="15" t="s">
        <v>2314</v>
      </c>
      <c r="C497" s="15" t="s">
        <v>1268</v>
      </c>
      <c r="D497" s="15" t="s">
        <v>4436</v>
      </c>
      <c r="E497" s="15" t="s">
        <v>4437</v>
      </c>
      <c r="F497" s="14">
        <v>71036</v>
      </c>
      <c r="G497" s="15" t="s">
        <v>2618</v>
      </c>
      <c r="H497" s="15" t="s">
        <v>2619</v>
      </c>
      <c r="I497" s="18"/>
      <c r="J497" s="15" t="s">
        <v>2416</v>
      </c>
      <c r="K497" s="14"/>
      <c r="L497" s="15"/>
      <c r="M497" s="15"/>
      <c r="N497" s="15"/>
      <c r="O497" s="15"/>
      <c r="P497" s="14">
        <v>592</v>
      </c>
      <c r="Q497" s="15" t="s">
        <v>3619</v>
      </c>
    </row>
    <row r="498" spans="1:17" s="10" customFormat="1" ht="19.7" customHeight="1" x14ac:dyDescent="0.2">
      <c r="A498" s="12">
        <v>15587668</v>
      </c>
      <c r="B498" s="13" t="s">
        <v>4442</v>
      </c>
      <c r="C498" s="13" t="s">
        <v>1321</v>
      </c>
      <c r="D498" s="13" t="s">
        <v>4443</v>
      </c>
      <c r="E498" s="13" t="s">
        <v>4444</v>
      </c>
      <c r="F498" s="12">
        <v>26832</v>
      </c>
      <c r="G498" s="13" t="s">
        <v>2459</v>
      </c>
      <c r="H498" s="13" t="s">
        <v>2458</v>
      </c>
      <c r="I498" s="17">
        <v>31983</v>
      </c>
      <c r="J498" s="13" t="s">
        <v>4445</v>
      </c>
      <c r="K498" s="12"/>
      <c r="L498" s="13" t="s">
        <v>2423</v>
      </c>
      <c r="M498" s="13" t="s">
        <v>4446</v>
      </c>
      <c r="N498" s="13"/>
      <c r="O498" s="13"/>
      <c r="P498" s="12">
        <v>361</v>
      </c>
      <c r="Q498" s="13" t="s">
        <v>2462</v>
      </c>
    </row>
    <row r="499" spans="1:17" s="10" customFormat="1" ht="19.7" customHeight="1" x14ac:dyDescent="0.2">
      <c r="A499" s="14">
        <v>15832417</v>
      </c>
      <c r="B499" s="15" t="s">
        <v>4447</v>
      </c>
      <c r="C499" s="15" t="s">
        <v>1863</v>
      </c>
      <c r="D499" s="15" t="s">
        <v>4448</v>
      </c>
      <c r="E499" s="15" t="s">
        <v>3042</v>
      </c>
      <c r="F499" s="14">
        <v>9123</v>
      </c>
      <c r="G499" s="15" t="s">
        <v>3041</v>
      </c>
      <c r="H499" s="15" t="s">
        <v>3042</v>
      </c>
      <c r="I499" s="18">
        <v>32888</v>
      </c>
      <c r="J499" s="15" t="s">
        <v>4449</v>
      </c>
      <c r="K499" s="14"/>
      <c r="L499" s="15" t="s">
        <v>2769</v>
      </c>
      <c r="M499" s="15" t="s">
        <v>4450</v>
      </c>
      <c r="N499" s="15"/>
      <c r="O499" s="15"/>
      <c r="P499" s="14">
        <v>609</v>
      </c>
      <c r="Q499" s="15" t="s">
        <v>3045</v>
      </c>
    </row>
    <row r="500" spans="1:17" s="10" customFormat="1" ht="19.7" customHeight="1" x14ac:dyDescent="0.2">
      <c r="A500" s="12">
        <v>15672944</v>
      </c>
      <c r="B500" s="13" t="s">
        <v>4451</v>
      </c>
      <c r="C500" s="13" t="s">
        <v>4452</v>
      </c>
      <c r="D500" s="13" t="s">
        <v>4453</v>
      </c>
      <c r="E500" s="13" t="s">
        <v>2634</v>
      </c>
      <c r="F500" s="12">
        <v>67100</v>
      </c>
      <c r="G500" s="13" t="s">
        <v>2635</v>
      </c>
      <c r="H500" s="13" t="s">
        <v>2634</v>
      </c>
      <c r="I500" s="17">
        <v>32345</v>
      </c>
      <c r="J500" s="13" t="s">
        <v>4454</v>
      </c>
      <c r="K500" s="12"/>
      <c r="L500" s="13" t="s">
        <v>2403</v>
      </c>
      <c r="M500" s="13" t="s">
        <v>4455</v>
      </c>
      <c r="N500" s="13"/>
      <c r="O500" s="13"/>
      <c r="P500" s="12">
        <v>227</v>
      </c>
      <c r="Q500" s="13" t="s">
        <v>2639</v>
      </c>
    </row>
    <row r="501" spans="1:17" s="10" customFormat="1" ht="19.7" customHeight="1" x14ac:dyDescent="0.2">
      <c r="A501" s="14">
        <v>15672944</v>
      </c>
      <c r="B501" s="15" t="s">
        <v>4451</v>
      </c>
      <c r="C501" s="15" t="s">
        <v>4452</v>
      </c>
      <c r="D501" s="15" t="s">
        <v>4453</v>
      </c>
      <c r="E501" s="15" t="s">
        <v>2634</v>
      </c>
      <c r="F501" s="14">
        <v>67100</v>
      </c>
      <c r="G501" s="15" t="s">
        <v>2635</v>
      </c>
      <c r="H501" s="15" t="s">
        <v>2634</v>
      </c>
      <c r="I501" s="18">
        <v>32345</v>
      </c>
      <c r="J501" s="15" t="s">
        <v>4454</v>
      </c>
      <c r="K501" s="14"/>
      <c r="L501" s="15" t="s">
        <v>2609</v>
      </c>
      <c r="M501" s="15" t="s">
        <v>4456</v>
      </c>
      <c r="N501" s="15"/>
      <c r="O501" s="15"/>
      <c r="P501" s="14">
        <v>227</v>
      </c>
      <c r="Q501" s="15" t="s">
        <v>2639</v>
      </c>
    </row>
    <row r="502" spans="1:17" s="10" customFormat="1" ht="19.7" customHeight="1" x14ac:dyDescent="0.2">
      <c r="A502" s="12">
        <v>12585960</v>
      </c>
      <c r="B502" s="13" t="s">
        <v>4457</v>
      </c>
      <c r="C502" s="13" t="s">
        <v>4458</v>
      </c>
      <c r="D502" s="13" t="s">
        <v>4459</v>
      </c>
      <c r="E502" s="13" t="s">
        <v>2468</v>
      </c>
      <c r="F502" s="12">
        <v>42124</v>
      </c>
      <c r="G502" s="13" t="s">
        <v>2361</v>
      </c>
      <c r="H502" s="13" t="s">
        <v>2362</v>
      </c>
      <c r="I502" s="17">
        <v>27818</v>
      </c>
      <c r="J502" s="13" t="s">
        <v>4460</v>
      </c>
      <c r="K502" s="12"/>
      <c r="L502" s="13" t="s">
        <v>2394</v>
      </c>
      <c r="M502" s="13" t="s">
        <v>4461</v>
      </c>
      <c r="N502" s="13"/>
      <c r="O502" s="13"/>
      <c r="P502" s="12">
        <v>38</v>
      </c>
      <c r="Q502" s="13" t="s">
        <v>3603</v>
      </c>
    </row>
    <row r="503" spans="1:17" s="10" customFormat="1" ht="19.7" customHeight="1" x14ac:dyDescent="0.2">
      <c r="A503" s="14">
        <v>12585960</v>
      </c>
      <c r="B503" s="15" t="s">
        <v>4457</v>
      </c>
      <c r="C503" s="15" t="s">
        <v>4458</v>
      </c>
      <c r="D503" s="15" t="s">
        <v>4459</v>
      </c>
      <c r="E503" s="15" t="s">
        <v>2468</v>
      </c>
      <c r="F503" s="14">
        <v>42124</v>
      </c>
      <c r="G503" s="15" t="s">
        <v>2361</v>
      </c>
      <c r="H503" s="15" t="s">
        <v>2362</v>
      </c>
      <c r="I503" s="18">
        <v>27818</v>
      </c>
      <c r="J503" s="15" t="s">
        <v>4460</v>
      </c>
      <c r="K503" s="14"/>
      <c r="L503" s="15" t="s">
        <v>2595</v>
      </c>
      <c r="M503" s="15" t="s">
        <v>4462</v>
      </c>
      <c r="N503" s="15"/>
      <c r="O503" s="15"/>
      <c r="P503" s="14">
        <v>38</v>
      </c>
      <c r="Q503" s="15" t="s">
        <v>3603</v>
      </c>
    </row>
    <row r="504" spans="1:17" s="10" customFormat="1" ht="19.7" customHeight="1" x14ac:dyDescent="0.2">
      <c r="A504" s="12">
        <v>15524695</v>
      </c>
      <c r="B504" s="13" t="s">
        <v>4463</v>
      </c>
      <c r="C504" s="13" t="s">
        <v>4464</v>
      </c>
      <c r="D504" s="13" t="s">
        <v>4465</v>
      </c>
      <c r="E504" s="13" t="s">
        <v>4466</v>
      </c>
      <c r="F504" s="12">
        <v>42027</v>
      </c>
      <c r="G504" s="13" t="s">
        <v>2361</v>
      </c>
      <c r="H504" s="13" t="s">
        <v>2362</v>
      </c>
      <c r="I504" s="17">
        <v>30063</v>
      </c>
      <c r="J504" s="13" t="s">
        <v>4467</v>
      </c>
      <c r="K504" s="12"/>
      <c r="L504" s="13" t="s">
        <v>2354</v>
      </c>
      <c r="M504" s="13" t="s">
        <v>4468</v>
      </c>
      <c r="N504" s="13"/>
      <c r="O504" s="13"/>
      <c r="P504" s="12">
        <v>19</v>
      </c>
      <c r="Q504" s="13" t="s">
        <v>4469</v>
      </c>
    </row>
    <row r="505" spans="1:17" s="10" customFormat="1" ht="19.7" customHeight="1" x14ac:dyDescent="0.2">
      <c r="A505" s="14">
        <v>14559528</v>
      </c>
      <c r="B505" s="15" t="s">
        <v>4470</v>
      </c>
      <c r="C505" s="15" t="s">
        <v>4471</v>
      </c>
      <c r="D505" s="15" t="s">
        <v>4472</v>
      </c>
      <c r="E505" s="15" t="s">
        <v>2996</v>
      </c>
      <c r="F505" s="14">
        <v>71016</v>
      </c>
      <c r="G505" s="15" t="s">
        <v>2618</v>
      </c>
      <c r="H505" s="15" t="s">
        <v>2619</v>
      </c>
      <c r="I505" s="18">
        <v>31340</v>
      </c>
      <c r="J505" s="15" t="s">
        <v>4473</v>
      </c>
      <c r="K505" s="14"/>
      <c r="L505" s="15" t="s">
        <v>3023</v>
      </c>
      <c r="M505" s="15" t="s">
        <v>4474</v>
      </c>
      <c r="N505" s="15"/>
      <c r="O505" s="15"/>
      <c r="P505" s="14">
        <v>532</v>
      </c>
      <c r="Q505" s="15" t="s">
        <v>2622</v>
      </c>
    </row>
    <row r="506" spans="1:17" s="10" customFormat="1" ht="19.7" customHeight="1" x14ac:dyDescent="0.2">
      <c r="A506" s="12">
        <v>152299</v>
      </c>
      <c r="B506" s="13" t="s">
        <v>1269</v>
      </c>
      <c r="C506" s="13" t="s">
        <v>1270</v>
      </c>
      <c r="D506" s="13" t="s">
        <v>4475</v>
      </c>
      <c r="E506" s="13" t="s">
        <v>3785</v>
      </c>
      <c r="F506" s="12">
        <v>42035</v>
      </c>
      <c r="G506" s="13" t="s">
        <v>2361</v>
      </c>
      <c r="H506" s="13" t="s">
        <v>2362</v>
      </c>
      <c r="I506" s="17">
        <v>13228</v>
      </c>
      <c r="J506" s="13" t="s">
        <v>4476</v>
      </c>
      <c r="K506" s="12"/>
      <c r="L506" s="13" t="s">
        <v>2403</v>
      </c>
      <c r="M506" s="13" t="s">
        <v>4477</v>
      </c>
      <c r="N506" s="13" t="s">
        <v>2611</v>
      </c>
      <c r="O506" s="13" t="s">
        <v>4478</v>
      </c>
      <c r="P506" s="12">
        <v>12</v>
      </c>
      <c r="Q506" s="13" t="s">
        <v>3448</v>
      </c>
    </row>
    <row r="507" spans="1:17" s="10" customFormat="1" ht="19.7" customHeight="1" x14ac:dyDescent="0.2">
      <c r="A507" s="14">
        <v>3411498</v>
      </c>
      <c r="B507" s="15" t="s">
        <v>1273</v>
      </c>
      <c r="C507" s="15" t="s">
        <v>1268</v>
      </c>
      <c r="D507" s="15" t="s">
        <v>4479</v>
      </c>
      <c r="E507" s="15" t="s">
        <v>3785</v>
      </c>
      <c r="F507" s="14">
        <v>42035</v>
      </c>
      <c r="G507" s="15" t="s">
        <v>2361</v>
      </c>
      <c r="H507" s="15" t="s">
        <v>2362</v>
      </c>
      <c r="I507" s="18"/>
      <c r="J507" s="15" t="s">
        <v>2416</v>
      </c>
      <c r="K507" s="14"/>
      <c r="L507" s="15"/>
      <c r="M507" s="15"/>
      <c r="N507" s="15"/>
      <c r="O507" s="15"/>
      <c r="P507" s="14">
        <v>12</v>
      </c>
      <c r="Q507" s="15" t="s">
        <v>3448</v>
      </c>
    </row>
    <row r="508" spans="1:17" s="10" customFormat="1" ht="19.7" customHeight="1" x14ac:dyDescent="0.2">
      <c r="A508" s="12">
        <v>13952798</v>
      </c>
      <c r="B508" s="13" t="s">
        <v>1544</v>
      </c>
      <c r="C508" s="13" t="s">
        <v>1291</v>
      </c>
      <c r="D508" s="13" t="s">
        <v>4480</v>
      </c>
      <c r="E508" s="13" t="s">
        <v>2690</v>
      </c>
      <c r="F508" s="12">
        <v>80058</v>
      </c>
      <c r="G508" s="13" t="s">
        <v>2408</v>
      </c>
      <c r="H508" s="13" t="s">
        <v>2409</v>
      </c>
      <c r="I508" s="17">
        <v>29895</v>
      </c>
      <c r="J508" s="13" t="s">
        <v>4481</v>
      </c>
      <c r="K508" s="12"/>
      <c r="L508" s="13" t="s">
        <v>2453</v>
      </c>
      <c r="M508" s="13" t="s">
        <v>4482</v>
      </c>
      <c r="N508" s="13" t="s">
        <v>2412</v>
      </c>
      <c r="O508" s="13" t="s">
        <v>4483</v>
      </c>
      <c r="P508" s="12">
        <v>490</v>
      </c>
      <c r="Q508" s="13" t="s">
        <v>2693</v>
      </c>
    </row>
    <row r="509" spans="1:17" s="10" customFormat="1" ht="19.7" customHeight="1" x14ac:dyDescent="0.2">
      <c r="A509" s="14">
        <v>11553572</v>
      </c>
      <c r="B509" s="15" t="s">
        <v>1312</v>
      </c>
      <c r="C509" s="15" t="s">
        <v>1284</v>
      </c>
      <c r="D509" s="15" t="s">
        <v>4484</v>
      </c>
      <c r="E509" s="15" t="s">
        <v>2672</v>
      </c>
      <c r="F509" s="14">
        <v>91100</v>
      </c>
      <c r="G509" s="15" t="s">
        <v>2671</v>
      </c>
      <c r="H509" s="15" t="s">
        <v>2672</v>
      </c>
      <c r="I509" s="18">
        <v>20740</v>
      </c>
      <c r="J509" s="15" t="s">
        <v>4485</v>
      </c>
      <c r="K509" s="14"/>
      <c r="L509" s="15" t="s">
        <v>2423</v>
      </c>
      <c r="M509" s="15" t="s">
        <v>4486</v>
      </c>
      <c r="N509" s="15" t="s">
        <v>2805</v>
      </c>
      <c r="O509" s="15" t="s">
        <v>4487</v>
      </c>
      <c r="P509" s="14">
        <v>406</v>
      </c>
      <c r="Q509" s="15" t="s">
        <v>4488</v>
      </c>
    </row>
    <row r="510" spans="1:17" s="10" customFormat="1" ht="19.7" customHeight="1" x14ac:dyDescent="0.2">
      <c r="A510" s="12">
        <v>16272709</v>
      </c>
      <c r="B510" s="13" t="s">
        <v>1312</v>
      </c>
      <c r="C510" s="13" t="s">
        <v>1475</v>
      </c>
      <c r="D510" s="13" t="s">
        <v>3413</v>
      </c>
      <c r="E510" s="13" t="s">
        <v>3414</v>
      </c>
      <c r="F510" s="12">
        <v>42049</v>
      </c>
      <c r="G510" s="13" t="s">
        <v>2361</v>
      </c>
      <c r="H510" s="13" t="s">
        <v>2362</v>
      </c>
      <c r="I510" s="17">
        <v>26246</v>
      </c>
      <c r="J510" s="13" t="s">
        <v>4489</v>
      </c>
      <c r="K510" s="12"/>
      <c r="L510" s="13" t="s">
        <v>4124</v>
      </c>
      <c r="M510" s="13" t="s">
        <v>4490</v>
      </c>
      <c r="N510" s="13"/>
      <c r="O510" s="13"/>
      <c r="P510" s="12">
        <v>27</v>
      </c>
      <c r="Q510" s="13" t="s">
        <v>3412</v>
      </c>
    </row>
    <row r="511" spans="1:17" s="10" customFormat="1" ht="19.7" customHeight="1" x14ac:dyDescent="0.2">
      <c r="A511" s="14">
        <v>11148545</v>
      </c>
      <c r="B511" s="15" t="s">
        <v>4491</v>
      </c>
      <c r="C511" s="15" t="s">
        <v>4492</v>
      </c>
      <c r="D511" s="15" t="s">
        <v>4493</v>
      </c>
      <c r="E511" s="15" t="s">
        <v>3785</v>
      </c>
      <c r="F511" s="14">
        <v>42035</v>
      </c>
      <c r="G511" s="15" t="s">
        <v>2361</v>
      </c>
      <c r="H511" s="15" t="s">
        <v>2362</v>
      </c>
      <c r="I511" s="18">
        <v>23271</v>
      </c>
      <c r="J511" s="15" t="s">
        <v>4494</v>
      </c>
      <c r="K511" s="14"/>
      <c r="L511" s="15" t="s">
        <v>2394</v>
      </c>
      <c r="M511" s="15" t="s">
        <v>4495</v>
      </c>
      <c r="N511" s="15"/>
      <c r="O511" s="15"/>
      <c r="P511" s="14">
        <v>12</v>
      </c>
      <c r="Q511" s="15" t="s">
        <v>3448</v>
      </c>
    </row>
    <row r="512" spans="1:17" s="10" customFormat="1" ht="19.7" customHeight="1" x14ac:dyDescent="0.2">
      <c r="A512" s="12">
        <v>13130234</v>
      </c>
      <c r="B512" s="13" t="s">
        <v>4496</v>
      </c>
      <c r="C512" s="13" t="s">
        <v>4497</v>
      </c>
      <c r="D512" s="13" t="s">
        <v>4498</v>
      </c>
      <c r="E512" s="13" t="s">
        <v>4499</v>
      </c>
      <c r="F512" s="12">
        <v>20040</v>
      </c>
      <c r="G512" s="13" t="s">
        <v>2352</v>
      </c>
      <c r="H512" s="13" t="s">
        <v>2351</v>
      </c>
      <c r="I512" s="17">
        <v>26873</v>
      </c>
      <c r="J512" s="13" t="s">
        <v>4500</v>
      </c>
      <c r="K512" s="12"/>
      <c r="L512" s="13" t="s">
        <v>2364</v>
      </c>
      <c r="M512" s="13" t="s">
        <v>4501</v>
      </c>
      <c r="N512" s="13" t="s">
        <v>3537</v>
      </c>
      <c r="O512" s="13" t="s">
        <v>4502</v>
      </c>
      <c r="P512" s="12">
        <v>357</v>
      </c>
      <c r="Q512" s="13" t="s">
        <v>4503</v>
      </c>
    </row>
    <row r="513" spans="1:17" s="10" customFormat="1" ht="19.7" customHeight="1" x14ac:dyDescent="0.2">
      <c r="A513" s="14">
        <v>13130234</v>
      </c>
      <c r="B513" s="15" t="s">
        <v>4496</v>
      </c>
      <c r="C513" s="15" t="s">
        <v>4497</v>
      </c>
      <c r="D513" s="15" t="s">
        <v>4498</v>
      </c>
      <c r="E513" s="15" t="s">
        <v>4499</v>
      </c>
      <c r="F513" s="14">
        <v>20040</v>
      </c>
      <c r="G513" s="15" t="s">
        <v>2352</v>
      </c>
      <c r="H513" s="15" t="s">
        <v>2351</v>
      </c>
      <c r="I513" s="18">
        <v>26873</v>
      </c>
      <c r="J513" s="15" t="s">
        <v>4500</v>
      </c>
      <c r="K513" s="14"/>
      <c r="L513" s="15" t="s">
        <v>2364</v>
      </c>
      <c r="M513" s="15" t="s">
        <v>4501</v>
      </c>
      <c r="N513" s="15" t="s">
        <v>3537</v>
      </c>
      <c r="O513" s="15" t="s">
        <v>4504</v>
      </c>
      <c r="P513" s="14">
        <v>357</v>
      </c>
      <c r="Q513" s="15" t="s">
        <v>4503</v>
      </c>
    </row>
    <row r="514" spans="1:17" s="10" customFormat="1" ht="19.7" customHeight="1" x14ac:dyDescent="0.2">
      <c r="A514" s="12">
        <v>15825569</v>
      </c>
      <c r="B514" s="13" t="s">
        <v>4505</v>
      </c>
      <c r="C514" s="13" t="s">
        <v>1431</v>
      </c>
      <c r="D514" s="13" t="s">
        <v>4506</v>
      </c>
      <c r="E514" s="13" t="s">
        <v>2965</v>
      </c>
      <c r="F514" s="12">
        <v>42023</v>
      </c>
      <c r="G514" s="13" t="s">
        <v>2361</v>
      </c>
      <c r="H514" s="13" t="s">
        <v>2362</v>
      </c>
      <c r="I514" s="17">
        <v>33148</v>
      </c>
      <c r="J514" s="13" t="s">
        <v>4507</v>
      </c>
      <c r="K514" s="12"/>
      <c r="L514" s="13" t="s">
        <v>2453</v>
      </c>
      <c r="M514" s="13" t="s">
        <v>4508</v>
      </c>
      <c r="N514" s="13"/>
      <c r="O514" s="13"/>
      <c r="P514" s="12">
        <v>6</v>
      </c>
      <c r="Q514" s="13" t="s">
        <v>3663</v>
      </c>
    </row>
    <row r="515" spans="1:17" s="10" customFormat="1" ht="19.7" customHeight="1" x14ac:dyDescent="0.2">
      <c r="A515" s="14">
        <v>15460258</v>
      </c>
      <c r="B515" s="15" t="s">
        <v>1924</v>
      </c>
      <c r="C515" s="15" t="s">
        <v>1404</v>
      </c>
      <c r="D515" s="15" t="s">
        <v>3220</v>
      </c>
      <c r="E515" s="15" t="s">
        <v>3221</v>
      </c>
      <c r="F515" s="14">
        <v>16043</v>
      </c>
      <c r="G515" s="15" t="s">
        <v>3106</v>
      </c>
      <c r="H515" s="15" t="s">
        <v>3105</v>
      </c>
      <c r="I515" s="18">
        <v>19720</v>
      </c>
      <c r="J515" s="15" t="s">
        <v>4509</v>
      </c>
      <c r="K515" s="14"/>
      <c r="L515" s="15" t="s">
        <v>2777</v>
      </c>
      <c r="M515" s="15" t="s">
        <v>3223</v>
      </c>
      <c r="N515" s="15"/>
      <c r="O515" s="15"/>
      <c r="P515" s="14">
        <v>148</v>
      </c>
      <c r="Q515" s="15" t="s">
        <v>3224</v>
      </c>
    </row>
    <row r="516" spans="1:17" s="10" customFormat="1" ht="19.7" customHeight="1" x14ac:dyDescent="0.2">
      <c r="A516" s="12">
        <v>15463241</v>
      </c>
      <c r="B516" s="13" t="s">
        <v>1926</v>
      </c>
      <c r="C516" s="13" t="s">
        <v>1268</v>
      </c>
      <c r="D516" s="13" t="s">
        <v>3220</v>
      </c>
      <c r="E516" s="13" t="s">
        <v>3221</v>
      </c>
      <c r="F516" s="12">
        <v>16043</v>
      </c>
      <c r="G516" s="13" t="s">
        <v>3106</v>
      </c>
      <c r="H516" s="13" t="s">
        <v>3105</v>
      </c>
      <c r="I516" s="17"/>
      <c r="J516" s="13" t="s">
        <v>2416</v>
      </c>
      <c r="K516" s="12"/>
      <c r="L516" s="13"/>
      <c r="M516" s="13"/>
      <c r="N516" s="13"/>
      <c r="O516" s="13"/>
      <c r="P516" s="12">
        <v>148</v>
      </c>
      <c r="Q516" s="13" t="s">
        <v>3224</v>
      </c>
    </row>
    <row r="517" spans="1:17" s="10" customFormat="1" ht="19.7" customHeight="1" x14ac:dyDescent="0.2">
      <c r="A517" s="14">
        <v>14860470</v>
      </c>
      <c r="B517" s="15" t="s">
        <v>1816</v>
      </c>
      <c r="C517" s="15" t="s">
        <v>1488</v>
      </c>
      <c r="D517" s="15" t="s">
        <v>4510</v>
      </c>
      <c r="E517" s="15" t="s">
        <v>2737</v>
      </c>
      <c r="F517" s="14">
        <v>73100</v>
      </c>
      <c r="G517" s="15" t="s">
        <v>2736</v>
      </c>
      <c r="H517" s="15" t="s">
        <v>2737</v>
      </c>
      <c r="I517" s="18">
        <v>22432</v>
      </c>
      <c r="J517" s="15" t="s">
        <v>4511</v>
      </c>
      <c r="K517" s="14"/>
      <c r="L517" s="15"/>
      <c r="M517" s="15"/>
      <c r="N517" s="15"/>
      <c r="O517" s="15"/>
      <c r="P517" s="14">
        <v>511</v>
      </c>
      <c r="Q517" s="15" t="s">
        <v>4324</v>
      </c>
    </row>
    <row r="518" spans="1:17" s="10" customFormat="1" ht="19.7" customHeight="1" x14ac:dyDescent="0.2">
      <c r="A518" s="12">
        <v>15330494</v>
      </c>
      <c r="B518" s="13" t="s">
        <v>1817</v>
      </c>
      <c r="C518" s="13" t="s">
        <v>1268</v>
      </c>
      <c r="D518" s="13" t="s">
        <v>4321</v>
      </c>
      <c r="E518" s="13" t="s">
        <v>2737</v>
      </c>
      <c r="F518" s="12">
        <v>73100</v>
      </c>
      <c r="G518" s="13" t="s">
        <v>2736</v>
      </c>
      <c r="H518" s="13" t="s">
        <v>2737</v>
      </c>
      <c r="I518" s="17"/>
      <c r="J518" s="13" t="s">
        <v>2416</v>
      </c>
      <c r="K518" s="12"/>
      <c r="L518" s="13"/>
      <c r="M518" s="13"/>
      <c r="N518" s="13"/>
      <c r="O518" s="13"/>
      <c r="P518" s="12">
        <v>511</v>
      </c>
      <c r="Q518" s="13" t="s">
        <v>4324</v>
      </c>
    </row>
    <row r="519" spans="1:17" s="10" customFormat="1" ht="19.7" customHeight="1" x14ac:dyDescent="0.2">
      <c r="A519" s="14">
        <v>12883949</v>
      </c>
      <c r="B519" s="15" t="s">
        <v>4512</v>
      </c>
      <c r="C519" s="15" t="s">
        <v>4513</v>
      </c>
      <c r="D519" s="15" t="s">
        <v>4514</v>
      </c>
      <c r="E519" s="15" t="s">
        <v>4515</v>
      </c>
      <c r="F519" s="14">
        <v>44123</v>
      </c>
      <c r="G519" s="15" t="s">
        <v>4516</v>
      </c>
      <c r="H519" s="15" t="s">
        <v>4515</v>
      </c>
      <c r="I519" s="18">
        <v>18562</v>
      </c>
      <c r="J519" s="15" t="s">
        <v>4517</v>
      </c>
      <c r="K519" s="14"/>
      <c r="L519" s="15" t="s">
        <v>2364</v>
      </c>
      <c r="M519" s="15" t="s">
        <v>4518</v>
      </c>
      <c r="N519" s="15" t="s">
        <v>4519</v>
      </c>
      <c r="O519" s="15" t="s">
        <v>4520</v>
      </c>
      <c r="P519" s="14">
        <v>134</v>
      </c>
      <c r="Q519" s="15" t="s">
        <v>3366</v>
      </c>
    </row>
    <row r="520" spans="1:17" s="10" customFormat="1" ht="19.7" customHeight="1" x14ac:dyDescent="0.2">
      <c r="A520" s="12">
        <v>15026723</v>
      </c>
      <c r="B520" s="13" t="s">
        <v>4521</v>
      </c>
      <c r="C520" s="13" t="s">
        <v>1294</v>
      </c>
      <c r="D520" s="13" t="s">
        <v>4522</v>
      </c>
      <c r="E520" s="13" t="s">
        <v>2767</v>
      </c>
      <c r="F520" s="12">
        <v>72100</v>
      </c>
      <c r="G520" s="13" t="s">
        <v>2766</v>
      </c>
      <c r="H520" s="13" t="s">
        <v>2767</v>
      </c>
      <c r="I520" s="17">
        <v>31954</v>
      </c>
      <c r="J520" s="13" t="s">
        <v>4523</v>
      </c>
      <c r="K520" s="12"/>
      <c r="L520" s="13" t="s">
        <v>2494</v>
      </c>
      <c r="M520" s="13" t="s">
        <v>4524</v>
      </c>
      <c r="N520" s="13"/>
      <c r="O520" s="13"/>
      <c r="P520" s="12">
        <v>519</v>
      </c>
      <c r="Q520" s="13" t="s">
        <v>4525</v>
      </c>
    </row>
    <row r="521" spans="1:17" s="10" customFormat="1" ht="19.7" customHeight="1" x14ac:dyDescent="0.2">
      <c r="A521" s="14">
        <v>14982898</v>
      </c>
      <c r="B521" s="15" t="s">
        <v>1656</v>
      </c>
      <c r="C521" s="15" t="s">
        <v>1657</v>
      </c>
      <c r="D521" s="15" t="s">
        <v>4526</v>
      </c>
      <c r="E521" s="15" t="s">
        <v>3065</v>
      </c>
      <c r="F521" s="14">
        <v>26100</v>
      </c>
      <c r="G521" s="15" t="s">
        <v>3064</v>
      </c>
      <c r="H521" s="15" t="s">
        <v>3065</v>
      </c>
      <c r="I521" s="18">
        <v>19127</v>
      </c>
      <c r="J521" s="15" t="s">
        <v>4527</v>
      </c>
      <c r="K521" s="14"/>
      <c r="L521" s="15" t="s">
        <v>2403</v>
      </c>
      <c r="M521" s="15" t="s">
        <v>4528</v>
      </c>
      <c r="N521" s="15"/>
      <c r="O521" s="15"/>
      <c r="P521" s="14">
        <v>194</v>
      </c>
      <c r="Q521" s="15" t="s">
        <v>3435</v>
      </c>
    </row>
    <row r="522" spans="1:17" s="10" customFormat="1" ht="19.7" customHeight="1" x14ac:dyDescent="0.2">
      <c r="A522" s="12">
        <v>14982898</v>
      </c>
      <c r="B522" s="13" t="s">
        <v>1656</v>
      </c>
      <c r="C522" s="13" t="s">
        <v>1657</v>
      </c>
      <c r="D522" s="13" t="s">
        <v>4526</v>
      </c>
      <c r="E522" s="13" t="s">
        <v>3065</v>
      </c>
      <c r="F522" s="12">
        <v>26100</v>
      </c>
      <c r="G522" s="13" t="s">
        <v>3064</v>
      </c>
      <c r="H522" s="13" t="s">
        <v>3065</v>
      </c>
      <c r="I522" s="17">
        <v>19127</v>
      </c>
      <c r="J522" s="13" t="s">
        <v>4527</v>
      </c>
      <c r="K522" s="12"/>
      <c r="L522" s="13" t="s">
        <v>2403</v>
      </c>
      <c r="M522" s="13" t="s">
        <v>4529</v>
      </c>
      <c r="N522" s="13"/>
      <c r="O522" s="13"/>
      <c r="P522" s="12">
        <v>194</v>
      </c>
      <c r="Q522" s="13" t="s">
        <v>3435</v>
      </c>
    </row>
    <row r="523" spans="1:17" s="10" customFormat="1" ht="19.7" customHeight="1" x14ac:dyDescent="0.2">
      <c r="A523" s="14">
        <v>16415864</v>
      </c>
      <c r="B523" s="15" t="s">
        <v>2242</v>
      </c>
      <c r="C523" s="15" t="s">
        <v>2243</v>
      </c>
      <c r="D523" s="15" t="s">
        <v>3593</v>
      </c>
      <c r="E523" s="15" t="s">
        <v>2719</v>
      </c>
      <c r="F523" s="14">
        <v>43126</v>
      </c>
      <c r="G523" s="15" t="s">
        <v>2718</v>
      </c>
      <c r="H523" s="15" t="s">
        <v>2719</v>
      </c>
      <c r="I523" s="18">
        <v>23866</v>
      </c>
      <c r="J523" s="15" t="s">
        <v>4530</v>
      </c>
      <c r="K523" s="14"/>
      <c r="L523" s="15" t="s">
        <v>2609</v>
      </c>
      <c r="M523" s="15" t="s">
        <v>3595</v>
      </c>
      <c r="N523" s="15"/>
      <c r="O523" s="15"/>
      <c r="P523" s="14">
        <v>76</v>
      </c>
      <c r="Q523" s="15" t="s">
        <v>2722</v>
      </c>
    </row>
    <row r="524" spans="1:17" s="10" customFormat="1" ht="19.7" customHeight="1" x14ac:dyDescent="0.2">
      <c r="A524" s="12">
        <v>16421369</v>
      </c>
      <c r="B524" s="13" t="s">
        <v>2245</v>
      </c>
      <c r="C524" s="13" t="s">
        <v>1268</v>
      </c>
      <c r="D524" s="13" t="s">
        <v>3593</v>
      </c>
      <c r="E524" s="13" t="s">
        <v>2719</v>
      </c>
      <c r="F524" s="12">
        <v>43126</v>
      </c>
      <c r="G524" s="13" t="s">
        <v>2718</v>
      </c>
      <c r="H524" s="13" t="s">
        <v>2719</v>
      </c>
      <c r="I524" s="17"/>
      <c r="J524" s="13" t="s">
        <v>2416</v>
      </c>
      <c r="K524" s="12"/>
      <c r="L524" s="13"/>
      <c r="M524" s="13"/>
      <c r="N524" s="13"/>
      <c r="O524" s="13"/>
      <c r="P524" s="12">
        <v>76</v>
      </c>
      <c r="Q524" s="13" t="s">
        <v>2722</v>
      </c>
    </row>
    <row r="525" spans="1:17" s="10" customFormat="1" ht="19.7" customHeight="1" x14ac:dyDescent="0.2">
      <c r="A525" s="14">
        <v>778075145</v>
      </c>
      <c r="B525" s="15" t="s">
        <v>4531</v>
      </c>
      <c r="C525" s="15" t="s">
        <v>1276</v>
      </c>
      <c r="D525" s="15" t="s">
        <v>4532</v>
      </c>
      <c r="E525" s="15" t="s">
        <v>4533</v>
      </c>
      <c r="F525" s="14">
        <v>80079</v>
      </c>
      <c r="G525" s="15" t="s">
        <v>2408</v>
      </c>
      <c r="H525" s="15" t="s">
        <v>2409</v>
      </c>
      <c r="I525" s="18">
        <v>24928</v>
      </c>
      <c r="J525" s="15" t="s">
        <v>4534</v>
      </c>
      <c r="K525" s="14"/>
      <c r="L525" s="15" t="s">
        <v>2645</v>
      </c>
      <c r="M525" s="15" t="s">
        <v>4535</v>
      </c>
      <c r="N525" s="15" t="s">
        <v>2412</v>
      </c>
      <c r="O525" s="15" t="s">
        <v>4536</v>
      </c>
      <c r="P525" s="14">
        <v>571</v>
      </c>
      <c r="Q525" s="15" t="s">
        <v>4537</v>
      </c>
    </row>
    <row r="526" spans="1:17" s="10" customFormat="1" ht="19.7" customHeight="1" x14ac:dyDescent="0.2">
      <c r="A526" s="12">
        <v>778075145</v>
      </c>
      <c r="B526" s="13" t="s">
        <v>4531</v>
      </c>
      <c r="C526" s="13" t="s">
        <v>1276</v>
      </c>
      <c r="D526" s="13" t="s">
        <v>4532</v>
      </c>
      <c r="E526" s="13" t="s">
        <v>4533</v>
      </c>
      <c r="F526" s="12">
        <v>80079</v>
      </c>
      <c r="G526" s="13" t="s">
        <v>2408</v>
      </c>
      <c r="H526" s="13" t="s">
        <v>2409</v>
      </c>
      <c r="I526" s="17">
        <v>24928</v>
      </c>
      <c r="J526" s="13" t="s">
        <v>4534</v>
      </c>
      <c r="K526" s="12"/>
      <c r="L526" s="13" t="s">
        <v>2645</v>
      </c>
      <c r="M526" s="13" t="s">
        <v>4535</v>
      </c>
      <c r="N526" s="13" t="s">
        <v>2412</v>
      </c>
      <c r="O526" s="13" t="s">
        <v>4538</v>
      </c>
      <c r="P526" s="12">
        <v>571</v>
      </c>
      <c r="Q526" s="13" t="s">
        <v>4537</v>
      </c>
    </row>
    <row r="527" spans="1:17" s="10" customFormat="1" ht="19.7" customHeight="1" x14ac:dyDescent="0.2">
      <c r="A527" s="14">
        <v>154248</v>
      </c>
      <c r="B527" s="15" t="s">
        <v>1303</v>
      </c>
      <c r="C527" s="15" t="s">
        <v>1304</v>
      </c>
      <c r="D527" s="15" t="s">
        <v>3604</v>
      </c>
      <c r="E527" s="15" t="s">
        <v>3605</v>
      </c>
      <c r="F527" s="14">
        <v>42030</v>
      </c>
      <c r="G527" s="15" t="s">
        <v>2361</v>
      </c>
      <c r="H527" s="15" t="s">
        <v>2362</v>
      </c>
      <c r="I527" s="18">
        <v>13279</v>
      </c>
      <c r="J527" s="15" t="s">
        <v>4539</v>
      </c>
      <c r="K527" s="14"/>
      <c r="L527" s="15" t="s">
        <v>2388</v>
      </c>
      <c r="M527" s="15" t="s">
        <v>3607</v>
      </c>
      <c r="N527" s="15" t="s">
        <v>2611</v>
      </c>
      <c r="O527" s="15" t="s">
        <v>3608</v>
      </c>
      <c r="P527" s="14">
        <v>33</v>
      </c>
      <c r="Q527" s="15" t="s">
        <v>3609</v>
      </c>
    </row>
    <row r="528" spans="1:17" s="10" customFormat="1" ht="19.7" customHeight="1" x14ac:dyDescent="0.2">
      <c r="A528" s="12">
        <v>15704123</v>
      </c>
      <c r="B528" s="13" t="s">
        <v>1303</v>
      </c>
      <c r="C528" s="13" t="s">
        <v>1727</v>
      </c>
      <c r="D528" s="13" t="s">
        <v>4540</v>
      </c>
      <c r="E528" s="13" t="s">
        <v>2370</v>
      </c>
      <c r="F528" s="12">
        <v>41049</v>
      </c>
      <c r="G528" s="13" t="s">
        <v>2371</v>
      </c>
      <c r="H528" s="13" t="s">
        <v>2372</v>
      </c>
      <c r="I528" s="17">
        <v>29250</v>
      </c>
      <c r="J528" s="13" t="s">
        <v>4541</v>
      </c>
      <c r="K528" s="12"/>
      <c r="L528" s="13" t="s">
        <v>2637</v>
      </c>
      <c r="M528" s="13" t="s">
        <v>4542</v>
      </c>
      <c r="N528" s="13"/>
      <c r="O528" s="13"/>
      <c r="P528" s="12">
        <v>30</v>
      </c>
      <c r="Q528" s="13" t="s">
        <v>2376</v>
      </c>
    </row>
    <row r="529" spans="1:17" s="10" customFormat="1" ht="19.7" customHeight="1" x14ac:dyDescent="0.2">
      <c r="A529" s="14">
        <v>13911313</v>
      </c>
      <c r="B529" s="15" t="s">
        <v>1645</v>
      </c>
      <c r="C529" s="15" t="s">
        <v>1646</v>
      </c>
      <c r="D529" s="15" t="s">
        <v>4543</v>
      </c>
      <c r="E529" s="15" t="s">
        <v>2775</v>
      </c>
      <c r="F529" s="14">
        <v>55100</v>
      </c>
      <c r="G529" s="15" t="s">
        <v>2774</v>
      </c>
      <c r="H529" s="15" t="s">
        <v>2775</v>
      </c>
      <c r="I529" s="18">
        <v>12858</v>
      </c>
      <c r="J529" s="15" t="s">
        <v>4544</v>
      </c>
      <c r="K529" s="14"/>
      <c r="L529" s="15" t="s">
        <v>2423</v>
      </c>
      <c r="M529" s="15" t="s">
        <v>4545</v>
      </c>
      <c r="N529" s="15" t="s">
        <v>2779</v>
      </c>
      <c r="O529" s="15" t="s">
        <v>4546</v>
      </c>
      <c r="P529" s="14">
        <v>189</v>
      </c>
      <c r="Q529" s="15" t="s">
        <v>3392</v>
      </c>
    </row>
    <row r="530" spans="1:17" s="10" customFormat="1" ht="19.7" customHeight="1" x14ac:dyDescent="0.2">
      <c r="A530" s="12">
        <v>13958274</v>
      </c>
      <c r="B530" s="13" t="s">
        <v>1645</v>
      </c>
      <c r="C530" s="13" t="s">
        <v>1632</v>
      </c>
      <c r="D530" s="13" t="s">
        <v>4543</v>
      </c>
      <c r="E530" s="13" t="s">
        <v>2775</v>
      </c>
      <c r="F530" s="12">
        <v>55100</v>
      </c>
      <c r="G530" s="13" t="s">
        <v>2774</v>
      </c>
      <c r="H530" s="13" t="s">
        <v>2775</v>
      </c>
      <c r="I530" s="17">
        <v>22662</v>
      </c>
      <c r="J530" s="13" t="s">
        <v>4547</v>
      </c>
      <c r="K530" s="12"/>
      <c r="L530" s="13" t="s">
        <v>2423</v>
      </c>
      <c r="M530" s="13" t="s">
        <v>4545</v>
      </c>
      <c r="N530" s="13" t="s">
        <v>2779</v>
      </c>
      <c r="O530" s="13" t="s">
        <v>4546</v>
      </c>
      <c r="P530" s="12">
        <v>189</v>
      </c>
      <c r="Q530" s="13" t="s">
        <v>3392</v>
      </c>
    </row>
    <row r="531" spans="1:17" s="10" customFormat="1" ht="19.7" customHeight="1" x14ac:dyDescent="0.2">
      <c r="A531" s="14">
        <v>13958274</v>
      </c>
      <c r="B531" s="15" t="s">
        <v>1645</v>
      </c>
      <c r="C531" s="15" t="s">
        <v>1632</v>
      </c>
      <c r="D531" s="15" t="s">
        <v>4543</v>
      </c>
      <c r="E531" s="15" t="s">
        <v>2775</v>
      </c>
      <c r="F531" s="14">
        <v>55100</v>
      </c>
      <c r="G531" s="15" t="s">
        <v>2774</v>
      </c>
      <c r="H531" s="15" t="s">
        <v>2775</v>
      </c>
      <c r="I531" s="18">
        <v>22662</v>
      </c>
      <c r="J531" s="15" t="s">
        <v>4547</v>
      </c>
      <c r="K531" s="14"/>
      <c r="L531" s="15" t="s">
        <v>2463</v>
      </c>
      <c r="M531" s="15" t="s">
        <v>4548</v>
      </c>
      <c r="N531" s="15" t="s">
        <v>2779</v>
      </c>
      <c r="O531" s="15" t="s">
        <v>4546</v>
      </c>
      <c r="P531" s="14">
        <v>189</v>
      </c>
      <c r="Q531" s="15" t="s">
        <v>3392</v>
      </c>
    </row>
    <row r="532" spans="1:17" s="10" customFormat="1" ht="19.7" customHeight="1" x14ac:dyDescent="0.2">
      <c r="A532" s="12">
        <v>14950395</v>
      </c>
      <c r="B532" s="13" t="s">
        <v>1647</v>
      </c>
      <c r="C532" s="13" t="s">
        <v>1268</v>
      </c>
      <c r="D532" s="13" t="s">
        <v>4549</v>
      </c>
      <c r="E532" s="13" t="s">
        <v>4550</v>
      </c>
      <c r="F532" s="12">
        <v>55012</v>
      </c>
      <c r="G532" s="13" t="s">
        <v>2774</v>
      </c>
      <c r="H532" s="13" t="s">
        <v>2775</v>
      </c>
      <c r="I532" s="17"/>
      <c r="J532" s="13" t="s">
        <v>2416</v>
      </c>
      <c r="K532" s="12"/>
      <c r="L532" s="13"/>
      <c r="M532" s="13"/>
      <c r="N532" s="13"/>
      <c r="O532" s="13"/>
      <c r="P532" s="12">
        <v>189</v>
      </c>
      <c r="Q532" s="13" t="s">
        <v>3392</v>
      </c>
    </row>
    <row r="533" spans="1:17" s="10" customFormat="1" ht="19.7" customHeight="1" x14ac:dyDescent="0.2">
      <c r="A533" s="14">
        <v>13693937</v>
      </c>
      <c r="B533" s="15" t="s">
        <v>4551</v>
      </c>
      <c r="C533" s="15" t="s">
        <v>1762</v>
      </c>
      <c r="D533" s="15" t="s">
        <v>4552</v>
      </c>
      <c r="E533" s="15" t="s">
        <v>2401</v>
      </c>
      <c r="F533" s="14">
        <v>90151</v>
      </c>
      <c r="G533" s="15" t="s">
        <v>2400</v>
      </c>
      <c r="H533" s="15" t="s">
        <v>2401</v>
      </c>
      <c r="I533" s="18">
        <v>25914</v>
      </c>
      <c r="J533" s="15" t="s">
        <v>4553</v>
      </c>
      <c r="K533" s="14"/>
      <c r="L533" s="15" t="s">
        <v>2453</v>
      </c>
      <c r="M533" s="15" t="s">
        <v>4554</v>
      </c>
      <c r="N533" s="15" t="s">
        <v>2713</v>
      </c>
      <c r="O533" s="15" t="s">
        <v>4555</v>
      </c>
      <c r="P533" s="14">
        <v>409</v>
      </c>
      <c r="Q533" s="15" t="s">
        <v>3099</v>
      </c>
    </row>
    <row r="534" spans="1:17" s="10" customFormat="1" ht="19.7" customHeight="1" x14ac:dyDescent="0.2">
      <c r="A534" s="12">
        <v>13693937</v>
      </c>
      <c r="B534" s="13" t="s">
        <v>4551</v>
      </c>
      <c r="C534" s="13" t="s">
        <v>1762</v>
      </c>
      <c r="D534" s="13" t="s">
        <v>4552</v>
      </c>
      <c r="E534" s="13" t="s">
        <v>2401</v>
      </c>
      <c r="F534" s="12">
        <v>90151</v>
      </c>
      <c r="G534" s="13" t="s">
        <v>2400</v>
      </c>
      <c r="H534" s="13" t="s">
        <v>2401</v>
      </c>
      <c r="I534" s="17">
        <v>25914</v>
      </c>
      <c r="J534" s="13" t="s">
        <v>4553</v>
      </c>
      <c r="K534" s="12"/>
      <c r="L534" s="13" t="s">
        <v>2403</v>
      </c>
      <c r="M534" s="13" t="s">
        <v>4556</v>
      </c>
      <c r="N534" s="13" t="s">
        <v>2713</v>
      </c>
      <c r="O534" s="13" t="s">
        <v>4555</v>
      </c>
      <c r="P534" s="12">
        <v>409</v>
      </c>
      <c r="Q534" s="13" t="s">
        <v>3099</v>
      </c>
    </row>
    <row r="535" spans="1:17" s="10" customFormat="1" ht="19.7" customHeight="1" x14ac:dyDescent="0.2">
      <c r="A535" s="14">
        <v>12530503</v>
      </c>
      <c r="B535" s="15" t="s">
        <v>4557</v>
      </c>
      <c r="C535" s="15" t="s">
        <v>4558</v>
      </c>
      <c r="D535" s="15" t="s">
        <v>4559</v>
      </c>
      <c r="E535" s="15" t="s">
        <v>4560</v>
      </c>
      <c r="F535" s="14">
        <v>87040</v>
      </c>
      <c r="G535" s="15" t="s">
        <v>2429</v>
      </c>
      <c r="H535" s="15" t="s">
        <v>2430</v>
      </c>
      <c r="I535" s="18">
        <v>27517</v>
      </c>
      <c r="J535" s="15" t="s">
        <v>4561</v>
      </c>
      <c r="K535" s="14"/>
      <c r="L535" s="15" t="s">
        <v>2448</v>
      </c>
      <c r="M535" s="15" t="s">
        <v>4562</v>
      </c>
      <c r="N535" s="15"/>
      <c r="O535" s="15"/>
      <c r="P535" s="14">
        <v>507</v>
      </c>
      <c r="Q535" s="15" t="s">
        <v>2604</v>
      </c>
    </row>
    <row r="536" spans="1:17" s="10" customFormat="1" ht="19.7" customHeight="1" x14ac:dyDescent="0.2">
      <c r="A536" s="12">
        <v>12650691</v>
      </c>
      <c r="B536" s="13" t="s">
        <v>1425</v>
      </c>
      <c r="C536" s="13" t="s">
        <v>1426</v>
      </c>
      <c r="D536" s="13" t="s">
        <v>4563</v>
      </c>
      <c r="E536" s="13" t="s">
        <v>3243</v>
      </c>
      <c r="F536" s="12">
        <v>36100</v>
      </c>
      <c r="G536" s="13" t="s">
        <v>3244</v>
      </c>
      <c r="H536" s="13" t="s">
        <v>3243</v>
      </c>
      <c r="I536" s="17">
        <v>18508</v>
      </c>
      <c r="J536" s="13" t="s">
        <v>4564</v>
      </c>
      <c r="K536" s="12"/>
      <c r="L536" s="13" t="s">
        <v>2403</v>
      </c>
      <c r="M536" s="13" t="s">
        <v>4565</v>
      </c>
      <c r="N536" s="13"/>
      <c r="O536" s="13"/>
      <c r="P536" s="12">
        <v>128</v>
      </c>
      <c r="Q536" s="13" t="s">
        <v>3592</v>
      </c>
    </row>
    <row r="537" spans="1:17" s="10" customFormat="1" ht="19.7" customHeight="1" x14ac:dyDescent="0.2">
      <c r="A537" s="14">
        <v>12651509</v>
      </c>
      <c r="B537" s="15" t="s">
        <v>1425</v>
      </c>
      <c r="C537" s="15" t="s">
        <v>1427</v>
      </c>
      <c r="D537" s="15" t="s">
        <v>4566</v>
      </c>
      <c r="E537" s="15" t="s">
        <v>3243</v>
      </c>
      <c r="F537" s="14">
        <v>36100</v>
      </c>
      <c r="G537" s="15" t="s">
        <v>3244</v>
      </c>
      <c r="H537" s="15" t="s">
        <v>3243</v>
      </c>
      <c r="I537" s="18">
        <v>19280</v>
      </c>
      <c r="J537" s="15" t="s">
        <v>4567</v>
      </c>
      <c r="K537" s="14"/>
      <c r="L537" s="15" t="s">
        <v>2777</v>
      </c>
      <c r="M537" s="15" t="s">
        <v>4568</v>
      </c>
      <c r="N537" s="15" t="s">
        <v>3590</v>
      </c>
      <c r="O537" s="15" t="s">
        <v>4569</v>
      </c>
      <c r="P537" s="14">
        <v>128</v>
      </c>
      <c r="Q537" s="15" t="s">
        <v>3592</v>
      </c>
    </row>
    <row r="538" spans="1:17" s="10" customFormat="1" ht="19.7" customHeight="1" x14ac:dyDescent="0.2">
      <c r="A538" s="12">
        <v>12651535</v>
      </c>
      <c r="B538" s="13" t="s">
        <v>1425</v>
      </c>
      <c r="C538" s="13" t="s">
        <v>1428</v>
      </c>
      <c r="D538" s="13" t="s">
        <v>4570</v>
      </c>
      <c r="E538" s="13" t="s">
        <v>4571</v>
      </c>
      <c r="F538" s="12">
        <v>36020</v>
      </c>
      <c r="G538" s="13" t="s">
        <v>3244</v>
      </c>
      <c r="H538" s="13" t="s">
        <v>3243</v>
      </c>
      <c r="I538" s="17">
        <v>21121</v>
      </c>
      <c r="J538" s="13" t="s">
        <v>4572</v>
      </c>
      <c r="K538" s="12"/>
      <c r="L538" s="13" t="s">
        <v>2777</v>
      </c>
      <c r="M538" s="13" t="s">
        <v>4573</v>
      </c>
      <c r="N538" s="13" t="s">
        <v>3590</v>
      </c>
      <c r="O538" s="13" t="s">
        <v>4574</v>
      </c>
      <c r="P538" s="12">
        <v>128</v>
      </c>
      <c r="Q538" s="13" t="s">
        <v>3592</v>
      </c>
    </row>
    <row r="539" spans="1:17" s="10" customFormat="1" ht="19.7" customHeight="1" x14ac:dyDescent="0.2">
      <c r="A539" s="14">
        <v>12654279</v>
      </c>
      <c r="B539" s="15" t="s">
        <v>1425</v>
      </c>
      <c r="C539" s="15" t="s">
        <v>1392</v>
      </c>
      <c r="D539" s="15" t="s">
        <v>4575</v>
      </c>
      <c r="E539" s="15" t="s">
        <v>4576</v>
      </c>
      <c r="F539" s="14">
        <v>36057</v>
      </c>
      <c r="G539" s="15" t="s">
        <v>3244</v>
      </c>
      <c r="H539" s="15" t="s">
        <v>3243</v>
      </c>
      <c r="I539" s="18">
        <v>24101</v>
      </c>
      <c r="J539" s="15" t="s">
        <v>4577</v>
      </c>
      <c r="K539" s="14"/>
      <c r="L539" s="15"/>
      <c r="M539" s="15"/>
      <c r="N539" s="15" t="s">
        <v>3590</v>
      </c>
      <c r="O539" s="15" t="s">
        <v>4578</v>
      </c>
      <c r="P539" s="14">
        <v>128</v>
      </c>
      <c r="Q539" s="15" t="s">
        <v>3592</v>
      </c>
    </row>
    <row r="540" spans="1:17" s="10" customFormat="1" ht="19.7" customHeight="1" x14ac:dyDescent="0.2">
      <c r="A540" s="12">
        <v>12654279</v>
      </c>
      <c r="B540" s="13" t="s">
        <v>1425</v>
      </c>
      <c r="C540" s="13" t="s">
        <v>1392</v>
      </c>
      <c r="D540" s="13" t="s">
        <v>4575</v>
      </c>
      <c r="E540" s="13" t="s">
        <v>4576</v>
      </c>
      <c r="F540" s="12">
        <v>36057</v>
      </c>
      <c r="G540" s="13" t="s">
        <v>3244</v>
      </c>
      <c r="H540" s="13" t="s">
        <v>3243</v>
      </c>
      <c r="I540" s="17">
        <v>24101</v>
      </c>
      <c r="J540" s="13" t="s">
        <v>4577</v>
      </c>
      <c r="K540" s="12"/>
      <c r="L540" s="13"/>
      <c r="M540" s="13"/>
      <c r="N540" s="13" t="s">
        <v>3590</v>
      </c>
      <c r="O540" s="13" t="s">
        <v>4579</v>
      </c>
      <c r="P540" s="12">
        <v>128</v>
      </c>
      <c r="Q540" s="13" t="s">
        <v>3592</v>
      </c>
    </row>
    <row r="541" spans="1:17" s="10" customFormat="1" ht="19.7" customHeight="1" x14ac:dyDescent="0.2">
      <c r="A541" s="14">
        <v>15431990</v>
      </c>
      <c r="B541" s="15" t="s">
        <v>1893</v>
      </c>
      <c r="C541" s="15" t="s">
        <v>1805</v>
      </c>
      <c r="D541" s="15" t="s">
        <v>4580</v>
      </c>
      <c r="E541" s="15" t="s">
        <v>4581</v>
      </c>
      <c r="F541" s="14">
        <v>81041</v>
      </c>
      <c r="G541" s="15" t="s">
        <v>3148</v>
      </c>
      <c r="H541" s="15" t="s">
        <v>3149</v>
      </c>
      <c r="I541" s="18">
        <v>18298</v>
      </c>
      <c r="J541" s="15" t="s">
        <v>4582</v>
      </c>
      <c r="K541" s="14"/>
      <c r="L541" s="15"/>
      <c r="M541" s="15"/>
      <c r="N541" s="15"/>
      <c r="O541" s="15"/>
      <c r="P541" s="14">
        <v>489</v>
      </c>
      <c r="Q541" s="15" t="s">
        <v>4042</v>
      </c>
    </row>
    <row r="542" spans="1:17" s="10" customFormat="1" ht="19.7" customHeight="1" x14ac:dyDescent="0.2">
      <c r="A542" s="12">
        <v>15899654</v>
      </c>
      <c r="B542" s="13" t="s">
        <v>4583</v>
      </c>
      <c r="C542" s="13" t="s">
        <v>4584</v>
      </c>
      <c r="D542" s="13" t="s">
        <v>4585</v>
      </c>
      <c r="E542" s="13" t="s">
        <v>4586</v>
      </c>
      <c r="F542" s="12">
        <v>21011</v>
      </c>
      <c r="G542" s="13" t="s">
        <v>2899</v>
      </c>
      <c r="H542" s="13" t="s">
        <v>2900</v>
      </c>
      <c r="I542" s="17">
        <v>30278</v>
      </c>
      <c r="J542" s="13" t="s">
        <v>4587</v>
      </c>
      <c r="K542" s="12"/>
      <c r="L542" s="13" t="s">
        <v>2494</v>
      </c>
      <c r="M542" s="13" t="s">
        <v>4588</v>
      </c>
      <c r="N542" s="13"/>
      <c r="O542" s="13"/>
      <c r="P542" s="12">
        <v>367</v>
      </c>
      <c r="Q542" s="13" t="s">
        <v>2903</v>
      </c>
    </row>
    <row r="543" spans="1:17" s="10" customFormat="1" ht="19.7" customHeight="1" x14ac:dyDescent="0.2">
      <c r="A543" s="14">
        <v>13982794</v>
      </c>
      <c r="B543" s="15" t="s">
        <v>1494</v>
      </c>
      <c r="C543" s="15" t="s">
        <v>1311</v>
      </c>
      <c r="D543" s="15" t="s">
        <v>4589</v>
      </c>
      <c r="E543" s="15" t="s">
        <v>2481</v>
      </c>
      <c r="F543" s="14">
        <v>80026</v>
      </c>
      <c r="G543" s="15" t="s">
        <v>2408</v>
      </c>
      <c r="H543" s="15" t="s">
        <v>2409</v>
      </c>
      <c r="I543" s="18">
        <v>21198</v>
      </c>
      <c r="J543" s="15" t="s">
        <v>4590</v>
      </c>
      <c r="K543" s="14"/>
      <c r="L543" s="15"/>
      <c r="M543" s="15"/>
      <c r="N543" s="15" t="s">
        <v>2412</v>
      </c>
      <c r="O543" s="15" t="s">
        <v>4591</v>
      </c>
      <c r="P543" s="14">
        <v>573</v>
      </c>
      <c r="Q543" s="15" t="s">
        <v>3741</v>
      </c>
    </row>
    <row r="544" spans="1:17" s="10" customFormat="1" ht="19.7" customHeight="1" x14ac:dyDescent="0.2">
      <c r="A544" s="12">
        <v>16513749</v>
      </c>
      <c r="B544" s="13" t="s">
        <v>4592</v>
      </c>
      <c r="C544" s="13" t="s">
        <v>4593</v>
      </c>
      <c r="D544" s="13" t="s">
        <v>4594</v>
      </c>
      <c r="E544" s="13" t="s">
        <v>4595</v>
      </c>
      <c r="F544" s="12">
        <v>25020</v>
      </c>
      <c r="G544" s="13" t="s">
        <v>2573</v>
      </c>
      <c r="H544" s="13" t="s">
        <v>2574</v>
      </c>
      <c r="I544" s="17">
        <v>30861</v>
      </c>
      <c r="J544" s="13" t="s">
        <v>4596</v>
      </c>
      <c r="K544" s="12"/>
      <c r="L544" s="13" t="s">
        <v>2423</v>
      </c>
      <c r="M544" s="13" t="s">
        <v>4597</v>
      </c>
      <c r="N544" s="13"/>
      <c r="O544" s="13"/>
      <c r="P544" s="12">
        <v>224</v>
      </c>
      <c r="Q544" s="13" t="s">
        <v>4598</v>
      </c>
    </row>
    <row r="545" spans="1:17" s="10" customFormat="1" ht="19.7" customHeight="1" x14ac:dyDescent="0.2">
      <c r="A545" s="14">
        <v>13232251</v>
      </c>
      <c r="B545" s="15" t="s">
        <v>4599</v>
      </c>
      <c r="C545" s="15" t="s">
        <v>1834</v>
      </c>
      <c r="D545" s="15" t="s">
        <v>4600</v>
      </c>
      <c r="E545" s="15" t="s">
        <v>4601</v>
      </c>
      <c r="F545" s="14">
        <v>2032</v>
      </c>
      <c r="G545" s="15" t="s">
        <v>4602</v>
      </c>
      <c r="H545" s="15" t="s">
        <v>4603</v>
      </c>
      <c r="I545" s="18">
        <v>27846</v>
      </c>
      <c r="J545" s="15" t="s">
        <v>4604</v>
      </c>
      <c r="K545" s="14"/>
      <c r="L545" s="15" t="s">
        <v>2403</v>
      </c>
      <c r="M545" s="15" t="s">
        <v>4605</v>
      </c>
      <c r="N545" s="15" t="s">
        <v>4606</v>
      </c>
      <c r="O545" s="15" t="s">
        <v>4607</v>
      </c>
      <c r="P545" s="14">
        <v>400</v>
      </c>
      <c r="Q545" s="15" t="s">
        <v>4608</v>
      </c>
    </row>
    <row r="546" spans="1:17" s="10" customFormat="1" ht="19.7" customHeight="1" x14ac:dyDescent="0.2">
      <c r="A546" s="12">
        <v>15876153</v>
      </c>
      <c r="B546" s="13" t="s">
        <v>4609</v>
      </c>
      <c r="C546" s="13" t="s">
        <v>1309</v>
      </c>
      <c r="D546" s="13" t="s">
        <v>4610</v>
      </c>
      <c r="E546" s="13" t="s">
        <v>4611</v>
      </c>
      <c r="F546" s="12">
        <v>29121</v>
      </c>
      <c r="G546" s="13" t="s">
        <v>4612</v>
      </c>
      <c r="H546" s="13" t="s">
        <v>4611</v>
      </c>
      <c r="I546" s="17">
        <v>32079</v>
      </c>
      <c r="J546" s="13" t="s">
        <v>4613</v>
      </c>
      <c r="K546" s="12"/>
      <c r="L546" s="13" t="s">
        <v>2609</v>
      </c>
      <c r="M546" s="13" t="s">
        <v>4614</v>
      </c>
      <c r="N546" s="13"/>
      <c r="O546" s="13"/>
      <c r="P546" s="12">
        <v>386</v>
      </c>
      <c r="Q546" s="13" t="s">
        <v>4615</v>
      </c>
    </row>
    <row r="547" spans="1:17" s="10" customFormat="1" ht="19.7" customHeight="1" x14ac:dyDescent="0.2">
      <c r="A547" s="14">
        <v>16008269</v>
      </c>
      <c r="B547" s="15" t="s">
        <v>4616</v>
      </c>
      <c r="C547" s="15" t="s">
        <v>2096</v>
      </c>
      <c r="D547" s="15" t="s">
        <v>4617</v>
      </c>
      <c r="E547" s="15" t="s">
        <v>4618</v>
      </c>
      <c r="F547" s="14">
        <v>31032</v>
      </c>
      <c r="G547" s="15" t="s">
        <v>2508</v>
      </c>
      <c r="H547" s="15" t="s">
        <v>2509</v>
      </c>
      <c r="I547" s="18">
        <v>26218</v>
      </c>
      <c r="J547" s="15" t="s">
        <v>4619</v>
      </c>
      <c r="K547" s="14"/>
      <c r="L547" s="15" t="s">
        <v>2423</v>
      </c>
      <c r="M547" s="15" t="s">
        <v>4620</v>
      </c>
      <c r="N547" s="15"/>
      <c r="O547" s="15"/>
      <c r="P547" s="14">
        <v>125</v>
      </c>
      <c r="Q547" s="15" t="s">
        <v>3247</v>
      </c>
    </row>
    <row r="548" spans="1:17" s="10" customFormat="1" ht="19.7" customHeight="1" x14ac:dyDescent="0.2">
      <c r="A548" s="12">
        <v>14621305</v>
      </c>
      <c r="B548" s="13" t="s">
        <v>1589</v>
      </c>
      <c r="C548" s="13" t="s">
        <v>1590</v>
      </c>
      <c r="D548" s="13" t="s">
        <v>4621</v>
      </c>
      <c r="E548" s="13" t="s">
        <v>4622</v>
      </c>
      <c r="F548" s="12">
        <v>98043</v>
      </c>
      <c r="G548" s="13" t="s">
        <v>2626</v>
      </c>
      <c r="H548" s="13" t="s">
        <v>2625</v>
      </c>
      <c r="I548" s="17">
        <v>23474</v>
      </c>
      <c r="J548" s="13" t="s">
        <v>4623</v>
      </c>
      <c r="K548" s="12"/>
      <c r="L548" s="13" t="s">
        <v>2777</v>
      </c>
      <c r="M548" s="13" t="s">
        <v>4624</v>
      </c>
      <c r="N548" s="13"/>
      <c r="O548" s="13"/>
      <c r="P548" s="12">
        <v>443</v>
      </c>
      <c r="Q548" s="13" t="s">
        <v>2631</v>
      </c>
    </row>
    <row r="549" spans="1:17" s="10" customFormat="1" ht="19.7" customHeight="1" x14ac:dyDescent="0.2">
      <c r="A549" s="14">
        <v>773109641</v>
      </c>
      <c r="B549" s="15" t="s">
        <v>2321</v>
      </c>
      <c r="C549" s="15" t="s">
        <v>2322</v>
      </c>
      <c r="D549" s="15" t="s">
        <v>4625</v>
      </c>
      <c r="E549" s="15" t="s">
        <v>4626</v>
      </c>
      <c r="F549" s="14">
        <v>71010</v>
      </c>
      <c r="G549" s="15" t="s">
        <v>2618</v>
      </c>
      <c r="H549" s="15" t="s">
        <v>2619</v>
      </c>
      <c r="I549" s="18">
        <v>23578</v>
      </c>
      <c r="J549" s="15" t="s">
        <v>4627</v>
      </c>
      <c r="K549" s="14"/>
      <c r="L549" s="15" t="s">
        <v>2595</v>
      </c>
      <c r="M549" s="15" t="s">
        <v>4628</v>
      </c>
      <c r="N549" s="15"/>
      <c r="O549" s="15"/>
      <c r="P549" s="14">
        <v>594</v>
      </c>
      <c r="Q549" s="15" t="s">
        <v>2788</v>
      </c>
    </row>
    <row r="550" spans="1:17" s="10" customFormat="1" ht="19.7" customHeight="1" x14ac:dyDescent="0.2">
      <c r="A550" s="12">
        <v>15212029</v>
      </c>
      <c r="B550" s="13" t="s">
        <v>1757</v>
      </c>
      <c r="C550" s="13" t="s">
        <v>1488</v>
      </c>
      <c r="D550" s="13" t="s">
        <v>4629</v>
      </c>
      <c r="E550" s="13" t="s">
        <v>4630</v>
      </c>
      <c r="F550" s="12">
        <v>52100</v>
      </c>
      <c r="G550" s="13" t="s">
        <v>4631</v>
      </c>
      <c r="H550" s="13" t="s">
        <v>4630</v>
      </c>
      <c r="I550" s="17">
        <v>24476</v>
      </c>
      <c r="J550" s="13" t="s">
        <v>4632</v>
      </c>
      <c r="K550" s="12"/>
      <c r="L550" s="13" t="s">
        <v>2394</v>
      </c>
      <c r="M550" s="13" t="s">
        <v>4633</v>
      </c>
      <c r="N550" s="13" t="s">
        <v>4634</v>
      </c>
      <c r="O550" s="13" t="s">
        <v>4635</v>
      </c>
      <c r="P550" s="12">
        <v>351</v>
      </c>
      <c r="Q550" s="13" t="s">
        <v>4636</v>
      </c>
    </row>
    <row r="551" spans="1:17" s="10" customFormat="1" ht="19.7" customHeight="1" x14ac:dyDescent="0.2">
      <c r="A551" s="14">
        <v>15212029</v>
      </c>
      <c r="B551" s="15" t="s">
        <v>1757</v>
      </c>
      <c r="C551" s="15" t="s">
        <v>1488</v>
      </c>
      <c r="D551" s="15" t="s">
        <v>4629</v>
      </c>
      <c r="E551" s="15" t="s">
        <v>4630</v>
      </c>
      <c r="F551" s="14">
        <v>52100</v>
      </c>
      <c r="G551" s="15" t="s">
        <v>4631</v>
      </c>
      <c r="H551" s="15" t="s">
        <v>4630</v>
      </c>
      <c r="I551" s="18">
        <v>24476</v>
      </c>
      <c r="J551" s="15" t="s">
        <v>4632</v>
      </c>
      <c r="K551" s="14"/>
      <c r="L551" s="15" t="s">
        <v>2394</v>
      </c>
      <c r="M551" s="15" t="s">
        <v>4633</v>
      </c>
      <c r="N551" s="15" t="s">
        <v>4634</v>
      </c>
      <c r="O551" s="15" t="s">
        <v>4637</v>
      </c>
      <c r="P551" s="14">
        <v>351</v>
      </c>
      <c r="Q551" s="15" t="s">
        <v>4636</v>
      </c>
    </row>
    <row r="552" spans="1:17" s="10" customFormat="1" ht="19.7" customHeight="1" x14ac:dyDescent="0.2">
      <c r="A552" s="12">
        <v>15212029</v>
      </c>
      <c r="B552" s="13" t="s">
        <v>1757</v>
      </c>
      <c r="C552" s="13" t="s">
        <v>1488</v>
      </c>
      <c r="D552" s="13" t="s">
        <v>4629</v>
      </c>
      <c r="E552" s="13" t="s">
        <v>4630</v>
      </c>
      <c r="F552" s="12">
        <v>52100</v>
      </c>
      <c r="G552" s="13" t="s">
        <v>4631</v>
      </c>
      <c r="H552" s="13" t="s">
        <v>4630</v>
      </c>
      <c r="I552" s="17">
        <v>24476</v>
      </c>
      <c r="J552" s="13" t="s">
        <v>4632</v>
      </c>
      <c r="K552" s="12"/>
      <c r="L552" s="13" t="s">
        <v>2394</v>
      </c>
      <c r="M552" s="13" t="s">
        <v>4633</v>
      </c>
      <c r="N552" s="13" t="s">
        <v>4634</v>
      </c>
      <c r="O552" s="13" t="s">
        <v>4638</v>
      </c>
      <c r="P552" s="12">
        <v>351</v>
      </c>
      <c r="Q552" s="13" t="s">
        <v>4636</v>
      </c>
    </row>
    <row r="553" spans="1:17" s="10" customFormat="1" ht="19.7" customHeight="1" x14ac:dyDescent="0.2">
      <c r="A553" s="14">
        <v>15212029</v>
      </c>
      <c r="B553" s="15" t="s">
        <v>1757</v>
      </c>
      <c r="C553" s="15" t="s">
        <v>1488</v>
      </c>
      <c r="D553" s="15" t="s">
        <v>4629</v>
      </c>
      <c r="E553" s="15" t="s">
        <v>4630</v>
      </c>
      <c r="F553" s="14">
        <v>52100</v>
      </c>
      <c r="G553" s="15" t="s">
        <v>4631</v>
      </c>
      <c r="H553" s="15" t="s">
        <v>4630</v>
      </c>
      <c r="I553" s="18">
        <v>24476</v>
      </c>
      <c r="J553" s="15" t="s">
        <v>4632</v>
      </c>
      <c r="K553" s="14"/>
      <c r="L553" s="15" t="s">
        <v>2645</v>
      </c>
      <c r="M553" s="15" t="s">
        <v>4639</v>
      </c>
      <c r="N553" s="15" t="s">
        <v>4634</v>
      </c>
      <c r="O553" s="15" t="s">
        <v>4635</v>
      </c>
      <c r="P553" s="14">
        <v>351</v>
      </c>
      <c r="Q553" s="15" t="s">
        <v>4636</v>
      </c>
    </row>
    <row r="554" spans="1:17" s="10" customFormat="1" ht="19.7" customHeight="1" x14ac:dyDescent="0.2">
      <c r="A554" s="12">
        <v>15212029</v>
      </c>
      <c r="B554" s="13" t="s">
        <v>1757</v>
      </c>
      <c r="C554" s="13" t="s">
        <v>1488</v>
      </c>
      <c r="D554" s="13" t="s">
        <v>4629</v>
      </c>
      <c r="E554" s="13" t="s">
        <v>4630</v>
      </c>
      <c r="F554" s="12">
        <v>52100</v>
      </c>
      <c r="G554" s="13" t="s">
        <v>4631</v>
      </c>
      <c r="H554" s="13" t="s">
        <v>4630</v>
      </c>
      <c r="I554" s="17">
        <v>24476</v>
      </c>
      <c r="J554" s="13" t="s">
        <v>4632</v>
      </c>
      <c r="K554" s="12"/>
      <c r="L554" s="13" t="s">
        <v>2645</v>
      </c>
      <c r="M554" s="13" t="s">
        <v>4639</v>
      </c>
      <c r="N554" s="13" t="s">
        <v>4634</v>
      </c>
      <c r="O554" s="13" t="s">
        <v>4637</v>
      </c>
      <c r="P554" s="12">
        <v>351</v>
      </c>
      <c r="Q554" s="13" t="s">
        <v>4636</v>
      </c>
    </row>
    <row r="555" spans="1:17" s="10" customFormat="1" ht="19.7" customHeight="1" x14ac:dyDescent="0.2">
      <c r="A555" s="14">
        <v>15212029</v>
      </c>
      <c r="B555" s="15" t="s">
        <v>1757</v>
      </c>
      <c r="C555" s="15" t="s">
        <v>1488</v>
      </c>
      <c r="D555" s="15" t="s">
        <v>4629</v>
      </c>
      <c r="E555" s="15" t="s">
        <v>4630</v>
      </c>
      <c r="F555" s="14">
        <v>52100</v>
      </c>
      <c r="G555" s="15" t="s">
        <v>4631</v>
      </c>
      <c r="H555" s="15" t="s">
        <v>4630</v>
      </c>
      <c r="I555" s="18">
        <v>24476</v>
      </c>
      <c r="J555" s="15" t="s">
        <v>4632</v>
      </c>
      <c r="K555" s="14"/>
      <c r="L555" s="15" t="s">
        <v>2645</v>
      </c>
      <c r="M555" s="15" t="s">
        <v>4639</v>
      </c>
      <c r="N555" s="15" t="s">
        <v>4634</v>
      </c>
      <c r="O555" s="15" t="s">
        <v>4638</v>
      </c>
      <c r="P555" s="14">
        <v>351</v>
      </c>
      <c r="Q555" s="15" t="s">
        <v>4636</v>
      </c>
    </row>
    <row r="556" spans="1:17" s="10" customFormat="1" ht="19.7" customHeight="1" x14ac:dyDescent="0.2">
      <c r="A556" s="12">
        <v>15215064</v>
      </c>
      <c r="B556" s="13" t="s">
        <v>1760</v>
      </c>
      <c r="C556" s="13" t="s">
        <v>1268</v>
      </c>
      <c r="D556" s="13" t="s">
        <v>4640</v>
      </c>
      <c r="E556" s="13" t="s">
        <v>4630</v>
      </c>
      <c r="F556" s="12">
        <v>52100</v>
      </c>
      <c r="G556" s="13" t="s">
        <v>4631</v>
      </c>
      <c r="H556" s="13" t="s">
        <v>4630</v>
      </c>
      <c r="I556" s="17"/>
      <c r="J556" s="13" t="s">
        <v>2416</v>
      </c>
      <c r="K556" s="12"/>
      <c r="L556" s="13"/>
      <c r="M556" s="13"/>
      <c r="N556" s="13"/>
      <c r="O556" s="13"/>
      <c r="P556" s="12">
        <v>351</v>
      </c>
      <c r="Q556" s="13" t="s">
        <v>4636</v>
      </c>
    </row>
    <row r="557" spans="1:17" s="10" customFormat="1" ht="19.7" customHeight="1" x14ac:dyDescent="0.2">
      <c r="A557" s="14">
        <v>12244131</v>
      </c>
      <c r="B557" s="15" t="s">
        <v>2320</v>
      </c>
      <c r="C557" s="15" t="s">
        <v>1795</v>
      </c>
      <c r="D557" s="15" t="s">
        <v>4625</v>
      </c>
      <c r="E557" s="15" t="s">
        <v>4626</v>
      </c>
      <c r="F557" s="14">
        <v>71010</v>
      </c>
      <c r="G557" s="15" t="s">
        <v>2618</v>
      </c>
      <c r="H557" s="15" t="s">
        <v>2619</v>
      </c>
      <c r="I557" s="18">
        <v>23026</v>
      </c>
      <c r="J557" s="15" t="s">
        <v>4641</v>
      </c>
      <c r="K557" s="14"/>
      <c r="L557" s="15" t="s">
        <v>2595</v>
      </c>
      <c r="M557" s="15" t="s">
        <v>4628</v>
      </c>
      <c r="N557" s="15"/>
      <c r="O557" s="15"/>
      <c r="P557" s="14">
        <v>594</v>
      </c>
      <c r="Q557" s="15" t="s">
        <v>2788</v>
      </c>
    </row>
    <row r="558" spans="1:17" s="10" customFormat="1" ht="19.7" customHeight="1" x14ac:dyDescent="0.2">
      <c r="A558" s="12">
        <v>773109645</v>
      </c>
      <c r="B558" s="13" t="s">
        <v>2323</v>
      </c>
      <c r="C558" s="13" t="s">
        <v>1268</v>
      </c>
      <c r="D558" s="13" t="s">
        <v>4625</v>
      </c>
      <c r="E558" s="13" t="s">
        <v>4626</v>
      </c>
      <c r="F558" s="12">
        <v>71010</v>
      </c>
      <c r="G558" s="13" t="s">
        <v>2618</v>
      </c>
      <c r="H558" s="13" t="s">
        <v>2619</v>
      </c>
      <c r="I558" s="17"/>
      <c r="J558" s="13" t="s">
        <v>2416</v>
      </c>
      <c r="K558" s="12"/>
      <c r="L558" s="13"/>
      <c r="M558" s="13"/>
      <c r="N558" s="13"/>
      <c r="O558" s="13"/>
      <c r="P558" s="12">
        <v>594</v>
      </c>
      <c r="Q558" s="13" t="s">
        <v>2788</v>
      </c>
    </row>
    <row r="559" spans="1:17" s="10" customFormat="1" ht="19.7" customHeight="1" x14ac:dyDescent="0.2">
      <c r="A559" s="14">
        <v>13350253</v>
      </c>
      <c r="B559" s="15" t="s">
        <v>1434</v>
      </c>
      <c r="C559" s="15" t="s">
        <v>1407</v>
      </c>
      <c r="D559" s="15" t="s">
        <v>4642</v>
      </c>
      <c r="E559" s="15" t="s">
        <v>4437</v>
      </c>
      <c r="F559" s="14">
        <v>71036</v>
      </c>
      <c r="G559" s="15" t="s">
        <v>2618</v>
      </c>
      <c r="H559" s="15" t="s">
        <v>2619</v>
      </c>
      <c r="I559" s="18">
        <v>27196</v>
      </c>
      <c r="J559" s="15" t="s">
        <v>4643</v>
      </c>
      <c r="K559" s="14"/>
      <c r="L559" s="15"/>
      <c r="M559" s="15"/>
      <c r="N559" s="15"/>
      <c r="O559" s="15"/>
      <c r="P559" s="14">
        <v>592</v>
      </c>
      <c r="Q559" s="15" t="s">
        <v>3619</v>
      </c>
    </row>
    <row r="560" spans="1:17" s="10" customFormat="1" ht="19.7" customHeight="1" x14ac:dyDescent="0.2">
      <c r="A560" s="12">
        <v>13350274</v>
      </c>
      <c r="B560" s="13" t="s">
        <v>1437</v>
      </c>
      <c r="C560" s="13" t="s">
        <v>1268</v>
      </c>
      <c r="D560" s="13" t="s">
        <v>4644</v>
      </c>
      <c r="E560" s="13" t="s">
        <v>4437</v>
      </c>
      <c r="F560" s="12">
        <v>71036</v>
      </c>
      <c r="G560" s="13" t="s">
        <v>2618</v>
      </c>
      <c r="H560" s="13" t="s">
        <v>2619</v>
      </c>
      <c r="I560" s="17"/>
      <c r="J560" s="13" t="s">
        <v>2416</v>
      </c>
      <c r="K560" s="12"/>
      <c r="L560" s="13"/>
      <c r="M560" s="13"/>
      <c r="N560" s="13"/>
      <c r="O560" s="13"/>
      <c r="P560" s="12">
        <v>592</v>
      </c>
      <c r="Q560" s="13" t="s">
        <v>3619</v>
      </c>
    </row>
    <row r="561" spans="1:17" s="10" customFormat="1" ht="19.7" customHeight="1" x14ac:dyDescent="0.2">
      <c r="A561" s="14">
        <v>15679377</v>
      </c>
      <c r="B561" s="15" t="s">
        <v>4645</v>
      </c>
      <c r="C561" s="15" t="s">
        <v>2332</v>
      </c>
      <c r="D561" s="15" t="s">
        <v>4646</v>
      </c>
      <c r="E561" s="15" t="s">
        <v>4647</v>
      </c>
      <c r="F561" s="14">
        <v>91028</v>
      </c>
      <c r="G561" s="15" t="s">
        <v>2671</v>
      </c>
      <c r="H561" s="15" t="s">
        <v>2672</v>
      </c>
      <c r="I561" s="18">
        <v>25471</v>
      </c>
      <c r="J561" s="15" t="s">
        <v>4648</v>
      </c>
      <c r="K561" s="14"/>
      <c r="L561" s="15" t="s">
        <v>2354</v>
      </c>
      <c r="M561" s="15" t="s">
        <v>4649</v>
      </c>
      <c r="N561" s="15"/>
      <c r="O561" s="15"/>
      <c r="P561" s="14">
        <v>407</v>
      </c>
      <c r="Q561" s="15" t="s">
        <v>4650</v>
      </c>
    </row>
    <row r="562" spans="1:17" s="10" customFormat="1" ht="19.7" customHeight="1" x14ac:dyDescent="0.2">
      <c r="A562" s="12">
        <v>12655243</v>
      </c>
      <c r="B562" s="13" t="s">
        <v>4651</v>
      </c>
      <c r="C562" s="13" t="s">
        <v>4652</v>
      </c>
      <c r="D562" s="13" t="s">
        <v>4653</v>
      </c>
      <c r="E562" s="13" t="s">
        <v>4466</v>
      </c>
      <c r="F562" s="12">
        <v>42027</v>
      </c>
      <c r="G562" s="13" t="s">
        <v>2361</v>
      </c>
      <c r="H562" s="13" t="s">
        <v>2362</v>
      </c>
      <c r="I562" s="17">
        <v>22746</v>
      </c>
      <c r="J562" s="13" t="s">
        <v>4654</v>
      </c>
      <c r="K562" s="12"/>
      <c r="L562" s="13"/>
      <c r="M562" s="13"/>
      <c r="N562" s="13"/>
      <c r="O562" s="13"/>
      <c r="P562" s="12">
        <v>354</v>
      </c>
      <c r="Q562" s="13" t="s">
        <v>4655</v>
      </c>
    </row>
    <row r="563" spans="1:17" s="10" customFormat="1" ht="19.7" customHeight="1" x14ac:dyDescent="0.2">
      <c r="A563" s="14">
        <v>15836277</v>
      </c>
      <c r="B563" s="15" t="s">
        <v>4656</v>
      </c>
      <c r="C563" s="15" t="s">
        <v>4657</v>
      </c>
      <c r="D563" s="15" t="s">
        <v>4658</v>
      </c>
      <c r="E563" s="15" t="s">
        <v>4341</v>
      </c>
      <c r="F563" s="14">
        <v>80078</v>
      </c>
      <c r="G563" s="15" t="s">
        <v>2408</v>
      </c>
      <c r="H563" s="15" t="s">
        <v>2409</v>
      </c>
      <c r="I563" s="18">
        <v>29488</v>
      </c>
      <c r="J563" s="15" t="s">
        <v>4659</v>
      </c>
      <c r="K563" s="14"/>
      <c r="L563" s="15" t="s">
        <v>2440</v>
      </c>
      <c r="M563" s="15" t="s">
        <v>4660</v>
      </c>
      <c r="N563" s="15"/>
      <c r="O563" s="15"/>
      <c r="P563" s="14">
        <v>488</v>
      </c>
      <c r="Q563" s="15" t="s">
        <v>4344</v>
      </c>
    </row>
    <row r="564" spans="1:17" s="10" customFormat="1" ht="19.7" customHeight="1" x14ac:dyDescent="0.2">
      <c r="A564" s="12">
        <v>14222435</v>
      </c>
      <c r="B564" s="13" t="s">
        <v>4661</v>
      </c>
      <c r="C564" s="13" t="s">
        <v>1459</v>
      </c>
      <c r="D564" s="13" t="s">
        <v>4662</v>
      </c>
      <c r="E564" s="13" t="s">
        <v>3577</v>
      </c>
      <c r="F564" s="12">
        <v>89029</v>
      </c>
      <c r="G564" s="13" t="s">
        <v>2593</v>
      </c>
      <c r="H564" s="13" t="s">
        <v>2592</v>
      </c>
      <c r="I564" s="17">
        <v>28647</v>
      </c>
      <c r="J564" s="13" t="s">
        <v>4663</v>
      </c>
      <c r="K564" s="12"/>
      <c r="L564" s="13" t="s">
        <v>2609</v>
      </c>
      <c r="M564" s="13" t="s">
        <v>4664</v>
      </c>
      <c r="N564" s="13"/>
      <c r="O564" s="13"/>
      <c r="P564" s="12">
        <v>501</v>
      </c>
      <c r="Q564" s="13" t="s">
        <v>3580</v>
      </c>
    </row>
    <row r="565" spans="1:17" s="10" customFormat="1" ht="19.7" customHeight="1" x14ac:dyDescent="0.2">
      <c r="A565" s="14">
        <v>15470907</v>
      </c>
      <c r="B565" s="15" t="s">
        <v>4665</v>
      </c>
      <c r="C565" s="15" t="s">
        <v>2105</v>
      </c>
      <c r="D565" s="15" t="s">
        <v>4666</v>
      </c>
      <c r="E565" s="15" t="s">
        <v>2592</v>
      </c>
      <c r="F565" s="14">
        <v>89124</v>
      </c>
      <c r="G565" s="15" t="s">
        <v>2593</v>
      </c>
      <c r="H565" s="15" t="s">
        <v>2592</v>
      </c>
      <c r="I565" s="18">
        <v>29815</v>
      </c>
      <c r="J565" s="15" t="s">
        <v>4667</v>
      </c>
      <c r="K565" s="14"/>
      <c r="L565" s="15" t="s">
        <v>2374</v>
      </c>
      <c r="M565" s="15" t="s">
        <v>4668</v>
      </c>
      <c r="N565" s="15"/>
      <c r="O565" s="15"/>
      <c r="P565" s="14">
        <v>504</v>
      </c>
      <c r="Q565" s="15" t="s">
        <v>2961</v>
      </c>
    </row>
    <row r="566" spans="1:17" s="10" customFormat="1" ht="19.7" customHeight="1" x14ac:dyDescent="0.2">
      <c r="A566" s="12">
        <v>11959301</v>
      </c>
      <c r="B566" s="13" t="s">
        <v>4669</v>
      </c>
      <c r="C566" s="13" t="s">
        <v>4670</v>
      </c>
      <c r="D566" s="13" t="s">
        <v>4671</v>
      </c>
      <c r="E566" s="13" t="s">
        <v>2401</v>
      </c>
      <c r="F566" s="12">
        <v>90147</v>
      </c>
      <c r="G566" s="13" t="s">
        <v>2400</v>
      </c>
      <c r="H566" s="13" t="s">
        <v>2401</v>
      </c>
      <c r="I566" s="17">
        <v>22414</v>
      </c>
      <c r="J566" s="13" t="s">
        <v>4672</v>
      </c>
      <c r="K566" s="12"/>
      <c r="L566" s="13" t="s">
        <v>2777</v>
      </c>
      <c r="M566" s="13" t="s">
        <v>4673</v>
      </c>
      <c r="N566" s="13"/>
      <c r="O566" s="13"/>
      <c r="P566" s="12">
        <v>409</v>
      </c>
      <c r="Q566" s="13" t="s">
        <v>3099</v>
      </c>
    </row>
    <row r="567" spans="1:17" s="10" customFormat="1" ht="19.7" customHeight="1" x14ac:dyDescent="0.2">
      <c r="A567" s="14">
        <v>912012624</v>
      </c>
      <c r="B567" s="15" t="s">
        <v>4674</v>
      </c>
      <c r="C567" s="15" t="s">
        <v>4675</v>
      </c>
      <c r="D567" s="15" t="s">
        <v>4676</v>
      </c>
      <c r="E567" s="15" t="s">
        <v>2943</v>
      </c>
      <c r="F567" s="14">
        <v>37129</v>
      </c>
      <c r="G567" s="15" t="s">
        <v>2944</v>
      </c>
      <c r="H567" s="15" t="s">
        <v>2943</v>
      </c>
      <c r="I567" s="18">
        <v>23665</v>
      </c>
      <c r="J567" s="15" t="s">
        <v>4677</v>
      </c>
      <c r="K567" s="14"/>
      <c r="L567" s="15" t="s">
        <v>2354</v>
      </c>
      <c r="M567" s="15" t="s">
        <v>4678</v>
      </c>
      <c r="N567" s="15"/>
      <c r="O567" s="15"/>
      <c r="P567" s="14">
        <v>139</v>
      </c>
      <c r="Q567" s="15" t="s">
        <v>2947</v>
      </c>
    </row>
    <row r="568" spans="1:17" s="10" customFormat="1" ht="19.7" customHeight="1" x14ac:dyDescent="0.2">
      <c r="A568" s="12">
        <v>14582770</v>
      </c>
      <c r="B568" s="13" t="s">
        <v>4679</v>
      </c>
      <c r="C568" s="13" t="s">
        <v>4680</v>
      </c>
      <c r="D568" s="13" t="s">
        <v>4681</v>
      </c>
      <c r="E568" s="13" t="s">
        <v>4310</v>
      </c>
      <c r="F568" s="12">
        <v>46020</v>
      </c>
      <c r="G568" s="13" t="s">
        <v>2491</v>
      </c>
      <c r="H568" s="13" t="s">
        <v>2492</v>
      </c>
      <c r="I568" s="17">
        <v>31498</v>
      </c>
      <c r="J568" s="13" t="s">
        <v>4682</v>
      </c>
      <c r="K568" s="12"/>
      <c r="L568" s="13" t="s">
        <v>2595</v>
      </c>
      <c r="M568" s="13" t="s">
        <v>4683</v>
      </c>
      <c r="N568" s="13"/>
      <c r="O568" s="13"/>
      <c r="P568" s="12">
        <v>86</v>
      </c>
      <c r="Q568" s="13" t="s">
        <v>4684</v>
      </c>
    </row>
    <row r="569" spans="1:17" s="10" customFormat="1" ht="19.7" customHeight="1" x14ac:dyDescent="0.2">
      <c r="A569" s="14">
        <v>14582770</v>
      </c>
      <c r="B569" s="15" t="s">
        <v>4679</v>
      </c>
      <c r="C569" s="15" t="s">
        <v>4680</v>
      </c>
      <c r="D569" s="15" t="s">
        <v>4681</v>
      </c>
      <c r="E569" s="15" t="s">
        <v>4310</v>
      </c>
      <c r="F569" s="14">
        <v>46020</v>
      </c>
      <c r="G569" s="15" t="s">
        <v>2491</v>
      </c>
      <c r="H569" s="15" t="s">
        <v>2492</v>
      </c>
      <c r="I569" s="18">
        <v>31498</v>
      </c>
      <c r="J569" s="15" t="s">
        <v>4682</v>
      </c>
      <c r="K569" s="14"/>
      <c r="L569" s="15" t="s">
        <v>2494</v>
      </c>
      <c r="M569" s="15" t="s">
        <v>4685</v>
      </c>
      <c r="N569" s="15"/>
      <c r="O569" s="15"/>
      <c r="P569" s="14">
        <v>86</v>
      </c>
      <c r="Q569" s="15" t="s">
        <v>4684</v>
      </c>
    </row>
    <row r="570" spans="1:17" s="10" customFormat="1" ht="19.7" customHeight="1" x14ac:dyDescent="0.2">
      <c r="A570" s="12">
        <v>14582770</v>
      </c>
      <c r="B570" s="13" t="s">
        <v>4679</v>
      </c>
      <c r="C570" s="13" t="s">
        <v>4680</v>
      </c>
      <c r="D570" s="13" t="s">
        <v>4681</v>
      </c>
      <c r="E570" s="13" t="s">
        <v>4310</v>
      </c>
      <c r="F570" s="12">
        <v>46020</v>
      </c>
      <c r="G570" s="13" t="s">
        <v>2491</v>
      </c>
      <c r="H570" s="13" t="s">
        <v>2492</v>
      </c>
      <c r="I570" s="17">
        <v>31498</v>
      </c>
      <c r="J570" s="13" t="s">
        <v>4682</v>
      </c>
      <c r="K570" s="12"/>
      <c r="L570" s="13" t="s">
        <v>2650</v>
      </c>
      <c r="M570" s="13" t="s">
        <v>4686</v>
      </c>
      <c r="N570" s="13"/>
      <c r="O570" s="13"/>
      <c r="P570" s="12">
        <v>86</v>
      </c>
      <c r="Q570" s="13" t="s">
        <v>4684</v>
      </c>
    </row>
    <row r="571" spans="1:17" s="10" customFormat="1" ht="19.7" customHeight="1" x14ac:dyDescent="0.2">
      <c r="A571" s="14">
        <v>14125298</v>
      </c>
      <c r="B571" s="15" t="s">
        <v>4687</v>
      </c>
      <c r="C571" s="15" t="s">
        <v>1326</v>
      </c>
      <c r="D571" s="15" t="s">
        <v>4688</v>
      </c>
      <c r="E571" s="15" t="s">
        <v>4689</v>
      </c>
      <c r="F571" s="14">
        <v>34128</v>
      </c>
      <c r="G571" s="15" t="s">
        <v>4690</v>
      </c>
      <c r="H571" s="15" t="s">
        <v>4689</v>
      </c>
      <c r="I571" s="18">
        <v>29792</v>
      </c>
      <c r="J571" s="15" t="s">
        <v>4691</v>
      </c>
      <c r="K571" s="14"/>
      <c r="L571" s="15" t="s">
        <v>2645</v>
      </c>
      <c r="M571" s="15" t="s">
        <v>4692</v>
      </c>
      <c r="N571" s="15"/>
      <c r="O571" s="15"/>
      <c r="P571" s="14">
        <v>195</v>
      </c>
      <c r="Q571" s="15" t="s">
        <v>4693</v>
      </c>
    </row>
    <row r="572" spans="1:17" s="10" customFormat="1" ht="19.7" customHeight="1" x14ac:dyDescent="0.2">
      <c r="A572" s="12">
        <v>14125298</v>
      </c>
      <c r="B572" s="13" t="s">
        <v>4687</v>
      </c>
      <c r="C572" s="13" t="s">
        <v>1326</v>
      </c>
      <c r="D572" s="13" t="s">
        <v>4688</v>
      </c>
      <c r="E572" s="13" t="s">
        <v>4689</v>
      </c>
      <c r="F572" s="12">
        <v>34128</v>
      </c>
      <c r="G572" s="13" t="s">
        <v>4690</v>
      </c>
      <c r="H572" s="13" t="s">
        <v>4689</v>
      </c>
      <c r="I572" s="17">
        <v>29792</v>
      </c>
      <c r="J572" s="13" t="s">
        <v>4691</v>
      </c>
      <c r="K572" s="12"/>
      <c r="L572" s="13" t="s">
        <v>2530</v>
      </c>
      <c r="M572" s="13" t="s">
        <v>4694</v>
      </c>
      <c r="N572" s="13"/>
      <c r="O572" s="13"/>
      <c r="P572" s="12">
        <v>195</v>
      </c>
      <c r="Q572" s="13" t="s">
        <v>4693</v>
      </c>
    </row>
    <row r="573" spans="1:17" s="10" customFormat="1" ht="19.7" customHeight="1" x14ac:dyDescent="0.2">
      <c r="A573" s="14">
        <v>15868138</v>
      </c>
      <c r="B573" s="15" t="s">
        <v>4695</v>
      </c>
      <c r="C573" s="15" t="s">
        <v>1427</v>
      </c>
      <c r="D573" s="15" t="s">
        <v>4696</v>
      </c>
      <c r="E573" s="15" t="s">
        <v>3179</v>
      </c>
      <c r="F573" s="14">
        <v>135</v>
      </c>
      <c r="G573" s="15" t="s">
        <v>3180</v>
      </c>
      <c r="H573" s="15" t="s">
        <v>3179</v>
      </c>
      <c r="I573" s="18">
        <v>17211</v>
      </c>
      <c r="J573" s="15" t="s">
        <v>4697</v>
      </c>
      <c r="K573" s="14"/>
      <c r="L573" s="15" t="s">
        <v>2364</v>
      </c>
      <c r="M573" s="15" t="s">
        <v>4698</v>
      </c>
      <c r="N573" s="15"/>
      <c r="O573" s="15"/>
      <c r="P573" s="14">
        <v>347</v>
      </c>
      <c r="Q573" s="15" t="s">
        <v>3286</v>
      </c>
    </row>
    <row r="574" spans="1:17" s="10" customFormat="1" ht="19.7" customHeight="1" x14ac:dyDescent="0.2">
      <c r="A574" s="12">
        <v>16353911</v>
      </c>
      <c r="B574" s="13" t="s">
        <v>4695</v>
      </c>
      <c r="C574" s="13" t="s">
        <v>1582</v>
      </c>
      <c r="D574" s="13" t="s">
        <v>4699</v>
      </c>
      <c r="E574" s="13" t="s">
        <v>2351</v>
      </c>
      <c r="F574" s="12">
        <v>20142</v>
      </c>
      <c r="G574" s="13" t="s">
        <v>2352</v>
      </c>
      <c r="H574" s="13" t="s">
        <v>2351</v>
      </c>
      <c r="I574" s="17">
        <v>18462</v>
      </c>
      <c r="J574" s="13" t="s">
        <v>4700</v>
      </c>
      <c r="K574" s="12"/>
      <c r="L574" s="13" t="s">
        <v>3023</v>
      </c>
      <c r="M574" s="13" t="s">
        <v>4701</v>
      </c>
      <c r="N574" s="13"/>
      <c r="O574" s="13"/>
      <c r="P574" s="12">
        <v>68</v>
      </c>
      <c r="Q574" s="13" t="s">
        <v>4702</v>
      </c>
    </row>
    <row r="575" spans="1:17" s="10" customFormat="1" ht="19.7" customHeight="1" x14ac:dyDescent="0.2">
      <c r="A575" s="14">
        <v>14304102</v>
      </c>
      <c r="B575" s="15" t="s">
        <v>1889</v>
      </c>
      <c r="C575" s="15" t="s">
        <v>1727</v>
      </c>
      <c r="D575" s="15" t="s">
        <v>4703</v>
      </c>
      <c r="E575" s="15" t="s">
        <v>2656</v>
      </c>
      <c r="F575" s="14">
        <v>10132</v>
      </c>
      <c r="G575" s="15" t="s">
        <v>2655</v>
      </c>
      <c r="H575" s="15" t="s">
        <v>2656</v>
      </c>
      <c r="I575" s="18">
        <v>26466</v>
      </c>
      <c r="J575" s="15" t="s">
        <v>4704</v>
      </c>
      <c r="K575" s="14"/>
      <c r="L575" s="15" t="s">
        <v>2394</v>
      </c>
      <c r="M575" s="15" t="s">
        <v>4705</v>
      </c>
      <c r="N575" s="15"/>
      <c r="O575" s="15"/>
      <c r="P575" s="14">
        <v>621</v>
      </c>
      <c r="Q575" s="15" t="s">
        <v>3643</v>
      </c>
    </row>
    <row r="576" spans="1:17" s="10" customFormat="1" ht="19.7" customHeight="1" x14ac:dyDescent="0.2">
      <c r="A576" s="12">
        <v>15430940</v>
      </c>
      <c r="B576" s="13" t="s">
        <v>1892</v>
      </c>
      <c r="C576" s="13" t="s">
        <v>1268</v>
      </c>
      <c r="D576" s="13" t="s">
        <v>4703</v>
      </c>
      <c r="E576" s="13" t="s">
        <v>2656</v>
      </c>
      <c r="F576" s="12">
        <v>10132</v>
      </c>
      <c r="G576" s="13" t="s">
        <v>2655</v>
      </c>
      <c r="H576" s="13" t="s">
        <v>2656</v>
      </c>
      <c r="I576" s="17"/>
      <c r="J576" s="13" t="s">
        <v>2416</v>
      </c>
      <c r="K576" s="12"/>
      <c r="L576" s="13"/>
      <c r="M576" s="13"/>
      <c r="N576" s="13"/>
      <c r="O576" s="13"/>
      <c r="P576" s="12">
        <v>621</v>
      </c>
      <c r="Q576" s="13" t="s">
        <v>3643</v>
      </c>
    </row>
    <row r="577" spans="1:17" s="10" customFormat="1" ht="19.7" customHeight="1" x14ac:dyDescent="0.2">
      <c r="A577" s="14">
        <v>14160974</v>
      </c>
      <c r="B577" s="15" t="s">
        <v>1512</v>
      </c>
      <c r="C577" s="15" t="s">
        <v>1276</v>
      </c>
      <c r="D577" s="15" t="s">
        <v>4706</v>
      </c>
      <c r="E577" s="15" t="s">
        <v>4707</v>
      </c>
      <c r="F577" s="14">
        <v>19038</v>
      </c>
      <c r="G577" s="15" t="s">
        <v>4090</v>
      </c>
      <c r="H577" s="15" t="s">
        <v>4089</v>
      </c>
      <c r="I577" s="18">
        <v>28234</v>
      </c>
      <c r="J577" s="15" t="s">
        <v>4708</v>
      </c>
      <c r="K577" s="14"/>
      <c r="L577" s="15" t="s">
        <v>2448</v>
      </c>
      <c r="M577" s="15" t="s">
        <v>4709</v>
      </c>
      <c r="N577" s="15" t="s">
        <v>4093</v>
      </c>
      <c r="O577" s="15" t="s">
        <v>4710</v>
      </c>
      <c r="P577" s="14">
        <v>308</v>
      </c>
      <c r="Q577" s="15" t="s">
        <v>3672</v>
      </c>
    </row>
    <row r="578" spans="1:17" s="10" customFormat="1" ht="19.7" customHeight="1" x14ac:dyDescent="0.2">
      <c r="A578" s="12">
        <v>14160974</v>
      </c>
      <c r="B578" s="13" t="s">
        <v>1512</v>
      </c>
      <c r="C578" s="13" t="s">
        <v>1276</v>
      </c>
      <c r="D578" s="13" t="s">
        <v>4706</v>
      </c>
      <c r="E578" s="13" t="s">
        <v>4707</v>
      </c>
      <c r="F578" s="12">
        <v>19038</v>
      </c>
      <c r="G578" s="13" t="s">
        <v>4090</v>
      </c>
      <c r="H578" s="13" t="s">
        <v>4089</v>
      </c>
      <c r="I578" s="17">
        <v>28234</v>
      </c>
      <c r="J578" s="13" t="s">
        <v>4708</v>
      </c>
      <c r="K578" s="12"/>
      <c r="L578" s="13" t="s">
        <v>2448</v>
      </c>
      <c r="M578" s="13" t="s">
        <v>4709</v>
      </c>
      <c r="N578" s="13" t="s">
        <v>4093</v>
      </c>
      <c r="O578" s="13" t="s">
        <v>4711</v>
      </c>
      <c r="P578" s="12">
        <v>308</v>
      </c>
      <c r="Q578" s="13" t="s">
        <v>3672</v>
      </c>
    </row>
    <row r="579" spans="1:17" s="10" customFormat="1" ht="19.7" customHeight="1" x14ac:dyDescent="0.2">
      <c r="A579" s="14">
        <v>14160998</v>
      </c>
      <c r="B579" s="15" t="s">
        <v>1515</v>
      </c>
      <c r="C579" s="15" t="s">
        <v>1268</v>
      </c>
      <c r="D579" s="15" t="s">
        <v>4712</v>
      </c>
      <c r="E579" s="15" t="s">
        <v>4707</v>
      </c>
      <c r="F579" s="14">
        <v>19038</v>
      </c>
      <c r="G579" s="15" t="s">
        <v>4090</v>
      </c>
      <c r="H579" s="15" t="s">
        <v>4089</v>
      </c>
      <c r="I579" s="18"/>
      <c r="J579" s="15" t="s">
        <v>2416</v>
      </c>
      <c r="K579" s="14"/>
      <c r="L579" s="15"/>
      <c r="M579" s="15"/>
      <c r="N579" s="15"/>
      <c r="O579" s="15"/>
      <c r="P579" s="14">
        <v>308</v>
      </c>
      <c r="Q579" s="15" t="s">
        <v>3672</v>
      </c>
    </row>
    <row r="580" spans="1:17" s="10" customFormat="1" ht="19.7" customHeight="1" x14ac:dyDescent="0.2">
      <c r="A580" s="12">
        <v>14731021</v>
      </c>
      <c r="B580" s="13" t="s">
        <v>2046</v>
      </c>
      <c r="C580" s="13" t="s">
        <v>2047</v>
      </c>
      <c r="D580" s="13" t="s">
        <v>4713</v>
      </c>
      <c r="E580" s="13" t="s">
        <v>2468</v>
      </c>
      <c r="F580" s="12">
        <v>42124</v>
      </c>
      <c r="G580" s="13" t="s">
        <v>2361</v>
      </c>
      <c r="H580" s="13" t="s">
        <v>2362</v>
      </c>
      <c r="I580" s="17">
        <v>30084</v>
      </c>
      <c r="J580" s="13" t="s">
        <v>4714</v>
      </c>
      <c r="K580" s="12"/>
      <c r="L580" s="13" t="s">
        <v>2650</v>
      </c>
      <c r="M580" s="13" t="s">
        <v>4715</v>
      </c>
      <c r="N580" s="13"/>
      <c r="O580" s="13"/>
      <c r="P580" s="12">
        <v>45</v>
      </c>
      <c r="Q580" s="13" t="s">
        <v>4716</v>
      </c>
    </row>
    <row r="581" spans="1:17" s="10" customFormat="1" ht="19.7" customHeight="1" x14ac:dyDescent="0.2">
      <c r="A581" s="14">
        <v>14600526</v>
      </c>
      <c r="B581" s="15" t="s">
        <v>1890</v>
      </c>
      <c r="C581" s="15" t="s">
        <v>1891</v>
      </c>
      <c r="D581" s="15" t="s">
        <v>4703</v>
      </c>
      <c r="E581" s="15" t="s">
        <v>2656</v>
      </c>
      <c r="F581" s="14">
        <v>10132</v>
      </c>
      <c r="G581" s="15" t="s">
        <v>2655</v>
      </c>
      <c r="H581" s="15" t="s">
        <v>2656</v>
      </c>
      <c r="I581" s="18">
        <v>26579</v>
      </c>
      <c r="J581" s="15" t="s">
        <v>4717</v>
      </c>
      <c r="K581" s="14"/>
      <c r="L581" s="15" t="s">
        <v>2364</v>
      </c>
      <c r="M581" s="15" t="s">
        <v>4718</v>
      </c>
      <c r="N581" s="15"/>
      <c r="O581" s="15"/>
      <c r="P581" s="14">
        <v>621</v>
      </c>
      <c r="Q581" s="15" t="s">
        <v>3643</v>
      </c>
    </row>
    <row r="582" spans="1:17" s="10" customFormat="1" ht="19.7" customHeight="1" x14ac:dyDescent="0.2">
      <c r="A582" s="12">
        <v>13989595</v>
      </c>
      <c r="B582" s="13" t="s">
        <v>4719</v>
      </c>
      <c r="C582" s="13" t="s">
        <v>2051</v>
      </c>
      <c r="D582" s="13" t="s">
        <v>4720</v>
      </c>
      <c r="E582" s="13" t="s">
        <v>4721</v>
      </c>
      <c r="F582" s="12">
        <v>46047</v>
      </c>
      <c r="G582" s="13" t="s">
        <v>2491</v>
      </c>
      <c r="H582" s="13" t="s">
        <v>2492</v>
      </c>
      <c r="I582" s="17">
        <v>29941</v>
      </c>
      <c r="J582" s="13" t="s">
        <v>4722</v>
      </c>
      <c r="K582" s="12"/>
      <c r="L582" s="13" t="s">
        <v>2595</v>
      </c>
      <c r="M582" s="13" t="s">
        <v>4723</v>
      </c>
      <c r="N582" s="13"/>
      <c r="O582" s="13"/>
      <c r="P582" s="12">
        <v>336</v>
      </c>
      <c r="Q582" s="13" t="s">
        <v>4724</v>
      </c>
    </row>
    <row r="583" spans="1:17" s="10" customFormat="1" ht="19.7" customHeight="1" x14ac:dyDescent="0.2">
      <c r="A583" s="14">
        <v>16104864</v>
      </c>
      <c r="B583" s="15" t="s">
        <v>4725</v>
      </c>
      <c r="C583" s="15" t="s">
        <v>1723</v>
      </c>
      <c r="D583" s="15" t="s">
        <v>4726</v>
      </c>
      <c r="E583" s="15" t="s">
        <v>2401</v>
      </c>
      <c r="F583" s="14">
        <v>90124</v>
      </c>
      <c r="G583" s="15" t="s">
        <v>2400</v>
      </c>
      <c r="H583" s="15" t="s">
        <v>2401</v>
      </c>
      <c r="I583" s="18">
        <v>21546</v>
      </c>
      <c r="J583" s="15" t="s">
        <v>4727</v>
      </c>
      <c r="K583" s="14"/>
      <c r="L583" s="15" t="s">
        <v>2453</v>
      </c>
      <c r="M583" s="15" t="s">
        <v>4728</v>
      </c>
      <c r="N583" s="15"/>
      <c r="O583" s="15"/>
      <c r="P583" s="14">
        <v>467</v>
      </c>
      <c r="Q583" s="15" t="s">
        <v>3265</v>
      </c>
    </row>
    <row r="584" spans="1:17" s="10" customFormat="1" ht="19.7" customHeight="1" x14ac:dyDescent="0.2">
      <c r="A584" s="12">
        <v>13243886</v>
      </c>
      <c r="B584" s="13" t="s">
        <v>4729</v>
      </c>
      <c r="C584" s="13" t="s">
        <v>1787</v>
      </c>
      <c r="D584" s="13" t="s">
        <v>4730</v>
      </c>
      <c r="E584" s="13" t="s">
        <v>3460</v>
      </c>
      <c r="F584" s="12">
        <v>95126</v>
      </c>
      <c r="G584" s="13" t="s">
        <v>3459</v>
      </c>
      <c r="H584" s="13" t="s">
        <v>3460</v>
      </c>
      <c r="I584" s="17">
        <v>27482</v>
      </c>
      <c r="J584" s="13" t="s">
        <v>4731</v>
      </c>
      <c r="K584" s="12"/>
      <c r="L584" s="13" t="s">
        <v>2645</v>
      </c>
      <c r="M584" s="13" t="s">
        <v>4732</v>
      </c>
      <c r="N584" s="13" t="s">
        <v>3463</v>
      </c>
      <c r="O584" s="13" t="s">
        <v>4733</v>
      </c>
      <c r="P584" s="12">
        <v>477</v>
      </c>
      <c r="Q584" s="13" t="s">
        <v>4734</v>
      </c>
    </row>
    <row r="585" spans="1:17" s="10" customFormat="1" ht="19.7" customHeight="1" x14ac:dyDescent="0.2">
      <c r="A585" s="14">
        <v>13641809</v>
      </c>
      <c r="B585" s="15" t="s">
        <v>1472</v>
      </c>
      <c r="C585" s="15" t="s">
        <v>1473</v>
      </c>
      <c r="D585" s="15" t="s">
        <v>4735</v>
      </c>
      <c r="E585" s="15" t="s">
        <v>4736</v>
      </c>
      <c r="F585" s="14">
        <v>42015</v>
      </c>
      <c r="G585" s="15" t="s">
        <v>2361</v>
      </c>
      <c r="H585" s="15" t="s">
        <v>2362</v>
      </c>
      <c r="I585" s="18">
        <v>26045</v>
      </c>
      <c r="J585" s="15" t="s">
        <v>4737</v>
      </c>
      <c r="K585" s="14"/>
      <c r="L585" s="15" t="s">
        <v>2483</v>
      </c>
      <c r="M585" s="15" t="s">
        <v>4738</v>
      </c>
      <c r="N585" s="15"/>
      <c r="O585" s="15"/>
      <c r="P585" s="14">
        <v>28</v>
      </c>
      <c r="Q585" s="15" t="s">
        <v>4739</v>
      </c>
    </row>
    <row r="586" spans="1:17" s="10" customFormat="1" ht="19.7" customHeight="1" x14ac:dyDescent="0.2">
      <c r="A586" s="12">
        <v>13641809</v>
      </c>
      <c r="B586" s="13" t="s">
        <v>1472</v>
      </c>
      <c r="C586" s="13" t="s">
        <v>1473</v>
      </c>
      <c r="D586" s="13" t="s">
        <v>4735</v>
      </c>
      <c r="E586" s="13" t="s">
        <v>4736</v>
      </c>
      <c r="F586" s="12">
        <v>42015</v>
      </c>
      <c r="G586" s="13" t="s">
        <v>2361</v>
      </c>
      <c r="H586" s="13" t="s">
        <v>2362</v>
      </c>
      <c r="I586" s="17">
        <v>26045</v>
      </c>
      <c r="J586" s="13" t="s">
        <v>4737</v>
      </c>
      <c r="K586" s="12"/>
      <c r="L586" s="13" t="s">
        <v>2403</v>
      </c>
      <c r="M586" s="13" t="s">
        <v>4740</v>
      </c>
      <c r="N586" s="13"/>
      <c r="O586" s="13"/>
      <c r="P586" s="12">
        <v>28</v>
      </c>
      <c r="Q586" s="13" t="s">
        <v>4739</v>
      </c>
    </row>
    <row r="587" spans="1:17" s="10" customFormat="1" ht="19.7" customHeight="1" x14ac:dyDescent="0.2">
      <c r="A587" s="14">
        <v>13641829</v>
      </c>
      <c r="B587" s="15" t="s">
        <v>1476</v>
      </c>
      <c r="C587" s="15" t="s">
        <v>1268</v>
      </c>
      <c r="D587" s="15" t="s">
        <v>4735</v>
      </c>
      <c r="E587" s="15" t="s">
        <v>4736</v>
      </c>
      <c r="F587" s="14">
        <v>42015</v>
      </c>
      <c r="G587" s="15" t="s">
        <v>2361</v>
      </c>
      <c r="H587" s="15" t="s">
        <v>2362</v>
      </c>
      <c r="I587" s="18"/>
      <c r="J587" s="15" t="s">
        <v>2416</v>
      </c>
      <c r="K587" s="14"/>
      <c r="L587" s="15"/>
      <c r="M587" s="15"/>
      <c r="N587" s="15"/>
      <c r="O587" s="15"/>
      <c r="P587" s="14">
        <v>28</v>
      </c>
      <c r="Q587" s="15" t="s">
        <v>4739</v>
      </c>
    </row>
    <row r="588" spans="1:17" s="10" customFormat="1" ht="19.7" customHeight="1" x14ac:dyDescent="0.2">
      <c r="A588" s="12">
        <v>12727059</v>
      </c>
      <c r="B588" s="13" t="s">
        <v>1463</v>
      </c>
      <c r="C588" s="13" t="s">
        <v>1392</v>
      </c>
      <c r="D588" s="13" t="s">
        <v>4741</v>
      </c>
      <c r="E588" s="13" t="s">
        <v>4742</v>
      </c>
      <c r="F588" s="12">
        <v>82025</v>
      </c>
      <c r="G588" s="13" t="s">
        <v>4743</v>
      </c>
      <c r="H588" s="13" t="s">
        <v>4744</v>
      </c>
      <c r="I588" s="17">
        <v>24117</v>
      </c>
      <c r="J588" s="13" t="s">
        <v>4745</v>
      </c>
      <c r="K588" s="12"/>
      <c r="L588" s="13" t="s">
        <v>2483</v>
      </c>
      <c r="M588" s="13" t="s">
        <v>4746</v>
      </c>
      <c r="N588" s="13" t="s">
        <v>4747</v>
      </c>
      <c r="O588" s="13" t="s">
        <v>4748</v>
      </c>
      <c r="P588" s="12">
        <v>586</v>
      </c>
      <c r="Q588" s="13" t="s">
        <v>4749</v>
      </c>
    </row>
    <row r="589" spans="1:17" s="10" customFormat="1" ht="19.7" customHeight="1" x14ac:dyDescent="0.2">
      <c r="A589" s="14">
        <v>13529316</v>
      </c>
      <c r="B589" s="15" t="s">
        <v>1466</v>
      </c>
      <c r="C589" s="15" t="s">
        <v>1268</v>
      </c>
      <c r="D589" s="15" t="s">
        <v>4750</v>
      </c>
      <c r="E589" s="15" t="s">
        <v>4742</v>
      </c>
      <c r="F589" s="14">
        <v>82025</v>
      </c>
      <c r="G589" s="15" t="s">
        <v>4743</v>
      </c>
      <c r="H589" s="15" t="s">
        <v>4744</v>
      </c>
      <c r="I589" s="18"/>
      <c r="J589" s="15" t="s">
        <v>2416</v>
      </c>
      <c r="K589" s="14"/>
      <c r="L589" s="15"/>
      <c r="M589" s="15"/>
      <c r="N589" s="15"/>
      <c r="O589" s="15"/>
      <c r="P589" s="14">
        <v>586</v>
      </c>
      <c r="Q589" s="15" t="s">
        <v>4749</v>
      </c>
    </row>
    <row r="590" spans="1:17" s="10" customFormat="1" ht="19.7" customHeight="1" x14ac:dyDescent="0.2">
      <c r="A590" s="12">
        <v>16394198</v>
      </c>
      <c r="B590" s="13" t="s">
        <v>4751</v>
      </c>
      <c r="C590" s="13" t="s">
        <v>4752</v>
      </c>
      <c r="D590" s="13" t="s">
        <v>4753</v>
      </c>
      <c r="E590" s="13" t="s">
        <v>3275</v>
      </c>
      <c r="F590" s="12">
        <v>23900</v>
      </c>
      <c r="G590" s="13" t="s">
        <v>3274</v>
      </c>
      <c r="H590" s="13" t="s">
        <v>3275</v>
      </c>
      <c r="I590" s="17">
        <v>34679</v>
      </c>
      <c r="J590" s="13" t="s">
        <v>4754</v>
      </c>
      <c r="K590" s="12"/>
      <c r="L590" s="13" t="s">
        <v>2385</v>
      </c>
      <c r="M590" s="13" t="s">
        <v>4755</v>
      </c>
      <c r="N590" s="13"/>
      <c r="O590" s="13"/>
      <c r="P590" s="12">
        <v>891</v>
      </c>
      <c r="Q590" s="13" t="s">
        <v>3279</v>
      </c>
    </row>
    <row r="591" spans="1:17" s="10" customFormat="1" ht="19.7" customHeight="1" x14ac:dyDescent="0.2">
      <c r="A591" s="14">
        <v>16307586</v>
      </c>
      <c r="B591" s="15" t="s">
        <v>4756</v>
      </c>
      <c r="C591" s="15" t="s">
        <v>4757</v>
      </c>
      <c r="D591" s="15" t="s">
        <v>4758</v>
      </c>
      <c r="E591" s="15" t="s">
        <v>4427</v>
      </c>
      <c r="F591" s="14">
        <v>41012</v>
      </c>
      <c r="G591" s="15" t="s">
        <v>2371</v>
      </c>
      <c r="H591" s="15" t="s">
        <v>2372</v>
      </c>
      <c r="I591" s="18">
        <v>32490</v>
      </c>
      <c r="J591" s="15" t="s">
        <v>4759</v>
      </c>
      <c r="K591" s="14"/>
      <c r="L591" s="15" t="s">
        <v>2374</v>
      </c>
      <c r="M591" s="15" t="s">
        <v>4760</v>
      </c>
      <c r="N591" s="15"/>
      <c r="O591" s="15"/>
      <c r="P591" s="14">
        <v>54</v>
      </c>
      <c r="Q591" s="15" t="s">
        <v>4430</v>
      </c>
    </row>
    <row r="592" spans="1:17" s="10" customFormat="1" ht="19.7" customHeight="1" x14ac:dyDescent="0.2">
      <c r="A592" s="12">
        <v>13268102</v>
      </c>
      <c r="B592" s="13" t="s">
        <v>1418</v>
      </c>
      <c r="C592" s="13" t="s">
        <v>1419</v>
      </c>
      <c r="D592" s="13" t="s">
        <v>4761</v>
      </c>
      <c r="E592" s="13" t="s">
        <v>4375</v>
      </c>
      <c r="F592" s="12">
        <v>71010</v>
      </c>
      <c r="G592" s="13" t="s">
        <v>2618</v>
      </c>
      <c r="H592" s="13" t="s">
        <v>2619</v>
      </c>
      <c r="I592" s="17">
        <v>28141</v>
      </c>
      <c r="J592" s="13" t="s">
        <v>4762</v>
      </c>
      <c r="K592" s="12"/>
      <c r="L592" s="13" t="s">
        <v>4763</v>
      </c>
      <c r="M592" s="13" t="s">
        <v>4764</v>
      </c>
      <c r="N592" s="13"/>
      <c r="O592" s="13"/>
      <c r="P592" s="12">
        <v>594</v>
      </c>
      <c r="Q592" s="13" t="s">
        <v>2788</v>
      </c>
    </row>
    <row r="593" spans="1:17" s="10" customFormat="1" ht="19.7" customHeight="1" x14ac:dyDescent="0.2">
      <c r="A593" s="14">
        <v>15586562</v>
      </c>
      <c r="B593" s="15" t="s">
        <v>4765</v>
      </c>
      <c r="C593" s="15" t="s">
        <v>4766</v>
      </c>
      <c r="D593" s="15" t="s">
        <v>4767</v>
      </c>
      <c r="E593" s="15" t="s">
        <v>4768</v>
      </c>
      <c r="F593" s="14">
        <v>46043</v>
      </c>
      <c r="G593" s="15" t="s">
        <v>2491</v>
      </c>
      <c r="H593" s="15" t="s">
        <v>2492</v>
      </c>
      <c r="I593" s="18">
        <v>24207</v>
      </c>
      <c r="J593" s="15" t="s">
        <v>4769</v>
      </c>
      <c r="K593" s="14"/>
      <c r="L593" s="15" t="s">
        <v>2595</v>
      </c>
      <c r="M593" s="15" t="s">
        <v>4770</v>
      </c>
      <c r="N593" s="15"/>
      <c r="O593" s="15"/>
      <c r="P593" s="14">
        <v>648</v>
      </c>
      <c r="Q593" s="15" t="s">
        <v>4771</v>
      </c>
    </row>
    <row r="594" spans="1:17" s="10" customFormat="1" ht="19.7" customHeight="1" x14ac:dyDescent="0.2">
      <c r="A594" s="12">
        <v>12114779</v>
      </c>
      <c r="B594" s="13" t="s">
        <v>4772</v>
      </c>
      <c r="C594" s="13" t="s">
        <v>1688</v>
      </c>
      <c r="D594" s="13" t="s">
        <v>4773</v>
      </c>
      <c r="E594" s="13" t="s">
        <v>3179</v>
      </c>
      <c r="F594" s="12">
        <v>138</v>
      </c>
      <c r="G594" s="13" t="s">
        <v>3180</v>
      </c>
      <c r="H594" s="13" t="s">
        <v>3179</v>
      </c>
      <c r="I594" s="17">
        <v>14825</v>
      </c>
      <c r="J594" s="13" t="s">
        <v>4774</v>
      </c>
      <c r="K594" s="12"/>
      <c r="L594" s="13" t="s">
        <v>2377</v>
      </c>
      <c r="M594" s="13" t="s">
        <v>4775</v>
      </c>
      <c r="N594" s="13" t="s">
        <v>2710</v>
      </c>
      <c r="O594" s="13" t="s">
        <v>4776</v>
      </c>
      <c r="P594" s="12">
        <v>92</v>
      </c>
      <c r="Q594" s="13" t="s">
        <v>4777</v>
      </c>
    </row>
    <row r="595" spans="1:17" s="10" customFormat="1" ht="19.7" customHeight="1" x14ac:dyDescent="0.2">
      <c r="A595" s="14">
        <v>12114779</v>
      </c>
      <c r="B595" s="15" t="s">
        <v>4772</v>
      </c>
      <c r="C595" s="15" t="s">
        <v>1688</v>
      </c>
      <c r="D595" s="15" t="s">
        <v>4773</v>
      </c>
      <c r="E595" s="15" t="s">
        <v>3179</v>
      </c>
      <c r="F595" s="14">
        <v>138</v>
      </c>
      <c r="G595" s="15" t="s">
        <v>3180</v>
      </c>
      <c r="H595" s="15" t="s">
        <v>3179</v>
      </c>
      <c r="I595" s="18">
        <v>14825</v>
      </c>
      <c r="J595" s="15" t="s">
        <v>4774</v>
      </c>
      <c r="K595" s="14"/>
      <c r="L595" s="15" t="s">
        <v>2494</v>
      </c>
      <c r="M595" s="15" t="s">
        <v>4778</v>
      </c>
      <c r="N595" s="15" t="s">
        <v>2710</v>
      </c>
      <c r="O595" s="15" t="s">
        <v>4776</v>
      </c>
      <c r="P595" s="14">
        <v>92</v>
      </c>
      <c r="Q595" s="15" t="s">
        <v>4777</v>
      </c>
    </row>
    <row r="596" spans="1:17" s="10" customFormat="1" ht="19.7" customHeight="1" x14ac:dyDescent="0.2">
      <c r="A596" s="12">
        <v>13935934</v>
      </c>
      <c r="B596" s="13" t="s">
        <v>1487</v>
      </c>
      <c r="C596" s="13" t="s">
        <v>1488</v>
      </c>
      <c r="D596" s="13" t="s">
        <v>4779</v>
      </c>
      <c r="E596" s="13" t="s">
        <v>3570</v>
      </c>
      <c r="F596" s="12">
        <v>90047</v>
      </c>
      <c r="G596" s="13" t="s">
        <v>2400</v>
      </c>
      <c r="H596" s="13" t="s">
        <v>2401</v>
      </c>
      <c r="I596" s="17">
        <v>23876</v>
      </c>
      <c r="J596" s="13" t="s">
        <v>4780</v>
      </c>
      <c r="K596" s="12"/>
      <c r="L596" s="13" t="s">
        <v>2650</v>
      </c>
      <c r="M596" s="13" t="s">
        <v>4781</v>
      </c>
      <c r="N596" s="13"/>
      <c r="O596" s="13"/>
      <c r="P596" s="12">
        <v>448</v>
      </c>
      <c r="Q596" s="13" t="s">
        <v>3574</v>
      </c>
    </row>
    <row r="597" spans="1:17" s="10" customFormat="1" ht="19.7" customHeight="1" x14ac:dyDescent="0.2">
      <c r="A597" s="14">
        <v>13935950</v>
      </c>
      <c r="B597" s="15" t="s">
        <v>1491</v>
      </c>
      <c r="C597" s="15" t="s">
        <v>1268</v>
      </c>
      <c r="D597" s="15" t="s">
        <v>4779</v>
      </c>
      <c r="E597" s="15" t="s">
        <v>3570</v>
      </c>
      <c r="F597" s="14">
        <v>90047</v>
      </c>
      <c r="G597" s="15" t="s">
        <v>2400</v>
      </c>
      <c r="H597" s="15" t="s">
        <v>2401</v>
      </c>
      <c r="I597" s="18"/>
      <c r="J597" s="15" t="s">
        <v>2416</v>
      </c>
      <c r="K597" s="14"/>
      <c r="L597" s="15"/>
      <c r="M597" s="15"/>
      <c r="N597" s="15"/>
      <c r="O597" s="15"/>
      <c r="P597" s="14">
        <v>448</v>
      </c>
      <c r="Q597" s="15" t="s">
        <v>3574</v>
      </c>
    </row>
    <row r="598" spans="1:17" s="10" customFormat="1" ht="19.7" customHeight="1" x14ac:dyDescent="0.2">
      <c r="A598" s="12">
        <v>16396499</v>
      </c>
      <c r="B598" s="13" t="s">
        <v>4782</v>
      </c>
      <c r="C598" s="13" t="s">
        <v>4783</v>
      </c>
      <c r="D598" s="13" t="s">
        <v>4784</v>
      </c>
      <c r="E598" s="13" t="s">
        <v>4785</v>
      </c>
      <c r="F598" s="12">
        <v>87037</v>
      </c>
      <c r="G598" s="13" t="s">
        <v>2429</v>
      </c>
      <c r="H598" s="13" t="s">
        <v>2430</v>
      </c>
      <c r="I598" s="17">
        <v>28519</v>
      </c>
      <c r="J598" s="13" t="s">
        <v>4786</v>
      </c>
      <c r="K598" s="12"/>
      <c r="L598" s="13" t="s">
        <v>2595</v>
      </c>
      <c r="M598" s="13" t="s">
        <v>4787</v>
      </c>
      <c r="N598" s="13"/>
      <c r="O598" s="13"/>
      <c r="P598" s="12">
        <v>468</v>
      </c>
      <c r="Q598" s="13" t="s">
        <v>4788</v>
      </c>
    </row>
    <row r="599" spans="1:17" s="10" customFormat="1" ht="19.7" customHeight="1" x14ac:dyDescent="0.2">
      <c r="A599" s="14">
        <v>15930146</v>
      </c>
      <c r="B599" s="15" t="s">
        <v>2122</v>
      </c>
      <c r="C599" s="15" t="s">
        <v>1972</v>
      </c>
      <c r="D599" s="15" t="s">
        <v>3904</v>
      </c>
      <c r="E599" s="15" t="s">
        <v>3905</v>
      </c>
      <c r="F599" s="14">
        <v>70010</v>
      </c>
      <c r="G599" s="15" t="s">
        <v>3906</v>
      </c>
      <c r="H599" s="15" t="s">
        <v>3907</v>
      </c>
      <c r="I599" s="18">
        <v>26539</v>
      </c>
      <c r="J599" s="15" t="s">
        <v>4789</v>
      </c>
      <c r="K599" s="14"/>
      <c r="L599" s="15" t="s">
        <v>2777</v>
      </c>
      <c r="M599" s="15" t="s">
        <v>4790</v>
      </c>
      <c r="N599" s="15"/>
      <c r="O599" s="15"/>
      <c r="P599" s="14">
        <v>530</v>
      </c>
      <c r="Q599" s="15" t="s">
        <v>3910</v>
      </c>
    </row>
    <row r="600" spans="1:17" s="10" customFormat="1" ht="19.7" customHeight="1" x14ac:dyDescent="0.2">
      <c r="A600" s="12">
        <v>15930161</v>
      </c>
      <c r="B600" s="13" t="s">
        <v>2124</v>
      </c>
      <c r="C600" s="13" t="s">
        <v>1268</v>
      </c>
      <c r="D600" s="13" t="s">
        <v>3904</v>
      </c>
      <c r="E600" s="13" t="s">
        <v>3905</v>
      </c>
      <c r="F600" s="12">
        <v>70010</v>
      </c>
      <c r="G600" s="13" t="s">
        <v>3906</v>
      </c>
      <c r="H600" s="13" t="s">
        <v>3907</v>
      </c>
      <c r="I600" s="17"/>
      <c r="J600" s="13" t="s">
        <v>2416</v>
      </c>
      <c r="K600" s="12"/>
      <c r="L600" s="13"/>
      <c r="M600" s="13"/>
      <c r="N600" s="13"/>
      <c r="O600" s="13"/>
      <c r="P600" s="12">
        <v>530</v>
      </c>
      <c r="Q600" s="13" t="s">
        <v>3910</v>
      </c>
    </row>
    <row r="601" spans="1:17" s="10" customFormat="1" ht="19.7" customHeight="1" x14ac:dyDescent="0.2">
      <c r="A601" s="14">
        <v>12620852</v>
      </c>
      <c r="B601" s="15" t="s">
        <v>1332</v>
      </c>
      <c r="C601" s="15" t="s">
        <v>1305</v>
      </c>
      <c r="D601" s="15" t="s">
        <v>4791</v>
      </c>
      <c r="E601" s="15" t="s">
        <v>4792</v>
      </c>
      <c r="F601" s="14">
        <v>41018</v>
      </c>
      <c r="G601" s="15" t="s">
        <v>2371</v>
      </c>
      <c r="H601" s="15" t="s">
        <v>2372</v>
      </c>
      <c r="I601" s="18">
        <v>20343</v>
      </c>
      <c r="J601" s="15" t="s">
        <v>4793</v>
      </c>
      <c r="K601" s="14"/>
      <c r="L601" s="15" t="s">
        <v>2364</v>
      </c>
      <c r="M601" s="15" t="s">
        <v>4794</v>
      </c>
      <c r="N601" s="15"/>
      <c r="O601" s="15"/>
      <c r="P601" s="14">
        <v>395</v>
      </c>
      <c r="Q601" s="15" t="s">
        <v>4795</v>
      </c>
    </row>
    <row r="602" spans="1:17" s="10" customFormat="1" ht="19.7" customHeight="1" x14ac:dyDescent="0.2">
      <c r="A602" s="12">
        <v>12838375</v>
      </c>
      <c r="B602" s="13" t="s">
        <v>1376</v>
      </c>
      <c r="C602" s="13" t="s">
        <v>1321</v>
      </c>
      <c r="D602" s="13" t="s">
        <v>4796</v>
      </c>
      <c r="E602" s="13" t="s">
        <v>2625</v>
      </c>
      <c r="F602" s="12">
        <v>98147</v>
      </c>
      <c r="G602" s="13" t="s">
        <v>2626</v>
      </c>
      <c r="H602" s="13" t="s">
        <v>2625</v>
      </c>
      <c r="I602" s="17">
        <v>24009</v>
      </c>
      <c r="J602" s="13" t="s">
        <v>4797</v>
      </c>
      <c r="K602" s="12"/>
      <c r="L602" s="13" t="s">
        <v>2403</v>
      </c>
      <c r="M602" s="13" t="s">
        <v>4798</v>
      </c>
      <c r="N602" s="13" t="s">
        <v>2629</v>
      </c>
      <c r="O602" s="13" t="s">
        <v>4799</v>
      </c>
      <c r="P602" s="12">
        <v>443</v>
      </c>
      <c r="Q602" s="13" t="s">
        <v>2631</v>
      </c>
    </row>
    <row r="603" spans="1:17" s="10" customFormat="1" ht="19.7" customHeight="1" x14ac:dyDescent="0.2">
      <c r="A603" s="14">
        <v>15903630</v>
      </c>
      <c r="B603" s="15" t="s">
        <v>4800</v>
      </c>
      <c r="C603" s="15" t="s">
        <v>1321</v>
      </c>
      <c r="D603" s="15" t="s">
        <v>4801</v>
      </c>
      <c r="E603" s="15" t="s">
        <v>4802</v>
      </c>
      <c r="F603" s="14">
        <v>80020</v>
      </c>
      <c r="G603" s="15" t="s">
        <v>2408</v>
      </c>
      <c r="H603" s="15" t="s">
        <v>2409</v>
      </c>
      <c r="I603" s="18">
        <v>26590</v>
      </c>
      <c r="J603" s="15" t="s">
        <v>4803</v>
      </c>
      <c r="K603" s="14"/>
      <c r="L603" s="15" t="s">
        <v>2483</v>
      </c>
      <c r="M603" s="15" t="s">
        <v>4804</v>
      </c>
      <c r="N603" s="15"/>
      <c r="O603" s="15"/>
      <c r="P603" s="14">
        <v>604</v>
      </c>
      <c r="Q603" s="15" t="s">
        <v>4805</v>
      </c>
    </row>
    <row r="604" spans="1:17" s="10" customFormat="1" ht="19.7" customHeight="1" x14ac:dyDescent="0.2">
      <c r="A604" s="12">
        <v>14534537</v>
      </c>
      <c r="B604" s="13" t="s">
        <v>4806</v>
      </c>
      <c r="C604" s="13" t="s">
        <v>4807</v>
      </c>
      <c r="D604" s="13" t="s">
        <v>4808</v>
      </c>
      <c r="E604" s="13" t="s">
        <v>4809</v>
      </c>
      <c r="F604" s="12">
        <v>41</v>
      </c>
      <c r="G604" s="13" t="s">
        <v>3180</v>
      </c>
      <c r="H604" s="13" t="s">
        <v>3179</v>
      </c>
      <c r="I604" s="17">
        <v>20394</v>
      </c>
      <c r="J604" s="13" t="s">
        <v>4810</v>
      </c>
      <c r="K604" s="12"/>
      <c r="L604" s="13" t="s">
        <v>2423</v>
      </c>
      <c r="M604" s="13" t="s">
        <v>4811</v>
      </c>
      <c r="N604" s="13" t="s">
        <v>2710</v>
      </c>
      <c r="O604" s="13" t="s">
        <v>4812</v>
      </c>
      <c r="P604" s="12">
        <v>300</v>
      </c>
      <c r="Q604" s="13" t="s">
        <v>3853</v>
      </c>
    </row>
    <row r="605" spans="1:17" s="10" customFormat="1" ht="19.7" customHeight="1" x14ac:dyDescent="0.2">
      <c r="A605" s="14">
        <v>14534537</v>
      </c>
      <c r="B605" s="15" t="s">
        <v>4806</v>
      </c>
      <c r="C605" s="15" t="s">
        <v>4807</v>
      </c>
      <c r="D605" s="15" t="s">
        <v>4808</v>
      </c>
      <c r="E605" s="15" t="s">
        <v>4809</v>
      </c>
      <c r="F605" s="14">
        <v>41</v>
      </c>
      <c r="G605" s="15" t="s">
        <v>3180</v>
      </c>
      <c r="H605" s="15" t="s">
        <v>3179</v>
      </c>
      <c r="I605" s="18">
        <v>20394</v>
      </c>
      <c r="J605" s="15" t="s">
        <v>4810</v>
      </c>
      <c r="K605" s="14"/>
      <c r="L605" s="15" t="s">
        <v>2423</v>
      </c>
      <c r="M605" s="15" t="s">
        <v>4811</v>
      </c>
      <c r="N605" s="15" t="s">
        <v>2710</v>
      </c>
      <c r="O605" s="15" t="s">
        <v>4813</v>
      </c>
      <c r="P605" s="14">
        <v>300</v>
      </c>
      <c r="Q605" s="15" t="s">
        <v>3853</v>
      </c>
    </row>
    <row r="606" spans="1:17" s="10" customFormat="1" ht="19.7" customHeight="1" x14ac:dyDescent="0.2">
      <c r="A606" s="12">
        <v>14534537</v>
      </c>
      <c r="B606" s="13" t="s">
        <v>4806</v>
      </c>
      <c r="C606" s="13" t="s">
        <v>4807</v>
      </c>
      <c r="D606" s="13" t="s">
        <v>4808</v>
      </c>
      <c r="E606" s="13" t="s">
        <v>4809</v>
      </c>
      <c r="F606" s="12">
        <v>41</v>
      </c>
      <c r="G606" s="13" t="s">
        <v>3180</v>
      </c>
      <c r="H606" s="13" t="s">
        <v>3179</v>
      </c>
      <c r="I606" s="17">
        <v>20394</v>
      </c>
      <c r="J606" s="13" t="s">
        <v>4810</v>
      </c>
      <c r="K606" s="12"/>
      <c r="L606" s="13" t="s">
        <v>2423</v>
      </c>
      <c r="M606" s="13" t="s">
        <v>4811</v>
      </c>
      <c r="N606" s="13" t="s">
        <v>2710</v>
      </c>
      <c r="O606" s="13" t="s">
        <v>4814</v>
      </c>
      <c r="P606" s="12">
        <v>300</v>
      </c>
      <c r="Q606" s="13" t="s">
        <v>3853</v>
      </c>
    </row>
    <row r="607" spans="1:17" s="10" customFormat="1" ht="19.7" customHeight="1" x14ac:dyDescent="0.2">
      <c r="A607" s="14">
        <v>14534537</v>
      </c>
      <c r="B607" s="15" t="s">
        <v>4806</v>
      </c>
      <c r="C607" s="15" t="s">
        <v>4807</v>
      </c>
      <c r="D607" s="15" t="s">
        <v>4808</v>
      </c>
      <c r="E607" s="15" t="s">
        <v>4809</v>
      </c>
      <c r="F607" s="14">
        <v>41</v>
      </c>
      <c r="G607" s="15" t="s">
        <v>3180</v>
      </c>
      <c r="H607" s="15" t="s">
        <v>3179</v>
      </c>
      <c r="I607" s="18">
        <v>20394</v>
      </c>
      <c r="J607" s="15" t="s">
        <v>4810</v>
      </c>
      <c r="K607" s="14"/>
      <c r="L607" s="15" t="s">
        <v>2423</v>
      </c>
      <c r="M607" s="15" t="s">
        <v>4811</v>
      </c>
      <c r="N607" s="15" t="s">
        <v>2710</v>
      </c>
      <c r="O607" s="15" t="s">
        <v>4815</v>
      </c>
      <c r="P607" s="14">
        <v>300</v>
      </c>
      <c r="Q607" s="15" t="s">
        <v>3853</v>
      </c>
    </row>
    <row r="608" spans="1:17" s="10" customFormat="1" ht="19.7" customHeight="1" x14ac:dyDescent="0.2">
      <c r="A608" s="12">
        <v>15267530</v>
      </c>
      <c r="B608" s="13" t="s">
        <v>1797</v>
      </c>
      <c r="C608" s="13" t="s">
        <v>1431</v>
      </c>
      <c r="D608" s="13" t="s">
        <v>4353</v>
      </c>
      <c r="E608" s="13" t="s">
        <v>4354</v>
      </c>
      <c r="F608" s="12">
        <v>17031</v>
      </c>
      <c r="G608" s="13" t="s">
        <v>2420</v>
      </c>
      <c r="H608" s="13" t="s">
        <v>2421</v>
      </c>
      <c r="I608" s="17">
        <v>25227</v>
      </c>
      <c r="J608" s="13" t="s">
        <v>4816</v>
      </c>
      <c r="K608" s="12"/>
      <c r="L608" s="13" t="s">
        <v>2423</v>
      </c>
      <c r="M608" s="13" t="s">
        <v>4817</v>
      </c>
      <c r="N608" s="13"/>
      <c r="O608" s="13"/>
      <c r="P608" s="12">
        <v>223</v>
      </c>
      <c r="Q608" s="13" t="s">
        <v>4357</v>
      </c>
    </row>
    <row r="609" spans="1:17" s="10" customFormat="1" ht="19.7" customHeight="1" x14ac:dyDescent="0.2">
      <c r="A609" s="14">
        <v>15319737</v>
      </c>
      <c r="B609" s="15" t="s">
        <v>1800</v>
      </c>
      <c r="C609" s="15" t="s">
        <v>1268</v>
      </c>
      <c r="D609" s="15" t="s">
        <v>4353</v>
      </c>
      <c r="E609" s="15" t="s">
        <v>4354</v>
      </c>
      <c r="F609" s="14">
        <v>17031</v>
      </c>
      <c r="G609" s="15" t="s">
        <v>2420</v>
      </c>
      <c r="H609" s="15" t="s">
        <v>2421</v>
      </c>
      <c r="I609" s="18"/>
      <c r="J609" s="15" t="s">
        <v>2416</v>
      </c>
      <c r="K609" s="14"/>
      <c r="L609" s="15"/>
      <c r="M609" s="15"/>
      <c r="N609" s="15"/>
      <c r="O609" s="15"/>
      <c r="P609" s="14">
        <v>223</v>
      </c>
      <c r="Q609" s="15" t="s">
        <v>4357</v>
      </c>
    </row>
    <row r="610" spans="1:17" s="10" customFormat="1" ht="19.7" customHeight="1" x14ac:dyDescent="0.2">
      <c r="A610" s="12">
        <v>912010343</v>
      </c>
      <c r="B610" s="13" t="s">
        <v>4818</v>
      </c>
      <c r="C610" s="13" t="s">
        <v>4819</v>
      </c>
      <c r="D610" s="13" t="s">
        <v>4820</v>
      </c>
      <c r="E610" s="13" t="s">
        <v>2625</v>
      </c>
      <c r="F610" s="12">
        <v>98125</v>
      </c>
      <c r="G610" s="13" t="s">
        <v>2626</v>
      </c>
      <c r="H610" s="13" t="s">
        <v>2625</v>
      </c>
      <c r="I610" s="17">
        <v>18540</v>
      </c>
      <c r="J610" s="13" t="s">
        <v>4821</v>
      </c>
      <c r="K610" s="12"/>
      <c r="L610" s="13" t="s">
        <v>4822</v>
      </c>
      <c r="M610" s="13" t="s">
        <v>4823</v>
      </c>
      <c r="N610" s="13"/>
      <c r="O610" s="13"/>
      <c r="P610" s="12">
        <v>443</v>
      </c>
      <c r="Q610" s="13" t="s">
        <v>2631</v>
      </c>
    </row>
    <row r="611" spans="1:17" s="10" customFormat="1" ht="19.7" customHeight="1" x14ac:dyDescent="0.2">
      <c r="A611" s="14">
        <v>15215029</v>
      </c>
      <c r="B611" s="15" t="s">
        <v>1758</v>
      </c>
      <c r="C611" s="15" t="s">
        <v>1759</v>
      </c>
      <c r="D611" s="15" t="s">
        <v>4640</v>
      </c>
      <c r="E611" s="15" t="s">
        <v>4630</v>
      </c>
      <c r="F611" s="14">
        <v>52100</v>
      </c>
      <c r="G611" s="15" t="s">
        <v>4631</v>
      </c>
      <c r="H611" s="15" t="s">
        <v>4630</v>
      </c>
      <c r="I611" s="18">
        <v>24499</v>
      </c>
      <c r="J611" s="15" t="s">
        <v>4824</v>
      </c>
      <c r="K611" s="14"/>
      <c r="L611" s="15" t="s">
        <v>2453</v>
      </c>
      <c r="M611" s="15" t="s">
        <v>4825</v>
      </c>
      <c r="N611" s="15" t="s">
        <v>4634</v>
      </c>
      <c r="O611" s="15" t="s">
        <v>4637</v>
      </c>
      <c r="P611" s="14">
        <v>351</v>
      </c>
      <c r="Q611" s="15" t="s">
        <v>4636</v>
      </c>
    </row>
    <row r="612" spans="1:17" s="10" customFormat="1" ht="19.7" customHeight="1" x14ac:dyDescent="0.2">
      <c r="A612" s="12">
        <v>15215029</v>
      </c>
      <c r="B612" s="13" t="s">
        <v>1758</v>
      </c>
      <c r="C612" s="13" t="s">
        <v>1759</v>
      </c>
      <c r="D612" s="13" t="s">
        <v>4640</v>
      </c>
      <c r="E612" s="13" t="s">
        <v>4630</v>
      </c>
      <c r="F612" s="12">
        <v>52100</v>
      </c>
      <c r="G612" s="13" t="s">
        <v>4631</v>
      </c>
      <c r="H612" s="13" t="s">
        <v>4630</v>
      </c>
      <c r="I612" s="17">
        <v>24499</v>
      </c>
      <c r="J612" s="13" t="s">
        <v>4824</v>
      </c>
      <c r="K612" s="12"/>
      <c r="L612" s="13" t="s">
        <v>2364</v>
      </c>
      <c r="M612" s="13" t="s">
        <v>4826</v>
      </c>
      <c r="N612" s="13" t="s">
        <v>4634</v>
      </c>
      <c r="O612" s="13" t="s">
        <v>4637</v>
      </c>
      <c r="P612" s="12">
        <v>351</v>
      </c>
      <c r="Q612" s="13" t="s">
        <v>4636</v>
      </c>
    </row>
    <row r="613" spans="1:17" s="10" customFormat="1" ht="19.7" customHeight="1" x14ac:dyDescent="0.2">
      <c r="A613" s="14">
        <v>15102489</v>
      </c>
      <c r="B613" s="15" t="s">
        <v>4827</v>
      </c>
      <c r="C613" s="15" t="s">
        <v>4828</v>
      </c>
      <c r="D613" s="15" t="s">
        <v>4829</v>
      </c>
      <c r="E613" s="15" t="s">
        <v>4830</v>
      </c>
      <c r="F613" s="14">
        <v>10</v>
      </c>
      <c r="G613" s="15" t="s">
        <v>3180</v>
      </c>
      <c r="H613" s="15" t="s">
        <v>3179</v>
      </c>
      <c r="I613" s="18">
        <v>29157</v>
      </c>
      <c r="J613" s="15" t="s">
        <v>4831</v>
      </c>
      <c r="K613" s="14"/>
      <c r="L613" s="15" t="s">
        <v>2374</v>
      </c>
      <c r="M613" s="15" t="s">
        <v>4832</v>
      </c>
      <c r="N613" s="15" t="s">
        <v>2710</v>
      </c>
      <c r="O613" s="15" t="s">
        <v>4833</v>
      </c>
      <c r="P613" s="14">
        <v>342</v>
      </c>
      <c r="Q613" s="15" t="s">
        <v>3545</v>
      </c>
    </row>
    <row r="614" spans="1:17" s="10" customFormat="1" ht="19.7" customHeight="1" x14ac:dyDescent="0.2">
      <c r="A614" s="12">
        <v>15102489</v>
      </c>
      <c r="B614" s="13" t="s">
        <v>4827</v>
      </c>
      <c r="C614" s="13" t="s">
        <v>4828</v>
      </c>
      <c r="D614" s="13" t="s">
        <v>4829</v>
      </c>
      <c r="E614" s="13" t="s">
        <v>4830</v>
      </c>
      <c r="F614" s="12">
        <v>10</v>
      </c>
      <c r="G614" s="13" t="s">
        <v>3180</v>
      </c>
      <c r="H614" s="13" t="s">
        <v>3179</v>
      </c>
      <c r="I614" s="17">
        <v>29157</v>
      </c>
      <c r="J614" s="13" t="s">
        <v>4831</v>
      </c>
      <c r="K614" s="12"/>
      <c r="L614" s="13" t="s">
        <v>2423</v>
      </c>
      <c r="M614" s="13" t="s">
        <v>4834</v>
      </c>
      <c r="N614" s="13" t="s">
        <v>2710</v>
      </c>
      <c r="O614" s="13" t="s">
        <v>4833</v>
      </c>
      <c r="P614" s="12">
        <v>342</v>
      </c>
      <c r="Q614" s="13" t="s">
        <v>3545</v>
      </c>
    </row>
    <row r="615" spans="1:17" s="10" customFormat="1" ht="19.7" customHeight="1" x14ac:dyDescent="0.2">
      <c r="A615" s="14">
        <v>15190171</v>
      </c>
      <c r="B615" s="15" t="s">
        <v>4835</v>
      </c>
      <c r="C615" s="15" t="s">
        <v>1805</v>
      </c>
      <c r="D615" s="15" t="s">
        <v>4836</v>
      </c>
      <c r="E615" s="15" t="s">
        <v>4837</v>
      </c>
      <c r="F615" s="14">
        <v>61121</v>
      </c>
      <c r="G615" s="15" t="s">
        <v>4838</v>
      </c>
      <c r="H615" s="15" t="s">
        <v>4839</v>
      </c>
      <c r="I615" s="18">
        <v>26269</v>
      </c>
      <c r="J615" s="15" t="s">
        <v>4840</v>
      </c>
      <c r="K615" s="14"/>
      <c r="L615" s="15" t="s">
        <v>2403</v>
      </c>
      <c r="M615" s="15" t="s">
        <v>4841</v>
      </c>
      <c r="N615" s="15" t="s">
        <v>4842</v>
      </c>
      <c r="O615" s="15" t="s">
        <v>4843</v>
      </c>
      <c r="P615" s="14">
        <v>612</v>
      </c>
      <c r="Q615" s="15" t="s">
        <v>4844</v>
      </c>
    </row>
    <row r="616" spans="1:17" s="10" customFormat="1" ht="19.7" customHeight="1" x14ac:dyDescent="0.2">
      <c r="A616" s="12">
        <v>12133226</v>
      </c>
      <c r="B616" s="13" t="s">
        <v>4845</v>
      </c>
      <c r="C616" s="13" t="s">
        <v>1305</v>
      </c>
      <c r="D616" s="13" t="s">
        <v>4846</v>
      </c>
      <c r="E616" s="13" t="s">
        <v>4847</v>
      </c>
      <c r="F616" s="12">
        <v>43043</v>
      </c>
      <c r="G616" s="13" t="s">
        <v>2718</v>
      </c>
      <c r="H616" s="13" t="s">
        <v>2719</v>
      </c>
      <c r="I616" s="17">
        <v>25145</v>
      </c>
      <c r="J616" s="13" t="s">
        <v>4848</v>
      </c>
      <c r="K616" s="12"/>
      <c r="L616" s="13" t="s">
        <v>2483</v>
      </c>
      <c r="M616" s="13" t="s">
        <v>4849</v>
      </c>
      <c r="N616" s="13"/>
      <c r="O616" s="13"/>
      <c r="P616" s="12">
        <v>85</v>
      </c>
      <c r="Q616" s="13" t="s">
        <v>4850</v>
      </c>
    </row>
    <row r="617" spans="1:17" s="10" customFormat="1" ht="19.7" customHeight="1" x14ac:dyDescent="0.2">
      <c r="A617" s="14">
        <v>792063688</v>
      </c>
      <c r="B617" s="15" t="s">
        <v>4851</v>
      </c>
      <c r="C617" s="15" t="s">
        <v>4852</v>
      </c>
      <c r="D617" s="15" t="s">
        <v>4853</v>
      </c>
      <c r="E617" s="15" t="s">
        <v>3399</v>
      </c>
      <c r="F617" s="14">
        <v>73023</v>
      </c>
      <c r="G617" s="15" t="s">
        <v>2736</v>
      </c>
      <c r="H617" s="15" t="s">
        <v>2737</v>
      </c>
      <c r="I617" s="18">
        <v>23630</v>
      </c>
      <c r="J617" s="15" t="s">
        <v>4854</v>
      </c>
      <c r="K617" s="14"/>
      <c r="L617" s="15" t="s">
        <v>2637</v>
      </c>
      <c r="M617" s="15" t="s">
        <v>4855</v>
      </c>
      <c r="N617" s="15" t="s">
        <v>3946</v>
      </c>
      <c r="O617" s="15" t="s">
        <v>4856</v>
      </c>
      <c r="P617" s="14">
        <v>524</v>
      </c>
      <c r="Q617" s="15" t="s">
        <v>3057</v>
      </c>
    </row>
    <row r="618" spans="1:17" s="10" customFormat="1" ht="19.7" customHeight="1" x14ac:dyDescent="0.2">
      <c r="A618" s="12">
        <v>100046895</v>
      </c>
      <c r="B618" s="13" t="s">
        <v>2310</v>
      </c>
      <c r="C618" s="13" t="s">
        <v>1281</v>
      </c>
      <c r="D618" s="13" t="s">
        <v>4857</v>
      </c>
      <c r="E618" s="13" t="s">
        <v>4858</v>
      </c>
      <c r="F618" s="12">
        <v>76012</v>
      </c>
      <c r="G618" s="13" t="s">
        <v>4334</v>
      </c>
      <c r="H618" s="13" t="s">
        <v>4335</v>
      </c>
      <c r="I618" s="17">
        <v>17416</v>
      </c>
      <c r="J618" s="13" t="s">
        <v>4859</v>
      </c>
      <c r="K618" s="12"/>
      <c r="L618" s="13" t="s">
        <v>2448</v>
      </c>
      <c r="M618" s="13" t="s">
        <v>4860</v>
      </c>
      <c r="N618" s="13" t="s">
        <v>4861</v>
      </c>
      <c r="O618" s="13" t="s">
        <v>4862</v>
      </c>
      <c r="P618" s="12">
        <v>874</v>
      </c>
      <c r="Q618" s="13" t="s">
        <v>4863</v>
      </c>
    </row>
    <row r="619" spans="1:17" s="10" customFormat="1" ht="19.7" customHeight="1" x14ac:dyDescent="0.2">
      <c r="A619" s="14">
        <v>100116515</v>
      </c>
      <c r="B619" s="15" t="s">
        <v>2313</v>
      </c>
      <c r="C619" s="15" t="s">
        <v>1268</v>
      </c>
      <c r="D619" s="15" t="s">
        <v>4857</v>
      </c>
      <c r="E619" s="15" t="s">
        <v>4858</v>
      </c>
      <c r="F619" s="14">
        <v>76012</v>
      </c>
      <c r="G619" s="15" t="s">
        <v>4334</v>
      </c>
      <c r="H619" s="15" t="s">
        <v>4335</v>
      </c>
      <c r="I619" s="18"/>
      <c r="J619" s="15" t="s">
        <v>2416</v>
      </c>
      <c r="K619" s="14"/>
      <c r="L619" s="15"/>
      <c r="M619" s="15"/>
      <c r="N619" s="15"/>
      <c r="O619" s="15"/>
      <c r="P619" s="14">
        <v>874</v>
      </c>
      <c r="Q619" s="15" t="s">
        <v>4863</v>
      </c>
    </row>
    <row r="620" spans="1:17" s="10" customFormat="1" ht="19.7" customHeight="1" x14ac:dyDescent="0.2">
      <c r="A620" s="12">
        <v>14949978</v>
      </c>
      <c r="B620" s="13" t="s">
        <v>4864</v>
      </c>
      <c r="C620" s="13" t="s">
        <v>1842</v>
      </c>
      <c r="D620" s="13" t="s">
        <v>4865</v>
      </c>
      <c r="E620" s="13" t="s">
        <v>2430</v>
      </c>
      <c r="F620" s="12">
        <v>87100</v>
      </c>
      <c r="G620" s="13" t="s">
        <v>2429</v>
      </c>
      <c r="H620" s="13" t="s">
        <v>2430</v>
      </c>
      <c r="I620" s="17">
        <v>26552</v>
      </c>
      <c r="J620" s="13" t="s">
        <v>4866</v>
      </c>
      <c r="K620" s="12"/>
      <c r="L620" s="13" t="s">
        <v>2423</v>
      </c>
      <c r="M620" s="13" t="s">
        <v>4867</v>
      </c>
      <c r="N620" s="13" t="s">
        <v>2602</v>
      </c>
      <c r="O620" s="13" t="s">
        <v>4868</v>
      </c>
      <c r="P620" s="12">
        <v>505</v>
      </c>
      <c r="Q620" s="13" t="s">
        <v>2433</v>
      </c>
    </row>
    <row r="621" spans="1:17" s="10" customFormat="1" ht="19.7" customHeight="1" x14ac:dyDescent="0.2">
      <c r="A621" s="14">
        <v>100136968</v>
      </c>
      <c r="B621" s="15" t="s">
        <v>1599</v>
      </c>
      <c r="C621" s="15" t="s">
        <v>1368</v>
      </c>
      <c r="D621" s="15" t="s">
        <v>4869</v>
      </c>
      <c r="E621" s="15" t="s">
        <v>2619</v>
      </c>
      <c r="F621" s="14">
        <v>71121</v>
      </c>
      <c r="G621" s="15" t="s">
        <v>2618</v>
      </c>
      <c r="H621" s="15" t="s">
        <v>2619</v>
      </c>
      <c r="I621" s="18">
        <v>26707</v>
      </c>
      <c r="J621" s="15" t="s">
        <v>4870</v>
      </c>
      <c r="K621" s="14"/>
      <c r="L621" s="15" t="s">
        <v>2777</v>
      </c>
      <c r="M621" s="15" t="s">
        <v>4871</v>
      </c>
      <c r="N621" s="15" t="s">
        <v>4440</v>
      </c>
      <c r="O621" s="15" t="s">
        <v>4872</v>
      </c>
      <c r="P621" s="14">
        <v>591</v>
      </c>
      <c r="Q621" s="15" t="s">
        <v>4873</v>
      </c>
    </row>
    <row r="622" spans="1:17" s="10" customFormat="1" ht="19.7" customHeight="1" x14ac:dyDescent="0.2">
      <c r="A622" s="12">
        <v>14703759</v>
      </c>
      <c r="B622" s="13" t="s">
        <v>1598</v>
      </c>
      <c r="C622" s="13" t="s">
        <v>1268</v>
      </c>
      <c r="D622" s="13" t="s">
        <v>4869</v>
      </c>
      <c r="E622" s="13" t="s">
        <v>2619</v>
      </c>
      <c r="F622" s="12">
        <v>71121</v>
      </c>
      <c r="G622" s="13" t="s">
        <v>2618</v>
      </c>
      <c r="H622" s="13" t="s">
        <v>2619</v>
      </c>
      <c r="I622" s="17"/>
      <c r="J622" s="13" t="s">
        <v>2416</v>
      </c>
      <c r="K622" s="12"/>
      <c r="L622" s="13"/>
      <c r="M622" s="13"/>
      <c r="N622" s="13"/>
      <c r="O622" s="13"/>
      <c r="P622" s="12">
        <v>591</v>
      </c>
      <c r="Q622" s="13" t="s">
        <v>4873</v>
      </c>
    </row>
    <row r="623" spans="1:17" s="10" customFormat="1" ht="19.7" customHeight="1" x14ac:dyDescent="0.2">
      <c r="A623" s="14">
        <v>16040489</v>
      </c>
      <c r="B623" s="15" t="s">
        <v>4874</v>
      </c>
      <c r="C623" s="15" t="s">
        <v>4875</v>
      </c>
      <c r="D623" s="15" t="s">
        <v>4876</v>
      </c>
      <c r="E623" s="15" t="s">
        <v>4877</v>
      </c>
      <c r="F623" s="14">
        <v>20096</v>
      </c>
      <c r="G623" s="15" t="s">
        <v>2352</v>
      </c>
      <c r="H623" s="15" t="s">
        <v>2351</v>
      </c>
      <c r="I623" s="18">
        <v>28130</v>
      </c>
      <c r="J623" s="15" t="s">
        <v>4878</v>
      </c>
      <c r="K623" s="14"/>
      <c r="L623" s="15" t="s">
        <v>2354</v>
      </c>
      <c r="M623" s="15" t="s">
        <v>4879</v>
      </c>
      <c r="N623" s="15"/>
      <c r="O623" s="15"/>
      <c r="P623" s="14">
        <v>368</v>
      </c>
      <c r="Q623" s="15" t="s">
        <v>4880</v>
      </c>
    </row>
    <row r="624" spans="1:17" s="10" customFormat="1" ht="19.7" customHeight="1" x14ac:dyDescent="0.2">
      <c r="A624" s="12">
        <v>15718631</v>
      </c>
      <c r="B624" s="13" t="s">
        <v>4881</v>
      </c>
      <c r="C624" s="13" t="s">
        <v>4882</v>
      </c>
      <c r="D624" s="13" t="s">
        <v>4883</v>
      </c>
      <c r="E624" s="13" t="s">
        <v>3065</v>
      </c>
      <c r="F624" s="12">
        <v>26100</v>
      </c>
      <c r="G624" s="13" t="s">
        <v>3064</v>
      </c>
      <c r="H624" s="13" t="s">
        <v>3065</v>
      </c>
      <c r="I624" s="17">
        <v>11939</v>
      </c>
      <c r="J624" s="13" t="s">
        <v>4884</v>
      </c>
      <c r="K624" s="12"/>
      <c r="L624" s="13" t="s">
        <v>2483</v>
      </c>
      <c r="M624" s="13" t="s">
        <v>4885</v>
      </c>
      <c r="N624" s="13"/>
      <c r="O624" s="13"/>
      <c r="P624" s="12">
        <v>194</v>
      </c>
      <c r="Q624" s="13" t="s">
        <v>3435</v>
      </c>
    </row>
    <row r="625" spans="1:17" s="10" customFormat="1" ht="19.7" customHeight="1" x14ac:dyDescent="0.2">
      <c r="A625" s="14">
        <v>16318793</v>
      </c>
      <c r="B625" s="15" t="s">
        <v>4886</v>
      </c>
      <c r="C625" s="15" t="s">
        <v>1837</v>
      </c>
      <c r="D625" s="15" t="s">
        <v>4887</v>
      </c>
      <c r="E625" s="15" t="s">
        <v>4888</v>
      </c>
      <c r="F625" s="14">
        <v>7100</v>
      </c>
      <c r="G625" s="15" t="s">
        <v>4889</v>
      </c>
      <c r="H625" s="15" t="s">
        <v>4888</v>
      </c>
      <c r="I625" s="18">
        <v>27620</v>
      </c>
      <c r="J625" s="15" t="s">
        <v>4890</v>
      </c>
      <c r="K625" s="14"/>
      <c r="L625" s="15" t="s">
        <v>2364</v>
      </c>
      <c r="M625" s="15" t="s">
        <v>4891</v>
      </c>
      <c r="N625" s="15"/>
      <c r="O625" s="15"/>
      <c r="P625" s="14">
        <v>645</v>
      </c>
      <c r="Q625" s="15" t="s">
        <v>4892</v>
      </c>
    </row>
    <row r="626" spans="1:17" s="10" customFormat="1" ht="19.7" customHeight="1" x14ac:dyDescent="0.2">
      <c r="A626" s="12">
        <v>16375287</v>
      </c>
      <c r="B626" s="13" t="s">
        <v>4893</v>
      </c>
      <c r="C626" s="13" t="s">
        <v>1439</v>
      </c>
      <c r="D626" s="13" t="s">
        <v>4894</v>
      </c>
      <c r="E626" s="13" t="s">
        <v>4895</v>
      </c>
      <c r="F626" s="12">
        <v>73051</v>
      </c>
      <c r="G626" s="13" t="s">
        <v>2736</v>
      </c>
      <c r="H626" s="13" t="s">
        <v>2737</v>
      </c>
      <c r="I626" s="17">
        <v>27810</v>
      </c>
      <c r="J626" s="13" t="s">
        <v>4896</v>
      </c>
      <c r="K626" s="12"/>
      <c r="L626" s="13" t="s">
        <v>2354</v>
      </c>
      <c r="M626" s="13" t="s">
        <v>4897</v>
      </c>
      <c r="N626" s="13"/>
      <c r="O626" s="13"/>
      <c r="P626" s="12">
        <v>524</v>
      </c>
      <c r="Q626" s="13" t="s">
        <v>3057</v>
      </c>
    </row>
    <row r="627" spans="1:17" s="10" customFormat="1" ht="19.7" customHeight="1" x14ac:dyDescent="0.2">
      <c r="A627" s="14">
        <v>16375287</v>
      </c>
      <c r="B627" s="15" t="s">
        <v>4893</v>
      </c>
      <c r="C627" s="15" t="s">
        <v>1439</v>
      </c>
      <c r="D627" s="15" t="s">
        <v>4894</v>
      </c>
      <c r="E627" s="15" t="s">
        <v>4895</v>
      </c>
      <c r="F627" s="14">
        <v>73051</v>
      </c>
      <c r="G627" s="15" t="s">
        <v>2736</v>
      </c>
      <c r="H627" s="15" t="s">
        <v>2737</v>
      </c>
      <c r="I627" s="18">
        <v>27810</v>
      </c>
      <c r="J627" s="15" t="s">
        <v>4896</v>
      </c>
      <c r="K627" s="14"/>
      <c r="L627" s="15" t="s">
        <v>2609</v>
      </c>
      <c r="M627" s="15" t="s">
        <v>4898</v>
      </c>
      <c r="N627" s="15"/>
      <c r="O627" s="15"/>
      <c r="P627" s="14">
        <v>524</v>
      </c>
      <c r="Q627" s="15" t="s">
        <v>3057</v>
      </c>
    </row>
    <row r="628" spans="1:17" s="10" customFormat="1" ht="19.7" customHeight="1" x14ac:dyDescent="0.2">
      <c r="A628" s="12">
        <v>16375287</v>
      </c>
      <c r="B628" s="13" t="s">
        <v>4893</v>
      </c>
      <c r="C628" s="13" t="s">
        <v>1439</v>
      </c>
      <c r="D628" s="13" t="s">
        <v>4894</v>
      </c>
      <c r="E628" s="13" t="s">
        <v>4895</v>
      </c>
      <c r="F628" s="12">
        <v>73051</v>
      </c>
      <c r="G628" s="13" t="s">
        <v>2736</v>
      </c>
      <c r="H628" s="13" t="s">
        <v>2737</v>
      </c>
      <c r="I628" s="17">
        <v>27810</v>
      </c>
      <c r="J628" s="13" t="s">
        <v>4896</v>
      </c>
      <c r="K628" s="12"/>
      <c r="L628" s="13" t="s">
        <v>2904</v>
      </c>
      <c r="M628" s="13" t="s">
        <v>4899</v>
      </c>
      <c r="N628" s="13"/>
      <c r="O628" s="13"/>
      <c r="P628" s="12">
        <v>524</v>
      </c>
      <c r="Q628" s="13" t="s">
        <v>3057</v>
      </c>
    </row>
    <row r="629" spans="1:17" s="10" customFormat="1" ht="19.7" customHeight="1" x14ac:dyDescent="0.2">
      <c r="A629" s="14">
        <v>16375287</v>
      </c>
      <c r="B629" s="15" t="s">
        <v>4893</v>
      </c>
      <c r="C629" s="15" t="s">
        <v>1439</v>
      </c>
      <c r="D629" s="15" t="s">
        <v>4894</v>
      </c>
      <c r="E629" s="15" t="s">
        <v>4895</v>
      </c>
      <c r="F629" s="14">
        <v>73051</v>
      </c>
      <c r="G629" s="15" t="s">
        <v>2736</v>
      </c>
      <c r="H629" s="15" t="s">
        <v>2737</v>
      </c>
      <c r="I629" s="18">
        <v>27810</v>
      </c>
      <c r="J629" s="15" t="s">
        <v>4896</v>
      </c>
      <c r="K629" s="14"/>
      <c r="L629" s="15" t="s">
        <v>2530</v>
      </c>
      <c r="M629" s="15" t="s">
        <v>4900</v>
      </c>
      <c r="N629" s="15"/>
      <c r="O629" s="15"/>
      <c r="P629" s="14">
        <v>524</v>
      </c>
      <c r="Q629" s="15" t="s">
        <v>3057</v>
      </c>
    </row>
    <row r="630" spans="1:17" s="10" customFormat="1" ht="19.7" customHeight="1" x14ac:dyDescent="0.2">
      <c r="A630" s="12">
        <v>16156642</v>
      </c>
      <c r="B630" s="13" t="s">
        <v>4901</v>
      </c>
      <c r="C630" s="13" t="s">
        <v>4902</v>
      </c>
      <c r="D630" s="13" t="s">
        <v>4903</v>
      </c>
      <c r="E630" s="13" t="s">
        <v>4904</v>
      </c>
      <c r="F630" s="12">
        <v>56043</v>
      </c>
      <c r="G630" s="13" t="s">
        <v>4905</v>
      </c>
      <c r="H630" s="13" t="s">
        <v>4906</v>
      </c>
      <c r="I630" s="17">
        <v>32767</v>
      </c>
      <c r="J630" s="13" t="s">
        <v>4907</v>
      </c>
      <c r="K630" s="12"/>
      <c r="L630" s="13" t="s">
        <v>2377</v>
      </c>
      <c r="M630" s="13" t="s">
        <v>4908</v>
      </c>
      <c r="N630" s="13"/>
      <c r="O630" s="13"/>
      <c r="P630" s="12">
        <v>192</v>
      </c>
      <c r="Q630" s="13" t="s">
        <v>4909</v>
      </c>
    </row>
    <row r="631" spans="1:17" s="10" customFormat="1" ht="19.7" customHeight="1" x14ac:dyDescent="0.2">
      <c r="A631" s="14">
        <v>12787446</v>
      </c>
      <c r="B631" s="15" t="s">
        <v>2280</v>
      </c>
      <c r="C631" s="15" t="s">
        <v>1368</v>
      </c>
      <c r="D631" s="15" t="s">
        <v>4910</v>
      </c>
      <c r="E631" s="15" t="s">
        <v>2468</v>
      </c>
      <c r="F631" s="14">
        <v>42124</v>
      </c>
      <c r="G631" s="15" t="s">
        <v>2361</v>
      </c>
      <c r="H631" s="15" t="s">
        <v>2362</v>
      </c>
      <c r="I631" s="18">
        <v>30366</v>
      </c>
      <c r="J631" s="15" t="s">
        <v>4911</v>
      </c>
      <c r="K631" s="14"/>
      <c r="L631" s="15" t="s">
        <v>4124</v>
      </c>
      <c r="M631" s="15" t="s">
        <v>4125</v>
      </c>
      <c r="N631" s="15" t="s">
        <v>2611</v>
      </c>
      <c r="O631" s="15" t="s">
        <v>4912</v>
      </c>
      <c r="P631" s="14">
        <v>0</v>
      </c>
      <c r="Q631" s="15" t="s">
        <v>2477</v>
      </c>
    </row>
    <row r="632" spans="1:17" s="10" customFormat="1" ht="19.7" customHeight="1" x14ac:dyDescent="0.2">
      <c r="A632" s="12">
        <v>12787446</v>
      </c>
      <c r="B632" s="13" t="s">
        <v>2280</v>
      </c>
      <c r="C632" s="13" t="s">
        <v>1368</v>
      </c>
      <c r="D632" s="13" t="s">
        <v>4910</v>
      </c>
      <c r="E632" s="13" t="s">
        <v>2468</v>
      </c>
      <c r="F632" s="12">
        <v>42124</v>
      </c>
      <c r="G632" s="13" t="s">
        <v>2361</v>
      </c>
      <c r="H632" s="13" t="s">
        <v>2362</v>
      </c>
      <c r="I632" s="17">
        <v>30366</v>
      </c>
      <c r="J632" s="13" t="s">
        <v>4911</v>
      </c>
      <c r="K632" s="12"/>
      <c r="L632" s="13" t="s">
        <v>4124</v>
      </c>
      <c r="M632" s="13" t="s">
        <v>4125</v>
      </c>
      <c r="N632" s="13" t="s">
        <v>2611</v>
      </c>
      <c r="O632" s="13" t="s">
        <v>4913</v>
      </c>
      <c r="P632" s="12">
        <v>0</v>
      </c>
      <c r="Q632" s="13" t="s">
        <v>2477</v>
      </c>
    </row>
    <row r="633" spans="1:17" s="10" customFormat="1" ht="19.7" customHeight="1" x14ac:dyDescent="0.2">
      <c r="A633" s="14">
        <v>50083571</v>
      </c>
      <c r="B633" s="15" t="s">
        <v>2280</v>
      </c>
      <c r="C633" s="15" t="s">
        <v>1321</v>
      </c>
      <c r="D633" s="15" t="s">
        <v>4914</v>
      </c>
      <c r="E633" s="15" t="s">
        <v>4915</v>
      </c>
      <c r="F633" s="14">
        <v>31022</v>
      </c>
      <c r="G633" s="15" t="s">
        <v>2508</v>
      </c>
      <c r="H633" s="15" t="s">
        <v>2509</v>
      </c>
      <c r="I633" s="18">
        <v>24825</v>
      </c>
      <c r="J633" s="15" t="s">
        <v>4916</v>
      </c>
      <c r="K633" s="14"/>
      <c r="L633" s="15" t="s">
        <v>2609</v>
      </c>
      <c r="M633" s="15" t="s">
        <v>4917</v>
      </c>
      <c r="N633" s="15"/>
      <c r="O633" s="15"/>
      <c r="P633" s="14">
        <v>133</v>
      </c>
      <c r="Q633" s="15" t="s">
        <v>2512</v>
      </c>
    </row>
    <row r="634" spans="1:17" s="10" customFormat="1" ht="19.7" customHeight="1" x14ac:dyDescent="0.2">
      <c r="A634" s="12">
        <v>773029531</v>
      </c>
      <c r="B634" s="13" t="s">
        <v>2280</v>
      </c>
      <c r="C634" s="13" t="s">
        <v>1872</v>
      </c>
      <c r="D634" s="13" t="s">
        <v>4918</v>
      </c>
      <c r="E634" s="13" t="s">
        <v>2619</v>
      </c>
      <c r="F634" s="12">
        <v>71121</v>
      </c>
      <c r="G634" s="13" t="s">
        <v>2618</v>
      </c>
      <c r="H634" s="13" t="s">
        <v>2619</v>
      </c>
      <c r="I634" s="17">
        <v>21660</v>
      </c>
      <c r="J634" s="13" t="s">
        <v>4919</v>
      </c>
      <c r="K634" s="12"/>
      <c r="L634" s="13" t="s">
        <v>2354</v>
      </c>
      <c r="M634" s="13" t="s">
        <v>4920</v>
      </c>
      <c r="N634" s="13" t="s">
        <v>4440</v>
      </c>
      <c r="O634" s="13" t="s">
        <v>4921</v>
      </c>
      <c r="P634" s="12">
        <v>591</v>
      </c>
      <c r="Q634" s="13" t="s">
        <v>4873</v>
      </c>
    </row>
    <row r="635" spans="1:17" s="10" customFormat="1" ht="19.7" customHeight="1" x14ac:dyDescent="0.2">
      <c r="A635" s="14">
        <v>50004710</v>
      </c>
      <c r="B635" s="15" t="s">
        <v>2282</v>
      </c>
      <c r="C635" s="15" t="s">
        <v>1268</v>
      </c>
      <c r="D635" s="15" t="s">
        <v>4121</v>
      </c>
      <c r="E635" s="15" t="s">
        <v>2468</v>
      </c>
      <c r="F635" s="14">
        <v>42122</v>
      </c>
      <c r="G635" s="15" t="s">
        <v>2361</v>
      </c>
      <c r="H635" s="15" t="s">
        <v>2362</v>
      </c>
      <c r="I635" s="18"/>
      <c r="J635" s="15" t="s">
        <v>2416</v>
      </c>
      <c r="K635" s="14"/>
      <c r="L635" s="15"/>
      <c r="M635" s="15"/>
      <c r="N635" s="15"/>
      <c r="O635" s="15"/>
      <c r="P635" s="14">
        <v>0</v>
      </c>
      <c r="Q635" s="15" t="s">
        <v>2477</v>
      </c>
    </row>
    <row r="636" spans="1:17" s="10" customFormat="1" ht="19.7" customHeight="1" x14ac:dyDescent="0.2">
      <c r="A636" s="12">
        <v>12831458</v>
      </c>
      <c r="B636" s="13" t="s">
        <v>4922</v>
      </c>
      <c r="C636" s="13" t="s">
        <v>4923</v>
      </c>
      <c r="D636" s="13" t="s">
        <v>4924</v>
      </c>
      <c r="E636" s="13" t="s">
        <v>2509</v>
      </c>
      <c r="F636" s="12">
        <v>31100</v>
      </c>
      <c r="G636" s="13" t="s">
        <v>2508</v>
      </c>
      <c r="H636" s="13" t="s">
        <v>2509</v>
      </c>
      <c r="I636" s="17">
        <v>24230</v>
      </c>
      <c r="J636" s="13" t="s">
        <v>4925</v>
      </c>
      <c r="K636" s="12"/>
      <c r="L636" s="13" t="s">
        <v>2377</v>
      </c>
      <c r="M636" s="13" t="s">
        <v>4926</v>
      </c>
      <c r="N636" s="13"/>
      <c r="O636" s="13"/>
      <c r="P636" s="12">
        <v>133</v>
      </c>
      <c r="Q636" s="13" t="s">
        <v>2512</v>
      </c>
    </row>
    <row r="637" spans="1:17" s="10" customFormat="1" ht="19.7" customHeight="1" x14ac:dyDescent="0.2">
      <c r="A637" s="14">
        <v>14709313</v>
      </c>
      <c r="B637" s="15" t="s">
        <v>1659</v>
      </c>
      <c r="C637" s="15" t="s">
        <v>1450</v>
      </c>
      <c r="D637" s="15" t="s">
        <v>4927</v>
      </c>
      <c r="E637" s="15" t="s">
        <v>4928</v>
      </c>
      <c r="F637" s="14">
        <v>23897</v>
      </c>
      <c r="G637" s="15" t="s">
        <v>3274</v>
      </c>
      <c r="H637" s="15" t="s">
        <v>3275</v>
      </c>
      <c r="I637" s="18">
        <v>27674</v>
      </c>
      <c r="J637" s="15" t="s">
        <v>4929</v>
      </c>
      <c r="K637" s="14"/>
      <c r="L637" s="15" t="s">
        <v>2453</v>
      </c>
      <c r="M637" s="15" t="s">
        <v>4930</v>
      </c>
      <c r="N637" s="15" t="s">
        <v>3277</v>
      </c>
      <c r="O637" s="15" t="s">
        <v>4931</v>
      </c>
      <c r="P637" s="14">
        <v>891</v>
      </c>
      <c r="Q637" s="15" t="s">
        <v>3279</v>
      </c>
    </row>
    <row r="638" spans="1:17" s="10" customFormat="1" ht="19.7" customHeight="1" x14ac:dyDescent="0.2">
      <c r="A638" s="12">
        <v>14994814</v>
      </c>
      <c r="B638" s="13" t="s">
        <v>1662</v>
      </c>
      <c r="C638" s="13" t="s">
        <v>1268</v>
      </c>
      <c r="D638" s="13" t="s">
        <v>4927</v>
      </c>
      <c r="E638" s="13" t="s">
        <v>4928</v>
      </c>
      <c r="F638" s="12">
        <v>23897</v>
      </c>
      <c r="G638" s="13" t="s">
        <v>3274</v>
      </c>
      <c r="H638" s="13" t="s">
        <v>3275</v>
      </c>
      <c r="I638" s="17"/>
      <c r="J638" s="13" t="s">
        <v>2416</v>
      </c>
      <c r="K638" s="12"/>
      <c r="L638" s="13"/>
      <c r="M638" s="13"/>
      <c r="N638" s="13"/>
      <c r="O638" s="13"/>
      <c r="P638" s="12">
        <v>891</v>
      </c>
      <c r="Q638" s="13" t="s">
        <v>3279</v>
      </c>
    </row>
    <row r="639" spans="1:17" s="10" customFormat="1" ht="19.7" customHeight="1" x14ac:dyDescent="0.2">
      <c r="A639" s="14">
        <v>15195214</v>
      </c>
      <c r="B639" s="15" t="s">
        <v>4932</v>
      </c>
      <c r="C639" s="15" t="s">
        <v>4933</v>
      </c>
      <c r="D639" s="15" t="s">
        <v>4934</v>
      </c>
      <c r="E639" s="15" t="s">
        <v>3275</v>
      </c>
      <c r="F639" s="14">
        <v>23900</v>
      </c>
      <c r="G639" s="15" t="s">
        <v>3274</v>
      </c>
      <c r="H639" s="15" t="s">
        <v>3275</v>
      </c>
      <c r="I639" s="18">
        <v>25830</v>
      </c>
      <c r="J639" s="15" t="s">
        <v>4935</v>
      </c>
      <c r="K639" s="14"/>
      <c r="L639" s="15" t="s">
        <v>2374</v>
      </c>
      <c r="M639" s="15" t="s">
        <v>4936</v>
      </c>
      <c r="N639" s="15"/>
      <c r="O639" s="15"/>
      <c r="P639" s="14">
        <v>891</v>
      </c>
      <c r="Q639" s="15" t="s">
        <v>3279</v>
      </c>
    </row>
    <row r="640" spans="1:17" s="10" customFormat="1" ht="19.7" customHeight="1" x14ac:dyDescent="0.2">
      <c r="A640" s="12">
        <v>11668418</v>
      </c>
      <c r="B640" s="13" t="s">
        <v>4937</v>
      </c>
      <c r="C640" s="13" t="s">
        <v>1392</v>
      </c>
      <c r="D640" s="13" t="s">
        <v>4938</v>
      </c>
      <c r="E640" s="13" t="s">
        <v>4939</v>
      </c>
      <c r="F640" s="12">
        <v>71011</v>
      </c>
      <c r="G640" s="13" t="s">
        <v>2618</v>
      </c>
      <c r="H640" s="13" t="s">
        <v>2619</v>
      </c>
      <c r="I640" s="17">
        <v>20559</v>
      </c>
      <c r="J640" s="13" t="s">
        <v>4940</v>
      </c>
      <c r="K640" s="12"/>
      <c r="L640" s="13" t="s">
        <v>2423</v>
      </c>
      <c r="M640" s="13" t="s">
        <v>4941</v>
      </c>
      <c r="N640" s="13" t="s">
        <v>2611</v>
      </c>
      <c r="O640" s="13" t="s">
        <v>4942</v>
      </c>
      <c r="P640" s="12">
        <v>0</v>
      </c>
      <c r="Q640" s="13" t="s">
        <v>2477</v>
      </c>
    </row>
    <row r="641" spans="1:17" s="10" customFormat="1" ht="19.7" customHeight="1" x14ac:dyDescent="0.2">
      <c r="A641" s="14">
        <v>14326139</v>
      </c>
      <c r="B641" s="15" t="s">
        <v>1719</v>
      </c>
      <c r="C641" s="15" t="s">
        <v>1720</v>
      </c>
      <c r="D641" s="15" t="s">
        <v>4943</v>
      </c>
      <c r="E641" s="15" t="s">
        <v>4944</v>
      </c>
      <c r="F641" s="14">
        <v>26030</v>
      </c>
      <c r="G641" s="15" t="s">
        <v>3064</v>
      </c>
      <c r="H641" s="15" t="s">
        <v>3065</v>
      </c>
      <c r="I641" s="18">
        <v>12791</v>
      </c>
      <c r="J641" s="15" t="s">
        <v>4945</v>
      </c>
      <c r="K641" s="14"/>
      <c r="L641" s="15"/>
      <c r="M641" s="15"/>
      <c r="N641" s="15"/>
      <c r="O641" s="15"/>
      <c r="P641" s="14">
        <v>194</v>
      </c>
      <c r="Q641" s="15" t="s">
        <v>3435</v>
      </c>
    </row>
    <row r="642" spans="1:17" s="10" customFormat="1" ht="19.7" customHeight="1" x14ac:dyDescent="0.2">
      <c r="A642" s="12">
        <v>13046465</v>
      </c>
      <c r="B642" s="13" t="s">
        <v>4946</v>
      </c>
      <c r="C642" s="13" t="s">
        <v>4828</v>
      </c>
      <c r="D642" s="13" t="s">
        <v>4947</v>
      </c>
      <c r="E642" s="13" t="s">
        <v>3933</v>
      </c>
      <c r="F642" s="12">
        <v>87018</v>
      </c>
      <c r="G642" s="13" t="s">
        <v>2429</v>
      </c>
      <c r="H642" s="13" t="s">
        <v>2430</v>
      </c>
      <c r="I642" s="17">
        <v>28779</v>
      </c>
      <c r="J642" s="13" t="s">
        <v>4948</v>
      </c>
      <c r="K642" s="12"/>
      <c r="L642" s="13" t="s">
        <v>2403</v>
      </c>
      <c r="M642" s="13" t="s">
        <v>4949</v>
      </c>
      <c r="N642" s="13"/>
      <c r="O642" s="13"/>
      <c r="P642" s="12">
        <v>540</v>
      </c>
      <c r="Q642" s="13" t="s">
        <v>3937</v>
      </c>
    </row>
    <row r="643" spans="1:17" s="10" customFormat="1" ht="19.7" customHeight="1" x14ac:dyDescent="0.2">
      <c r="A643" s="14">
        <v>12730042</v>
      </c>
      <c r="B643" s="15" t="s">
        <v>4950</v>
      </c>
      <c r="C643" s="15" t="s">
        <v>1404</v>
      </c>
      <c r="D643" s="15" t="s">
        <v>4951</v>
      </c>
      <c r="E643" s="15" t="s">
        <v>2661</v>
      </c>
      <c r="F643" s="14">
        <v>20900</v>
      </c>
      <c r="G643" s="15" t="s">
        <v>2662</v>
      </c>
      <c r="H643" s="15" t="s">
        <v>2663</v>
      </c>
      <c r="I643" s="18">
        <v>30553</v>
      </c>
      <c r="J643" s="15" t="s">
        <v>4952</v>
      </c>
      <c r="K643" s="14"/>
      <c r="L643" s="15" t="s">
        <v>2374</v>
      </c>
      <c r="M643" s="15" t="s">
        <v>4953</v>
      </c>
      <c r="N643" s="15" t="s">
        <v>3277</v>
      </c>
      <c r="O643" s="15" t="s">
        <v>4954</v>
      </c>
      <c r="P643" s="14">
        <v>55</v>
      </c>
      <c r="Q643" s="15" t="s">
        <v>2666</v>
      </c>
    </row>
    <row r="644" spans="1:17" s="10" customFormat="1" ht="19.7" customHeight="1" x14ac:dyDescent="0.2">
      <c r="A644" s="12">
        <v>778100634</v>
      </c>
      <c r="B644" s="13" t="s">
        <v>1581</v>
      </c>
      <c r="C644" s="13" t="s">
        <v>1582</v>
      </c>
      <c r="D644" s="13" t="s">
        <v>4955</v>
      </c>
      <c r="E644" s="13" t="s">
        <v>2824</v>
      </c>
      <c r="F644" s="12">
        <v>80048</v>
      </c>
      <c r="G644" s="13" t="s">
        <v>2408</v>
      </c>
      <c r="H644" s="13" t="s">
        <v>2409</v>
      </c>
      <c r="I644" s="17">
        <v>23699</v>
      </c>
      <c r="J644" s="13" t="s">
        <v>4956</v>
      </c>
      <c r="K644" s="12">
        <v>6572151212</v>
      </c>
      <c r="L644" s="13" t="s">
        <v>2403</v>
      </c>
      <c r="M644" s="13" t="s">
        <v>4957</v>
      </c>
      <c r="N644" s="13" t="s">
        <v>2412</v>
      </c>
      <c r="O644" s="13" t="s">
        <v>4958</v>
      </c>
      <c r="P644" s="12">
        <v>563</v>
      </c>
      <c r="Q644" s="13" t="s">
        <v>2746</v>
      </c>
    </row>
    <row r="645" spans="1:17" s="10" customFormat="1" ht="19.7" customHeight="1" x14ac:dyDescent="0.2">
      <c r="A645" s="14">
        <v>778100634</v>
      </c>
      <c r="B645" s="15" t="s">
        <v>1581</v>
      </c>
      <c r="C645" s="15" t="s">
        <v>1582</v>
      </c>
      <c r="D645" s="15" t="s">
        <v>4955</v>
      </c>
      <c r="E645" s="15" t="s">
        <v>2824</v>
      </c>
      <c r="F645" s="14">
        <v>80048</v>
      </c>
      <c r="G645" s="15" t="s">
        <v>2408</v>
      </c>
      <c r="H645" s="15" t="s">
        <v>2409</v>
      </c>
      <c r="I645" s="18">
        <v>23699</v>
      </c>
      <c r="J645" s="15" t="s">
        <v>4956</v>
      </c>
      <c r="K645" s="14">
        <v>6572151212</v>
      </c>
      <c r="L645" s="15" t="s">
        <v>2403</v>
      </c>
      <c r="M645" s="15" t="s">
        <v>4957</v>
      </c>
      <c r="N645" s="15" t="s">
        <v>2412</v>
      </c>
      <c r="O645" s="15" t="s">
        <v>4959</v>
      </c>
      <c r="P645" s="14">
        <v>563</v>
      </c>
      <c r="Q645" s="15" t="s">
        <v>2746</v>
      </c>
    </row>
    <row r="646" spans="1:17" s="10" customFormat="1" ht="19.7" customHeight="1" x14ac:dyDescent="0.2">
      <c r="A646" s="12">
        <v>794111927</v>
      </c>
      <c r="B646" s="13" t="s">
        <v>4960</v>
      </c>
      <c r="C646" s="13" t="s">
        <v>4961</v>
      </c>
      <c r="D646" s="13" t="s">
        <v>4962</v>
      </c>
      <c r="E646" s="13" t="s">
        <v>4341</v>
      </c>
      <c r="F646" s="12">
        <v>80078</v>
      </c>
      <c r="G646" s="13" t="s">
        <v>2408</v>
      </c>
      <c r="H646" s="13" t="s">
        <v>2409</v>
      </c>
      <c r="I646" s="17">
        <v>23631</v>
      </c>
      <c r="J646" s="13" t="s">
        <v>4963</v>
      </c>
      <c r="K646" s="12"/>
      <c r="L646" s="13" t="s">
        <v>2423</v>
      </c>
      <c r="M646" s="13" t="s">
        <v>4964</v>
      </c>
      <c r="N646" s="13"/>
      <c r="O646" s="13"/>
      <c r="P646" s="12">
        <v>488</v>
      </c>
      <c r="Q646" s="13" t="s">
        <v>4344</v>
      </c>
    </row>
    <row r="647" spans="1:17" s="10" customFormat="1" ht="19.7" customHeight="1" x14ac:dyDescent="0.2">
      <c r="A647" s="14">
        <v>15348199</v>
      </c>
      <c r="B647" s="15" t="s">
        <v>4965</v>
      </c>
      <c r="C647" s="15" t="s">
        <v>4966</v>
      </c>
      <c r="D647" s="15" t="s">
        <v>4967</v>
      </c>
      <c r="E647" s="15" t="s">
        <v>4968</v>
      </c>
      <c r="F647" s="14">
        <v>13</v>
      </c>
      <c r="G647" s="15" t="s">
        <v>3180</v>
      </c>
      <c r="H647" s="15" t="s">
        <v>3179</v>
      </c>
      <c r="I647" s="18">
        <v>30679</v>
      </c>
      <c r="J647" s="15" t="s">
        <v>4969</v>
      </c>
      <c r="K647" s="14"/>
      <c r="L647" s="15" t="s">
        <v>2530</v>
      </c>
      <c r="M647" s="15" t="s">
        <v>4970</v>
      </c>
      <c r="N647" s="15" t="s">
        <v>2710</v>
      </c>
      <c r="O647" s="15" t="s">
        <v>4971</v>
      </c>
      <c r="P647" s="14">
        <v>400</v>
      </c>
      <c r="Q647" s="15" t="s">
        <v>4608</v>
      </c>
    </row>
    <row r="648" spans="1:17" s="10" customFormat="1" ht="19.7" customHeight="1" x14ac:dyDescent="0.2">
      <c r="A648" s="12">
        <v>15579068</v>
      </c>
      <c r="B648" s="13" t="s">
        <v>4972</v>
      </c>
      <c r="C648" s="13" t="s">
        <v>1718</v>
      </c>
      <c r="D648" s="13" t="s">
        <v>4973</v>
      </c>
      <c r="E648" s="13" t="s">
        <v>4974</v>
      </c>
      <c r="F648" s="12">
        <v>20095</v>
      </c>
      <c r="G648" s="13" t="s">
        <v>2352</v>
      </c>
      <c r="H648" s="13" t="s">
        <v>2351</v>
      </c>
      <c r="I648" s="17">
        <v>31348</v>
      </c>
      <c r="J648" s="13" t="s">
        <v>4975</v>
      </c>
      <c r="K648" s="12"/>
      <c r="L648" s="13" t="s">
        <v>2904</v>
      </c>
      <c r="M648" s="13" t="s">
        <v>4976</v>
      </c>
      <c r="N648" s="13"/>
      <c r="O648" s="13"/>
      <c r="P648" s="12">
        <v>69</v>
      </c>
      <c r="Q648" s="13" t="s">
        <v>2356</v>
      </c>
    </row>
    <row r="649" spans="1:17" s="10" customFormat="1" ht="19.7" customHeight="1" x14ac:dyDescent="0.2">
      <c r="A649" s="14">
        <v>16014982</v>
      </c>
      <c r="B649" s="15" t="s">
        <v>4977</v>
      </c>
      <c r="C649" s="15" t="s">
        <v>1664</v>
      </c>
      <c r="D649" s="15" t="s">
        <v>3704</v>
      </c>
      <c r="E649" s="15" t="s">
        <v>4978</v>
      </c>
      <c r="F649" s="14">
        <v>47020</v>
      </c>
      <c r="G649" s="15" t="s">
        <v>4979</v>
      </c>
      <c r="H649" s="15" t="s">
        <v>4980</v>
      </c>
      <c r="I649" s="18">
        <v>34841</v>
      </c>
      <c r="J649" s="15" t="s">
        <v>4981</v>
      </c>
      <c r="K649" s="14"/>
      <c r="L649" s="15" t="s">
        <v>3023</v>
      </c>
      <c r="M649" s="15" t="s">
        <v>4982</v>
      </c>
      <c r="N649" s="15"/>
      <c r="O649" s="15"/>
      <c r="P649" s="14">
        <v>210</v>
      </c>
      <c r="Q649" s="15" t="s">
        <v>4983</v>
      </c>
    </row>
    <row r="650" spans="1:17" s="10" customFormat="1" ht="19.7" customHeight="1" x14ac:dyDescent="0.2">
      <c r="A650" s="12">
        <v>14195456</v>
      </c>
      <c r="B650" s="13" t="s">
        <v>4984</v>
      </c>
      <c r="C650" s="13" t="s">
        <v>4985</v>
      </c>
      <c r="D650" s="13" t="s">
        <v>4986</v>
      </c>
      <c r="E650" s="13" t="s">
        <v>4987</v>
      </c>
      <c r="F650" s="12">
        <v>95030</v>
      </c>
      <c r="G650" s="13" t="s">
        <v>3459</v>
      </c>
      <c r="H650" s="13" t="s">
        <v>3460</v>
      </c>
      <c r="I650" s="17">
        <v>27724</v>
      </c>
      <c r="J650" s="13" t="s">
        <v>4988</v>
      </c>
      <c r="K650" s="12"/>
      <c r="L650" s="13"/>
      <c r="M650" s="13"/>
      <c r="N650" s="13"/>
      <c r="O650" s="13"/>
      <c r="P650" s="12">
        <v>479</v>
      </c>
      <c r="Q650" s="13" t="s">
        <v>3715</v>
      </c>
    </row>
    <row r="651" spans="1:17" s="10" customFormat="1" ht="19.7" customHeight="1" x14ac:dyDescent="0.2">
      <c r="A651" s="14">
        <v>100011663</v>
      </c>
      <c r="B651" s="15" t="s">
        <v>2309</v>
      </c>
      <c r="C651" s="15" t="s">
        <v>2041</v>
      </c>
      <c r="D651" s="15" t="s">
        <v>4989</v>
      </c>
      <c r="E651" s="15" t="s">
        <v>4333</v>
      </c>
      <c r="F651" s="14">
        <v>76123</v>
      </c>
      <c r="G651" s="15" t="s">
        <v>4334</v>
      </c>
      <c r="H651" s="15" t="s">
        <v>4335</v>
      </c>
      <c r="I651" s="18">
        <v>22559</v>
      </c>
      <c r="J651" s="15" t="s">
        <v>4990</v>
      </c>
      <c r="K651" s="14"/>
      <c r="L651" s="15" t="s">
        <v>2403</v>
      </c>
      <c r="M651" s="15" t="s">
        <v>4991</v>
      </c>
      <c r="N651" s="15" t="s">
        <v>4861</v>
      </c>
      <c r="O651" s="15" t="s">
        <v>4992</v>
      </c>
      <c r="P651" s="14">
        <v>870</v>
      </c>
      <c r="Q651" s="15" t="s">
        <v>4993</v>
      </c>
    </row>
    <row r="652" spans="1:17" s="10" customFormat="1" ht="19.7" customHeight="1" x14ac:dyDescent="0.2">
      <c r="A652" s="12">
        <v>100011662</v>
      </c>
      <c r="B652" s="13" t="s">
        <v>2308</v>
      </c>
      <c r="C652" s="13" t="s">
        <v>1268</v>
      </c>
      <c r="D652" s="13" t="s">
        <v>4989</v>
      </c>
      <c r="E652" s="13" t="s">
        <v>4333</v>
      </c>
      <c r="F652" s="12">
        <v>76123</v>
      </c>
      <c r="G652" s="13" t="s">
        <v>4334</v>
      </c>
      <c r="H652" s="13" t="s">
        <v>4335</v>
      </c>
      <c r="I652" s="17"/>
      <c r="J652" s="13" t="s">
        <v>2416</v>
      </c>
      <c r="K652" s="12"/>
      <c r="L652" s="13"/>
      <c r="M652" s="13"/>
      <c r="N652" s="13"/>
      <c r="O652" s="13"/>
      <c r="P652" s="12">
        <v>870</v>
      </c>
      <c r="Q652" s="13" t="s">
        <v>4993</v>
      </c>
    </row>
    <row r="653" spans="1:17" s="10" customFormat="1" ht="19.7" customHeight="1" x14ac:dyDescent="0.2">
      <c r="A653" s="14">
        <v>14565166</v>
      </c>
      <c r="B653" s="15" t="s">
        <v>4994</v>
      </c>
      <c r="C653" s="15" t="s">
        <v>4995</v>
      </c>
      <c r="D653" s="15" t="s">
        <v>4996</v>
      </c>
      <c r="E653" s="15" t="s">
        <v>4997</v>
      </c>
      <c r="F653" s="14">
        <v>76121</v>
      </c>
      <c r="G653" s="15" t="s">
        <v>4334</v>
      </c>
      <c r="H653" s="15" t="s">
        <v>4335</v>
      </c>
      <c r="I653" s="18">
        <v>27789</v>
      </c>
      <c r="J653" s="15" t="s">
        <v>4998</v>
      </c>
      <c r="K653" s="14"/>
      <c r="L653" s="15" t="s">
        <v>4822</v>
      </c>
      <c r="M653" s="15" t="s">
        <v>4999</v>
      </c>
      <c r="N653" s="15"/>
      <c r="O653" s="15"/>
      <c r="P653" s="14">
        <v>885</v>
      </c>
      <c r="Q653" s="15" t="s">
        <v>5000</v>
      </c>
    </row>
    <row r="654" spans="1:17" s="10" customFormat="1" ht="19.7" customHeight="1" x14ac:dyDescent="0.2">
      <c r="A654" s="12">
        <v>14565166</v>
      </c>
      <c r="B654" s="13" t="s">
        <v>4994</v>
      </c>
      <c r="C654" s="13" t="s">
        <v>4995</v>
      </c>
      <c r="D654" s="13" t="s">
        <v>4996</v>
      </c>
      <c r="E654" s="13" t="s">
        <v>4997</v>
      </c>
      <c r="F654" s="12">
        <v>76121</v>
      </c>
      <c r="G654" s="13" t="s">
        <v>4334</v>
      </c>
      <c r="H654" s="13" t="s">
        <v>4335</v>
      </c>
      <c r="I654" s="17">
        <v>27789</v>
      </c>
      <c r="J654" s="13" t="s">
        <v>4998</v>
      </c>
      <c r="K654" s="12"/>
      <c r="L654" s="13" t="s">
        <v>2530</v>
      </c>
      <c r="M654" s="13" t="s">
        <v>5001</v>
      </c>
      <c r="N654" s="13"/>
      <c r="O654" s="13"/>
      <c r="P654" s="12">
        <v>885</v>
      </c>
      <c r="Q654" s="13" t="s">
        <v>5000</v>
      </c>
    </row>
    <row r="655" spans="1:17" s="10" customFormat="1" ht="19.7" customHeight="1" x14ac:dyDescent="0.2">
      <c r="A655" s="14">
        <v>15691122</v>
      </c>
      <c r="B655" s="15" t="s">
        <v>5002</v>
      </c>
      <c r="C655" s="15" t="s">
        <v>1542</v>
      </c>
      <c r="D655" s="15" t="s">
        <v>5003</v>
      </c>
      <c r="E655" s="15" t="s">
        <v>5004</v>
      </c>
      <c r="F655" s="14">
        <v>20021</v>
      </c>
      <c r="G655" s="15" t="s">
        <v>2352</v>
      </c>
      <c r="H655" s="15" t="s">
        <v>2351</v>
      </c>
      <c r="I655" s="18">
        <v>24355</v>
      </c>
      <c r="J655" s="15" t="s">
        <v>5005</v>
      </c>
      <c r="K655" s="14"/>
      <c r="L655" s="15"/>
      <c r="M655" s="15"/>
      <c r="N655" s="15" t="s">
        <v>3537</v>
      </c>
      <c r="O655" s="15" t="s">
        <v>5006</v>
      </c>
      <c r="P655" s="14">
        <v>141</v>
      </c>
      <c r="Q655" s="15" t="s">
        <v>5007</v>
      </c>
    </row>
    <row r="656" spans="1:17" s="10" customFormat="1" ht="19.7" customHeight="1" x14ac:dyDescent="0.2">
      <c r="A656" s="12">
        <v>12729039</v>
      </c>
      <c r="B656" s="13" t="s">
        <v>5008</v>
      </c>
      <c r="C656" s="13" t="s">
        <v>2283</v>
      </c>
      <c r="D656" s="13" t="s">
        <v>5009</v>
      </c>
      <c r="E656" s="13" t="s">
        <v>3895</v>
      </c>
      <c r="F656" s="12">
        <v>97015</v>
      </c>
      <c r="G656" s="13" t="s">
        <v>2516</v>
      </c>
      <c r="H656" s="13" t="s">
        <v>2517</v>
      </c>
      <c r="I656" s="17">
        <v>28823</v>
      </c>
      <c r="J656" s="13" t="s">
        <v>5010</v>
      </c>
      <c r="K656" s="12"/>
      <c r="L656" s="13" t="s">
        <v>2483</v>
      </c>
      <c r="M656" s="13" t="s">
        <v>5011</v>
      </c>
      <c r="N656" s="13"/>
      <c r="O656" s="13"/>
      <c r="P656" s="12">
        <v>447</v>
      </c>
      <c r="Q656" s="13" t="s">
        <v>2520</v>
      </c>
    </row>
    <row r="657" spans="1:17" s="10" customFormat="1" ht="19.7" customHeight="1" x14ac:dyDescent="0.2">
      <c r="A657" s="14">
        <v>12729039</v>
      </c>
      <c r="B657" s="15" t="s">
        <v>5008</v>
      </c>
      <c r="C657" s="15" t="s">
        <v>2283</v>
      </c>
      <c r="D657" s="15" t="s">
        <v>5009</v>
      </c>
      <c r="E657" s="15" t="s">
        <v>3895</v>
      </c>
      <c r="F657" s="14">
        <v>97015</v>
      </c>
      <c r="G657" s="15" t="s">
        <v>2516</v>
      </c>
      <c r="H657" s="15" t="s">
        <v>2517</v>
      </c>
      <c r="I657" s="18">
        <v>28823</v>
      </c>
      <c r="J657" s="15" t="s">
        <v>5010</v>
      </c>
      <c r="K657" s="14"/>
      <c r="L657" s="15" t="s">
        <v>2609</v>
      </c>
      <c r="M657" s="15" t="s">
        <v>5012</v>
      </c>
      <c r="N657" s="15"/>
      <c r="O657" s="15"/>
      <c r="P657" s="14">
        <v>447</v>
      </c>
      <c r="Q657" s="15" t="s">
        <v>2520</v>
      </c>
    </row>
    <row r="658" spans="1:17" s="10" customFormat="1" ht="19.7" customHeight="1" x14ac:dyDescent="0.2">
      <c r="A658" s="12">
        <v>16321435</v>
      </c>
      <c r="B658" s="13" t="s">
        <v>2210</v>
      </c>
      <c r="C658" s="13" t="s">
        <v>1605</v>
      </c>
      <c r="D658" s="13" t="s">
        <v>2881</v>
      </c>
      <c r="E658" s="13" t="s">
        <v>2882</v>
      </c>
      <c r="F658" s="12">
        <v>1100</v>
      </c>
      <c r="G658" s="13" t="s">
        <v>2883</v>
      </c>
      <c r="H658" s="13" t="s">
        <v>2882</v>
      </c>
      <c r="I658" s="17">
        <v>31326</v>
      </c>
      <c r="J658" s="13" t="s">
        <v>5013</v>
      </c>
      <c r="K658" s="12"/>
      <c r="L658" s="13" t="s">
        <v>2463</v>
      </c>
      <c r="M658" s="13" t="s">
        <v>5014</v>
      </c>
      <c r="N658" s="13"/>
      <c r="O658" s="13"/>
      <c r="P658" s="12">
        <v>637</v>
      </c>
      <c r="Q658" s="13" t="s">
        <v>2886</v>
      </c>
    </row>
    <row r="659" spans="1:17" s="10" customFormat="1" ht="19.7" customHeight="1" x14ac:dyDescent="0.2">
      <c r="A659" s="14">
        <v>16321437</v>
      </c>
      <c r="B659" s="15" t="s">
        <v>2211</v>
      </c>
      <c r="C659" s="15" t="s">
        <v>1268</v>
      </c>
      <c r="D659" s="15" t="s">
        <v>2881</v>
      </c>
      <c r="E659" s="15" t="s">
        <v>2882</v>
      </c>
      <c r="F659" s="14">
        <v>1100</v>
      </c>
      <c r="G659" s="15" t="s">
        <v>2883</v>
      </c>
      <c r="H659" s="15" t="s">
        <v>2882</v>
      </c>
      <c r="I659" s="18"/>
      <c r="J659" s="15" t="s">
        <v>2416</v>
      </c>
      <c r="K659" s="14"/>
      <c r="L659" s="15"/>
      <c r="M659" s="15"/>
      <c r="N659" s="15"/>
      <c r="O659" s="15"/>
      <c r="P659" s="14">
        <v>637</v>
      </c>
      <c r="Q659" s="15" t="s">
        <v>2886</v>
      </c>
    </row>
    <row r="660" spans="1:17" s="10" customFormat="1" ht="19.7" customHeight="1" x14ac:dyDescent="0.2">
      <c r="A660" s="12">
        <v>16316421</v>
      </c>
      <c r="B660" s="13" t="s">
        <v>5015</v>
      </c>
      <c r="C660" s="13" t="s">
        <v>1321</v>
      </c>
      <c r="D660" s="13" t="s">
        <v>5016</v>
      </c>
      <c r="E660" s="13" t="s">
        <v>5017</v>
      </c>
      <c r="F660" s="12">
        <v>71015</v>
      </c>
      <c r="G660" s="13" t="s">
        <v>2618</v>
      </c>
      <c r="H660" s="13" t="s">
        <v>2619</v>
      </c>
      <c r="I660" s="17">
        <v>31033</v>
      </c>
      <c r="J660" s="13" t="s">
        <v>5018</v>
      </c>
      <c r="K660" s="12"/>
      <c r="L660" s="13" t="s">
        <v>2377</v>
      </c>
      <c r="M660" s="13" t="s">
        <v>5019</v>
      </c>
      <c r="N660" s="13"/>
      <c r="O660" s="13"/>
      <c r="P660" s="12">
        <v>539</v>
      </c>
      <c r="Q660" s="13" t="s">
        <v>3612</v>
      </c>
    </row>
    <row r="661" spans="1:17" s="10" customFormat="1" ht="19.7" customHeight="1" x14ac:dyDescent="0.2">
      <c r="A661" s="14">
        <v>16055095</v>
      </c>
      <c r="B661" s="15" t="s">
        <v>5020</v>
      </c>
      <c r="C661" s="15" t="s">
        <v>2955</v>
      </c>
      <c r="D661" s="15" t="s">
        <v>5021</v>
      </c>
      <c r="E661" s="15" t="s">
        <v>5022</v>
      </c>
      <c r="F661" s="14">
        <v>84090</v>
      </c>
      <c r="G661" s="15" t="s">
        <v>3188</v>
      </c>
      <c r="H661" s="15" t="s">
        <v>3189</v>
      </c>
      <c r="I661" s="18">
        <v>25456</v>
      </c>
      <c r="J661" s="15" t="s">
        <v>5023</v>
      </c>
      <c r="K661" s="14"/>
      <c r="L661" s="15" t="s">
        <v>2394</v>
      </c>
      <c r="M661" s="15" t="s">
        <v>5024</v>
      </c>
      <c r="N661" s="15"/>
      <c r="O661" s="15"/>
      <c r="P661" s="14">
        <v>577</v>
      </c>
      <c r="Q661" s="15" t="s">
        <v>3192</v>
      </c>
    </row>
    <row r="662" spans="1:17" s="10" customFormat="1" ht="19.7" customHeight="1" x14ac:dyDescent="0.2">
      <c r="A662" s="12">
        <v>16391206</v>
      </c>
      <c r="B662" s="13" t="s">
        <v>5025</v>
      </c>
      <c r="C662" s="13" t="s">
        <v>5026</v>
      </c>
      <c r="D662" s="13" t="s">
        <v>5027</v>
      </c>
      <c r="E662" s="13" t="s">
        <v>2499</v>
      </c>
      <c r="F662" s="12">
        <v>96100</v>
      </c>
      <c r="G662" s="13" t="s">
        <v>2500</v>
      </c>
      <c r="H662" s="13" t="s">
        <v>2499</v>
      </c>
      <c r="I662" s="17">
        <v>18563</v>
      </c>
      <c r="J662" s="13" t="s">
        <v>5028</v>
      </c>
      <c r="K662" s="12"/>
      <c r="L662" s="13" t="s">
        <v>2374</v>
      </c>
      <c r="M662" s="13" t="s">
        <v>5029</v>
      </c>
      <c r="N662" s="13"/>
      <c r="O662" s="13"/>
      <c r="P662" s="12">
        <v>415</v>
      </c>
      <c r="Q662" s="13" t="s">
        <v>2503</v>
      </c>
    </row>
    <row r="663" spans="1:17" s="10" customFormat="1" ht="19.7" customHeight="1" x14ac:dyDescent="0.2">
      <c r="A663" s="14">
        <v>15009633</v>
      </c>
      <c r="B663" s="15" t="s">
        <v>1811</v>
      </c>
      <c r="C663" s="15" t="s">
        <v>1812</v>
      </c>
      <c r="D663" s="15" t="s">
        <v>5030</v>
      </c>
      <c r="E663" s="15" t="s">
        <v>5031</v>
      </c>
      <c r="F663" s="14">
        <v>90030</v>
      </c>
      <c r="G663" s="15" t="s">
        <v>2400</v>
      </c>
      <c r="H663" s="15" t="s">
        <v>2401</v>
      </c>
      <c r="I663" s="18">
        <v>31340</v>
      </c>
      <c r="J663" s="15" t="s">
        <v>5032</v>
      </c>
      <c r="K663" s="14"/>
      <c r="L663" s="15" t="s">
        <v>2463</v>
      </c>
      <c r="M663" s="15" t="s">
        <v>5033</v>
      </c>
      <c r="N663" s="15"/>
      <c r="O663" s="15"/>
      <c r="P663" s="14">
        <v>410</v>
      </c>
      <c r="Q663" s="15" t="s">
        <v>5034</v>
      </c>
    </row>
    <row r="664" spans="1:17" s="10" customFormat="1" ht="19.7" customHeight="1" x14ac:dyDescent="0.2">
      <c r="A664" s="12">
        <v>15009961</v>
      </c>
      <c r="B664" s="13" t="s">
        <v>1811</v>
      </c>
      <c r="C664" s="13" t="s">
        <v>1813</v>
      </c>
      <c r="D664" s="13" t="s">
        <v>5035</v>
      </c>
      <c r="E664" s="13" t="s">
        <v>2401</v>
      </c>
      <c r="F664" s="12">
        <v>90139</v>
      </c>
      <c r="G664" s="13" t="s">
        <v>2400</v>
      </c>
      <c r="H664" s="13" t="s">
        <v>2401</v>
      </c>
      <c r="I664" s="17">
        <v>27697</v>
      </c>
      <c r="J664" s="13" t="s">
        <v>5036</v>
      </c>
      <c r="K664" s="12"/>
      <c r="L664" s="13" t="s">
        <v>2448</v>
      </c>
      <c r="M664" s="13" t="s">
        <v>5037</v>
      </c>
      <c r="N664" s="13"/>
      <c r="O664" s="13"/>
      <c r="P664" s="12">
        <v>410</v>
      </c>
      <c r="Q664" s="13" t="s">
        <v>5034</v>
      </c>
    </row>
    <row r="665" spans="1:17" s="10" customFormat="1" ht="19.7" customHeight="1" x14ac:dyDescent="0.2">
      <c r="A665" s="14">
        <v>16312139</v>
      </c>
      <c r="B665" s="15" t="s">
        <v>1811</v>
      </c>
      <c r="C665" s="15" t="s">
        <v>1276</v>
      </c>
      <c r="D665" s="15" t="s">
        <v>5038</v>
      </c>
      <c r="E665" s="15" t="s">
        <v>3262</v>
      </c>
      <c r="F665" s="14">
        <v>90045</v>
      </c>
      <c r="G665" s="15" t="s">
        <v>2400</v>
      </c>
      <c r="H665" s="15" t="s">
        <v>2401</v>
      </c>
      <c r="I665" s="18">
        <v>26160</v>
      </c>
      <c r="J665" s="15" t="s">
        <v>5039</v>
      </c>
      <c r="K665" s="14"/>
      <c r="L665" s="15" t="s">
        <v>2448</v>
      </c>
      <c r="M665" s="15" t="s">
        <v>5040</v>
      </c>
      <c r="N665" s="15"/>
      <c r="O665" s="15"/>
      <c r="P665" s="14">
        <v>448</v>
      </c>
      <c r="Q665" s="15" t="s">
        <v>3574</v>
      </c>
    </row>
    <row r="666" spans="1:17" s="10" customFormat="1" ht="19.7" customHeight="1" x14ac:dyDescent="0.2">
      <c r="A666" s="12">
        <v>15328734</v>
      </c>
      <c r="B666" s="13" t="s">
        <v>1814</v>
      </c>
      <c r="C666" s="13" t="s">
        <v>1268</v>
      </c>
      <c r="D666" s="13" t="s">
        <v>5030</v>
      </c>
      <c r="E666" s="13" t="s">
        <v>5031</v>
      </c>
      <c r="F666" s="12">
        <v>90030</v>
      </c>
      <c r="G666" s="13" t="s">
        <v>2400</v>
      </c>
      <c r="H666" s="13" t="s">
        <v>2401</v>
      </c>
      <c r="I666" s="17"/>
      <c r="J666" s="13" t="s">
        <v>2416</v>
      </c>
      <c r="K666" s="12"/>
      <c r="L666" s="13"/>
      <c r="M666" s="13"/>
      <c r="N666" s="13"/>
      <c r="O666" s="13"/>
      <c r="P666" s="12">
        <v>410</v>
      </c>
      <c r="Q666" s="13" t="s">
        <v>5034</v>
      </c>
    </row>
    <row r="667" spans="1:17" s="10" customFormat="1" ht="19.7" customHeight="1" x14ac:dyDescent="0.2">
      <c r="A667" s="14">
        <v>15488823</v>
      </c>
      <c r="B667" s="15" t="s">
        <v>1942</v>
      </c>
      <c r="C667" s="15" t="s">
        <v>1426</v>
      </c>
      <c r="D667" s="15" t="s">
        <v>5041</v>
      </c>
      <c r="E667" s="15" t="s">
        <v>5042</v>
      </c>
      <c r="F667" s="14">
        <v>76125</v>
      </c>
      <c r="G667" s="15" t="s">
        <v>4334</v>
      </c>
      <c r="H667" s="15" t="s">
        <v>4335</v>
      </c>
      <c r="I667" s="18">
        <v>29484</v>
      </c>
      <c r="J667" s="15" t="s">
        <v>5043</v>
      </c>
      <c r="K667" s="14"/>
      <c r="L667" s="15"/>
      <c r="M667" s="15"/>
      <c r="N667" s="15"/>
      <c r="O667" s="15"/>
      <c r="P667" s="14">
        <v>872</v>
      </c>
      <c r="Q667" s="15" t="s">
        <v>4338</v>
      </c>
    </row>
    <row r="668" spans="1:17" s="10" customFormat="1" ht="19.7" customHeight="1" x14ac:dyDescent="0.2">
      <c r="A668" s="12">
        <v>15488832</v>
      </c>
      <c r="B668" s="13" t="s">
        <v>1943</v>
      </c>
      <c r="C668" s="13" t="s">
        <v>1268</v>
      </c>
      <c r="D668" s="13" t="s">
        <v>5041</v>
      </c>
      <c r="E668" s="13" t="s">
        <v>5042</v>
      </c>
      <c r="F668" s="12">
        <v>76125</v>
      </c>
      <c r="G668" s="13" t="s">
        <v>4334</v>
      </c>
      <c r="H668" s="13" t="s">
        <v>4335</v>
      </c>
      <c r="I668" s="17"/>
      <c r="J668" s="13" t="s">
        <v>2416</v>
      </c>
      <c r="K668" s="12"/>
      <c r="L668" s="13"/>
      <c r="M668" s="13"/>
      <c r="N668" s="13"/>
      <c r="O668" s="13"/>
      <c r="P668" s="12">
        <v>872</v>
      </c>
      <c r="Q668" s="13" t="s">
        <v>4338</v>
      </c>
    </row>
    <row r="669" spans="1:17" s="10" customFormat="1" ht="19.7" customHeight="1" x14ac:dyDescent="0.2">
      <c r="A669" s="14">
        <v>14879297</v>
      </c>
      <c r="B669" s="15" t="s">
        <v>5044</v>
      </c>
      <c r="C669" s="15" t="s">
        <v>2041</v>
      </c>
      <c r="D669" s="15" t="s">
        <v>5045</v>
      </c>
      <c r="E669" s="15" t="s">
        <v>3227</v>
      </c>
      <c r="F669" s="14">
        <v>13100</v>
      </c>
      <c r="G669" s="15" t="s">
        <v>3228</v>
      </c>
      <c r="H669" s="15" t="s">
        <v>3227</v>
      </c>
      <c r="I669" s="18">
        <v>18199</v>
      </c>
      <c r="J669" s="15" t="s">
        <v>5046</v>
      </c>
      <c r="K669" s="14"/>
      <c r="L669" s="15" t="s">
        <v>2453</v>
      </c>
      <c r="M669" s="15" t="s">
        <v>5047</v>
      </c>
      <c r="N669" s="15"/>
      <c r="O669" s="15"/>
      <c r="P669" s="14">
        <v>618</v>
      </c>
      <c r="Q669" s="15" t="s">
        <v>3231</v>
      </c>
    </row>
    <row r="670" spans="1:17" s="10" customFormat="1" ht="19.7" customHeight="1" x14ac:dyDescent="0.2">
      <c r="A670" s="12">
        <v>14911128</v>
      </c>
      <c r="B670" s="13" t="s">
        <v>5048</v>
      </c>
      <c r="C670" s="13" t="s">
        <v>1431</v>
      </c>
      <c r="D670" s="13" t="s">
        <v>5049</v>
      </c>
      <c r="E670" s="13" t="s">
        <v>2401</v>
      </c>
      <c r="F670" s="12">
        <v>90138</v>
      </c>
      <c r="G670" s="13" t="s">
        <v>2400</v>
      </c>
      <c r="H670" s="13" t="s">
        <v>2401</v>
      </c>
      <c r="I670" s="17">
        <v>29743</v>
      </c>
      <c r="J670" s="13" t="s">
        <v>5050</v>
      </c>
      <c r="K670" s="12"/>
      <c r="L670" s="13" t="s">
        <v>2483</v>
      </c>
      <c r="M670" s="13" t="s">
        <v>5051</v>
      </c>
      <c r="N670" s="13"/>
      <c r="O670" s="13"/>
      <c r="P670" s="12">
        <v>409</v>
      </c>
      <c r="Q670" s="13" t="s">
        <v>3099</v>
      </c>
    </row>
    <row r="671" spans="1:17" s="10" customFormat="1" ht="19.7" customHeight="1" x14ac:dyDescent="0.2">
      <c r="A671" s="14">
        <v>14171567</v>
      </c>
      <c r="B671" s="15" t="s">
        <v>5052</v>
      </c>
      <c r="C671" s="15" t="s">
        <v>1357</v>
      </c>
      <c r="D671" s="15" t="s">
        <v>5053</v>
      </c>
      <c r="E671" s="15" t="s">
        <v>4466</v>
      </c>
      <c r="F671" s="14">
        <v>42027</v>
      </c>
      <c r="G671" s="15" t="s">
        <v>2361</v>
      </c>
      <c r="H671" s="15" t="s">
        <v>2362</v>
      </c>
      <c r="I671" s="18">
        <v>32287</v>
      </c>
      <c r="J671" s="15" t="s">
        <v>5054</v>
      </c>
      <c r="K671" s="14"/>
      <c r="L671" s="15" t="s">
        <v>2440</v>
      </c>
      <c r="M671" s="15" t="s">
        <v>5055</v>
      </c>
      <c r="N671" s="15" t="s">
        <v>2611</v>
      </c>
      <c r="O671" s="15" t="s">
        <v>5056</v>
      </c>
      <c r="P671" s="14">
        <v>4</v>
      </c>
      <c r="Q671" s="15" t="s">
        <v>3769</v>
      </c>
    </row>
    <row r="672" spans="1:17" s="10" customFormat="1" ht="19.7" customHeight="1" x14ac:dyDescent="0.2">
      <c r="A672" s="12">
        <v>14171567</v>
      </c>
      <c r="B672" s="13" t="s">
        <v>5052</v>
      </c>
      <c r="C672" s="13" t="s">
        <v>1357</v>
      </c>
      <c r="D672" s="13" t="s">
        <v>5053</v>
      </c>
      <c r="E672" s="13" t="s">
        <v>4466</v>
      </c>
      <c r="F672" s="12">
        <v>42027</v>
      </c>
      <c r="G672" s="13" t="s">
        <v>2361</v>
      </c>
      <c r="H672" s="13" t="s">
        <v>2362</v>
      </c>
      <c r="I672" s="17">
        <v>32287</v>
      </c>
      <c r="J672" s="13" t="s">
        <v>5054</v>
      </c>
      <c r="K672" s="12"/>
      <c r="L672" s="13" t="s">
        <v>2440</v>
      </c>
      <c r="M672" s="13" t="s">
        <v>5055</v>
      </c>
      <c r="N672" s="13" t="s">
        <v>2611</v>
      </c>
      <c r="O672" s="13" t="s">
        <v>5057</v>
      </c>
      <c r="P672" s="12">
        <v>4</v>
      </c>
      <c r="Q672" s="13" t="s">
        <v>3769</v>
      </c>
    </row>
    <row r="673" spans="1:17" s="10" customFormat="1" ht="19.7" customHeight="1" x14ac:dyDescent="0.2">
      <c r="A673" s="14">
        <v>16026171</v>
      </c>
      <c r="B673" s="15" t="s">
        <v>5058</v>
      </c>
      <c r="C673" s="15" t="s">
        <v>1284</v>
      </c>
      <c r="D673" s="15" t="s">
        <v>5059</v>
      </c>
      <c r="E673" s="15" t="s">
        <v>2625</v>
      </c>
      <c r="F673" s="14">
        <v>98121</v>
      </c>
      <c r="G673" s="15" t="s">
        <v>2626</v>
      </c>
      <c r="H673" s="15" t="s">
        <v>2625</v>
      </c>
      <c r="I673" s="18">
        <v>24041</v>
      </c>
      <c r="J673" s="15" t="s">
        <v>5060</v>
      </c>
      <c r="K673" s="14"/>
      <c r="L673" s="15" t="s">
        <v>2595</v>
      </c>
      <c r="M673" s="15" t="s">
        <v>5061</v>
      </c>
      <c r="N673" s="15"/>
      <c r="O673" s="15"/>
      <c r="P673" s="14">
        <v>443</v>
      </c>
      <c r="Q673" s="15" t="s">
        <v>2631</v>
      </c>
    </row>
    <row r="674" spans="1:17" s="10" customFormat="1" ht="19.7" customHeight="1" x14ac:dyDescent="0.2">
      <c r="A674" s="12">
        <v>15356309</v>
      </c>
      <c r="B674" s="13" t="s">
        <v>1844</v>
      </c>
      <c r="C674" s="13" t="s">
        <v>1845</v>
      </c>
      <c r="D674" s="13" t="s">
        <v>5062</v>
      </c>
      <c r="E674" s="13" t="s">
        <v>5063</v>
      </c>
      <c r="F674" s="12">
        <v>87040</v>
      </c>
      <c r="G674" s="13" t="s">
        <v>2429</v>
      </c>
      <c r="H674" s="13" t="s">
        <v>2430</v>
      </c>
      <c r="I674" s="17">
        <v>27539</v>
      </c>
      <c r="J674" s="13" t="s">
        <v>5064</v>
      </c>
      <c r="K674" s="12"/>
      <c r="L674" s="13" t="s">
        <v>2609</v>
      </c>
      <c r="M674" s="13" t="s">
        <v>5065</v>
      </c>
      <c r="N674" s="13"/>
      <c r="O674" s="13"/>
      <c r="P674" s="12">
        <v>505</v>
      </c>
      <c r="Q674" s="13" t="s">
        <v>2433</v>
      </c>
    </row>
    <row r="675" spans="1:17" s="10" customFormat="1" ht="19.7" customHeight="1" x14ac:dyDescent="0.2">
      <c r="A675" s="14">
        <v>15360195</v>
      </c>
      <c r="B675" s="15" t="s">
        <v>1847</v>
      </c>
      <c r="C675" s="15" t="s">
        <v>1268</v>
      </c>
      <c r="D675" s="15" t="s">
        <v>5062</v>
      </c>
      <c r="E675" s="15" t="s">
        <v>5063</v>
      </c>
      <c r="F675" s="14">
        <v>87040</v>
      </c>
      <c r="G675" s="15" t="s">
        <v>2429</v>
      </c>
      <c r="H675" s="15" t="s">
        <v>2430</v>
      </c>
      <c r="I675" s="18"/>
      <c r="J675" s="15" t="s">
        <v>2416</v>
      </c>
      <c r="K675" s="14"/>
      <c r="L675" s="15"/>
      <c r="M675" s="15"/>
      <c r="N675" s="15"/>
      <c r="O675" s="15"/>
      <c r="P675" s="14">
        <v>505</v>
      </c>
      <c r="Q675" s="15" t="s">
        <v>2433</v>
      </c>
    </row>
    <row r="676" spans="1:17" s="10" customFormat="1" ht="19.7" customHeight="1" x14ac:dyDescent="0.2">
      <c r="A676" s="12">
        <v>16219146</v>
      </c>
      <c r="B676" s="13" t="s">
        <v>5066</v>
      </c>
      <c r="C676" s="13" t="s">
        <v>1368</v>
      </c>
      <c r="D676" s="13" t="s">
        <v>5067</v>
      </c>
      <c r="E676" s="13" t="s">
        <v>3301</v>
      </c>
      <c r="F676" s="12">
        <v>96012</v>
      </c>
      <c r="G676" s="13" t="s">
        <v>2500</v>
      </c>
      <c r="H676" s="13" t="s">
        <v>2499</v>
      </c>
      <c r="I676" s="17">
        <v>26163</v>
      </c>
      <c r="J676" s="13" t="s">
        <v>5068</v>
      </c>
      <c r="K676" s="12"/>
      <c r="L676" s="13" t="s">
        <v>2403</v>
      </c>
      <c r="M676" s="13" t="s">
        <v>5069</v>
      </c>
      <c r="N676" s="13"/>
      <c r="O676" s="13"/>
      <c r="P676" s="12">
        <v>415</v>
      </c>
      <c r="Q676" s="13" t="s">
        <v>2503</v>
      </c>
    </row>
    <row r="677" spans="1:17" s="10" customFormat="1" ht="19.7" customHeight="1" x14ac:dyDescent="0.2">
      <c r="A677" s="14">
        <v>14551399</v>
      </c>
      <c r="B677" s="15" t="s">
        <v>1566</v>
      </c>
      <c r="C677" s="15" t="s">
        <v>1357</v>
      </c>
      <c r="D677" s="15" t="s">
        <v>5070</v>
      </c>
      <c r="E677" s="15" t="s">
        <v>3373</v>
      </c>
      <c r="F677" s="14">
        <v>42048</v>
      </c>
      <c r="G677" s="15" t="s">
        <v>2361</v>
      </c>
      <c r="H677" s="15" t="s">
        <v>2362</v>
      </c>
      <c r="I677" s="18">
        <v>12153</v>
      </c>
      <c r="J677" s="15" t="s">
        <v>5071</v>
      </c>
      <c r="K677" s="14"/>
      <c r="L677" s="15"/>
      <c r="M677" s="15"/>
      <c r="N677" s="15" t="s">
        <v>2611</v>
      </c>
      <c r="O677" s="15" t="s">
        <v>5072</v>
      </c>
      <c r="P677" s="14">
        <v>26</v>
      </c>
      <c r="Q677" s="15" t="s">
        <v>3377</v>
      </c>
    </row>
    <row r="678" spans="1:17" s="10" customFormat="1" ht="19.7" customHeight="1" x14ac:dyDescent="0.2">
      <c r="A678" s="12">
        <v>50085604</v>
      </c>
      <c r="B678" s="13" t="s">
        <v>5073</v>
      </c>
      <c r="C678" s="13" t="s">
        <v>5074</v>
      </c>
      <c r="D678" s="13" t="s">
        <v>5075</v>
      </c>
      <c r="E678" s="13" t="s">
        <v>5076</v>
      </c>
      <c r="F678" s="12">
        <v>74010</v>
      </c>
      <c r="G678" s="13" t="s">
        <v>2445</v>
      </c>
      <c r="H678" s="13" t="s">
        <v>2446</v>
      </c>
      <c r="I678" s="17">
        <v>32996</v>
      </c>
      <c r="J678" s="13" t="s">
        <v>5077</v>
      </c>
      <c r="K678" s="12"/>
      <c r="L678" s="13" t="s">
        <v>2448</v>
      </c>
      <c r="M678" s="13" t="s">
        <v>5078</v>
      </c>
      <c r="N678" s="13"/>
      <c r="O678" s="13"/>
      <c r="P678" s="12">
        <v>557</v>
      </c>
      <c r="Q678" s="13" t="s">
        <v>3311</v>
      </c>
    </row>
    <row r="679" spans="1:17" s="10" customFormat="1" ht="19.7" customHeight="1" x14ac:dyDescent="0.2">
      <c r="A679" s="14">
        <v>14685269</v>
      </c>
      <c r="B679" s="15" t="s">
        <v>5079</v>
      </c>
      <c r="C679" s="15" t="s">
        <v>1915</v>
      </c>
      <c r="D679" s="15" t="s">
        <v>5080</v>
      </c>
      <c r="E679" s="15" t="s">
        <v>3766</v>
      </c>
      <c r="F679" s="14">
        <v>42021</v>
      </c>
      <c r="G679" s="15" t="s">
        <v>2361</v>
      </c>
      <c r="H679" s="15" t="s">
        <v>2362</v>
      </c>
      <c r="I679" s="18">
        <v>33639</v>
      </c>
      <c r="J679" s="15" t="s">
        <v>5081</v>
      </c>
      <c r="K679" s="14"/>
      <c r="L679" s="15" t="s">
        <v>2440</v>
      </c>
      <c r="M679" s="15" t="s">
        <v>5082</v>
      </c>
      <c r="N679" s="15"/>
      <c r="O679" s="15"/>
      <c r="P679" s="14">
        <v>4</v>
      </c>
      <c r="Q679" s="15" t="s">
        <v>3769</v>
      </c>
    </row>
    <row r="680" spans="1:17" s="10" customFormat="1" ht="19.7" customHeight="1" x14ac:dyDescent="0.2">
      <c r="A680" s="12">
        <v>13844479</v>
      </c>
      <c r="B680" s="13" t="s">
        <v>2234</v>
      </c>
      <c r="C680" s="13" t="s">
        <v>2235</v>
      </c>
      <c r="D680" s="13" t="s">
        <v>5083</v>
      </c>
      <c r="E680" s="13" t="s">
        <v>4143</v>
      </c>
      <c r="F680" s="12">
        <v>42019</v>
      </c>
      <c r="G680" s="13" t="s">
        <v>2361</v>
      </c>
      <c r="H680" s="13" t="s">
        <v>2362</v>
      </c>
      <c r="I680" s="17">
        <v>31163</v>
      </c>
      <c r="J680" s="13" t="s">
        <v>5084</v>
      </c>
      <c r="K680" s="12"/>
      <c r="L680" s="13" t="s">
        <v>2483</v>
      </c>
      <c r="M680" s="13" t="s">
        <v>5085</v>
      </c>
      <c r="N680" s="13"/>
      <c r="O680" s="13"/>
      <c r="P680" s="12">
        <v>31</v>
      </c>
      <c r="Q680" s="13" t="s">
        <v>3170</v>
      </c>
    </row>
    <row r="681" spans="1:17" s="10" customFormat="1" ht="19.7" customHeight="1" x14ac:dyDescent="0.2">
      <c r="A681" s="14">
        <v>13844479</v>
      </c>
      <c r="B681" s="15" t="s">
        <v>2234</v>
      </c>
      <c r="C681" s="15" t="s">
        <v>2235</v>
      </c>
      <c r="D681" s="15" t="s">
        <v>5083</v>
      </c>
      <c r="E681" s="15" t="s">
        <v>4143</v>
      </c>
      <c r="F681" s="14">
        <v>42019</v>
      </c>
      <c r="G681" s="15" t="s">
        <v>2361</v>
      </c>
      <c r="H681" s="15" t="s">
        <v>2362</v>
      </c>
      <c r="I681" s="18">
        <v>31163</v>
      </c>
      <c r="J681" s="15" t="s">
        <v>5084</v>
      </c>
      <c r="K681" s="14"/>
      <c r="L681" s="15" t="s">
        <v>2394</v>
      </c>
      <c r="M681" s="15" t="s">
        <v>5086</v>
      </c>
      <c r="N681" s="15"/>
      <c r="O681" s="15"/>
      <c r="P681" s="14">
        <v>31</v>
      </c>
      <c r="Q681" s="15" t="s">
        <v>3170</v>
      </c>
    </row>
    <row r="682" spans="1:17" s="10" customFormat="1" ht="19.7" customHeight="1" x14ac:dyDescent="0.2">
      <c r="A682" s="12">
        <v>15605052</v>
      </c>
      <c r="B682" s="13" t="s">
        <v>5087</v>
      </c>
      <c r="C682" s="13" t="s">
        <v>5088</v>
      </c>
      <c r="D682" s="13" t="s">
        <v>5089</v>
      </c>
      <c r="E682" s="13" t="s">
        <v>3460</v>
      </c>
      <c r="F682" s="12">
        <v>95123</v>
      </c>
      <c r="G682" s="13" t="s">
        <v>3459</v>
      </c>
      <c r="H682" s="13" t="s">
        <v>3460</v>
      </c>
      <c r="I682" s="17">
        <v>27522</v>
      </c>
      <c r="J682" s="13" t="s">
        <v>5090</v>
      </c>
      <c r="K682" s="12"/>
      <c r="L682" s="13" t="s">
        <v>2777</v>
      </c>
      <c r="M682" s="13" t="s">
        <v>5091</v>
      </c>
      <c r="N682" s="13"/>
      <c r="O682" s="13"/>
      <c r="P682" s="12">
        <v>476</v>
      </c>
      <c r="Q682" s="13" t="s">
        <v>3965</v>
      </c>
    </row>
    <row r="683" spans="1:17" s="10" customFormat="1" ht="19.7" customHeight="1" x14ac:dyDescent="0.2">
      <c r="A683" s="14">
        <v>16383130</v>
      </c>
      <c r="B683" s="15" t="s">
        <v>5092</v>
      </c>
      <c r="C683" s="15" t="s">
        <v>4652</v>
      </c>
      <c r="D683" s="15" t="s">
        <v>5093</v>
      </c>
      <c r="E683" s="15" t="s">
        <v>3105</v>
      </c>
      <c r="F683" s="14">
        <v>16161</v>
      </c>
      <c r="G683" s="15" t="s">
        <v>3106</v>
      </c>
      <c r="H683" s="15" t="s">
        <v>3105</v>
      </c>
      <c r="I683" s="18">
        <v>28286</v>
      </c>
      <c r="J683" s="15" t="s">
        <v>5094</v>
      </c>
      <c r="K683" s="14"/>
      <c r="L683" s="15" t="s">
        <v>2650</v>
      </c>
      <c r="M683" s="15" t="s">
        <v>5095</v>
      </c>
      <c r="N683" s="15"/>
      <c r="O683" s="15"/>
      <c r="P683" s="14">
        <v>222</v>
      </c>
      <c r="Q683" s="15" t="s">
        <v>5096</v>
      </c>
    </row>
    <row r="684" spans="1:17" s="10" customFormat="1" ht="19.7" customHeight="1" x14ac:dyDescent="0.2">
      <c r="A684" s="12">
        <v>13976057</v>
      </c>
      <c r="B684" s="13" t="s">
        <v>5097</v>
      </c>
      <c r="C684" s="13" t="s">
        <v>1837</v>
      </c>
      <c r="D684" s="13" t="s">
        <v>5098</v>
      </c>
      <c r="E684" s="13" t="s">
        <v>5099</v>
      </c>
      <c r="F684" s="12">
        <v>20020</v>
      </c>
      <c r="G684" s="13" t="s">
        <v>2352</v>
      </c>
      <c r="H684" s="13" t="s">
        <v>2351</v>
      </c>
      <c r="I684" s="17">
        <v>28923</v>
      </c>
      <c r="J684" s="13" t="s">
        <v>5100</v>
      </c>
      <c r="K684" s="12"/>
      <c r="L684" s="13" t="s">
        <v>2494</v>
      </c>
      <c r="M684" s="13" t="s">
        <v>5101</v>
      </c>
      <c r="N684" s="13"/>
      <c r="O684" s="13"/>
      <c r="P684" s="12">
        <v>141</v>
      </c>
      <c r="Q684" s="13" t="s">
        <v>5007</v>
      </c>
    </row>
    <row r="685" spans="1:17" s="10" customFormat="1" ht="19.7" customHeight="1" x14ac:dyDescent="0.2">
      <c r="A685" s="14">
        <v>13976057</v>
      </c>
      <c r="B685" s="15" t="s">
        <v>5097</v>
      </c>
      <c r="C685" s="15" t="s">
        <v>1837</v>
      </c>
      <c r="D685" s="15" t="s">
        <v>5098</v>
      </c>
      <c r="E685" s="15" t="s">
        <v>5099</v>
      </c>
      <c r="F685" s="14">
        <v>20020</v>
      </c>
      <c r="G685" s="15" t="s">
        <v>2352</v>
      </c>
      <c r="H685" s="15" t="s">
        <v>2351</v>
      </c>
      <c r="I685" s="18">
        <v>28923</v>
      </c>
      <c r="J685" s="15" t="s">
        <v>5100</v>
      </c>
      <c r="K685" s="14"/>
      <c r="L685" s="15" t="s">
        <v>2530</v>
      </c>
      <c r="M685" s="15" t="s">
        <v>5102</v>
      </c>
      <c r="N685" s="15"/>
      <c r="O685" s="15"/>
      <c r="P685" s="14">
        <v>141</v>
      </c>
      <c r="Q685" s="15" t="s">
        <v>5007</v>
      </c>
    </row>
    <row r="686" spans="1:17" s="10" customFormat="1" ht="19.7" customHeight="1" x14ac:dyDescent="0.2">
      <c r="A686" s="12">
        <v>15115472</v>
      </c>
      <c r="B686" s="13" t="s">
        <v>2134</v>
      </c>
      <c r="C686" s="13" t="s">
        <v>2135</v>
      </c>
      <c r="D686" s="13" t="s">
        <v>5103</v>
      </c>
      <c r="E686" s="13" t="s">
        <v>2943</v>
      </c>
      <c r="F686" s="12">
        <v>37134</v>
      </c>
      <c r="G686" s="13" t="s">
        <v>2944</v>
      </c>
      <c r="H686" s="13" t="s">
        <v>2943</v>
      </c>
      <c r="I686" s="17">
        <v>22935</v>
      </c>
      <c r="J686" s="13" t="s">
        <v>5104</v>
      </c>
      <c r="K686" s="12"/>
      <c r="L686" s="13" t="s">
        <v>2453</v>
      </c>
      <c r="M686" s="13" t="s">
        <v>5105</v>
      </c>
      <c r="N686" s="13"/>
      <c r="O686" s="13"/>
      <c r="P686" s="12">
        <v>139</v>
      </c>
      <c r="Q686" s="13" t="s">
        <v>2947</v>
      </c>
    </row>
    <row r="687" spans="1:17" s="10" customFormat="1" ht="19.7" customHeight="1" x14ac:dyDescent="0.2">
      <c r="A687" s="14">
        <v>15967176</v>
      </c>
      <c r="B687" s="15" t="s">
        <v>2138</v>
      </c>
      <c r="C687" s="15" t="s">
        <v>1268</v>
      </c>
      <c r="D687" s="15" t="s">
        <v>5106</v>
      </c>
      <c r="E687" s="15" t="s">
        <v>2943</v>
      </c>
      <c r="F687" s="14">
        <v>37100</v>
      </c>
      <c r="G687" s="15" t="s">
        <v>2944</v>
      </c>
      <c r="H687" s="15" t="s">
        <v>2943</v>
      </c>
      <c r="I687" s="18"/>
      <c r="J687" s="15" t="s">
        <v>2416</v>
      </c>
      <c r="K687" s="14"/>
      <c r="L687" s="15"/>
      <c r="M687" s="15"/>
      <c r="N687" s="15"/>
      <c r="O687" s="15"/>
      <c r="P687" s="14">
        <v>139</v>
      </c>
      <c r="Q687" s="15" t="s">
        <v>2947</v>
      </c>
    </row>
    <row r="688" spans="1:17" s="10" customFormat="1" ht="19.7" customHeight="1" x14ac:dyDescent="0.2">
      <c r="A688" s="12">
        <v>50095052</v>
      </c>
      <c r="B688" s="13" t="s">
        <v>2290</v>
      </c>
      <c r="C688" s="13" t="s">
        <v>2291</v>
      </c>
      <c r="D688" s="13" t="s">
        <v>5107</v>
      </c>
      <c r="E688" s="13" t="s">
        <v>5108</v>
      </c>
      <c r="F688" s="12">
        <v>40024</v>
      </c>
      <c r="G688" s="13" t="s">
        <v>2795</v>
      </c>
      <c r="H688" s="13" t="s">
        <v>2796</v>
      </c>
      <c r="I688" s="17">
        <v>24312</v>
      </c>
      <c r="J688" s="13" t="s">
        <v>5109</v>
      </c>
      <c r="K688" s="12"/>
      <c r="L688" s="13" t="s">
        <v>2403</v>
      </c>
      <c r="M688" s="13" t="s">
        <v>5110</v>
      </c>
      <c r="N688" s="13"/>
      <c r="O688" s="13"/>
      <c r="P688" s="12">
        <v>186</v>
      </c>
      <c r="Q688" s="13" t="s">
        <v>5111</v>
      </c>
    </row>
    <row r="689" spans="1:17" s="10" customFormat="1" ht="19.7" customHeight="1" x14ac:dyDescent="0.2">
      <c r="A689" s="14">
        <v>50095065</v>
      </c>
      <c r="B689" s="15" t="s">
        <v>2292</v>
      </c>
      <c r="C689" s="15" t="s">
        <v>1268</v>
      </c>
      <c r="D689" s="15" t="s">
        <v>5107</v>
      </c>
      <c r="E689" s="15" t="s">
        <v>5108</v>
      </c>
      <c r="F689" s="14">
        <v>40024</v>
      </c>
      <c r="G689" s="15" t="s">
        <v>2795</v>
      </c>
      <c r="H689" s="15" t="s">
        <v>2796</v>
      </c>
      <c r="I689" s="18"/>
      <c r="J689" s="15" t="s">
        <v>2416</v>
      </c>
      <c r="K689" s="14"/>
      <c r="L689" s="15"/>
      <c r="M689" s="15"/>
      <c r="N689" s="15"/>
      <c r="O689" s="15"/>
      <c r="P689" s="14">
        <v>186</v>
      </c>
      <c r="Q689" s="15" t="s">
        <v>5111</v>
      </c>
    </row>
    <row r="690" spans="1:17" s="10" customFormat="1" ht="19.7" customHeight="1" x14ac:dyDescent="0.2">
      <c r="A690" s="12">
        <v>13069701</v>
      </c>
      <c r="B690" s="13" t="s">
        <v>1398</v>
      </c>
      <c r="C690" s="13" t="s">
        <v>1399</v>
      </c>
      <c r="D690" s="13" t="s">
        <v>5112</v>
      </c>
      <c r="E690" s="13" t="s">
        <v>4601</v>
      </c>
      <c r="F690" s="12">
        <v>2032</v>
      </c>
      <c r="G690" s="13" t="s">
        <v>4602</v>
      </c>
      <c r="H690" s="13" t="s">
        <v>4603</v>
      </c>
      <c r="I690" s="17">
        <v>19793</v>
      </c>
      <c r="J690" s="13" t="s">
        <v>5113</v>
      </c>
      <c r="K690" s="12"/>
      <c r="L690" s="13"/>
      <c r="M690" s="13"/>
      <c r="N690" s="13" t="s">
        <v>4606</v>
      </c>
      <c r="O690" s="13" t="s">
        <v>5114</v>
      </c>
      <c r="P690" s="12">
        <v>400</v>
      </c>
      <c r="Q690" s="13" t="s">
        <v>4608</v>
      </c>
    </row>
    <row r="691" spans="1:17" s="10" customFormat="1" ht="19.7" customHeight="1" x14ac:dyDescent="0.2">
      <c r="A691" s="14">
        <v>16377803</v>
      </c>
      <c r="B691" s="15" t="s">
        <v>2226</v>
      </c>
      <c r="C691" s="15" t="s">
        <v>2227</v>
      </c>
      <c r="D691" s="15" t="s">
        <v>5115</v>
      </c>
      <c r="E691" s="15" t="s">
        <v>5116</v>
      </c>
      <c r="F691" s="14">
        <v>43010</v>
      </c>
      <c r="G691" s="15" t="s">
        <v>2718</v>
      </c>
      <c r="H691" s="15" t="s">
        <v>2719</v>
      </c>
      <c r="I691" s="18">
        <v>22060</v>
      </c>
      <c r="J691" s="15" t="s">
        <v>5117</v>
      </c>
      <c r="K691" s="14"/>
      <c r="L691" s="15" t="s">
        <v>2595</v>
      </c>
      <c r="M691" s="15" t="s">
        <v>5118</v>
      </c>
      <c r="N691" s="15" t="s">
        <v>3878</v>
      </c>
      <c r="O691" s="15" t="s">
        <v>5119</v>
      </c>
      <c r="P691" s="14">
        <v>392</v>
      </c>
      <c r="Q691" s="15" t="s">
        <v>5120</v>
      </c>
    </row>
    <row r="692" spans="1:17" s="10" customFormat="1" ht="19.7" customHeight="1" x14ac:dyDescent="0.2">
      <c r="A692" s="12">
        <v>16377803</v>
      </c>
      <c r="B692" s="13" t="s">
        <v>2226</v>
      </c>
      <c r="C692" s="13" t="s">
        <v>2227</v>
      </c>
      <c r="D692" s="13" t="s">
        <v>5115</v>
      </c>
      <c r="E692" s="13" t="s">
        <v>5116</v>
      </c>
      <c r="F692" s="12">
        <v>43010</v>
      </c>
      <c r="G692" s="13" t="s">
        <v>2718</v>
      </c>
      <c r="H692" s="13" t="s">
        <v>2719</v>
      </c>
      <c r="I692" s="17">
        <v>22060</v>
      </c>
      <c r="J692" s="13" t="s">
        <v>5117</v>
      </c>
      <c r="K692" s="12"/>
      <c r="L692" s="13" t="s">
        <v>2694</v>
      </c>
      <c r="M692" s="13" t="s">
        <v>5121</v>
      </c>
      <c r="N692" s="13" t="s">
        <v>3878</v>
      </c>
      <c r="O692" s="13" t="s">
        <v>5119</v>
      </c>
      <c r="P692" s="12">
        <v>392</v>
      </c>
      <c r="Q692" s="13" t="s">
        <v>5120</v>
      </c>
    </row>
    <row r="693" spans="1:17" s="10" customFormat="1" ht="19.7" customHeight="1" x14ac:dyDescent="0.2">
      <c r="A693" s="14">
        <v>16329641</v>
      </c>
      <c r="B693" s="15" t="s">
        <v>5122</v>
      </c>
      <c r="C693" s="15" t="s">
        <v>5123</v>
      </c>
      <c r="D693" s="15" t="s">
        <v>5124</v>
      </c>
      <c r="E693" s="15" t="s">
        <v>2719</v>
      </c>
      <c r="F693" s="14">
        <v>43125</v>
      </c>
      <c r="G693" s="15" t="s">
        <v>2718</v>
      </c>
      <c r="H693" s="15" t="s">
        <v>2719</v>
      </c>
      <c r="I693" s="18">
        <v>21278</v>
      </c>
      <c r="J693" s="15" t="s">
        <v>5125</v>
      </c>
      <c r="K693" s="14"/>
      <c r="L693" s="15" t="s">
        <v>2777</v>
      </c>
      <c r="M693" s="15" t="s">
        <v>5126</v>
      </c>
      <c r="N693" s="15"/>
      <c r="O693" s="15"/>
      <c r="P693" s="14">
        <v>230</v>
      </c>
      <c r="Q693" s="15" t="s">
        <v>3868</v>
      </c>
    </row>
    <row r="694" spans="1:17" s="10" customFormat="1" ht="19.7" customHeight="1" x14ac:dyDescent="0.2">
      <c r="A694" s="12">
        <v>14275816</v>
      </c>
      <c r="B694" s="13" t="s">
        <v>5127</v>
      </c>
      <c r="C694" s="13" t="s">
        <v>5128</v>
      </c>
      <c r="D694" s="13" t="s">
        <v>5129</v>
      </c>
      <c r="E694" s="13" t="s">
        <v>2468</v>
      </c>
      <c r="F694" s="12">
        <v>42124</v>
      </c>
      <c r="G694" s="13" t="s">
        <v>2361</v>
      </c>
      <c r="H694" s="13" t="s">
        <v>2362</v>
      </c>
      <c r="I694" s="17">
        <v>33017</v>
      </c>
      <c r="J694" s="13" t="s">
        <v>5130</v>
      </c>
      <c r="K694" s="12"/>
      <c r="L694" s="13" t="s">
        <v>2377</v>
      </c>
      <c r="M694" s="13" t="s">
        <v>5131</v>
      </c>
      <c r="N694" s="13"/>
      <c r="O694" s="13"/>
      <c r="P694" s="12">
        <v>36</v>
      </c>
      <c r="Q694" s="13" t="s">
        <v>4209</v>
      </c>
    </row>
    <row r="695" spans="1:17" s="10" customFormat="1" ht="19.7" customHeight="1" x14ac:dyDescent="0.2">
      <c r="A695" s="14">
        <v>14278619</v>
      </c>
      <c r="B695" s="15" t="s">
        <v>5132</v>
      </c>
      <c r="C695" s="15" t="s">
        <v>5133</v>
      </c>
      <c r="D695" s="15" t="s">
        <v>5134</v>
      </c>
      <c r="E695" s="15" t="s">
        <v>2492</v>
      </c>
      <c r="F695" s="14">
        <v>46100</v>
      </c>
      <c r="G695" s="15" t="s">
        <v>2491</v>
      </c>
      <c r="H695" s="15" t="s">
        <v>2492</v>
      </c>
      <c r="I695" s="18">
        <v>31537</v>
      </c>
      <c r="J695" s="15" t="s">
        <v>5135</v>
      </c>
      <c r="K695" s="14">
        <v>2271920205</v>
      </c>
      <c r="L695" s="15" t="s">
        <v>2448</v>
      </c>
      <c r="M695" s="15" t="s">
        <v>5136</v>
      </c>
      <c r="N695" s="15" t="s">
        <v>3384</v>
      </c>
      <c r="O695" s="15" t="s">
        <v>5137</v>
      </c>
      <c r="P695" s="14">
        <v>360</v>
      </c>
      <c r="Q695" s="15" t="s">
        <v>3431</v>
      </c>
    </row>
    <row r="696" spans="1:17" s="10" customFormat="1" ht="19.7" customHeight="1" x14ac:dyDescent="0.2">
      <c r="A696" s="12">
        <v>16205326</v>
      </c>
      <c r="B696" s="13" t="s">
        <v>5138</v>
      </c>
      <c r="C696" s="13" t="s">
        <v>5139</v>
      </c>
      <c r="D696" s="13" t="s">
        <v>5140</v>
      </c>
      <c r="E696" s="13" t="s">
        <v>2802</v>
      </c>
      <c r="F696" s="12">
        <v>91025</v>
      </c>
      <c r="G696" s="13" t="s">
        <v>2671</v>
      </c>
      <c r="H696" s="13" t="s">
        <v>2672</v>
      </c>
      <c r="I696" s="17">
        <v>31976</v>
      </c>
      <c r="J696" s="13" t="s">
        <v>5141</v>
      </c>
      <c r="K696" s="12"/>
      <c r="L696" s="13" t="s">
        <v>2374</v>
      </c>
      <c r="M696" s="13" t="s">
        <v>5142</v>
      </c>
      <c r="N696" s="13"/>
      <c r="O696" s="13"/>
      <c r="P696" s="12">
        <v>452</v>
      </c>
      <c r="Q696" s="13" t="s">
        <v>4275</v>
      </c>
    </row>
    <row r="697" spans="1:17" s="10" customFormat="1" ht="19.7" customHeight="1" x14ac:dyDescent="0.2">
      <c r="A697" s="14">
        <v>11295880</v>
      </c>
      <c r="B697" s="15" t="s">
        <v>5143</v>
      </c>
      <c r="C697" s="15" t="s">
        <v>1439</v>
      </c>
      <c r="D697" s="15" t="s">
        <v>5144</v>
      </c>
      <c r="E697" s="15" t="s">
        <v>2830</v>
      </c>
      <c r="F697" s="14">
        <v>59100</v>
      </c>
      <c r="G697" s="15" t="s">
        <v>2831</v>
      </c>
      <c r="H697" s="15" t="s">
        <v>2830</v>
      </c>
      <c r="I697" s="18">
        <v>24437</v>
      </c>
      <c r="J697" s="15" t="s">
        <v>5145</v>
      </c>
      <c r="K697" s="14"/>
      <c r="L697" s="15" t="s">
        <v>2637</v>
      </c>
      <c r="M697" s="15" t="s">
        <v>5146</v>
      </c>
      <c r="N697" s="15"/>
      <c r="O697" s="15"/>
      <c r="P697" s="14">
        <v>356</v>
      </c>
      <c r="Q697" s="15" t="s">
        <v>5147</v>
      </c>
    </row>
    <row r="698" spans="1:17" s="10" customFormat="1" ht="19.7" customHeight="1" x14ac:dyDescent="0.2">
      <c r="A698" s="12">
        <v>15968581</v>
      </c>
      <c r="B698" s="13" t="s">
        <v>5148</v>
      </c>
      <c r="C698" s="13" t="s">
        <v>5149</v>
      </c>
      <c r="D698" s="13" t="s">
        <v>5150</v>
      </c>
      <c r="E698" s="13" t="s">
        <v>3460</v>
      </c>
      <c r="F698" s="12">
        <v>95129</v>
      </c>
      <c r="G698" s="13" t="s">
        <v>3459</v>
      </c>
      <c r="H698" s="13" t="s">
        <v>3460</v>
      </c>
      <c r="I698" s="17">
        <v>19310</v>
      </c>
      <c r="J698" s="13" t="s">
        <v>5151</v>
      </c>
      <c r="K698" s="12"/>
      <c r="L698" s="13" t="s">
        <v>2394</v>
      </c>
      <c r="M698" s="13" t="s">
        <v>5152</v>
      </c>
      <c r="N698" s="13" t="s">
        <v>3463</v>
      </c>
      <c r="O698" s="13" t="s">
        <v>5153</v>
      </c>
      <c r="P698" s="12">
        <v>478</v>
      </c>
      <c r="Q698" s="13" t="s">
        <v>4351</v>
      </c>
    </row>
    <row r="699" spans="1:17" s="10" customFormat="1" ht="19.7" customHeight="1" x14ac:dyDescent="0.2">
      <c r="A699" s="14">
        <v>12748747</v>
      </c>
      <c r="B699" s="15" t="s">
        <v>1369</v>
      </c>
      <c r="C699" s="15" t="s">
        <v>1370</v>
      </c>
      <c r="D699" s="15" t="s">
        <v>3493</v>
      </c>
      <c r="E699" s="15" t="s">
        <v>3494</v>
      </c>
      <c r="F699" s="14">
        <v>12011</v>
      </c>
      <c r="G699" s="15" t="s">
        <v>2643</v>
      </c>
      <c r="H699" s="15" t="s">
        <v>2642</v>
      </c>
      <c r="I699" s="18">
        <v>17110</v>
      </c>
      <c r="J699" s="15" t="s">
        <v>5154</v>
      </c>
      <c r="K699" s="14"/>
      <c r="L699" s="15" t="s">
        <v>2595</v>
      </c>
      <c r="M699" s="15" t="s">
        <v>5155</v>
      </c>
      <c r="N699" s="15" t="s">
        <v>3496</v>
      </c>
      <c r="O699" s="15" t="s">
        <v>3497</v>
      </c>
      <c r="P699" s="14">
        <v>118</v>
      </c>
      <c r="Q699" s="15" t="s">
        <v>2647</v>
      </c>
    </row>
    <row r="700" spans="1:17" s="10" customFormat="1" ht="19.7" customHeight="1" x14ac:dyDescent="0.2">
      <c r="A700" s="12">
        <v>12823421</v>
      </c>
      <c r="B700" s="13" t="s">
        <v>1373</v>
      </c>
      <c r="C700" s="13" t="s">
        <v>1268</v>
      </c>
      <c r="D700" s="13" t="s">
        <v>3493</v>
      </c>
      <c r="E700" s="13" t="s">
        <v>3494</v>
      </c>
      <c r="F700" s="12">
        <v>12011</v>
      </c>
      <c r="G700" s="13" t="s">
        <v>2643</v>
      </c>
      <c r="H700" s="13" t="s">
        <v>2642</v>
      </c>
      <c r="I700" s="17"/>
      <c r="J700" s="13" t="s">
        <v>2416</v>
      </c>
      <c r="K700" s="12"/>
      <c r="L700" s="13"/>
      <c r="M700" s="13"/>
      <c r="N700" s="13"/>
      <c r="O700" s="13"/>
      <c r="P700" s="12">
        <v>118</v>
      </c>
      <c r="Q700" s="13" t="s">
        <v>2647</v>
      </c>
    </row>
    <row r="701" spans="1:17" s="10" customFormat="1" ht="19.7" customHeight="1" x14ac:dyDescent="0.2">
      <c r="A701" s="14">
        <v>12890860</v>
      </c>
      <c r="B701" s="15" t="s">
        <v>5156</v>
      </c>
      <c r="C701" s="15" t="s">
        <v>5157</v>
      </c>
      <c r="D701" s="15" t="s">
        <v>5158</v>
      </c>
      <c r="E701" s="15" t="s">
        <v>4792</v>
      </c>
      <c r="F701" s="14">
        <v>41018</v>
      </c>
      <c r="G701" s="15" t="s">
        <v>2371</v>
      </c>
      <c r="H701" s="15" t="s">
        <v>2372</v>
      </c>
      <c r="I701" s="18">
        <v>24431</v>
      </c>
      <c r="J701" s="15" t="s">
        <v>5159</v>
      </c>
      <c r="K701" s="14">
        <v>3499700361</v>
      </c>
      <c r="L701" s="15" t="s">
        <v>2354</v>
      </c>
      <c r="M701" s="15" t="s">
        <v>5160</v>
      </c>
      <c r="N701" s="15" t="s">
        <v>3358</v>
      </c>
      <c r="O701" s="15" t="s">
        <v>5161</v>
      </c>
      <c r="P701" s="14">
        <v>50</v>
      </c>
      <c r="Q701" s="15" t="s">
        <v>3680</v>
      </c>
    </row>
    <row r="702" spans="1:17" s="10" customFormat="1" ht="19.7" customHeight="1" x14ac:dyDescent="0.2">
      <c r="A702" s="12">
        <v>15512686</v>
      </c>
      <c r="B702" s="13" t="s">
        <v>5162</v>
      </c>
      <c r="C702" s="13" t="s">
        <v>5163</v>
      </c>
      <c r="D702" s="13" t="s">
        <v>5164</v>
      </c>
      <c r="E702" s="13" t="s">
        <v>3101</v>
      </c>
      <c r="F702" s="12">
        <v>41042</v>
      </c>
      <c r="G702" s="13" t="s">
        <v>2371</v>
      </c>
      <c r="H702" s="13" t="s">
        <v>2372</v>
      </c>
      <c r="I702" s="17">
        <v>29193</v>
      </c>
      <c r="J702" s="13" t="s">
        <v>5165</v>
      </c>
      <c r="K702" s="12"/>
      <c r="L702" s="13" t="s">
        <v>2374</v>
      </c>
      <c r="M702" s="13" t="s">
        <v>5166</v>
      </c>
      <c r="N702" s="13"/>
      <c r="O702" s="13"/>
      <c r="P702" s="12">
        <v>47</v>
      </c>
      <c r="Q702" s="13" t="s">
        <v>4423</v>
      </c>
    </row>
    <row r="703" spans="1:17" s="10" customFormat="1" ht="19.7" customHeight="1" x14ac:dyDescent="0.2">
      <c r="A703" s="14">
        <v>14785933</v>
      </c>
      <c r="B703" s="15" t="s">
        <v>5167</v>
      </c>
      <c r="C703" s="15" t="s">
        <v>2041</v>
      </c>
      <c r="D703" s="15" t="s">
        <v>5168</v>
      </c>
      <c r="E703" s="15" t="s">
        <v>2446</v>
      </c>
      <c r="F703" s="14">
        <v>74121</v>
      </c>
      <c r="G703" s="15" t="s">
        <v>2445</v>
      </c>
      <c r="H703" s="15" t="s">
        <v>2446</v>
      </c>
      <c r="I703" s="18">
        <v>26394</v>
      </c>
      <c r="J703" s="15" t="s">
        <v>5169</v>
      </c>
      <c r="K703" s="14"/>
      <c r="L703" s="15" t="s">
        <v>2385</v>
      </c>
      <c r="M703" s="15" t="s">
        <v>5170</v>
      </c>
      <c r="N703" s="15"/>
      <c r="O703" s="15"/>
      <c r="P703" s="14">
        <v>557</v>
      </c>
      <c r="Q703" s="15" t="s">
        <v>3311</v>
      </c>
    </row>
    <row r="704" spans="1:17" s="10" customFormat="1" ht="19.7" customHeight="1" x14ac:dyDescent="0.2">
      <c r="A704" s="12">
        <v>15793396</v>
      </c>
      <c r="B704" s="13" t="s">
        <v>5171</v>
      </c>
      <c r="C704" s="13" t="s">
        <v>5172</v>
      </c>
      <c r="D704" s="13" t="s">
        <v>5173</v>
      </c>
      <c r="E704" s="13" t="s">
        <v>5174</v>
      </c>
      <c r="F704" s="12">
        <v>80040</v>
      </c>
      <c r="G704" s="13" t="s">
        <v>2408</v>
      </c>
      <c r="H704" s="13" t="s">
        <v>2409</v>
      </c>
      <c r="I704" s="17">
        <v>24303</v>
      </c>
      <c r="J704" s="13" t="s">
        <v>5175</v>
      </c>
      <c r="K704" s="12"/>
      <c r="L704" s="13" t="s">
        <v>2394</v>
      </c>
      <c r="M704" s="13" t="s">
        <v>5176</v>
      </c>
      <c r="N704" s="13"/>
      <c r="O704" s="13"/>
      <c r="P704" s="12">
        <v>573</v>
      </c>
      <c r="Q704" s="13" t="s">
        <v>3741</v>
      </c>
    </row>
    <row r="705" spans="1:17" s="10" customFormat="1" ht="19.7" customHeight="1" x14ac:dyDescent="0.2">
      <c r="A705" s="14">
        <v>15499252</v>
      </c>
      <c r="B705" s="15" t="s">
        <v>5177</v>
      </c>
      <c r="C705" s="15" t="s">
        <v>5178</v>
      </c>
      <c r="D705" s="15" t="s">
        <v>5179</v>
      </c>
      <c r="E705" s="15" t="s">
        <v>2865</v>
      </c>
      <c r="F705" s="14">
        <v>42025</v>
      </c>
      <c r="G705" s="15" t="s">
        <v>2361</v>
      </c>
      <c r="H705" s="15" t="s">
        <v>2362</v>
      </c>
      <c r="I705" s="18">
        <v>32837</v>
      </c>
      <c r="J705" s="15" t="s">
        <v>5180</v>
      </c>
      <c r="K705" s="14"/>
      <c r="L705" s="15" t="s">
        <v>2374</v>
      </c>
      <c r="M705" s="15" t="s">
        <v>5181</v>
      </c>
      <c r="N705" s="15"/>
      <c r="O705" s="15"/>
      <c r="P705" s="14">
        <v>70</v>
      </c>
      <c r="Q705" s="15" t="s">
        <v>5182</v>
      </c>
    </row>
    <row r="706" spans="1:17" s="10" customFormat="1" ht="19.7" customHeight="1" x14ac:dyDescent="0.2">
      <c r="A706" s="12">
        <v>14305557</v>
      </c>
      <c r="B706" s="13" t="s">
        <v>2114</v>
      </c>
      <c r="C706" s="13" t="s">
        <v>2115</v>
      </c>
      <c r="D706" s="13" t="s">
        <v>5179</v>
      </c>
      <c r="E706" s="13" t="s">
        <v>2865</v>
      </c>
      <c r="F706" s="12">
        <v>42025</v>
      </c>
      <c r="G706" s="13" t="s">
        <v>2361</v>
      </c>
      <c r="H706" s="13" t="s">
        <v>2362</v>
      </c>
      <c r="I706" s="17">
        <v>24473</v>
      </c>
      <c r="J706" s="13" t="s">
        <v>5183</v>
      </c>
      <c r="K706" s="12"/>
      <c r="L706" s="13" t="s">
        <v>2385</v>
      </c>
      <c r="M706" s="13" t="s">
        <v>5184</v>
      </c>
      <c r="N706" s="13"/>
      <c r="O706" s="13"/>
      <c r="P706" s="12">
        <v>13</v>
      </c>
      <c r="Q706" s="13" t="s">
        <v>5185</v>
      </c>
    </row>
    <row r="707" spans="1:17" s="10" customFormat="1" ht="19.7" customHeight="1" x14ac:dyDescent="0.2">
      <c r="A707" s="14">
        <v>15902935</v>
      </c>
      <c r="B707" s="15" t="s">
        <v>2118</v>
      </c>
      <c r="C707" s="15" t="s">
        <v>1268</v>
      </c>
      <c r="D707" s="15" t="s">
        <v>5179</v>
      </c>
      <c r="E707" s="15" t="s">
        <v>2865</v>
      </c>
      <c r="F707" s="14">
        <v>42025</v>
      </c>
      <c r="G707" s="15" t="s">
        <v>2361</v>
      </c>
      <c r="H707" s="15" t="s">
        <v>2362</v>
      </c>
      <c r="I707" s="18"/>
      <c r="J707" s="15" t="s">
        <v>2416</v>
      </c>
      <c r="K707" s="14"/>
      <c r="L707" s="15"/>
      <c r="M707" s="15"/>
      <c r="N707" s="15"/>
      <c r="O707" s="15"/>
      <c r="P707" s="14">
        <v>13</v>
      </c>
      <c r="Q707" s="15" t="s">
        <v>5185</v>
      </c>
    </row>
    <row r="708" spans="1:17" s="10" customFormat="1" ht="19.7" customHeight="1" x14ac:dyDescent="0.2">
      <c r="A708" s="12">
        <v>15759255</v>
      </c>
      <c r="B708" s="13" t="s">
        <v>5186</v>
      </c>
      <c r="C708" s="13" t="s">
        <v>5187</v>
      </c>
      <c r="D708" s="13" t="s">
        <v>5188</v>
      </c>
      <c r="E708" s="13" t="s">
        <v>2468</v>
      </c>
      <c r="F708" s="12">
        <v>42121</v>
      </c>
      <c r="G708" s="13" t="s">
        <v>2361</v>
      </c>
      <c r="H708" s="13" t="s">
        <v>2362</v>
      </c>
      <c r="I708" s="17">
        <v>23377</v>
      </c>
      <c r="J708" s="13" t="s">
        <v>5189</v>
      </c>
      <c r="K708" s="12"/>
      <c r="L708" s="13" t="s">
        <v>2448</v>
      </c>
      <c r="M708" s="13" t="s">
        <v>5190</v>
      </c>
      <c r="N708" s="13"/>
      <c r="O708" s="13"/>
      <c r="P708" s="12">
        <v>37</v>
      </c>
      <c r="Q708" s="13" t="s">
        <v>2472</v>
      </c>
    </row>
    <row r="709" spans="1:17" s="10" customFormat="1" ht="19.7" customHeight="1" x14ac:dyDescent="0.2">
      <c r="A709" s="14">
        <v>14532588</v>
      </c>
      <c r="B709" s="15" t="s">
        <v>1640</v>
      </c>
      <c r="C709" s="15" t="s">
        <v>1641</v>
      </c>
      <c r="D709" s="15" t="s">
        <v>5191</v>
      </c>
      <c r="E709" s="15" t="s">
        <v>3766</v>
      </c>
      <c r="F709" s="14">
        <v>42021</v>
      </c>
      <c r="G709" s="15" t="s">
        <v>2361</v>
      </c>
      <c r="H709" s="15" t="s">
        <v>2362</v>
      </c>
      <c r="I709" s="18">
        <v>28196</v>
      </c>
      <c r="J709" s="15" t="s">
        <v>5192</v>
      </c>
      <c r="K709" s="14"/>
      <c r="L709" s="15" t="s">
        <v>2448</v>
      </c>
      <c r="M709" s="15" t="s">
        <v>3768</v>
      </c>
      <c r="N709" s="15"/>
      <c r="O709" s="15"/>
      <c r="P709" s="14">
        <v>4</v>
      </c>
      <c r="Q709" s="15" t="s">
        <v>3769</v>
      </c>
    </row>
    <row r="710" spans="1:17" s="10" customFormat="1" ht="19.7" customHeight="1" x14ac:dyDescent="0.2">
      <c r="A710" s="12">
        <v>14532588</v>
      </c>
      <c r="B710" s="13" t="s">
        <v>1640</v>
      </c>
      <c r="C710" s="13" t="s">
        <v>1641</v>
      </c>
      <c r="D710" s="13" t="s">
        <v>5191</v>
      </c>
      <c r="E710" s="13" t="s">
        <v>3766</v>
      </c>
      <c r="F710" s="12">
        <v>42021</v>
      </c>
      <c r="G710" s="13" t="s">
        <v>2361</v>
      </c>
      <c r="H710" s="13" t="s">
        <v>2362</v>
      </c>
      <c r="I710" s="17">
        <v>28196</v>
      </c>
      <c r="J710" s="13" t="s">
        <v>5192</v>
      </c>
      <c r="K710" s="12"/>
      <c r="L710" s="13" t="s">
        <v>2448</v>
      </c>
      <c r="M710" s="13" t="s">
        <v>5193</v>
      </c>
      <c r="N710" s="13"/>
      <c r="O710" s="13"/>
      <c r="P710" s="12">
        <v>4</v>
      </c>
      <c r="Q710" s="13" t="s">
        <v>3769</v>
      </c>
    </row>
    <row r="711" spans="1:17" s="10" customFormat="1" ht="19.7" customHeight="1" x14ac:dyDescent="0.2">
      <c r="A711" s="14">
        <v>14939435</v>
      </c>
      <c r="B711" s="15" t="s">
        <v>1644</v>
      </c>
      <c r="C711" s="15" t="s">
        <v>1268</v>
      </c>
      <c r="D711" s="15" t="s">
        <v>3765</v>
      </c>
      <c r="E711" s="15" t="s">
        <v>3766</v>
      </c>
      <c r="F711" s="14">
        <v>42021</v>
      </c>
      <c r="G711" s="15" t="s">
        <v>2361</v>
      </c>
      <c r="H711" s="15" t="s">
        <v>2362</v>
      </c>
      <c r="I711" s="18"/>
      <c r="J711" s="15" t="s">
        <v>2416</v>
      </c>
      <c r="K711" s="14"/>
      <c r="L711" s="15"/>
      <c r="M711" s="15"/>
      <c r="N711" s="15"/>
      <c r="O711" s="15"/>
      <c r="P711" s="14">
        <v>4</v>
      </c>
      <c r="Q711" s="15" t="s">
        <v>3769</v>
      </c>
    </row>
    <row r="712" spans="1:17" s="10" customFormat="1" ht="19.7" customHeight="1" x14ac:dyDescent="0.2">
      <c r="A712" s="12">
        <v>16361139</v>
      </c>
      <c r="B712" s="13" t="s">
        <v>5194</v>
      </c>
      <c r="C712" s="13" t="s">
        <v>5195</v>
      </c>
      <c r="D712" s="13" t="s">
        <v>5196</v>
      </c>
      <c r="E712" s="13" t="s">
        <v>2468</v>
      </c>
      <c r="F712" s="12">
        <v>42123</v>
      </c>
      <c r="G712" s="13" t="s">
        <v>2361</v>
      </c>
      <c r="H712" s="13" t="s">
        <v>2362</v>
      </c>
      <c r="I712" s="17">
        <v>31999</v>
      </c>
      <c r="J712" s="13" t="s">
        <v>5197</v>
      </c>
      <c r="K712" s="12"/>
      <c r="L712" s="13" t="s">
        <v>2453</v>
      </c>
      <c r="M712" s="13" t="s">
        <v>5198</v>
      </c>
      <c r="N712" s="13"/>
      <c r="O712" s="13"/>
      <c r="P712" s="12">
        <v>0</v>
      </c>
      <c r="Q712" s="13" t="s">
        <v>2477</v>
      </c>
    </row>
    <row r="713" spans="1:17" s="10" customFormat="1" ht="19.7" customHeight="1" x14ac:dyDescent="0.2">
      <c r="A713" s="14">
        <v>15371056</v>
      </c>
      <c r="B713" s="15" t="s">
        <v>5199</v>
      </c>
      <c r="C713" s="15" t="s">
        <v>1748</v>
      </c>
      <c r="D713" s="15" t="s">
        <v>5200</v>
      </c>
      <c r="E713" s="15" t="s">
        <v>5201</v>
      </c>
      <c r="F713" s="14">
        <v>80055</v>
      </c>
      <c r="G713" s="15" t="s">
        <v>2408</v>
      </c>
      <c r="H713" s="15" t="s">
        <v>2409</v>
      </c>
      <c r="I713" s="18">
        <v>33820</v>
      </c>
      <c r="J713" s="15" t="s">
        <v>5202</v>
      </c>
      <c r="K713" s="14"/>
      <c r="L713" s="15" t="s">
        <v>2645</v>
      </c>
      <c r="M713" s="15" t="s">
        <v>5203</v>
      </c>
      <c r="N713" s="15"/>
      <c r="O713" s="15"/>
      <c r="P713" s="14">
        <v>565</v>
      </c>
      <c r="Q713" s="15" t="s">
        <v>3924</v>
      </c>
    </row>
    <row r="714" spans="1:17" s="10" customFormat="1" ht="19.7" customHeight="1" x14ac:dyDescent="0.2">
      <c r="A714" s="12">
        <v>14065062</v>
      </c>
      <c r="B714" s="13" t="s">
        <v>1672</v>
      </c>
      <c r="C714" s="13" t="s">
        <v>1311</v>
      </c>
      <c r="D714" s="13" t="s">
        <v>5204</v>
      </c>
      <c r="E714" s="13" t="s">
        <v>2370</v>
      </c>
      <c r="F714" s="12">
        <v>41049</v>
      </c>
      <c r="G714" s="13" t="s">
        <v>2371</v>
      </c>
      <c r="H714" s="13" t="s">
        <v>2372</v>
      </c>
      <c r="I714" s="17">
        <v>32746</v>
      </c>
      <c r="J714" s="13" t="s">
        <v>5205</v>
      </c>
      <c r="K714" s="12"/>
      <c r="L714" s="13" t="s">
        <v>2530</v>
      </c>
      <c r="M714" s="13" t="s">
        <v>5206</v>
      </c>
      <c r="N714" s="13"/>
      <c r="O714" s="13"/>
      <c r="P714" s="12">
        <v>30</v>
      </c>
      <c r="Q714" s="13" t="s">
        <v>2376</v>
      </c>
    </row>
    <row r="715" spans="1:17" s="10" customFormat="1" ht="19.7" customHeight="1" x14ac:dyDescent="0.2">
      <c r="A715" s="14">
        <v>15438205</v>
      </c>
      <c r="B715" s="15" t="s">
        <v>1672</v>
      </c>
      <c r="C715" s="15" t="s">
        <v>1294</v>
      </c>
      <c r="D715" s="15" t="s">
        <v>5207</v>
      </c>
      <c r="E715" s="15" t="s">
        <v>3127</v>
      </c>
      <c r="F715" s="14">
        <v>42017</v>
      </c>
      <c r="G715" s="15" t="s">
        <v>2361</v>
      </c>
      <c r="H715" s="15" t="s">
        <v>2362</v>
      </c>
      <c r="I715" s="18">
        <v>31906</v>
      </c>
      <c r="J715" s="15" t="s">
        <v>5208</v>
      </c>
      <c r="K715" s="14"/>
      <c r="L715" s="15" t="s">
        <v>2377</v>
      </c>
      <c r="M715" s="15" t="s">
        <v>5209</v>
      </c>
      <c r="N715" s="15"/>
      <c r="O715" s="15"/>
      <c r="P715" s="14">
        <v>20</v>
      </c>
      <c r="Q715" s="15" t="s">
        <v>3130</v>
      </c>
    </row>
    <row r="716" spans="1:17" s="10" customFormat="1" ht="19.7" customHeight="1" x14ac:dyDescent="0.2">
      <c r="A716" s="12">
        <v>15579287</v>
      </c>
      <c r="B716" s="13" t="s">
        <v>1672</v>
      </c>
      <c r="C716" s="13" t="s">
        <v>1653</v>
      </c>
      <c r="D716" s="13" t="s">
        <v>5210</v>
      </c>
      <c r="E716" s="13" t="s">
        <v>2370</v>
      </c>
      <c r="F716" s="12">
        <v>41049</v>
      </c>
      <c r="G716" s="13" t="s">
        <v>2371</v>
      </c>
      <c r="H716" s="13" t="s">
        <v>2372</v>
      </c>
      <c r="I716" s="17">
        <v>34329</v>
      </c>
      <c r="J716" s="13" t="s">
        <v>5211</v>
      </c>
      <c r="K716" s="12"/>
      <c r="L716" s="13" t="s">
        <v>2453</v>
      </c>
      <c r="M716" s="13" t="s">
        <v>5212</v>
      </c>
      <c r="N716" s="13"/>
      <c r="O716" s="13"/>
      <c r="P716" s="12">
        <v>47</v>
      </c>
      <c r="Q716" s="13" t="s">
        <v>4423</v>
      </c>
    </row>
    <row r="717" spans="1:17" s="10" customFormat="1" ht="19.7" customHeight="1" x14ac:dyDescent="0.2">
      <c r="A717" s="14">
        <v>14755371</v>
      </c>
      <c r="B717" s="15" t="s">
        <v>1628</v>
      </c>
      <c r="C717" s="15" t="s">
        <v>1629</v>
      </c>
      <c r="D717" s="15" t="s">
        <v>5213</v>
      </c>
      <c r="E717" s="15" t="s">
        <v>2492</v>
      </c>
      <c r="F717" s="14">
        <v>46100</v>
      </c>
      <c r="G717" s="15" t="s">
        <v>2491</v>
      </c>
      <c r="H717" s="15" t="s">
        <v>2492</v>
      </c>
      <c r="I717" s="18">
        <v>24512</v>
      </c>
      <c r="J717" s="15" t="s">
        <v>5214</v>
      </c>
      <c r="K717" s="14"/>
      <c r="L717" s="15" t="s">
        <v>2388</v>
      </c>
      <c r="M717" s="15" t="s">
        <v>5215</v>
      </c>
      <c r="N717" s="15"/>
      <c r="O717" s="15"/>
      <c r="P717" s="14">
        <v>360</v>
      </c>
      <c r="Q717" s="15" t="s">
        <v>3431</v>
      </c>
    </row>
    <row r="718" spans="1:17" s="10" customFormat="1" ht="19.7" customHeight="1" x14ac:dyDescent="0.2">
      <c r="A718" s="12">
        <v>14755371</v>
      </c>
      <c r="B718" s="13" t="s">
        <v>1628</v>
      </c>
      <c r="C718" s="13" t="s">
        <v>1629</v>
      </c>
      <c r="D718" s="13" t="s">
        <v>5213</v>
      </c>
      <c r="E718" s="13" t="s">
        <v>2492</v>
      </c>
      <c r="F718" s="12">
        <v>46100</v>
      </c>
      <c r="G718" s="13" t="s">
        <v>2491</v>
      </c>
      <c r="H718" s="13" t="s">
        <v>2492</v>
      </c>
      <c r="I718" s="17">
        <v>24512</v>
      </c>
      <c r="J718" s="13" t="s">
        <v>5214</v>
      </c>
      <c r="K718" s="12"/>
      <c r="L718" s="13" t="s">
        <v>2388</v>
      </c>
      <c r="M718" s="13" t="s">
        <v>5216</v>
      </c>
      <c r="N718" s="13"/>
      <c r="O718" s="13"/>
      <c r="P718" s="12">
        <v>360</v>
      </c>
      <c r="Q718" s="13" t="s">
        <v>3431</v>
      </c>
    </row>
    <row r="719" spans="1:17" s="10" customFormat="1" ht="19.7" customHeight="1" x14ac:dyDescent="0.2">
      <c r="A719" s="14">
        <v>14899892</v>
      </c>
      <c r="B719" s="15" t="s">
        <v>1630</v>
      </c>
      <c r="C719" s="15" t="s">
        <v>1268</v>
      </c>
      <c r="D719" s="15" t="s">
        <v>5217</v>
      </c>
      <c r="E719" s="15" t="s">
        <v>2492</v>
      </c>
      <c r="F719" s="14">
        <v>46100</v>
      </c>
      <c r="G719" s="15" t="s">
        <v>2491</v>
      </c>
      <c r="H719" s="15" t="s">
        <v>2492</v>
      </c>
      <c r="I719" s="18"/>
      <c r="J719" s="15" t="s">
        <v>2416</v>
      </c>
      <c r="K719" s="14"/>
      <c r="L719" s="15"/>
      <c r="M719" s="15"/>
      <c r="N719" s="15"/>
      <c r="O719" s="15"/>
      <c r="P719" s="14">
        <v>360</v>
      </c>
      <c r="Q719" s="15" t="s">
        <v>3431</v>
      </c>
    </row>
    <row r="720" spans="1:17" s="10" customFormat="1" ht="19.7" customHeight="1" x14ac:dyDescent="0.2">
      <c r="A720" s="12">
        <v>14317759</v>
      </c>
      <c r="B720" s="13" t="s">
        <v>1626</v>
      </c>
      <c r="C720" s="13" t="s">
        <v>1627</v>
      </c>
      <c r="D720" s="13" t="s">
        <v>5217</v>
      </c>
      <c r="E720" s="13" t="s">
        <v>2492</v>
      </c>
      <c r="F720" s="12">
        <v>46100</v>
      </c>
      <c r="G720" s="13" t="s">
        <v>2491</v>
      </c>
      <c r="H720" s="13" t="s">
        <v>2492</v>
      </c>
      <c r="I720" s="17">
        <v>24578</v>
      </c>
      <c r="J720" s="13" t="s">
        <v>5218</v>
      </c>
      <c r="K720" s="12"/>
      <c r="L720" s="13" t="s">
        <v>2448</v>
      </c>
      <c r="M720" s="13" t="s">
        <v>5219</v>
      </c>
      <c r="N720" s="13" t="s">
        <v>3384</v>
      </c>
      <c r="O720" s="13" t="s">
        <v>5220</v>
      </c>
      <c r="P720" s="12">
        <v>360</v>
      </c>
      <c r="Q720" s="13" t="s">
        <v>3431</v>
      </c>
    </row>
    <row r="721" spans="1:17" s="10" customFormat="1" ht="19.7" customHeight="1" x14ac:dyDescent="0.2">
      <c r="A721" s="14">
        <v>14317759</v>
      </c>
      <c r="B721" s="15" t="s">
        <v>1626</v>
      </c>
      <c r="C721" s="15" t="s">
        <v>1627</v>
      </c>
      <c r="D721" s="15" t="s">
        <v>5217</v>
      </c>
      <c r="E721" s="15" t="s">
        <v>2492</v>
      </c>
      <c r="F721" s="14">
        <v>46100</v>
      </c>
      <c r="G721" s="15" t="s">
        <v>2491</v>
      </c>
      <c r="H721" s="15" t="s">
        <v>2492</v>
      </c>
      <c r="I721" s="18">
        <v>24578</v>
      </c>
      <c r="J721" s="15" t="s">
        <v>5218</v>
      </c>
      <c r="K721" s="14"/>
      <c r="L721" s="15" t="s">
        <v>2354</v>
      </c>
      <c r="M721" s="15" t="s">
        <v>5221</v>
      </c>
      <c r="N721" s="15" t="s">
        <v>3384</v>
      </c>
      <c r="O721" s="15" t="s">
        <v>5220</v>
      </c>
      <c r="P721" s="14">
        <v>360</v>
      </c>
      <c r="Q721" s="15" t="s">
        <v>3431</v>
      </c>
    </row>
    <row r="722" spans="1:17" s="10" customFormat="1" ht="19.7" customHeight="1" x14ac:dyDescent="0.2">
      <c r="A722" s="12">
        <v>14317759</v>
      </c>
      <c r="B722" s="13" t="s">
        <v>1626</v>
      </c>
      <c r="C722" s="13" t="s">
        <v>1627</v>
      </c>
      <c r="D722" s="13" t="s">
        <v>5217</v>
      </c>
      <c r="E722" s="13" t="s">
        <v>2492</v>
      </c>
      <c r="F722" s="12">
        <v>46100</v>
      </c>
      <c r="G722" s="13" t="s">
        <v>2491</v>
      </c>
      <c r="H722" s="13" t="s">
        <v>2492</v>
      </c>
      <c r="I722" s="17">
        <v>24578</v>
      </c>
      <c r="J722" s="13" t="s">
        <v>5218</v>
      </c>
      <c r="K722" s="12"/>
      <c r="L722" s="13" t="s">
        <v>2494</v>
      </c>
      <c r="M722" s="13" t="s">
        <v>5222</v>
      </c>
      <c r="N722" s="13" t="s">
        <v>3384</v>
      </c>
      <c r="O722" s="13" t="s">
        <v>5220</v>
      </c>
      <c r="P722" s="12">
        <v>360</v>
      </c>
      <c r="Q722" s="13" t="s">
        <v>3431</v>
      </c>
    </row>
    <row r="723" spans="1:17" s="10" customFormat="1" ht="19.7" customHeight="1" x14ac:dyDescent="0.2">
      <c r="A723" s="14">
        <v>14403031</v>
      </c>
      <c r="B723" s="15" t="s">
        <v>1697</v>
      </c>
      <c r="C723" s="15" t="s">
        <v>1698</v>
      </c>
      <c r="D723" s="15" t="s">
        <v>5223</v>
      </c>
      <c r="E723" s="15" t="s">
        <v>3164</v>
      </c>
      <c r="F723" s="14">
        <v>43029</v>
      </c>
      <c r="G723" s="15" t="s">
        <v>2718</v>
      </c>
      <c r="H723" s="15" t="s">
        <v>2719</v>
      </c>
      <c r="I723" s="18">
        <v>28807</v>
      </c>
      <c r="J723" s="15" t="s">
        <v>5224</v>
      </c>
      <c r="K723" s="14"/>
      <c r="L723" s="15" t="s">
        <v>2374</v>
      </c>
      <c r="M723" s="15" t="s">
        <v>5225</v>
      </c>
      <c r="N723" s="15"/>
      <c r="O723" s="15"/>
      <c r="P723" s="14">
        <v>66</v>
      </c>
      <c r="Q723" s="15" t="s">
        <v>5226</v>
      </c>
    </row>
    <row r="724" spans="1:17" s="10" customFormat="1" ht="19.7" customHeight="1" x14ac:dyDescent="0.2">
      <c r="A724" s="12">
        <v>16347671</v>
      </c>
      <c r="B724" s="13" t="s">
        <v>2214</v>
      </c>
      <c r="C724" s="13" t="s">
        <v>2215</v>
      </c>
      <c r="D724" s="13" t="s">
        <v>5227</v>
      </c>
      <c r="E724" s="13" t="s">
        <v>5228</v>
      </c>
      <c r="F724" s="12">
        <v>57023</v>
      </c>
      <c r="G724" s="13" t="s">
        <v>4175</v>
      </c>
      <c r="H724" s="13" t="s">
        <v>4174</v>
      </c>
      <c r="I724" s="17">
        <v>31774</v>
      </c>
      <c r="J724" s="13" t="s">
        <v>5229</v>
      </c>
      <c r="K724" s="12"/>
      <c r="L724" s="13" t="s">
        <v>4124</v>
      </c>
      <c r="M724" s="13" t="s">
        <v>5230</v>
      </c>
      <c r="N724" s="13"/>
      <c r="O724" s="13"/>
      <c r="P724" s="12">
        <v>706</v>
      </c>
      <c r="Q724" s="13" t="s">
        <v>5231</v>
      </c>
    </row>
    <row r="725" spans="1:17" s="10" customFormat="1" ht="19.7" customHeight="1" x14ac:dyDescent="0.2">
      <c r="A725" s="14">
        <v>15389440</v>
      </c>
      <c r="B725" s="15" t="s">
        <v>1862</v>
      </c>
      <c r="C725" s="15" t="s">
        <v>1863</v>
      </c>
      <c r="D725" s="15" t="s">
        <v>5232</v>
      </c>
      <c r="E725" s="15" t="s">
        <v>5233</v>
      </c>
      <c r="F725" s="14">
        <v>24048</v>
      </c>
      <c r="G725" s="15" t="s">
        <v>2841</v>
      </c>
      <c r="H725" s="15" t="s">
        <v>2842</v>
      </c>
      <c r="I725" s="18">
        <v>29889</v>
      </c>
      <c r="J725" s="15" t="s">
        <v>5234</v>
      </c>
      <c r="K725" s="14"/>
      <c r="L725" s="15" t="s">
        <v>2354</v>
      </c>
      <c r="M725" s="15" t="s">
        <v>5235</v>
      </c>
      <c r="N725" s="15"/>
      <c r="O725" s="15"/>
      <c r="P725" s="14">
        <v>241</v>
      </c>
      <c r="Q725" s="15" t="s">
        <v>2845</v>
      </c>
    </row>
    <row r="726" spans="1:17" s="10" customFormat="1" ht="19.7" customHeight="1" x14ac:dyDescent="0.2">
      <c r="A726" s="12">
        <v>15389440</v>
      </c>
      <c r="B726" s="13" t="s">
        <v>1862</v>
      </c>
      <c r="C726" s="13" t="s">
        <v>1863</v>
      </c>
      <c r="D726" s="13" t="s">
        <v>5232</v>
      </c>
      <c r="E726" s="13" t="s">
        <v>5233</v>
      </c>
      <c r="F726" s="12">
        <v>24048</v>
      </c>
      <c r="G726" s="13" t="s">
        <v>2841</v>
      </c>
      <c r="H726" s="13" t="s">
        <v>2842</v>
      </c>
      <c r="I726" s="17">
        <v>29889</v>
      </c>
      <c r="J726" s="13" t="s">
        <v>5234</v>
      </c>
      <c r="K726" s="12"/>
      <c r="L726" s="13" t="s">
        <v>2530</v>
      </c>
      <c r="M726" s="13" t="s">
        <v>5236</v>
      </c>
      <c r="N726" s="13"/>
      <c r="O726" s="13"/>
      <c r="P726" s="12">
        <v>241</v>
      </c>
      <c r="Q726" s="13" t="s">
        <v>2845</v>
      </c>
    </row>
    <row r="727" spans="1:17" s="10" customFormat="1" ht="19.7" customHeight="1" x14ac:dyDescent="0.2">
      <c r="A727" s="14">
        <v>14311736</v>
      </c>
      <c r="B727" s="15" t="s">
        <v>5237</v>
      </c>
      <c r="C727" s="15" t="s">
        <v>5238</v>
      </c>
      <c r="D727" s="15" t="s">
        <v>5239</v>
      </c>
      <c r="E727" s="15" t="s">
        <v>5240</v>
      </c>
      <c r="F727" s="14">
        <v>44</v>
      </c>
      <c r="G727" s="15" t="s">
        <v>3180</v>
      </c>
      <c r="H727" s="15" t="s">
        <v>3179</v>
      </c>
      <c r="I727" s="18">
        <v>29141</v>
      </c>
      <c r="J727" s="15" t="s">
        <v>5241</v>
      </c>
      <c r="K727" s="14"/>
      <c r="L727" s="15" t="s">
        <v>2463</v>
      </c>
      <c r="M727" s="15" t="s">
        <v>5242</v>
      </c>
      <c r="N727" s="15"/>
      <c r="O727" s="15"/>
      <c r="P727" s="14">
        <v>300</v>
      </c>
      <c r="Q727" s="15" t="s">
        <v>3853</v>
      </c>
    </row>
    <row r="728" spans="1:17" s="10" customFormat="1" ht="19.7" customHeight="1" x14ac:dyDescent="0.2">
      <c r="A728" s="12">
        <v>15024461</v>
      </c>
      <c r="B728" s="13" t="s">
        <v>5243</v>
      </c>
      <c r="C728" s="13" t="s">
        <v>5244</v>
      </c>
      <c r="D728" s="13" t="s">
        <v>5245</v>
      </c>
      <c r="E728" s="13" t="s">
        <v>2719</v>
      </c>
      <c r="F728" s="12">
        <v>43122</v>
      </c>
      <c r="G728" s="13" t="s">
        <v>2718</v>
      </c>
      <c r="H728" s="13" t="s">
        <v>2719</v>
      </c>
      <c r="I728" s="17">
        <v>27754</v>
      </c>
      <c r="J728" s="13" t="s">
        <v>5246</v>
      </c>
      <c r="K728" s="12"/>
      <c r="L728" s="13" t="s">
        <v>2374</v>
      </c>
      <c r="M728" s="13" t="s">
        <v>5247</v>
      </c>
      <c r="N728" s="13"/>
      <c r="O728" s="13"/>
      <c r="P728" s="12">
        <v>392</v>
      </c>
      <c r="Q728" s="13" t="s">
        <v>5120</v>
      </c>
    </row>
    <row r="729" spans="1:17" s="10" customFormat="1" ht="19.7" customHeight="1" x14ac:dyDescent="0.2">
      <c r="A729" s="14">
        <v>14302128</v>
      </c>
      <c r="B729" s="15" t="s">
        <v>1536</v>
      </c>
      <c r="C729" s="15" t="s">
        <v>1537</v>
      </c>
      <c r="D729" s="15" t="s">
        <v>5248</v>
      </c>
      <c r="E729" s="15" t="s">
        <v>5249</v>
      </c>
      <c r="F729" s="14">
        <v>46023</v>
      </c>
      <c r="G729" s="15" t="s">
        <v>2491</v>
      </c>
      <c r="H729" s="15" t="s">
        <v>2492</v>
      </c>
      <c r="I729" s="18">
        <v>28945</v>
      </c>
      <c r="J729" s="15" t="s">
        <v>5250</v>
      </c>
      <c r="K729" s="14"/>
      <c r="L729" s="15" t="s">
        <v>2637</v>
      </c>
      <c r="M729" s="15" t="s">
        <v>5251</v>
      </c>
      <c r="N729" s="15"/>
      <c r="O729" s="15"/>
      <c r="P729" s="14">
        <v>87</v>
      </c>
      <c r="Q729" s="15" t="s">
        <v>4313</v>
      </c>
    </row>
    <row r="730" spans="1:17" s="10" customFormat="1" ht="19.7" customHeight="1" x14ac:dyDescent="0.2">
      <c r="A730" s="12">
        <v>14302128</v>
      </c>
      <c r="B730" s="13" t="s">
        <v>1536</v>
      </c>
      <c r="C730" s="13" t="s">
        <v>1537</v>
      </c>
      <c r="D730" s="13" t="s">
        <v>5248</v>
      </c>
      <c r="E730" s="13" t="s">
        <v>5249</v>
      </c>
      <c r="F730" s="12">
        <v>46023</v>
      </c>
      <c r="G730" s="13" t="s">
        <v>2491</v>
      </c>
      <c r="H730" s="13" t="s">
        <v>2492</v>
      </c>
      <c r="I730" s="17">
        <v>28945</v>
      </c>
      <c r="J730" s="13" t="s">
        <v>5250</v>
      </c>
      <c r="K730" s="12"/>
      <c r="L730" s="13" t="s">
        <v>2645</v>
      </c>
      <c r="M730" s="13" t="s">
        <v>5252</v>
      </c>
      <c r="N730" s="13"/>
      <c r="O730" s="13"/>
      <c r="P730" s="12">
        <v>87</v>
      </c>
      <c r="Q730" s="13" t="s">
        <v>4313</v>
      </c>
    </row>
    <row r="731" spans="1:17" s="10" customFormat="1" ht="19.7" customHeight="1" x14ac:dyDescent="0.2">
      <c r="A731" s="14">
        <v>14302130</v>
      </c>
      <c r="B731" s="15" t="s">
        <v>1538</v>
      </c>
      <c r="C731" s="15" t="s">
        <v>1268</v>
      </c>
      <c r="D731" s="15" t="s">
        <v>5248</v>
      </c>
      <c r="E731" s="15" t="s">
        <v>5249</v>
      </c>
      <c r="F731" s="14">
        <v>46023</v>
      </c>
      <c r="G731" s="15" t="s">
        <v>2491</v>
      </c>
      <c r="H731" s="15" t="s">
        <v>2492</v>
      </c>
      <c r="I731" s="18"/>
      <c r="J731" s="15" t="s">
        <v>2416</v>
      </c>
      <c r="K731" s="14"/>
      <c r="L731" s="15"/>
      <c r="M731" s="15"/>
      <c r="N731" s="15"/>
      <c r="O731" s="15"/>
      <c r="P731" s="14">
        <v>87</v>
      </c>
      <c r="Q731" s="15" t="s">
        <v>4313</v>
      </c>
    </row>
    <row r="732" spans="1:17" s="10" customFormat="1" ht="19.7" customHeight="1" x14ac:dyDescent="0.2">
      <c r="A732" s="12">
        <v>911040013</v>
      </c>
      <c r="B732" s="13" t="s">
        <v>5253</v>
      </c>
      <c r="C732" s="13" t="s">
        <v>1459</v>
      </c>
      <c r="D732" s="13" t="s">
        <v>5254</v>
      </c>
      <c r="E732" s="13" t="s">
        <v>4174</v>
      </c>
      <c r="F732" s="12">
        <v>57121</v>
      </c>
      <c r="G732" s="13" t="s">
        <v>4175</v>
      </c>
      <c r="H732" s="13" t="s">
        <v>4174</v>
      </c>
      <c r="I732" s="17">
        <v>24973</v>
      </c>
      <c r="J732" s="13" t="s">
        <v>5255</v>
      </c>
      <c r="K732" s="12">
        <v>1038010490</v>
      </c>
      <c r="L732" s="13" t="s">
        <v>2777</v>
      </c>
      <c r="M732" s="13" t="s">
        <v>5256</v>
      </c>
      <c r="N732" s="13" t="s">
        <v>5257</v>
      </c>
      <c r="O732" s="13" t="s">
        <v>5258</v>
      </c>
      <c r="P732" s="12">
        <v>705</v>
      </c>
      <c r="Q732" s="13" t="s">
        <v>4178</v>
      </c>
    </row>
    <row r="733" spans="1:17" s="10" customFormat="1" ht="19.7" customHeight="1" x14ac:dyDescent="0.2">
      <c r="A733" s="14">
        <v>911040013</v>
      </c>
      <c r="B733" s="15" t="s">
        <v>5253</v>
      </c>
      <c r="C733" s="15" t="s">
        <v>1459</v>
      </c>
      <c r="D733" s="15" t="s">
        <v>5254</v>
      </c>
      <c r="E733" s="15" t="s">
        <v>4174</v>
      </c>
      <c r="F733" s="14">
        <v>57121</v>
      </c>
      <c r="G733" s="15" t="s">
        <v>4175</v>
      </c>
      <c r="H733" s="15" t="s">
        <v>4174</v>
      </c>
      <c r="I733" s="18">
        <v>24973</v>
      </c>
      <c r="J733" s="15" t="s">
        <v>5255</v>
      </c>
      <c r="K733" s="14">
        <v>1038010490</v>
      </c>
      <c r="L733" s="15" t="s">
        <v>2777</v>
      </c>
      <c r="M733" s="15" t="s">
        <v>5256</v>
      </c>
      <c r="N733" s="15" t="s">
        <v>5257</v>
      </c>
      <c r="O733" s="15" t="s">
        <v>5259</v>
      </c>
      <c r="P733" s="14">
        <v>705</v>
      </c>
      <c r="Q733" s="15" t="s">
        <v>4178</v>
      </c>
    </row>
    <row r="734" spans="1:17" s="10" customFormat="1" ht="19.7" customHeight="1" x14ac:dyDescent="0.2">
      <c r="A734" s="12">
        <v>11706143</v>
      </c>
      <c r="B734" s="13" t="s">
        <v>5260</v>
      </c>
      <c r="C734" s="13" t="s">
        <v>2041</v>
      </c>
      <c r="D734" s="13" t="s">
        <v>5261</v>
      </c>
      <c r="E734" s="13" t="s">
        <v>4143</v>
      </c>
      <c r="F734" s="12">
        <v>42019</v>
      </c>
      <c r="G734" s="13" t="s">
        <v>2361</v>
      </c>
      <c r="H734" s="13" t="s">
        <v>2362</v>
      </c>
      <c r="I734" s="17">
        <v>30301</v>
      </c>
      <c r="J734" s="13" t="s">
        <v>5262</v>
      </c>
      <c r="K734" s="12"/>
      <c r="L734" s="13" t="s">
        <v>2440</v>
      </c>
      <c r="M734" s="13" t="s">
        <v>5263</v>
      </c>
      <c r="N734" s="13" t="s">
        <v>2611</v>
      </c>
      <c r="O734" s="13" t="s">
        <v>5264</v>
      </c>
      <c r="P734" s="12">
        <v>31</v>
      </c>
      <c r="Q734" s="13" t="s">
        <v>3170</v>
      </c>
    </row>
    <row r="735" spans="1:17" s="10" customFormat="1" ht="19.7" customHeight="1" x14ac:dyDescent="0.2">
      <c r="A735" s="14">
        <v>16164924</v>
      </c>
      <c r="B735" s="15" t="s">
        <v>2185</v>
      </c>
      <c r="C735" s="15" t="s">
        <v>2186</v>
      </c>
      <c r="D735" s="15" t="s">
        <v>5265</v>
      </c>
      <c r="E735" s="15" t="s">
        <v>4147</v>
      </c>
      <c r="F735" s="14">
        <v>41043</v>
      </c>
      <c r="G735" s="15" t="s">
        <v>2371</v>
      </c>
      <c r="H735" s="15" t="s">
        <v>2372</v>
      </c>
      <c r="I735" s="18">
        <v>22479</v>
      </c>
      <c r="J735" s="15" t="s">
        <v>5266</v>
      </c>
      <c r="K735" s="14"/>
      <c r="L735" s="15" t="s">
        <v>2530</v>
      </c>
      <c r="M735" s="15" t="s">
        <v>5267</v>
      </c>
      <c r="N735" s="15"/>
      <c r="O735" s="15"/>
      <c r="P735" s="14">
        <v>44</v>
      </c>
      <c r="Q735" s="15" t="s">
        <v>5268</v>
      </c>
    </row>
    <row r="736" spans="1:17" s="10" customFormat="1" ht="19.7" customHeight="1" x14ac:dyDescent="0.2">
      <c r="A736" s="12">
        <v>16252242</v>
      </c>
      <c r="B736" s="13" t="s">
        <v>2185</v>
      </c>
      <c r="C736" s="13" t="s">
        <v>1812</v>
      </c>
      <c r="D736" s="13" t="s">
        <v>5265</v>
      </c>
      <c r="E736" s="13" t="s">
        <v>4147</v>
      </c>
      <c r="F736" s="12">
        <v>41043</v>
      </c>
      <c r="G736" s="13" t="s">
        <v>2371</v>
      </c>
      <c r="H736" s="13" t="s">
        <v>2372</v>
      </c>
      <c r="I736" s="17">
        <v>33375</v>
      </c>
      <c r="J736" s="13" t="s">
        <v>5269</v>
      </c>
      <c r="K736" s="12"/>
      <c r="L736" s="13" t="s">
        <v>2645</v>
      </c>
      <c r="M736" s="13" t="s">
        <v>5270</v>
      </c>
      <c r="N736" s="13"/>
      <c r="O736" s="13"/>
      <c r="P736" s="12">
        <v>44</v>
      </c>
      <c r="Q736" s="13" t="s">
        <v>5268</v>
      </c>
    </row>
    <row r="737" spans="1:17" s="10" customFormat="1" ht="19.7" customHeight="1" x14ac:dyDescent="0.2">
      <c r="A737" s="14">
        <v>16252261</v>
      </c>
      <c r="B737" s="15" t="s">
        <v>2187</v>
      </c>
      <c r="C737" s="15" t="s">
        <v>1268</v>
      </c>
      <c r="D737" s="15" t="s">
        <v>5265</v>
      </c>
      <c r="E737" s="15" t="s">
        <v>4147</v>
      </c>
      <c r="F737" s="14">
        <v>41043</v>
      </c>
      <c r="G737" s="15" t="s">
        <v>2371</v>
      </c>
      <c r="H737" s="15" t="s">
        <v>2372</v>
      </c>
      <c r="I737" s="18"/>
      <c r="J737" s="15" t="s">
        <v>2416</v>
      </c>
      <c r="K737" s="14"/>
      <c r="L737" s="15"/>
      <c r="M737" s="15"/>
      <c r="N737" s="15"/>
      <c r="O737" s="15"/>
      <c r="P737" s="14">
        <v>44</v>
      </c>
      <c r="Q737" s="15" t="s">
        <v>5268</v>
      </c>
    </row>
    <row r="738" spans="1:17" s="10" customFormat="1" ht="19.7" customHeight="1" x14ac:dyDescent="0.2">
      <c r="A738" s="12">
        <v>15379010</v>
      </c>
      <c r="B738" s="13" t="s">
        <v>5271</v>
      </c>
      <c r="C738" s="13" t="s">
        <v>5272</v>
      </c>
      <c r="D738" s="13" t="s">
        <v>5273</v>
      </c>
      <c r="E738" s="13" t="s">
        <v>5274</v>
      </c>
      <c r="F738" s="12">
        <v>57016</v>
      </c>
      <c r="G738" s="13" t="s">
        <v>4175</v>
      </c>
      <c r="H738" s="13" t="s">
        <v>4174</v>
      </c>
      <c r="I738" s="17">
        <v>23494</v>
      </c>
      <c r="J738" s="13" t="s">
        <v>5275</v>
      </c>
      <c r="K738" s="12"/>
      <c r="L738" s="13" t="s">
        <v>2394</v>
      </c>
      <c r="M738" s="13" t="s">
        <v>5276</v>
      </c>
      <c r="N738" s="13"/>
      <c r="O738" s="13"/>
      <c r="P738" s="12">
        <v>706</v>
      </c>
      <c r="Q738" s="13" t="s">
        <v>5231</v>
      </c>
    </row>
    <row r="739" spans="1:17" s="10" customFormat="1" ht="19.7" customHeight="1" x14ac:dyDescent="0.2">
      <c r="A739" s="14">
        <v>16162834</v>
      </c>
      <c r="B739" s="15" t="s">
        <v>2165</v>
      </c>
      <c r="C739" s="15" t="s">
        <v>1593</v>
      </c>
      <c r="D739" s="15" t="s">
        <v>5277</v>
      </c>
      <c r="E739" s="15" t="s">
        <v>5278</v>
      </c>
      <c r="F739" s="14">
        <v>20855</v>
      </c>
      <c r="G739" s="15" t="s">
        <v>2662</v>
      </c>
      <c r="H739" s="15" t="s">
        <v>2663</v>
      </c>
      <c r="I739" s="18">
        <v>32532</v>
      </c>
      <c r="J739" s="15" t="s">
        <v>5279</v>
      </c>
      <c r="K739" s="14">
        <v>6710840965</v>
      </c>
      <c r="L739" s="15" t="s">
        <v>2645</v>
      </c>
      <c r="M739" s="15" t="s">
        <v>5280</v>
      </c>
      <c r="N739" s="15"/>
      <c r="O739" s="15"/>
      <c r="P739" s="14">
        <v>357</v>
      </c>
      <c r="Q739" s="15" t="s">
        <v>4503</v>
      </c>
    </row>
    <row r="740" spans="1:17" s="10" customFormat="1" ht="19.7" customHeight="1" x14ac:dyDescent="0.2">
      <c r="A740" s="12">
        <v>16162834</v>
      </c>
      <c r="B740" s="13" t="s">
        <v>2165</v>
      </c>
      <c r="C740" s="13" t="s">
        <v>1593</v>
      </c>
      <c r="D740" s="13" t="s">
        <v>5277</v>
      </c>
      <c r="E740" s="13" t="s">
        <v>5278</v>
      </c>
      <c r="F740" s="12">
        <v>20855</v>
      </c>
      <c r="G740" s="13" t="s">
        <v>2662</v>
      </c>
      <c r="H740" s="13" t="s">
        <v>2663</v>
      </c>
      <c r="I740" s="17">
        <v>32532</v>
      </c>
      <c r="J740" s="13" t="s">
        <v>5279</v>
      </c>
      <c r="K740" s="12">
        <v>6710840965</v>
      </c>
      <c r="L740" s="13" t="s">
        <v>3312</v>
      </c>
      <c r="M740" s="13" t="s">
        <v>5281</v>
      </c>
      <c r="N740" s="13"/>
      <c r="O740" s="13"/>
      <c r="P740" s="12">
        <v>357</v>
      </c>
      <c r="Q740" s="13" t="s">
        <v>4503</v>
      </c>
    </row>
    <row r="741" spans="1:17" s="10" customFormat="1" ht="19.7" customHeight="1" x14ac:dyDescent="0.2">
      <c r="A741" s="14">
        <v>700048853</v>
      </c>
      <c r="B741" s="15" t="s">
        <v>5282</v>
      </c>
      <c r="C741" s="15" t="s">
        <v>5283</v>
      </c>
      <c r="D741" s="15" t="s">
        <v>5284</v>
      </c>
      <c r="E741" s="15" t="s">
        <v>5285</v>
      </c>
      <c r="F741" s="14">
        <v>91020</v>
      </c>
      <c r="G741" s="15" t="s">
        <v>2671</v>
      </c>
      <c r="H741" s="15" t="s">
        <v>2672</v>
      </c>
      <c r="I741" s="18">
        <v>26691</v>
      </c>
      <c r="J741" s="15" t="s">
        <v>5286</v>
      </c>
      <c r="K741" s="14"/>
      <c r="L741" s="15" t="s">
        <v>2364</v>
      </c>
      <c r="M741" s="15" t="s">
        <v>5287</v>
      </c>
      <c r="N741" s="15" t="s">
        <v>2805</v>
      </c>
      <c r="O741" s="15" t="s">
        <v>5288</v>
      </c>
      <c r="P741" s="14">
        <v>414</v>
      </c>
      <c r="Q741" s="15" t="s">
        <v>2675</v>
      </c>
    </row>
    <row r="742" spans="1:17" s="10" customFormat="1" ht="19.7" customHeight="1" x14ac:dyDescent="0.2">
      <c r="A742" s="12">
        <v>14323433</v>
      </c>
      <c r="B742" s="13" t="s">
        <v>1541</v>
      </c>
      <c r="C742" s="13" t="s">
        <v>1542</v>
      </c>
      <c r="D742" s="13" t="s">
        <v>5289</v>
      </c>
      <c r="E742" s="13" t="s">
        <v>5290</v>
      </c>
      <c r="F742" s="12">
        <v>95047</v>
      </c>
      <c r="G742" s="13" t="s">
        <v>3459</v>
      </c>
      <c r="H742" s="13" t="s">
        <v>3460</v>
      </c>
      <c r="I742" s="17">
        <v>28176</v>
      </c>
      <c r="J742" s="13" t="s">
        <v>5291</v>
      </c>
      <c r="K742" s="12"/>
      <c r="L742" s="13" t="s">
        <v>2403</v>
      </c>
      <c r="M742" s="13" t="s">
        <v>5292</v>
      </c>
      <c r="N742" s="13"/>
      <c r="O742" s="13"/>
      <c r="P742" s="12">
        <v>471</v>
      </c>
      <c r="Q742" s="13" t="s">
        <v>3345</v>
      </c>
    </row>
    <row r="743" spans="1:17" s="10" customFormat="1" ht="19.7" customHeight="1" x14ac:dyDescent="0.2">
      <c r="A743" s="14">
        <v>12370233</v>
      </c>
      <c r="B743" s="15" t="s">
        <v>5293</v>
      </c>
      <c r="C743" s="15" t="s">
        <v>5294</v>
      </c>
      <c r="D743" s="15" t="s">
        <v>5295</v>
      </c>
      <c r="E743" s="15" t="s">
        <v>5296</v>
      </c>
      <c r="F743" s="14">
        <v>84060</v>
      </c>
      <c r="G743" s="15" t="s">
        <v>3188</v>
      </c>
      <c r="H743" s="15" t="s">
        <v>3189</v>
      </c>
      <c r="I743" s="18">
        <v>29326</v>
      </c>
      <c r="J743" s="15" t="s">
        <v>5297</v>
      </c>
      <c r="K743" s="14"/>
      <c r="L743" s="15"/>
      <c r="M743" s="15"/>
      <c r="N743" s="15" t="s">
        <v>2412</v>
      </c>
      <c r="O743" s="15" t="s">
        <v>5298</v>
      </c>
      <c r="P743" s="14">
        <v>495</v>
      </c>
      <c r="Q743" s="15" t="s">
        <v>3840</v>
      </c>
    </row>
    <row r="744" spans="1:17" s="10" customFormat="1" ht="19.7" customHeight="1" x14ac:dyDescent="0.2">
      <c r="A744" s="12">
        <v>13598291</v>
      </c>
      <c r="B744" s="13" t="s">
        <v>5293</v>
      </c>
      <c r="C744" s="13" t="s">
        <v>1934</v>
      </c>
      <c r="D744" s="13" t="s">
        <v>5299</v>
      </c>
      <c r="E744" s="13" t="s">
        <v>3920</v>
      </c>
      <c r="F744" s="12">
        <v>80014</v>
      </c>
      <c r="G744" s="13" t="s">
        <v>2408</v>
      </c>
      <c r="H744" s="13" t="s">
        <v>2409</v>
      </c>
      <c r="I744" s="17">
        <v>30232</v>
      </c>
      <c r="J744" s="13" t="s">
        <v>5300</v>
      </c>
      <c r="K744" s="12"/>
      <c r="L744" s="13" t="s">
        <v>2530</v>
      </c>
      <c r="M744" s="13" t="s">
        <v>5301</v>
      </c>
      <c r="N744" s="13" t="s">
        <v>2412</v>
      </c>
      <c r="O744" s="13" t="s">
        <v>5302</v>
      </c>
      <c r="P744" s="12">
        <v>495</v>
      </c>
      <c r="Q744" s="13" t="s">
        <v>3840</v>
      </c>
    </row>
    <row r="745" spans="1:17" s="10" customFormat="1" ht="19.7" customHeight="1" x14ac:dyDescent="0.2">
      <c r="A745" s="14">
        <v>778002670</v>
      </c>
      <c r="B745" s="15" t="s">
        <v>5293</v>
      </c>
      <c r="C745" s="15" t="s">
        <v>5303</v>
      </c>
      <c r="D745" s="15" t="s">
        <v>5304</v>
      </c>
      <c r="E745" s="15" t="s">
        <v>3920</v>
      </c>
      <c r="F745" s="14">
        <v>80014</v>
      </c>
      <c r="G745" s="15" t="s">
        <v>2408</v>
      </c>
      <c r="H745" s="15" t="s">
        <v>2409</v>
      </c>
      <c r="I745" s="18">
        <v>19936</v>
      </c>
      <c r="J745" s="15" t="s">
        <v>5305</v>
      </c>
      <c r="K745" s="14"/>
      <c r="L745" s="15" t="s">
        <v>2650</v>
      </c>
      <c r="M745" s="15" t="s">
        <v>5306</v>
      </c>
      <c r="N745" s="15" t="s">
        <v>2412</v>
      </c>
      <c r="O745" s="15" t="s">
        <v>5307</v>
      </c>
      <c r="P745" s="14">
        <v>567</v>
      </c>
      <c r="Q745" s="15" t="s">
        <v>3352</v>
      </c>
    </row>
    <row r="746" spans="1:17" s="10" customFormat="1" ht="19.7" customHeight="1" x14ac:dyDescent="0.2">
      <c r="A746" s="12">
        <v>778002670</v>
      </c>
      <c r="B746" s="13" t="s">
        <v>5293</v>
      </c>
      <c r="C746" s="13" t="s">
        <v>5303</v>
      </c>
      <c r="D746" s="13" t="s">
        <v>5304</v>
      </c>
      <c r="E746" s="13" t="s">
        <v>3920</v>
      </c>
      <c r="F746" s="12">
        <v>80014</v>
      </c>
      <c r="G746" s="13" t="s">
        <v>2408</v>
      </c>
      <c r="H746" s="13" t="s">
        <v>2409</v>
      </c>
      <c r="I746" s="17">
        <v>19936</v>
      </c>
      <c r="J746" s="13" t="s">
        <v>5305</v>
      </c>
      <c r="K746" s="12"/>
      <c r="L746" s="13" t="s">
        <v>2650</v>
      </c>
      <c r="M746" s="13" t="s">
        <v>5306</v>
      </c>
      <c r="N746" s="13" t="s">
        <v>2412</v>
      </c>
      <c r="O746" s="13" t="s">
        <v>5302</v>
      </c>
      <c r="P746" s="12">
        <v>567</v>
      </c>
      <c r="Q746" s="13" t="s">
        <v>3352</v>
      </c>
    </row>
    <row r="747" spans="1:17" s="10" customFormat="1" ht="19.7" customHeight="1" x14ac:dyDescent="0.2">
      <c r="A747" s="14">
        <v>13826531</v>
      </c>
      <c r="B747" s="15" t="s">
        <v>1482</v>
      </c>
      <c r="C747" s="15" t="s">
        <v>1483</v>
      </c>
      <c r="D747" s="15" t="s">
        <v>5308</v>
      </c>
      <c r="E747" s="15" t="s">
        <v>2401</v>
      </c>
      <c r="F747" s="14">
        <v>90147</v>
      </c>
      <c r="G747" s="15" t="s">
        <v>2400</v>
      </c>
      <c r="H747" s="15" t="s">
        <v>2401</v>
      </c>
      <c r="I747" s="18">
        <v>21358</v>
      </c>
      <c r="J747" s="15" t="s">
        <v>5309</v>
      </c>
      <c r="K747" s="14"/>
      <c r="L747" s="15" t="s">
        <v>2777</v>
      </c>
      <c r="M747" s="15" t="s">
        <v>5310</v>
      </c>
      <c r="N747" s="15" t="s">
        <v>2713</v>
      </c>
      <c r="O747" s="15" t="s">
        <v>5311</v>
      </c>
      <c r="P747" s="14">
        <v>425</v>
      </c>
      <c r="Q747" s="15" t="s">
        <v>2405</v>
      </c>
    </row>
    <row r="748" spans="1:17" s="10" customFormat="1" ht="19.7" customHeight="1" x14ac:dyDescent="0.2">
      <c r="A748" s="12">
        <v>13871413</v>
      </c>
      <c r="B748" s="13" t="s">
        <v>1486</v>
      </c>
      <c r="C748" s="13" t="s">
        <v>1268</v>
      </c>
      <c r="D748" s="13" t="s">
        <v>5312</v>
      </c>
      <c r="E748" s="13" t="s">
        <v>2401</v>
      </c>
      <c r="F748" s="12">
        <v>90147</v>
      </c>
      <c r="G748" s="13" t="s">
        <v>2400</v>
      </c>
      <c r="H748" s="13" t="s">
        <v>2401</v>
      </c>
      <c r="I748" s="17"/>
      <c r="J748" s="13" t="s">
        <v>2416</v>
      </c>
      <c r="K748" s="12"/>
      <c r="L748" s="13"/>
      <c r="M748" s="13"/>
      <c r="N748" s="13"/>
      <c r="O748" s="13"/>
      <c r="P748" s="12">
        <v>425</v>
      </c>
      <c r="Q748" s="13" t="s">
        <v>2405</v>
      </c>
    </row>
    <row r="749" spans="1:17" s="10" customFormat="1" ht="19.7" customHeight="1" x14ac:dyDescent="0.2">
      <c r="A749" s="14">
        <v>12837981</v>
      </c>
      <c r="B749" s="15" t="s">
        <v>1374</v>
      </c>
      <c r="C749" s="15" t="s">
        <v>1375</v>
      </c>
      <c r="D749" s="15" t="s">
        <v>5313</v>
      </c>
      <c r="E749" s="15" t="s">
        <v>2625</v>
      </c>
      <c r="F749" s="14">
        <v>98147</v>
      </c>
      <c r="G749" s="15" t="s">
        <v>2626</v>
      </c>
      <c r="H749" s="15" t="s">
        <v>2625</v>
      </c>
      <c r="I749" s="18">
        <v>25273</v>
      </c>
      <c r="J749" s="15" t="s">
        <v>5314</v>
      </c>
      <c r="K749" s="14"/>
      <c r="L749" s="15" t="s">
        <v>2609</v>
      </c>
      <c r="M749" s="15" t="s">
        <v>5315</v>
      </c>
      <c r="N749" s="15" t="s">
        <v>2629</v>
      </c>
      <c r="O749" s="15" t="s">
        <v>4799</v>
      </c>
      <c r="P749" s="14">
        <v>443</v>
      </c>
      <c r="Q749" s="15" t="s">
        <v>2631</v>
      </c>
    </row>
    <row r="750" spans="1:17" s="10" customFormat="1" ht="19.7" customHeight="1" x14ac:dyDescent="0.2">
      <c r="A750" s="12">
        <v>12838394</v>
      </c>
      <c r="B750" s="13" t="s">
        <v>1377</v>
      </c>
      <c r="C750" s="13" t="s">
        <v>1268</v>
      </c>
      <c r="D750" s="13" t="s">
        <v>5313</v>
      </c>
      <c r="E750" s="13" t="s">
        <v>2625</v>
      </c>
      <c r="F750" s="12">
        <v>98147</v>
      </c>
      <c r="G750" s="13" t="s">
        <v>2626</v>
      </c>
      <c r="H750" s="13" t="s">
        <v>2625</v>
      </c>
      <c r="I750" s="17"/>
      <c r="J750" s="13" t="s">
        <v>2416</v>
      </c>
      <c r="K750" s="12"/>
      <c r="L750" s="13"/>
      <c r="M750" s="13"/>
      <c r="N750" s="13"/>
      <c r="O750" s="13"/>
      <c r="P750" s="12">
        <v>443</v>
      </c>
      <c r="Q750" s="13" t="s">
        <v>2631</v>
      </c>
    </row>
    <row r="751" spans="1:17" s="10" customFormat="1" ht="19.7" customHeight="1" x14ac:dyDescent="0.2">
      <c r="A751" s="14">
        <v>16449560</v>
      </c>
      <c r="B751" s="15" t="s">
        <v>5316</v>
      </c>
      <c r="C751" s="15" t="s">
        <v>1264</v>
      </c>
      <c r="D751" s="15" t="s">
        <v>5317</v>
      </c>
      <c r="E751" s="15" t="s">
        <v>2850</v>
      </c>
      <c r="F751" s="14">
        <v>42014</v>
      </c>
      <c r="G751" s="15" t="s">
        <v>2361</v>
      </c>
      <c r="H751" s="15" t="s">
        <v>2362</v>
      </c>
      <c r="I751" s="18">
        <v>25994</v>
      </c>
      <c r="J751" s="15" t="s">
        <v>5318</v>
      </c>
      <c r="K751" s="14"/>
      <c r="L751" s="15" t="s">
        <v>2609</v>
      </c>
      <c r="M751" s="15" t="s">
        <v>5319</v>
      </c>
      <c r="N751" s="15"/>
      <c r="O751" s="15"/>
      <c r="P751" s="14">
        <v>11</v>
      </c>
      <c r="Q751" s="15" t="s">
        <v>2544</v>
      </c>
    </row>
    <row r="752" spans="1:17" s="10" customFormat="1" ht="19.7" customHeight="1" x14ac:dyDescent="0.2">
      <c r="A752" s="12">
        <v>14347368</v>
      </c>
      <c r="B752" s="13" t="s">
        <v>5320</v>
      </c>
      <c r="C752" s="13" t="s">
        <v>1392</v>
      </c>
      <c r="D752" s="13" t="s">
        <v>5321</v>
      </c>
      <c r="E752" s="13" t="s">
        <v>2625</v>
      </c>
      <c r="F752" s="12">
        <v>98149</v>
      </c>
      <c r="G752" s="13" t="s">
        <v>2626</v>
      </c>
      <c r="H752" s="13" t="s">
        <v>2625</v>
      </c>
      <c r="I752" s="17">
        <v>28286</v>
      </c>
      <c r="J752" s="13" t="s">
        <v>5322</v>
      </c>
      <c r="K752" s="12"/>
      <c r="L752" s="13" t="s">
        <v>3023</v>
      </c>
      <c r="M752" s="13" t="s">
        <v>5323</v>
      </c>
      <c r="N752" s="13" t="s">
        <v>2629</v>
      </c>
      <c r="O752" s="13" t="s">
        <v>5324</v>
      </c>
      <c r="P752" s="12">
        <v>443</v>
      </c>
      <c r="Q752" s="13" t="s">
        <v>2631</v>
      </c>
    </row>
    <row r="753" spans="1:17" s="10" customFormat="1" ht="19.7" customHeight="1" x14ac:dyDescent="0.2">
      <c r="A753" s="14">
        <v>15605619</v>
      </c>
      <c r="B753" s="15" t="s">
        <v>5325</v>
      </c>
      <c r="C753" s="15" t="s">
        <v>1309</v>
      </c>
      <c r="D753" s="15" t="s">
        <v>5326</v>
      </c>
      <c r="E753" s="15" t="s">
        <v>2351</v>
      </c>
      <c r="F753" s="14">
        <v>20141</v>
      </c>
      <c r="G753" s="15" t="s">
        <v>2352</v>
      </c>
      <c r="H753" s="15" t="s">
        <v>2351</v>
      </c>
      <c r="I753" s="18">
        <v>25764</v>
      </c>
      <c r="J753" s="15" t="s">
        <v>5327</v>
      </c>
      <c r="K753" s="14"/>
      <c r="L753" s="15" t="s">
        <v>2403</v>
      </c>
      <c r="M753" s="15" t="s">
        <v>5328</v>
      </c>
      <c r="N753" s="15"/>
      <c r="O753" s="15"/>
      <c r="P753" s="14">
        <v>335</v>
      </c>
      <c r="Q753" s="15" t="s">
        <v>2568</v>
      </c>
    </row>
    <row r="754" spans="1:17" s="10" customFormat="1" ht="19.7" customHeight="1" x14ac:dyDescent="0.2">
      <c r="A754" s="12">
        <v>15821654</v>
      </c>
      <c r="B754" s="13" t="s">
        <v>5329</v>
      </c>
      <c r="C754" s="13" t="s">
        <v>5330</v>
      </c>
      <c r="D754" s="13" t="s">
        <v>5331</v>
      </c>
      <c r="E754" s="13" t="s">
        <v>2409</v>
      </c>
      <c r="F754" s="12">
        <v>80135</v>
      </c>
      <c r="G754" s="13" t="s">
        <v>2408</v>
      </c>
      <c r="H754" s="13" t="s">
        <v>2409</v>
      </c>
      <c r="I754" s="17">
        <v>23768</v>
      </c>
      <c r="J754" s="13" t="s">
        <v>5332</v>
      </c>
      <c r="K754" s="12"/>
      <c r="L754" s="13"/>
      <c r="M754" s="13"/>
      <c r="N754" s="13"/>
      <c r="O754" s="13"/>
      <c r="P754" s="12">
        <v>583</v>
      </c>
      <c r="Q754" s="13" t="s">
        <v>5333</v>
      </c>
    </row>
    <row r="755" spans="1:17" s="10" customFormat="1" ht="19.7" customHeight="1" x14ac:dyDescent="0.2">
      <c r="A755" s="14">
        <v>16377426</v>
      </c>
      <c r="B755" s="15" t="s">
        <v>2222</v>
      </c>
      <c r="C755" s="15" t="s">
        <v>2223</v>
      </c>
      <c r="D755" s="15" t="s">
        <v>5334</v>
      </c>
      <c r="E755" s="15" t="s">
        <v>3685</v>
      </c>
      <c r="F755" s="14">
        <v>93100</v>
      </c>
      <c r="G755" s="15" t="s">
        <v>3686</v>
      </c>
      <c r="H755" s="15" t="s">
        <v>3685</v>
      </c>
      <c r="I755" s="18">
        <v>20631</v>
      </c>
      <c r="J755" s="15" t="s">
        <v>5335</v>
      </c>
      <c r="K755" s="14"/>
      <c r="L755" s="15" t="s">
        <v>2494</v>
      </c>
      <c r="M755" s="15" t="s">
        <v>5336</v>
      </c>
      <c r="N755" s="15"/>
      <c r="O755" s="15"/>
      <c r="P755" s="14">
        <v>445</v>
      </c>
      <c r="Q755" s="15" t="s">
        <v>3688</v>
      </c>
    </row>
    <row r="756" spans="1:17" s="10" customFormat="1" ht="19.7" customHeight="1" x14ac:dyDescent="0.2">
      <c r="A756" s="12">
        <v>15873034</v>
      </c>
      <c r="B756" s="13" t="s">
        <v>5337</v>
      </c>
      <c r="C756" s="13" t="s">
        <v>5338</v>
      </c>
      <c r="D756" s="13" t="s">
        <v>5339</v>
      </c>
      <c r="E756" s="13" t="s">
        <v>5340</v>
      </c>
      <c r="F756" s="12">
        <v>50036</v>
      </c>
      <c r="G756" s="13" t="s">
        <v>2524</v>
      </c>
      <c r="H756" s="13" t="s">
        <v>2523</v>
      </c>
      <c r="I756" s="17">
        <v>33732</v>
      </c>
      <c r="J756" s="13" t="s">
        <v>5341</v>
      </c>
      <c r="K756" s="12"/>
      <c r="L756" s="13" t="s">
        <v>2374</v>
      </c>
      <c r="M756" s="13" t="s">
        <v>5342</v>
      </c>
      <c r="N756" s="13"/>
      <c r="O756" s="13"/>
      <c r="P756" s="12">
        <v>315</v>
      </c>
      <c r="Q756" s="13" t="s">
        <v>5343</v>
      </c>
    </row>
    <row r="757" spans="1:17" s="10" customFormat="1" ht="19.7" customHeight="1" x14ac:dyDescent="0.2">
      <c r="A757" s="14">
        <v>15873034</v>
      </c>
      <c r="B757" s="15" t="s">
        <v>5337</v>
      </c>
      <c r="C757" s="15" t="s">
        <v>5338</v>
      </c>
      <c r="D757" s="15" t="s">
        <v>5339</v>
      </c>
      <c r="E757" s="15" t="s">
        <v>5340</v>
      </c>
      <c r="F757" s="14">
        <v>50036</v>
      </c>
      <c r="G757" s="15" t="s">
        <v>2524</v>
      </c>
      <c r="H757" s="15" t="s">
        <v>2523</v>
      </c>
      <c r="I757" s="18">
        <v>33732</v>
      </c>
      <c r="J757" s="15" t="s">
        <v>5341</v>
      </c>
      <c r="K757" s="14"/>
      <c r="L757" s="15" t="s">
        <v>2645</v>
      </c>
      <c r="M757" s="15" t="s">
        <v>5344</v>
      </c>
      <c r="N757" s="15"/>
      <c r="O757" s="15"/>
      <c r="P757" s="14">
        <v>315</v>
      </c>
      <c r="Q757" s="15" t="s">
        <v>5343</v>
      </c>
    </row>
    <row r="758" spans="1:17" s="10" customFormat="1" ht="19.7" customHeight="1" x14ac:dyDescent="0.2">
      <c r="A758" s="12">
        <v>14121704</v>
      </c>
      <c r="B758" s="13" t="s">
        <v>2264</v>
      </c>
      <c r="C758" s="13" t="s">
        <v>1427</v>
      </c>
      <c r="D758" s="13" t="s">
        <v>5345</v>
      </c>
      <c r="E758" s="13" t="s">
        <v>2437</v>
      </c>
      <c r="F758" s="12">
        <v>28100</v>
      </c>
      <c r="G758" s="13" t="s">
        <v>2438</v>
      </c>
      <c r="H758" s="13" t="s">
        <v>2437</v>
      </c>
      <c r="I758" s="17">
        <v>25978</v>
      </c>
      <c r="J758" s="13" t="s">
        <v>5346</v>
      </c>
      <c r="K758" s="12"/>
      <c r="L758" s="13" t="s">
        <v>2530</v>
      </c>
      <c r="M758" s="13" t="s">
        <v>5347</v>
      </c>
      <c r="N758" s="13"/>
      <c r="O758" s="13"/>
      <c r="P758" s="12">
        <v>204</v>
      </c>
      <c r="Q758" s="13" t="s">
        <v>2442</v>
      </c>
    </row>
    <row r="759" spans="1:17" s="10" customFormat="1" ht="19.7" customHeight="1" x14ac:dyDescent="0.2">
      <c r="A759" s="14">
        <v>14121704</v>
      </c>
      <c r="B759" s="15" t="s">
        <v>2264</v>
      </c>
      <c r="C759" s="15" t="s">
        <v>1427</v>
      </c>
      <c r="D759" s="15" t="s">
        <v>5345</v>
      </c>
      <c r="E759" s="15" t="s">
        <v>2437</v>
      </c>
      <c r="F759" s="14">
        <v>28100</v>
      </c>
      <c r="G759" s="15" t="s">
        <v>2438</v>
      </c>
      <c r="H759" s="15" t="s">
        <v>2437</v>
      </c>
      <c r="I759" s="18">
        <v>25978</v>
      </c>
      <c r="J759" s="15" t="s">
        <v>5346</v>
      </c>
      <c r="K759" s="14"/>
      <c r="L759" s="15" t="s">
        <v>2530</v>
      </c>
      <c r="M759" s="15" t="s">
        <v>5348</v>
      </c>
      <c r="N759" s="15"/>
      <c r="O759" s="15"/>
      <c r="P759" s="14">
        <v>204</v>
      </c>
      <c r="Q759" s="15" t="s">
        <v>2442</v>
      </c>
    </row>
    <row r="760" spans="1:17" s="10" customFormat="1" ht="19.7" customHeight="1" x14ac:dyDescent="0.2">
      <c r="A760" s="12">
        <v>15770161</v>
      </c>
      <c r="B760" s="13" t="s">
        <v>2136</v>
      </c>
      <c r="C760" s="13" t="s">
        <v>2137</v>
      </c>
      <c r="D760" s="13" t="s">
        <v>5103</v>
      </c>
      <c r="E760" s="13" t="s">
        <v>2943</v>
      </c>
      <c r="F760" s="12">
        <v>37134</v>
      </c>
      <c r="G760" s="13" t="s">
        <v>2944</v>
      </c>
      <c r="H760" s="13" t="s">
        <v>2943</v>
      </c>
      <c r="I760" s="17">
        <v>26785</v>
      </c>
      <c r="J760" s="13" t="s">
        <v>5349</v>
      </c>
      <c r="K760" s="12"/>
      <c r="L760" s="13" t="s">
        <v>2374</v>
      </c>
      <c r="M760" s="13" t="s">
        <v>5350</v>
      </c>
      <c r="N760" s="13"/>
      <c r="O760" s="13"/>
      <c r="P760" s="12">
        <v>139</v>
      </c>
      <c r="Q760" s="13" t="s">
        <v>2947</v>
      </c>
    </row>
    <row r="761" spans="1:17" s="10" customFormat="1" ht="19.7" customHeight="1" x14ac:dyDescent="0.2">
      <c r="A761" s="14">
        <v>160571</v>
      </c>
      <c r="B761" s="15" t="s">
        <v>5351</v>
      </c>
      <c r="C761" s="15" t="s">
        <v>5352</v>
      </c>
      <c r="D761" s="15" t="s">
        <v>5353</v>
      </c>
      <c r="E761" s="15" t="s">
        <v>3444</v>
      </c>
      <c r="F761" s="14">
        <v>42032</v>
      </c>
      <c r="G761" s="15" t="s">
        <v>2361</v>
      </c>
      <c r="H761" s="15" t="s">
        <v>2362</v>
      </c>
      <c r="I761" s="18">
        <v>9006</v>
      </c>
      <c r="J761" s="15" t="s">
        <v>5354</v>
      </c>
      <c r="K761" s="14"/>
      <c r="L761" s="15"/>
      <c r="M761" s="15"/>
      <c r="N761" s="15" t="s">
        <v>2611</v>
      </c>
      <c r="O761" s="15" t="s">
        <v>5355</v>
      </c>
      <c r="P761" s="14">
        <v>12</v>
      </c>
      <c r="Q761" s="15" t="s">
        <v>3448</v>
      </c>
    </row>
    <row r="762" spans="1:17" s="10" customFormat="1" ht="19.7" customHeight="1" x14ac:dyDescent="0.2">
      <c r="A762" s="12">
        <v>6426036</v>
      </c>
      <c r="B762" s="13" t="s">
        <v>5351</v>
      </c>
      <c r="C762" s="13" t="s">
        <v>1723</v>
      </c>
      <c r="D762" s="13" t="s">
        <v>5356</v>
      </c>
      <c r="E762" s="13" t="s">
        <v>2372</v>
      </c>
      <c r="F762" s="12">
        <v>41124</v>
      </c>
      <c r="G762" s="13" t="s">
        <v>2371</v>
      </c>
      <c r="H762" s="13" t="s">
        <v>2372</v>
      </c>
      <c r="I762" s="17">
        <v>20653</v>
      </c>
      <c r="J762" s="13" t="s">
        <v>5357</v>
      </c>
      <c r="K762" s="12"/>
      <c r="L762" s="13" t="s">
        <v>2385</v>
      </c>
      <c r="M762" s="13" t="s">
        <v>5358</v>
      </c>
      <c r="N762" s="13" t="s">
        <v>2611</v>
      </c>
      <c r="O762" s="13" t="s">
        <v>5359</v>
      </c>
      <c r="P762" s="12">
        <v>37</v>
      </c>
      <c r="Q762" s="13" t="s">
        <v>2472</v>
      </c>
    </row>
    <row r="763" spans="1:17" s="10" customFormat="1" ht="19.7" customHeight="1" x14ac:dyDescent="0.2">
      <c r="A763" s="14">
        <v>6426036</v>
      </c>
      <c r="B763" s="15" t="s">
        <v>5351</v>
      </c>
      <c r="C763" s="15" t="s">
        <v>1723</v>
      </c>
      <c r="D763" s="15" t="s">
        <v>5356</v>
      </c>
      <c r="E763" s="15" t="s">
        <v>2372</v>
      </c>
      <c r="F763" s="14">
        <v>41124</v>
      </c>
      <c r="G763" s="15" t="s">
        <v>2371</v>
      </c>
      <c r="H763" s="15" t="s">
        <v>2372</v>
      </c>
      <c r="I763" s="18">
        <v>20653</v>
      </c>
      <c r="J763" s="15" t="s">
        <v>5357</v>
      </c>
      <c r="K763" s="14"/>
      <c r="L763" s="15" t="s">
        <v>2385</v>
      </c>
      <c r="M763" s="15" t="s">
        <v>5358</v>
      </c>
      <c r="N763" s="15" t="s">
        <v>3358</v>
      </c>
      <c r="O763" s="15" t="s">
        <v>5360</v>
      </c>
      <c r="P763" s="14">
        <v>37</v>
      </c>
      <c r="Q763" s="15" t="s">
        <v>2472</v>
      </c>
    </row>
    <row r="764" spans="1:17" s="10" customFormat="1" ht="19.7" customHeight="1" x14ac:dyDescent="0.2">
      <c r="A764" s="12">
        <v>12512739</v>
      </c>
      <c r="B764" s="13" t="s">
        <v>5351</v>
      </c>
      <c r="C764" s="13" t="s">
        <v>2051</v>
      </c>
      <c r="D764" s="13" t="s">
        <v>5361</v>
      </c>
      <c r="E764" s="13" t="s">
        <v>2541</v>
      </c>
      <c r="F764" s="12">
        <v>42010</v>
      </c>
      <c r="G764" s="13" t="s">
        <v>2361</v>
      </c>
      <c r="H764" s="13" t="s">
        <v>2362</v>
      </c>
      <c r="I764" s="17">
        <v>20607</v>
      </c>
      <c r="J764" s="13" t="s">
        <v>5362</v>
      </c>
      <c r="K764" s="12"/>
      <c r="L764" s="13" t="s">
        <v>2595</v>
      </c>
      <c r="M764" s="13" t="s">
        <v>5363</v>
      </c>
      <c r="N764" s="13"/>
      <c r="O764" s="13"/>
      <c r="P764" s="12">
        <v>35</v>
      </c>
      <c r="Q764" s="13" t="s">
        <v>3050</v>
      </c>
    </row>
    <row r="765" spans="1:17" s="10" customFormat="1" ht="19.7" customHeight="1" x14ac:dyDescent="0.2">
      <c r="A765" s="14">
        <v>14553138</v>
      </c>
      <c r="B765" s="15" t="s">
        <v>5364</v>
      </c>
      <c r="C765" s="15" t="s">
        <v>5365</v>
      </c>
      <c r="D765" s="15" t="s">
        <v>5366</v>
      </c>
      <c r="E765" s="15" t="s">
        <v>4736</v>
      </c>
      <c r="F765" s="14">
        <v>42015</v>
      </c>
      <c r="G765" s="15" t="s">
        <v>2361</v>
      </c>
      <c r="H765" s="15" t="s">
        <v>2362</v>
      </c>
      <c r="I765" s="18">
        <v>26816</v>
      </c>
      <c r="J765" s="15" t="s">
        <v>5367</v>
      </c>
      <c r="K765" s="14"/>
      <c r="L765" s="15" t="s">
        <v>2530</v>
      </c>
      <c r="M765" s="15" t="s">
        <v>5368</v>
      </c>
      <c r="N765" s="15" t="s">
        <v>2611</v>
      </c>
      <c r="O765" s="15" t="s">
        <v>5369</v>
      </c>
      <c r="P765" s="14">
        <v>28</v>
      </c>
      <c r="Q765" s="15" t="s">
        <v>4739</v>
      </c>
    </row>
    <row r="766" spans="1:17" s="10" customFormat="1" ht="19.7" customHeight="1" x14ac:dyDescent="0.2">
      <c r="A766" s="12">
        <v>9550135</v>
      </c>
      <c r="B766" s="13" t="s">
        <v>5370</v>
      </c>
      <c r="C766" s="13" t="s">
        <v>1593</v>
      </c>
      <c r="D766" s="13" t="s">
        <v>5371</v>
      </c>
      <c r="E766" s="13" t="s">
        <v>2468</v>
      </c>
      <c r="F766" s="12">
        <v>42121</v>
      </c>
      <c r="G766" s="13" t="s">
        <v>2361</v>
      </c>
      <c r="H766" s="13" t="s">
        <v>2362</v>
      </c>
      <c r="I766" s="17">
        <v>20630</v>
      </c>
      <c r="J766" s="13" t="s">
        <v>5372</v>
      </c>
      <c r="K766" s="12"/>
      <c r="L766" s="13" t="s">
        <v>2777</v>
      </c>
      <c r="M766" s="13" t="s">
        <v>5373</v>
      </c>
      <c r="N766" s="13" t="s">
        <v>2611</v>
      </c>
      <c r="O766" s="13" t="s">
        <v>5374</v>
      </c>
      <c r="P766" s="12">
        <v>0</v>
      </c>
      <c r="Q766" s="13" t="s">
        <v>2477</v>
      </c>
    </row>
    <row r="767" spans="1:17" s="10" customFormat="1" ht="19.7" customHeight="1" x14ac:dyDescent="0.2">
      <c r="A767" s="14">
        <v>11192070</v>
      </c>
      <c r="B767" s="15" t="s">
        <v>1944</v>
      </c>
      <c r="C767" s="15" t="s">
        <v>2051</v>
      </c>
      <c r="D767" s="15" t="s">
        <v>5375</v>
      </c>
      <c r="E767" s="15" t="s">
        <v>3605</v>
      </c>
      <c r="F767" s="14">
        <v>42030</v>
      </c>
      <c r="G767" s="15" t="s">
        <v>2361</v>
      </c>
      <c r="H767" s="15" t="s">
        <v>2362</v>
      </c>
      <c r="I767" s="18">
        <v>24923</v>
      </c>
      <c r="J767" s="15" t="s">
        <v>5376</v>
      </c>
      <c r="K767" s="14"/>
      <c r="L767" s="15" t="s">
        <v>2403</v>
      </c>
      <c r="M767" s="15" t="s">
        <v>5377</v>
      </c>
      <c r="N767" s="15"/>
      <c r="O767" s="15"/>
      <c r="P767" s="14">
        <v>33</v>
      </c>
      <c r="Q767" s="15" t="s">
        <v>3609</v>
      </c>
    </row>
    <row r="768" spans="1:17" s="10" customFormat="1" ht="19.7" customHeight="1" x14ac:dyDescent="0.2">
      <c r="A768" s="12">
        <v>14370788</v>
      </c>
      <c r="B768" s="13" t="s">
        <v>1944</v>
      </c>
      <c r="C768" s="13" t="s">
        <v>1945</v>
      </c>
      <c r="D768" s="13" t="s">
        <v>5378</v>
      </c>
      <c r="E768" s="13" t="s">
        <v>3785</v>
      </c>
      <c r="F768" s="12">
        <v>42035</v>
      </c>
      <c r="G768" s="13" t="s">
        <v>2361</v>
      </c>
      <c r="H768" s="13" t="s">
        <v>2362</v>
      </c>
      <c r="I768" s="17">
        <v>32349</v>
      </c>
      <c r="J768" s="13" t="s">
        <v>5379</v>
      </c>
      <c r="K768" s="12"/>
      <c r="L768" s="13" t="s">
        <v>2364</v>
      </c>
      <c r="M768" s="13" t="s">
        <v>5380</v>
      </c>
      <c r="N768" s="13"/>
      <c r="O768" s="13"/>
      <c r="P768" s="12">
        <v>12</v>
      </c>
      <c r="Q768" s="13" t="s">
        <v>3448</v>
      </c>
    </row>
    <row r="769" spans="1:17" s="10" customFormat="1" ht="19.7" customHeight="1" x14ac:dyDescent="0.2">
      <c r="A769" s="14">
        <v>15746158</v>
      </c>
      <c r="B769" s="15" t="s">
        <v>2053</v>
      </c>
      <c r="C769" s="15" t="s">
        <v>1268</v>
      </c>
      <c r="D769" s="15" t="s">
        <v>5375</v>
      </c>
      <c r="E769" s="15" t="s">
        <v>3605</v>
      </c>
      <c r="F769" s="14">
        <v>42030</v>
      </c>
      <c r="G769" s="15" t="s">
        <v>2361</v>
      </c>
      <c r="H769" s="15" t="s">
        <v>2362</v>
      </c>
      <c r="I769" s="18"/>
      <c r="J769" s="15" t="s">
        <v>2416</v>
      </c>
      <c r="K769" s="14"/>
      <c r="L769" s="15"/>
      <c r="M769" s="15"/>
      <c r="N769" s="15"/>
      <c r="O769" s="15"/>
      <c r="P769" s="14">
        <v>33</v>
      </c>
      <c r="Q769" s="15" t="s">
        <v>3609</v>
      </c>
    </row>
    <row r="770" spans="1:17" s="10" customFormat="1" ht="19.7" customHeight="1" x14ac:dyDescent="0.2">
      <c r="A770" s="12">
        <v>15490495</v>
      </c>
      <c r="B770" s="13" t="s">
        <v>1947</v>
      </c>
      <c r="C770" s="13" t="s">
        <v>1268</v>
      </c>
      <c r="D770" s="13" t="s">
        <v>5378</v>
      </c>
      <c r="E770" s="13" t="s">
        <v>3785</v>
      </c>
      <c r="F770" s="12">
        <v>42035</v>
      </c>
      <c r="G770" s="13" t="s">
        <v>2361</v>
      </c>
      <c r="H770" s="13" t="s">
        <v>2362</v>
      </c>
      <c r="I770" s="17"/>
      <c r="J770" s="13" t="s">
        <v>2416</v>
      </c>
      <c r="K770" s="12"/>
      <c r="L770" s="13"/>
      <c r="M770" s="13"/>
      <c r="N770" s="13"/>
      <c r="O770" s="13"/>
      <c r="P770" s="12">
        <v>12</v>
      </c>
      <c r="Q770" s="13" t="s">
        <v>3448</v>
      </c>
    </row>
    <row r="771" spans="1:17" s="10" customFormat="1" ht="19.7" customHeight="1" x14ac:dyDescent="0.2">
      <c r="A771" s="14">
        <v>13358457</v>
      </c>
      <c r="B771" s="15" t="s">
        <v>1440</v>
      </c>
      <c r="C771" s="15" t="s">
        <v>1426</v>
      </c>
      <c r="D771" s="15" t="s">
        <v>5381</v>
      </c>
      <c r="E771" s="15" t="s">
        <v>5382</v>
      </c>
      <c r="F771" s="14">
        <v>31020</v>
      </c>
      <c r="G771" s="15" t="s">
        <v>2508</v>
      </c>
      <c r="H771" s="15" t="s">
        <v>2509</v>
      </c>
      <c r="I771" s="18">
        <v>24927</v>
      </c>
      <c r="J771" s="15" t="s">
        <v>5383</v>
      </c>
      <c r="K771" s="14"/>
      <c r="L771" s="15"/>
      <c r="M771" s="15"/>
      <c r="N771" s="15" t="s">
        <v>5384</v>
      </c>
      <c r="O771" s="15" t="s">
        <v>5385</v>
      </c>
      <c r="P771" s="14">
        <v>125</v>
      </c>
      <c r="Q771" s="15" t="s">
        <v>3247</v>
      </c>
    </row>
    <row r="772" spans="1:17" s="10" customFormat="1" ht="19.7" customHeight="1" x14ac:dyDescent="0.2">
      <c r="A772" s="12">
        <v>15418135</v>
      </c>
      <c r="B772" s="13" t="s">
        <v>1440</v>
      </c>
      <c r="C772" s="13" t="s">
        <v>1887</v>
      </c>
      <c r="D772" s="13" t="s">
        <v>5386</v>
      </c>
      <c r="E772" s="13" t="s">
        <v>5387</v>
      </c>
      <c r="F772" s="12">
        <v>22066</v>
      </c>
      <c r="G772" s="13" t="s">
        <v>5388</v>
      </c>
      <c r="H772" s="13" t="s">
        <v>5389</v>
      </c>
      <c r="I772" s="17">
        <v>28397</v>
      </c>
      <c r="J772" s="13" t="s">
        <v>5390</v>
      </c>
      <c r="K772" s="12"/>
      <c r="L772" s="13" t="s">
        <v>2403</v>
      </c>
      <c r="M772" s="13" t="s">
        <v>5391</v>
      </c>
      <c r="N772" s="13"/>
      <c r="O772" s="13"/>
      <c r="P772" s="12">
        <v>349</v>
      </c>
      <c r="Q772" s="13" t="s">
        <v>5392</v>
      </c>
    </row>
    <row r="773" spans="1:17" s="10" customFormat="1" ht="19.7" customHeight="1" x14ac:dyDescent="0.2">
      <c r="A773" s="14">
        <v>15810525</v>
      </c>
      <c r="B773" s="15" t="s">
        <v>5393</v>
      </c>
      <c r="C773" s="15" t="s">
        <v>5394</v>
      </c>
      <c r="D773" s="15" t="s">
        <v>5395</v>
      </c>
      <c r="E773" s="15" t="s">
        <v>4736</v>
      </c>
      <c r="F773" s="14">
        <v>42015</v>
      </c>
      <c r="G773" s="15" t="s">
        <v>2361</v>
      </c>
      <c r="H773" s="15" t="s">
        <v>2362</v>
      </c>
      <c r="I773" s="18">
        <v>31803</v>
      </c>
      <c r="J773" s="15" t="s">
        <v>5396</v>
      </c>
      <c r="K773" s="14">
        <v>7867151214</v>
      </c>
      <c r="L773" s="15" t="s">
        <v>2650</v>
      </c>
      <c r="M773" s="15" t="s">
        <v>5397</v>
      </c>
      <c r="N773" s="15"/>
      <c r="O773" s="15"/>
      <c r="P773" s="14">
        <v>15</v>
      </c>
      <c r="Q773" s="15" t="s">
        <v>2869</v>
      </c>
    </row>
    <row r="774" spans="1:17" s="10" customFormat="1" ht="19.7" customHeight="1" x14ac:dyDescent="0.2">
      <c r="A774" s="12">
        <v>15534665</v>
      </c>
      <c r="B774" s="13" t="s">
        <v>1976</v>
      </c>
      <c r="C774" s="13" t="s">
        <v>1977</v>
      </c>
      <c r="D774" s="13" t="s">
        <v>3372</v>
      </c>
      <c r="E774" s="13" t="s">
        <v>2392</v>
      </c>
      <c r="F774" s="12">
        <v>42020</v>
      </c>
      <c r="G774" s="13" t="s">
        <v>2361</v>
      </c>
      <c r="H774" s="13" t="s">
        <v>2362</v>
      </c>
      <c r="I774" s="17">
        <v>21213</v>
      </c>
      <c r="J774" s="13" t="s">
        <v>5398</v>
      </c>
      <c r="K774" s="12"/>
      <c r="L774" s="13"/>
      <c r="M774" s="13"/>
      <c r="N774" s="13" t="s">
        <v>2611</v>
      </c>
      <c r="O774" s="13" t="s">
        <v>5399</v>
      </c>
      <c r="P774" s="12">
        <v>29</v>
      </c>
      <c r="Q774" s="13" t="s">
        <v>2613</v>
      </c>
    </row>
    <row r="775" spans="1:17" s="10" customFormat="1" ht="19.7" customHeight="1" x14ac:dyDescent="0.2">
      <c r="A775" s="14">
        <v>13069691</v>
      </c>
      <c r="B775" s="15" t="s">
        <v>1396</v>
      </c>
      <c r="C775" s="15" t="s">
        <v>1397</v>
      </c>
      <c r="D775" s="15" t="s">
        <v>5112</v>
      </c>
      <c r="E775" s="15" t="s">
        <v>4601</v>
      </c>
      <c r="F775" s="14">
        <v>2032</v>
      </c>
      <c r="G775" s="15" t="s">
        <v>4602</v>
      </c>
      <c r="H775" s="15" t="s">
        <v>4603</v>
      </c>
      <c r="I775" s="18">
        <v>19287</v>
      </c>
      <c r="J775" s="15" t="s">
        <v>5400</v>
      </c>
      <c r="K775" s="14">
        <v>766470579</v>
      </c>
      <c r="L775" s="15" t="s">
        <v>2423</v>
      </c>
      <c r="M775" s="15" t="s">
        <v>5401</v>
      </c>
      <c r="N775" s="15" t="s">
        <v>4606</v>
      </c>
      <c r="O775" s="15" t="s">
        <v>5114</v>
      </c>
      <c r="P775" s="14">
        <v>400</v>
      </c>
      <c r="Q775" s="15" t="s">
        <v>4608</v>
      </c>
    </row>
    <row r="776" spans="1:17" s="10" customFormat="1" ht="19.7" customHeight="1" x14ac:dyDescent="0.2">
      <c r="A776" s="12">
        <v>13069707</v>
      </c>
      <c r="B776" s="13" t="s">
        <v>1400</v>
      </c>
      <c r="C776" s="13" t="s">
        <v>1268</v>
      </c>
      <c r="D776" s="13" t="s">
        <v>5112</v>
      </c>
      <c r="E776" s="13" t="s">
        <v>4601</v>
      </c>
      <c r="F776" s="12">
        <v>2032</v>
      </c>
      <c r="G776" s="13" t="s">
        <v>4602</v>
      </c>
      <c r="H776" s="13" t="s">
        <v>4603</v>
      </c>
      <c r="I776" s="17"/>
      <c r="J776" s="13" t="s">
        <v>2416</v>
      </c>
      <c r="K776" s="12"/>
      <c r="L776" s="13"/>
      <c r="M776" s="13"/>
      <c r="N776" s="13"/>
      <c r="O776" s="13"/>
      <c r="P776" s="12">
        <v>400</v>
      </c>
      <c r="Q776" s="13" t="s">
        <v>4608</v>
      </c>
    </row>
    <row r="777" spans="1:17" s="10" customFormat="1" ht="19.7" customHeight="1" x14ac:dyDescent="0.2">
      <c r="A777" s="14">
        <v>12609728</v>
      </c>
      <c r="B777" s="15" t="s">
        <v>5402</v>
      </c>
      <c r="C777" s="15" t="s">
        <v>1459</v>
      </c>
      <c r="D777" s="15" t="s">
        <v>5403</v>
      </c>
      <c r="E777" s="15" t="s">
        <v>5404</v>
      </c>
      <c r="F777" s="14">
        <v>6135</v>
      </c>
      <c r="G777" s="15" t="s">
        <v>5405</v>
      </c>
      <c r="H777" s="15" t="s">
        <v>5404</v>
      </c>
      <c r="I777" s="18">
        <v>27081</v>
      </c>
      <c r="J777" s="15" t="s">
        <v>5406</v>
      </c>
      <c r="K777" s="14"/>
      <c r="L777" s="15" t="s">
        <v>2645</v>
      </c>
      <c r="M777" s="15" t="s">
        <v>5407</v>
      </c>
      <c r="N777" s="15"/>
      <c r="O777" s="15"/>
      <c r="P777" s="14">
        <v>325</v>
      </c>
      <c r="Q777" s="15" t="s">
        <v>5408</v>
      </c>
    </row>
    <row r="778" spans="1:17" s="10" customFormat="1" ht="19.7" customHeight="1" x14ac:dyDescent="0.2">
      <c r="A778" s="12">
        <v>15239598</v>
      </c>
      <c r="B778" s="13" t="s">
        <v>5402</v>
      </c>
      <c r="C778" s="13" t="s">
        <v>1448</v>
      </c>
      <c r="D778" s="13" t="s">
        <v>5409</v>
      </c>
      <c r="E778" s="13" t="s">
        <v>4906</v>
      </c>
      <c r="F778" s="12">
        <v>56122</v>
      </c>
      <c r="G778" s="13" t="s">
        <v>4905</v>
      </c>
      <c r="H778" s="13" t="s">
        <v>4906</v>
      </c>
      <c r="I778" s="17">
        <v>24435</v>
      </c>
      <c r="J778" s="13" t="s">
        <v>5410</v>
      </c>
      <c r="K778" s="12"/>
      <c r="L778" s="13" t="s">
        <v>2637</v>
      </c>
      <c r="M778" s="13" t="s">
        <v>5411</v>
      </c>
      <c r="N778" s="13"/>
      <c r="O778" s="13"/>
      <c r="P778" s="12">
        <v>192</v>
      </c>
      <c r="Q778" s="13" t="s">
        <v>4909</v>
      </c>
    </row>
    <row r="779" spans="1:17" s="10" customFormat="1" ht="19.7" customHeight="1" x14ac:dyDescent="0.2">
      <c r="A779" s="14">
        <v>16396905</v>
      </c>
      <c r="B779" s="15" t="s">
        <v>5412</v>
      </c>
      <c r="C779" s="15" t="s">
        <v>1493</v>
      </c>
      <c r="D779" s="15" t="s">
        <v>5413</v>
      </c>
      <c r="E779" s="15" t="s">
        <v>2499</v>
      </c>
      <c r="F779" s="14">
        <v>96100</v>
      </c>
      <c r="G779" s="15" t="s">
        <v>2500</v>
      </c>
      <c r="H779" s="15" t="s">
        <v>2499</v>
      </c>
      <c r="I779" s="18">
        <v>26546</v>
      </c>
      <c r="J779" s="15" t="s">
        <v>5414</v>
      </c>
      <c r="K779" s="14"/>
      <c r="L779" s="15" t="s">
        <v>2494</v>
      </c>
      <c r="M779" s="15" t="s">
        <v>5415</v>
      </c>
      <c r="N779" s="15"/>
      <c r="O779" s="15"/>
      <c r="P779" s="14">
        <v>415</v>
      </c>
      <c r="Q779" s="15" t="s">
        <v>2503</v>
      </c>
    </row>
    <row r="780" spans="1:17" s="10" customFormat="1" ht="19.7" customHeight="1" x14ac:dyDescent="0.2">
      <c r="A780" s="12">
        <v>16160908</v>
      </c>
      <c r="B780" s="13" t="s">
        <v>5416</v>
      </c>
      <c r="C780" s="13" t="s">
        <v>5417</v>
      </c>
      <c r="D780" s="13" t="s">
        <v>5418</v>
      </c>
      <c r="E780" s="13" t="s">
        <v>3460</v>
      </c>
      <c r="F780" s="12">
        <v>95122</v>
      </c>
      <c r="G780" s="13" t="s">
        <v>3459</v>
      </c>
      <c r="H780" s="13" t="s">
        <v>3460</v>
      </c>
      <c r="I780" s="17">
        <v>23238</v>
      </c>
      <c r="J780" s="13" t="s">
        <v>5419</v>
      </c>
      <c r="K780" s="12"/>
      <c r="L780" s="13" t="s">
        <v>2595</v>
      </c>
      <c r="M780" s="13" t="s">
        <v>5420</v>
      </c>
      <c r="N780" s="13"/>
      <c r="O780" s="13"/>
      <c r="P780" s="12">
        <v>479</v>
      </c>
      <c r="Q780" s="13" t="s">
        <v>3715</v>
      </c>
    </row>
    <row r="781" spans="1:17" s="10" customFormat="1" ht="19.7" customHeight="1" x14ac:dyDescent="0.2">
      <c r="A781" s="14">
        <v>16160908</v>
      </c>
      <c r="B781" s="15" t="s">
        <v>5416</v>
      </c>
      <c r="C781" s="15" t="s">
        <v>5417</v>
      </c>
      <c r="D781" s="15" t="s">
        <v>5418</v>
      </c>
      <c r="E781" s="15" t="s">
        <v>3460</v>
      </c>
      <c r="F781" s="14">
        <v>95122</v>
      </c>
      <c r="G781" s="15" t="s">
        <v>3459</v>
      </c>
      <c r="H781" s="15" t="s">
        <v>3460</v>
      </c>
      <c r="I781" s="18">
        <v>23238</v>
      </c>
      <c r="J781" s="15" t="s">
        <v>5419</v>
      </c>
      <c r="K781" s="14"/>
      <c r="L781" s="15" t="s">
        <v>2403</v>
      </c>
      <c r="M781" s="15" t="s">
        <v>5421</v>
      </c>
      <c r="N781" s="15"/>
      <c r="O781" s="15"/>
      <c r="P781" s="14">
        <v>479</v>
      </c>
      <c r="Q781" s="15" t="s">
        <v>3715</v>
      </c>
    </row>
    <row r="782" spans="1:17" s="10" customFormat="1" ht="19.7" customHeight="1" x14ac:dyDescent="0.2">
      <c r="A782" s="12">
        <v>16160908</v>
      </c>
      <c r="B782" s="13" t="s">
        <v>5416</v>
      </c>
      <c r="C782" s="13" t="s">
        <v>5417</v>
      </c>
      <c r="D782" s="13" t="s">
        <v>5418</v>
      </c>
      <c r="E782" s="13" t="s">
        <v>3460</v>
      </c>
      <c r="F782" s="12">
        <v>95122</v>
      </c>
      <c r="G782" s="13" t="s">
        <v>3459</v>
      </c>
      <c r="H782" s="13" t="s">
        <v>3460</v>
      </c>
      <c r="I782" s="17">
        <v>23238</v>
      </c>
      <c r="J782" s="13" t="s">
        <v>5419</v>
      </c>
      <c r="K782" s="12"/>
      <c r="L782" s="13" t="s">
        <v>2403</v>
      </c>
      <c r="M782" s="13" t="s">
        <v>5422</v>
      </c>
      <c r="N782" s="13"/>
      <c r="O782" s="13"/>
      <c r="P782" s="12">
        <v>479</v>
      </c>
      <c r="Q782" s="13" t="s">
        <v>3715</v>
      </c>
    </row>
    <row r="783" spans="1:17" s="10" customFormat="1" ht="19.7" customHeight="1" x14ac:dyDescent="0.2">
      <c r="A783" s="14">
        <v>14337197</v>
      </c>
      <c r="B783" s="15" t="s">
        <v>1739</v>
      </c>
      <c r="C783" s="15" t="s">
        <v>1740</v>
      </c>
      <c r="D783" s="15" t="s">
        <v>5423</v>
      </c>
      <c r="E783" s="15" t="s">
        <v>3850</v>
      </c>
      <c r="F783" s="14">
        <v>45</v>
      </c>
      <c r="G783" s="15" t="s">
        <v>3180</v>
      </c>
      <c r="H783" s="15" t="s">
        <v>3179</v>
      </c>
      <c r="I783" s="18">
        <v>27206</v>
      </c>
      <c r="J783" s="15" t="s">
        <v>5424</v>
      </c>
      <c r="K783" s="14"/>
      <c r="L783" s="15" t="s">
        <v>2423</v>
      </c>
      <c r="M783" s="15" t="s">
        <v>5425</v>
      </c>
      <c r="N783" s="15" t="s">
        <v>2710</v>
      </c>
      <c r="O783" s="15" t="s">
        <v>5426</v>
      </c>
      <c r="P783" s="14">
        <v>300</v>
      </c>
      <c r="Q783" s="15" t="s">
        <v>3853</v>
      </c>
    </row>
    <row r="784" spans="1:17" s="10" customFormat="1" ht="19.7" customHeight="1" x14ac:dyDescent="0.2">
      <c r="A784" s="12">
        <v>14337197</v>
      </c>
      <c r="B784" s="13" t="s">
        <v>1739</v>
      </c>
      <c r="C784" s="13" t="s">
        <v>1740</v>
      </c>
      <c r="D784" s="13" t="s">
        <v>5423</v>
      </c>
      <c r="E784" s="13" t="s">
        <v>3850</v>
      </c>
      <c r="F784" s="12">
        <v>45</v>
      </c>
      <c r="G784" s="13" t="s">
        <v>3180</v>
      </c>
      <c r="H784" s="13" t="s">
        <v>3179</v>
      </c>
      <c r="I784" s="17">
        <v>27206</v>
      </c>
      <c r="J784" s="13" t="s">
        <v>5424</v>
      </c>
      <c r="K784" s="12"/>
      <c r="L784" s="13" t="s">
        <v>2388</v>
      </c>
      <c r="M784" s="13" t="s">
        <v>5427</v>
      </c>
      <c r="N784" s="13" t="s">
        <v>2710</v>
      </c>
      <c r="O784" s="13" t="s">
        <v>5426</v>
      </c>
      <c r="P784" s="12">
        <v>300</v>
      </c>
      <c r="Q784" s="13" t="s">
        <v>3853</v>
      </c>
    </row>
    <row r="785" spans="1:17" s="10" customFormat="1" ht="19.7" customHeight="1" x14ac:dyDescent="0.2">
      <c r="A785" s="14">
        <v>773091636</v>
      </c>
      <c r="B785" s="15" t="s">
        <v>2317</v>
      </c>
      <c r="C785" s="15" t="s">
        <v>1632</v>
      </c>
      <c r="D785" s="15" t="s">
        <v>5428</v>
      </c>
      <c r="E785" s="15" t="s">
        <v>2785</v>
      </c>
      <c r="F785" s="14">
        <v>71018</v>
      </c>
      <c r="G785" s="15" t="s">
        <v>2618</v>
      </c>
      <c r="H785" s="15" t="s">
        <v>2619</v>
      </c>
      <c r="I785" s="18">
        <v>25920</v>
      </c>
      <c r="J785" s="15" t="s">
        <v>5429</v>
      </c>
      <c r="K785" s="14"/>
      <c r="L785" s="15" t="s">
        <v>2394</v>
      </c>
      <c r="M785" s="15" t="s">
        <v>5430</v>
      </c>
      <c r="N785" s="15"/>
      <c r="O785" s="15"/>
      <c r="P785" s="14">
        <v>594</v>
      </c>
      <c r="Q785" s="15" t="s">
        <v>2788</v>
      </c>
    </row>
    <row r="786" spans="1:17" s="10" customFormat="1" ht="19.7" customHeight="1" x14ac:dyDescent="0.2">
      <c r="A786" s="12">
        <v>773091638</v>
      </c>
      <c r="B786" s="13" t="s">
        <v>2319</v>
      </c>
      <c r="C786" s="13" t="s">
        <v>1268</v>
      </c>
      <c r="D786" s="13" t="s">
        <v>5428</v>
      </c>
      <c r="E786" s="13" t="s">
        <v>2785</v>
      </c>
      <c r="F786" s="12">
        <v>71018</v>
      </c>
      <c r="G786" s="13" t="s">
        <v>2618</v>
      </c>
      <c r="H786" s="13" t="s">
        <v>2619</v>
      </c>
      <c r="I786" s="17"/>
      <c r="J786" s="13" t="s">
        <v>2416</v>
      </c>
      <c r="K786" s="12"/>
      <c r="L786" s="13"/>
      <c r="M786" s="13"/>
      <c r="N786" s="13"/>
      <c r="O786" s="13"/>
      <c r="P786" s="12">
        <v>594</v>
      </c>
      <c r="Q786" s="13" t="s">
        <v>2788</v>
      </c>
    </row>
    <row r="787" spans="1:17" s="10" customFormat="1" ht="19.7" customHeight="1" x14ac:dyDescent="0.2">
      <c r="A787" s="14">
        <v>16449133</v>
      </c>
      <c r="B787" s="15" t="s">
        <v>5431</v>
      </c>
      <c r="C787" s="15" t="s">
        <v>5432</v>
      </c>
      <c r="D787" s="15" t="s">
        <v>5433</v>
      </c>
      <c r="E787" s="15" t="s">
        <v>2446</v>
      </c>
      <c r="F787" s="14">
        <v>74122</v>
      </c>
      <c r="G787" s="15" t="s">
        <v>2445</v>
      </c>
      <c r="H787" s="15" t="s">
        <v>2446</v>
      </c>
      <c r="I787" s="18">
        <v>29497</v>
      </c>
      <c r="J787" s="15" t="s">
        <v>5434</v>
      </c>
      <c r="K787" s="14"/>
      <c r="L787" s="15" t="s">
        <v>2494</v>
      </c>
      <c r="M787" s="15" t="s">
        <v>5435</v>
      </c>
      <c r="N787" s="15"/>
      <c r="O787" s="15"/>
      <c r="P787" s="14">
        <v>557</v>
      </c>
      <c r="Q787" s="15" t="s">
        <v>3311</v>
      </c>
    </row>
    <row r="788" spans="1:17" s="10" customFormat="1" ht="19.7" customHeight="1" x14ac:dyDescent="0.2">
      <c r="A788" s="12">
        <v>776011177</v>
      </c>
      <c r="B788" s="13" t="s">
        <v>5436</v>
      </c>
      <c r="C788" s="13" t="s">
        <v>5437</v>
      </c>
      <c r="D788" s="13" t="s">
        <v>5438</v>
      </c>
      <c r="E788" s="13" t="s">
        <v>3460</v>
      </c>
      <c r="F788" s="12">
        <v>95125</v>
      </c>
      <c r="G788" s="13" t="s">
        <v>3459</v>
      </c>
      <c r="H788" s="13" t="s">
        <v>3460</v>
      </c>
      <c r="I788" s="17">
        <v>21158</v>
      </c>
      <c r="J788" s="13" t="s">
        <v>5439</v>
      </c>
      <c r="K788" s="12"/>
      <c r="L788" s="13" t="s">
        <v>2423</v>
      </c>
      <c r="M788" s="13" t="s">
        <v>5440</v>
      </c>
      <c r="N788" s="13" t="s">
        <v>3463</v>
      </c>
      <c r="O788" s="13" t="s">
        <v>5441</v>
      </c>
      <c r="P788" s="12">
        <v>745</v>
      </c>
      <c r="Q788" s="13" t="s">
        <v>3825</v>
      </c>
    </row>
    <row r="789" spans="1:17" s="10" customFormat="1" ht="19.7" customHeight="1" x14ac:dyDescent="0.2">
      <c r="A789" s="14">
        <v>14366130</v>
      </c>
      <c r="B789" s="15" t="s">
        <v>5442</v>
      </c>
      <c r="C789" s="15" t="s">
        <v>5443</v>
      </c>
      <c r="D789" s="15" t="s">
        <v>5444</v>
      </c>
      <c r="E789" s="15" t="s">
        <v>5445</v>
      </c>
      <c r="F789" s="14">
        <v>83100</v>
      </c>
      <c r="G789" s="15" t="s">
        <v>5446</v>
      </c>
      <c r="H789" s="15" t="s">
        <v>5445</v>
      </c>
      <c r="I789" s="18">
        <v>32022</v>
      </c>
      <c r="J789" s="15" t="s">
        <v>5447</v>
      </c>
      <c r="K789" s="14"/>
      <c r="L789" s="15" t="s">
        <v>2595</v>
      </c>
      <c r="M789" s="15" t="s">
        <v>5448</v>
      </c>
      <c r="N789" s="15" t="s">
        <v>5449</v>
      </c>
      <c r="O789" s="15" t="s">
        <v>5450</v>
      </c>
      <c r="P789" s="14">
        <v>496</v>
      </c>
      <c r="Q789" s="15" t="s">
        <v>5451</v>
      </c>
    </row>
    <row r="790" spans="1:17" s="10" customFormat="1" ht="19.7" customHeight="1" x14ac:dyDescent="0.2">
      <c r="A790" s="12">
        <v>14366130</v>
      </c>
      <c r="B790" s="13" t="s">
        <v>5442</v>
      </c>
      <c r="C790" s="13" t="s">
        <v>5443</v>
      </c>
      <c r="D790" s="13" t="s">
        <v>5444</v>
      </c>
      <c r="E790" s="13" t="s">
        <v>5445</v>
      </c>
      <c r="F790" s="12">
        <v>83100</v>
      </c>
      <c r="G790" s="13" t="s">
        <v>5446</v>
      </c>
      <c r="H790" s="13" t="s">
        <v>5445</v>
      </c>
      <c r="I790" s="17">
        <v>32022</v>
      </c>
      <c r="J790" s="13" t="s">
        <v>5447</v>
      </c>
      <c r="K790" s="12"/>
      <c r="L790" s="13" t="s">
        <v>2530</v>
      </c>
      <c r="M790" s="13" t="s">
        <v>5452</v>
      </c>
      <c r="N790" s="13" t="s">
        <v>5449</v>
      </c>
      <c r="O790" s="13" t="s">
        <v>5450</v>
      </c>
      <c r="P790" s="12">
        <v>496</v>
      </c>
      <c r="Q790" s="13" t="s">
        <v>5451</v>
      </c>
    </row>
    <row r="791" spans="1:17" s="10" customFormat="1" ht="19.7" customHeight="1" x14ac:dyDescent="0.2">
      <c r="A791" s="14">
        <v>14006931</v>
      </c>
      <c r="B791" s="15" t="s">
        <v>5453</v>
      </c>
      <c r="C791" s="15" t="s">
        <v>1977</v>
      </c>
      <c r="D791" s="15" t="s">
        <v>5454</v>
      </c>
      <c r="E791" s="15" t="s">
        <v>3605</v>
      </c>
      <c r="F791" s="14">
        <v>42030</v>
      </c>
      <c r="G791" s="15" t="s">
        <v>2361</v>
      </c>
      <c r="H791" s="15" t="s">
        <v>2362</v>
      </c>
      <c r="I791" s="18">
        <v>28439</v>
      </c>
      <c r="J791" s="15" t="s">
        <v>5455</v>
      </c>
      <c r="K791" s="14"/>
      <c r="L791" s="15" t="s">
        <v>2377</v>
      </c>
      <c r="M791" s="15" t="s">
        <v>5456</v>
      </c>
      <c r="N791" s="15"/>
      <c r="O791" s="15"/>
      <c r="P791" s="14">
        <v>33</v>
      </c>
      <c r="Q791" s="15" t="s">
        <v>3609</v>
      </c>
    </row>
    <row r="792" spans="1:17" s="10" customFormat="1" ht="19.7" customHeight="1" x14ac:dyDescent="0.2">
      <c r="A792" s="12">
        <v>13888987</v>
      </c>
      <c r="B792" s="13" t="s">
        <v>1910</v>
      </c>
      <c r="C792" s="13" t="s">
        <v>1488</v>
      </c>
      <c r="D792" s="13" t="s">
        <v>5457</v>
      </c>
      <c r="E792" s="13" t="s">
        <v>2499</v>
      </c>
      <c r="F792" s="12">
        <v>96100</v>
      </c>
      <c r="G792" s="13" t="s">
        <v>2500</v>
      </c>
      <c r="H792" s="13" t="s">
        <v>2499</v>
      </c>
      <c r="I792" s="17">
        <v>23889</v>
      </c>
      <c r="J792" s="13" t="s">
        <v>5458</v>
      </c>
      <c r="K792" s="12"/>
      <c r="L792" s="13" t="s">
        <v>2483</v>
      </c>
      <c r="M792" s="13" t="s">
        <v>5459</v>
      </c>
      <c r="N792" s="13" t="s">
        <v>2555</v>
      </c>
      <c r="O792" s="13" t="s">
        <v>5460</v>
      </c>
      <c r="P792" s="12">
        <v>415</v>
      </c>
      <c r="Q792" s="13" t="s">
        <v>2503</v>
      </c>
    </row>
    <row r="793" spans="1:17" s="10" customFormat="1" ht="19.7" customHeight="1" x14ac:dyDescent="0.2">
      <c r="A793" s="14">
        <v>13888987</v>
      </c>
      <c r="B793" s="15" t="s">
        <v>1910</v>
      </c>
      <c r="C793" s="15" t="s">
        <v>1488</v>
      </c>
      <c r="D793" s="15" t="s">
        <v>5457</v>
      </c>
      <c r="E793" s="15" t="s">
        <v>2499</v>
      </c>
      <c r="F793" s="14">
        <v>96100</v>
      </c>
      <c r="G793" s="15" t="s">
        <v>2500</v>
      </c>
      <c r="H793" s="15" t="s">
        <v>2499</v>
      </c>
      <c r="I793" s="18">
        <v>23889</v>
      </c>
      <c r="J793" s="15" t="s">
        <v>5458</v>
      </c>
      <c r="K793" s="14"/>
      <c r="L793" s="15" t="s">
        <v>2483</v>
      </c>
      <c r="M793" s="15" t="s">
        <v>5459</v>
      </c>
      <c r="N793" s="15" t="s">
        <v>2555</v>
      </c>
      <c r="O793" s="15" t="s">
        <v>5461</v>
      </c>
      <c r="P793" s="14">
        <v>415</v>
      </c>
      <c r="Q793" s="15" t="s">
        <v>2503</v>
      </c>
    </row>
    <row r="794" spans="1:17" s="10" customFormat="1" ht="19.7" customHeight="1" x14ac:dyDescent="0.2">
      <c r="A794" s="12">
        <v>14663356</v>
      </c>
      <c r="B794" s="13" t="s">
        <v>1910</v>
      </c>
      <c r="C794" s="13" t="s">
        <v>5462</v>
      </c>
      <c r="D794" s="13" t="s">
        <v>5463</v>
      </c>
      <c r="E794" s="13" t="s">
        <v>5464</v>
      </c>
      <c r="F794" s="12">
        <v>20037</v>
      </c>
      <c r="G794" s="13" t="s">
        <v>2352</v>
      </c>
      <c r="H794" s="13" t="s">
        <v>2351</v>
      </c>
      <c r="I794" s="17">
        <v>27541</v>
      </c>
      <c r="J794" s="13" t="s">
        <v>5465</v>
      </c>
      <c r="K794" s="12"/>
      <c r="L794" s="13" t="s">
        <v>2448</v>
      </c>
      <c r="M794" s="13" t="s">
        <v>5466</v>
      </c>
      <c r="N794" s="13"/>
      <c r="O794" s="13"/>
      <c r="P794" s="12">
        <v>334</v>
      </c>
      <c r="Q794" s="13" t="s">
        <v>5467</v>
      </c>
    </row>
    <row r="795" spans="1:17" s="10" customFormat="1" ht="19.7" customHeight="1" x14ac:dyDescent="0.2">
      <c r="A795" s="14">
        <v>16114355</v>
      </c>
      <c r="B795" s="15" t="s">
        <v>1910</v>
      </c>
      <c r="C795" s="15" t="s">
        <v>1318</v>
      </c>
      <c r="D795" s="15" t="s">
        <v>5468</v>
      </c>
      <c r="E795" s="15" t="s">
        <v>2775</v>
      </c>
      <c r="F795" s="14">
        <v>55100</v>
      </c>
      <c r="G795" s="15" t="s">
        <v>2774</v>
      </c>
      <c r="H795" s="15" t="s">
        <v>2775</v>
      </c>
      <c r="I795" s="18">
        <v>17811</v>
      </c>
      <c r="J795" s="15" t="s">
        <v>5469</v>
      </c>
      <c r="K795" s="14"/>
      <c r="L795" s="15" t="s">
        <v>2354</v>
      </c>
      <c r="M795" s="15" t="s">
        <v>5470</v>
      </c>
      <c r="N795" s="15"/>
      <c r="O795" s="15"/>
      <c r="P795" s="14">
        <v>189</v>
      </c>
      <c r="Q795" s="15" t="s">
        <v>3392</v>
      </c>
    </row>
    <row r="796" spans="1:17" s="10" customFormat="1" ht="19.7" customHeight="1" x14ac:dyDescent="0.2">
      <c r="A796" s="12">
        <v>15455410</v>
      </c>
      <c r="B796" s="13" t="s">
        <v>1911</v>
      </c>
      <c r="C796" s="13" t="s">
        <v>1268</v>
      </c>
      <c r="D796" s="13" t="s">
        <v>5471</v>
      </c>
      <c r="E796" s="13" t="s">
        <v>2499</v>
      </c>
      <c r="F796" s="12">
        <v>96100</v>
      </c>
      <c r="G796" s="13" t="s">
        <v>2500</v>
      </c>
      <c r="H796" s="13" t="s">
        <v>2499</v>
      </c>
      <c r="I796" s="17"/>
      <c r="J796" s="13" t="s">
        <v>2416</v>
      </c>
      <c r="K796" s="12"/>
      <c r="L796" s="13"/>
      <c r="M796" s="13"/>
      <c r="N796" s="13"/>
      <c r="O796" s="13"/>
      <c r="P796" s="12">
        <v>415</v>
      </c>
      <c r="Q796" s="13" t="s">
        <v>2503</v>
      </c>
    </row>
    <row r="797" spans="1:17" s="10" customFormat="1" ht="19.7" customHeight="1" x14ac:dyDescent="0.2">
      <c r="A797" s="14">
        <v>15480109</v>
      </c>
      <c r="B797" s="15" t="s">
        <v>2129</v>
      </c>
      <c r="C797" s="15" t="s">
        <v>2130</v>
      </c>
      <c r="D797" s="15" t="s">
        <v>5472</v>
      </c>
      <c r="E797" s="15" t="s">
        <v>5473</v>
      </c>
      <c r="F797" s="14">
        <v>90042</v>
      </c>
      <c r="G797" s="15" t="s">
        <v>2400</v>
      </c>
      <c r="H797" s="15" t="s">
        <v>2401</v>
      </c>
      <c r="I797" s="18">
        <v>28489</v>
      </c>
      <c r="J797" s="15" t="s">
        <v>5474</v>
      </c>
      <c r="K797" s="14">
        <v>6473910823</v>
      </c>
      <c r="L797" s="15" t="s">
        <v>2595</v>
      </c>
      <c r="M797" s="15" t="s">
        <v>5475</v>
      </c>
      <c r="N797" s="15"/>
      <c r="O797" s="15"/>
      <c r="P797" s="14">
        <v>448</v>
      </c>
      <c r="Q797" s="15" t="s">
        <v>3574</v>
      </c>
    </row>
    <row r="798" spans="1:17" s="10" customFormat="1" ht="19.7" customHeight="1" x14ac:dyDescent="0.2">
      <c r="A798" s="12">
        <v>15882676</v>
      </c>
      <c r="B798" s="13" t="s">
        <v>2129</v>
      </c>
      <c r="C798" s="13" t="s">
        <v>1915</v>
      </c>
      <c r="D798" s="13" t="s">
        <v>5476</v>
      </c>
      <c r="E798" s="13" t="s">
        <v>5477</v>
      </c>
      <c r="F798" s="12">
        <v>89010</v>
      </c>
      <c r="G798" s="13" t="s">
        <v>2593</v>
      </c>
      <c r="H798" s="13" t="s">
        <v>2592</v>
      </c>
      <c r="I798" s="17">
        <v>28954</v>
      </c>
      <c r="J798" s="13" t="s">
        <v>5478</v>
      </c>
      <c r="K798" s="12"/>
      <c r="L798" s="13" t="s">
        <v>2530</v>
      </c>
      <c r="M798" s="13" t="s">
        <v>5479</v>
      </c>
      <c r="N798" s="13"/>
      <c r="O798" s="13"/>
      <c r="P798" s="12">
        <v>502</v>
      </c>
      <c r="Q798" s="13" t="s">
        <v>5480</v>
      </c>
    </row>
    <row r="799" spans="1:17" s="10" customFormat="1" ht="19.7" customHeight="1" x14ac:dyDescent="0.2">
      <c r="A799" s="14">
        <v>15938943</v>
      </c>
      <c r="B799" s="15" t="s">
        <v>2131</v>
      </c>
      <c r="C799" s="15" t="s">
        <v>1268</v>
      </c>
      <c r="D799" s="15" t="s">
        <v>5481</v>
      </c>
      <c r="E799" s="15" t="s">
        <v>5482</v>
      </c>
      <c r="F799" s="14">
        <v>90046</v>
      </c>
      <c r="G799" s="15" t="s">
        <v>2400</v>
      </c>
      <c r="H799" s="15" t="s">
        <v>2401</v>
      </c>
      <c r="I799" s="18"/>
      <c r="J799" s="15" t="s">
        <v>2416</v>
      </c>
      <c r="K799" s="14"/>
      <c r="L799" s="15"/>
      <c r="M799" s="15"/>
      <c r="N799" s="15"/>
      <c r="O799" s="15"/>
      <c r="P799" s="14">
        <v>448</v>
      </c>
      <c r="Q799" s="15" t="s">
        <v>3574</v>
      </c>
    </row>
    <row r="800" spans="1:17" s="10" customFormat="1" ht="19.7" customHeight="1" x14ac:dyDescent="0.2">
      <c r="A800" s="12">
        <v>15953248</v>
      </c>
      <c r="B800" s="13" t="s">
        <v>5483</v>
      </c>
      <c r="C800" s="13" t="s">
        <v>5484</v>
      </c>
      <c r="D800" s="13" t="s">
        <v>5485</v>
      </c>
      <c r="E800" s="13" t="s">
        <v>5486</v>
      </c>
      <c r="F800" s="12">
        <v>95030</v>
      </c>
      <c r="G800" s="13" t="s">
        <v>3459</v>
      </c>
      <c r="H800" s="13" t="s">
        <v>3460</v>
      </c>
      <c r="I800" s="17">
        <v>25278</v>
      </c>
      <c r="J800" s="13" t="s">
        <v>5487</v>
      </c>
      <c r="K800" s="12"/>
      <c r="L800" s="13" t="s">
        <v>2777</v>
      </c>
      <c r="M800" s="13" t="s">
        <v>5488</v>
      </c>
      <c r="N800" s="13"/>
      <c r="O800" s="13"/>
      <c r="P800" s="12">
        <v>477</v>
      </c>
      <c r="Q800" s="13" t="s">
        <v>4734</v>
      </c>
    </row>
    <row r="801" spans="1:17" s="10" customFormat="1" ht="19.7" customHeight="1" x14ac:dyDescent="0.2">
      <c r="A801" s="14">
        <v>12317070</v>
      </c>
      <c r="B801" s="15" t="s">
        <v>5489</v>
      </c>
      <c r="C801" s="15" t="s">
        <v>5490</v>
      </c>
      <c r="D801" s="15" t="s">
        <v>5491</v>
      </c>
      <c r="E801" s="15" t="s">
        <v>5492</v>
      </c>
      <c r="F801" s="14">
        <v>72</v>
      </c>
      <c r="G801" s="15" t="s">
        <v>3180</v>
      </c>
      <c r="H801" s="15" t="s">
        <v>3179</v>
      </c>
      <c r="I801" s="18">
        <v>25396</v>
      </c>
      <c r="J801" s="15" t="s">
        <v>5493</v>
      </c>
      <c r="K801" s="14"/>
      <c r="L801" s="15" t="s">
        <v>2777</v>
      </c>
      <c r="M801" s="15" t="s">
        <v>5494</v>
      </c>
      <c r="N801" s="15"/>
      <c r="O801" s="15"/>
      <c r="P801" s="14">
        <v>300</v>
      </c>
      <c r="Q801" s="15" t="s">
        <v>3853</v>
      </c>
    </row>
    <row r="802" spans="1:17" s="10" customFormat="1" ht="19.7" customHeight="1" x14ac:dyDescent="0.2">
      <c r="A802" s="12">
        <v>15635252</v>
      </c>
      <c r="B802" s="13" t="s">
        <v>5495</v>
      </c>
      <c r="C802" s="13" t="s">
        <v>1688</v>
      </c>
      <c r="D802" s="13" t="s">
        <v>5496</v>
      </c>
      <c r="E802" s="13" t="s">
        <v>2672</v>
      </c>
      <c r="F802" s="12">
        <v>91100</v>
      </c>
      <c r="G802" s="13" t="s">
        <v>2671</v>
      </c>
      <c r="H802" s="13" t="s">
        <v>2672</v>
      </c>
      <c r="I802" s="17">
        <v>33561</v>
      </c>
      <c r="J802" s="13" t="s">
        <v>5497</v>
      </c>
      <c r="K802" s="12"/>
      <c r="L802" s="13" t="s">
        <v>2595</v>
      </c>
      <c r="M802" s="13" t="s">
        <v>5498</v>
      </c>
      <c r="N802" s="13" t="s">
        <v>2805</v>
      </c>
      <c r="O802" s="13" t="s">
        <v>5499</v>
      </c>
      <c r="P802" s="12">
        <v>441</v>
      </c>
      <c r="Q802" s="13" t="s">
        <v>3456</v>
      </c>
    </row>
    <row r="803" spans="1:17" s="10" customFormat="1" ht="19.7" customHeight="1" x14ac:dyDescent="0.2">
      <c r="A803" s="14">
        <v>16234826</v>
      </c>
      <c r="B803" s="15" t="s">
        <v>5500</v>
      </c>
      <c r="C803" s="15" t="s">
        <v>3094</v>
      </c>
      <c r="D803" s="15" t="s">
        <v>5501</v>
      </c>
      <c r="E803" s="15" t="s">
        <v>5502</v>
      </c>
      <c r="F803" s="14">
        <v>98051</v>
      </c>
      <c r="G803" s="15" t="s">
        <v>2626</v>
      </c>
      <c r="H803" s="15" t="s">
        <v>2625</v>
      </c>
      <c r="I803" s="18">
        <v>25658</v>
      </c>
      <c r="J803" s="15" t="s">
        <v>5503</v>
      </c>
      <c r="K803" s="14"/>
      <c r="L803" s="15" t="s">
        <v>5504</v>
      </c>
      <c r="M803" s="15" t="s">
        <v>5505</v>
      </c>
      <c r="N803" s="15"/>
      <c r="O803" s="15"/>
      <c r="P803" s="14">
        <v>759</v>
      </c>
      <c r="Q803" s="15" t="s">
        <v>3782</v>
      </c>
    </row>
    <row r="804" spans="1:17" s="10" customFormat="1" ht="19.7" customHeight="1" x14ac:dyDescent="0.2">
      <c r="A804" s="12">
        <v>12734930</v>
      </c>
      <c r="B804" s="13" t="s">
        <v>1364</v>
      </c>
      <c r="C804" s="13" t="s">
        <v>1365</v>
      </c>
      <c r="D804" s="13" t="s">
        <v>5506</v>
      </c>
      <c r="E804" s="13" t="s">
        <v>5507</v>
      </c>
      <c r="F804" s="12">
        <v>88046</v>
      </c>
      <c r="G804" s="13" t="s">
        <v>3012</v>
      </c>
      <c r="H804" s="13" t="s">
        <v>3013</v>
      </c>
      <c r="I804" s="17">
        <v>24276</v>
      </c>
      <c r="J804" s="13" t="s">
        <v>5508</v>
      </c>
      <c r="K804" s="12"/>
      <c r="L804" s="13"/>
      <c r="M804" s="13"/>
      <c r="N804" s="13" t="s">
        <v>3016</v>
      </c>
      <c r="O804" s="13" t="s">
        <v>5509</v>
      </c>
      <c r="P804" s="12">
        <v>545</v>
      </c>
      <c r="Q804" s="13" t="s">
        <v>5510</v>
      </c>
    </row>
    <row r="805" spans="1:17" s="10" customFormat="1" ht="19.7" customHeight="1" x14ac:dyDescent="0.2">
      <c r="A805" s="14">
        <v>773105481</v>
      </c>
      <c r="B805" s="15" t="s">
        <v>1713</v>
      </c>
      <c r="C805" s="15" t="s">
        <v>1431</v>
      </c>
      <c r="D805" s="15" t="s">
        <v>5511</v>
      </c>
      <c r="E805" s="15" t="s">
        <v>5512</v>
      </c>
      <c r="F805" s="14">
        <v>71010</v>
      </c>
      <c r="G805" s="15" t="s">
        <v>2618</v>
      </c>
      <c r="H805" s="15" t="s">
        <v>2619</v>
      </c>
      <c r="I805" s="18">
        <v>25039</v>
      </c>
      <c r="J805" s="15" t="s">
        <v>5513</v>
      </c>
      <c r="K805" s="14"/>
      <c r="L805" s="15" t="s">
        <v>2403</v>
      </c>
      <c r="M805" s="15" t="s">
        <v>5514</v>
      </c>
      <c r="N805" s="15"/>
      <c r="O805" s="15"/>
      <c r="P805" s="14">
        <v>531</v>
      </c>
      <c r="Q805" s="15" t="s">
        <v>5515</v>
      </c>
    </row>
    <row r="806" spans="1:17" s="10" customFormat="1" ht="19.7" customHeight="1" x14ac:dyDescent="0.2">
      <c r="A806" s="12">
        <v>15137978</v>
      </c>
      <c r="B806" s="13" t="s">
        <v>1712</v>
      </c>
      <c r="C806" s="13" t="s">
        <v>1268</v>
      </c>
      <c r="D806" s="13" t="s">
        <v>5516</v>
      </c>
      <c r="E806" s="13" t="s">
        <v>5512</v>
      </c>
      <c r="F806" s="12">
        <v>71010</v>
      </c>
      <c r="G806" s="13" t="s">
        <v>2618</v>
      </c>
      <c r="H806" s="13" t="s">
        <v>2619</v>
      </c>
      <c r="I806" s="17"/>
      <c r="J806" s="13" t="s">
        <v>2416</v>
      </c>
      <c r="K806" s="12"/>
      <c r="L806" s="13"/>
      <c r="M806" s="13"/>
      <c r="N806" s="13"/>
      <c r="O806" s="13"/>
      <c r="P806" s="12">
        <v>531</v>
      </c>
      <c r="Q806" s="13" t="s">
        <v>5515</v>
      </c>
    </row>
    <row r="807" spans="1:17" s="10" customFormat="1" ht="19.7" customHeight="1" x14ac:dyDescent="0.2">
      <c r="A807" s="14">
        <v>16352147</v>
      </c>
      <c r="B807" s="15" t="s">
        <v>5517</v>
      </c>
      <c r="C807" s="15" t="s">
        <v>1276</v>
      </c>
      <c r="D807" s="15" t="s">
        <v>5518</v>
      </c>
      <c r="E807" s="15" t="s">
        <v>2499</v>
      </c>
      <c r="F807" s="14">
        <v>96100</v>
      </c>
      <c r="G807" s="15" t="s">
        <v>2500</v>
      </c>
      <c r="H807" s="15" t="s">
        <v>2499</v>
      </c>
      <c r="I807" s="18">
        <v>22631</v>
      </c>
      <c r="J807" s="15" t="s">
        <v>5519</v>
      </c>
      <c r="K807" s="14"/>
      <c r="L807" s="15" t="s">
        <v>2364</v>
      </c>
      <c r="M807" s="15" t="s">
        <v>5520</v>
      </c>
      <c r="N807" s="15"/>
      <c r="O807" s="15"/>
      <c r="P807" s="14">
        <v>415</v>
      </c>
      <c r="Q807" s="15" t="s">
        <v>2503</v>
      </c>
    </row>
    <row r="808" spans="1:17" s="10" customFormat="1" ht="19.7" customHeight="1" x14ac:dyDescent="0.2">
      <c r="A808" s="12">
        <v>16352147</v>
      </c>
      <c r="B808" s="13" t="s">
        <v>5517</v>
      </c>
      <c r="C808" s="13" t="s">
        <v>1276</v>
      </c>
      <c r="D808" s="13" t="s">
        <v>5518</v>
      </c>
      <c r="E808" s="13" t="s">
        <v>2499</v>
      </c>
      <c r="F808" s="12">
        <v>96100</v>
      </c>
      <c r="G808" s="13" t="s">
        <v>2500</v>
      </c>
      <c r="H808" s="13" t="s">
        <v>2499</v>
      </c>
      <c r="I808" s="17">
        <v>22631</v>
      </c>
      <c r="J808" s="13" t="s">
        <v>5519</v>
      </c>
      <c r="K808" s="12"/>
      <c r="L808" s="13" t="s">
        <v>3312</v>
      </c>
      <c r="M808" s="13" t="s">
        <v>5521</v>
      </c>
      <c r="N808" s="13"/>
      <c r="O808" s="13"/>
      <c r="P808" s="12">
        <v>415</v>
      </c>
      <c r="Q808" s="13" t="s">
        <v>2503</v>
      </c>
    </row>
    <row r="809" spans="1:17" s="10" customFormat="1" ht="19.7" customHeight="1" x14ac:dyDescent="0.2">
      <c r="A809" s="14">
        <v>15432451</v>
      </c>
      <c r="B809" s="15" t="s">
        <v>5522</v>
      </c>
      <c r="C809" s="15" t="s">
        <v>2748</v>
      </c>
      <c r="D809" s="15" t="s">
        <v>5523</v>
      </c>
      <c r="E809" s="15" t="s">
        <v>4218</v>
      </c>
      <c r="F809" s="14">
        <v>3023</v>
      </c>
      <c r="G809" s="15" t="s">
        <v>2759</v>
      </c>
      <c r="H809" s="15" t="s">
        <v>2760</v>
      </c>
      <c r="I809" s="18">
        <v>21840</v>
      </c>
      <c r="J809" s="15" t="s">
        <v>5524</v>
      </c>
      <c r="K809" s="14"/>
      <c r="L809" s="15" t="s">
        <v>2494</v>
      </c>
      <c r="M809" s="15" t="s">
        <v>5525</v>
      </c>
      <c r="N809" s="15"/>
      <c r="O809" s="15"/>
      <c r="P809" s="14">
        <v>643</v>
      </c>
      <c r="Q809" s="15" t="s">
        <v>2763</v>
      </c>
    </row>
    <row r="810" spans="1:17" s="10" customFormat="1" ht="19.7" customHeight="1" x14ac:dyDescent="0.2">
      <c r="A810" s="12">
        <v>15432451</v>
      </c>
      <c r="B810" s="13" t="s">
        <v>5522</v>
      </c>
      <c r="C810" s="13" t="s">
        <v>2748</v>
      </c>
      <c r="D810" s="13" t="s">
        <v>5523</v>
      </c>
      <c r="E810" s="13" t="s">
        <v>4218</v>
      </c>
      <c r="F810" s="12">
        <v>3023</v>
      </c>
      <c r="G810" s="13" t="s">
        <v>2759</v>
      </c>
      <c r="H810" s="13" t="s">
        <v>2760</v>
      </c>
      <c r="I810" s="17">
        <v>21840</v>
      </c>
      <c r="J810" s="13" t="s">
        <v>5524</v>
      </c>
      <c r="K810" s="12"/>
      <c r="L810" s="13" t="s">
        <v>2530</v>
      </c>
      <c r="M810" s="13" t="s">
        <v>5526</v>
      </c>
      <c r="N810" s="13"/>
      <c r="O810" s="13"/>
      <c r="P810" s="12">
        <v>643</v>
      </c>
      <c r="Q810" s="13" t="s">
        <v>2763</v>
      </c>
    </row>
    <row r="811" spans="1:17" s="10" customFormat="1" ht="19.7" customHeight="1" x14ac:dyDescent="0.2">
      <c r="A811" s="14">
        <v>15421348</v>
      </c>
      <c r="B811" s="15" t="s">
        <v>5527</v>
      </c>
      <c r="C811" s="15" t="s">
        <v>1705</v>
      </c>
      <c r="D811" s="15" t="s">
        <v>5528</v>
      </c>
      <c r="E811" s="15" t="s">
        <v>4062</v>
      </c>
      <c r="F811" s="14">
        <v>4100</v>
      </c>
      <c r="G811" s="15" t="s">
        <v>4061</v>
      </c>
      <c r="H811" s="15" t="s">
        <v>4062</v>
      </c>
      <c r="I811" s="18">
        <v>27999</v>
      </c>
      <c r="J811" s="15" t="s">
        <v>5529</v>
      </c>
      <c r="K811" s="14"/>
      <c r="L811" s="15" t="s">
        <v>2530</v>
      </c>
      <c r="M811" s="15" t="s">
        <v>5530</v>
      </c>
      <c r="N811" s="15" t="s">
        <v>5531</v>
      </c>
      <c r="O811" s="15" t="s">
        <v>5532</v>
      </c>
      <c r="P811" s="14">
        <v>925</v>
      </c>
      <c r="Q811" s="15" t="s">
        <v>5533</v>
      </c>
    </row>
    <row r="812" spans="1:17" s="10" customFormat="1" ht="19.7" customHeight="1" x14ac:dyDescent="0.2">
      <c r="A812" s="12">
        <v>11963649</v>
      </c>
      <c r="B812" s="13" t="s">
        <v>1288</v>
      </c>
      <c r="C812" s="13" t="s">
        <v>1289</v>
      </c>
      <c r="D812" s="13" t="s">
        <v>5534</v>
      </c>
      <c r="E812" s="13" t="s">
        <v>2670</v>
      </c>
      <c r="F812" s="12">
        <v>91026</v>
      </c>
      <c r="G812" s="13" t="s">
        <v>2671</v>
      </c>
      <c r="H812" s="13" t="s">
        <v>2672</v>
      </c>
      <c r="I812" s="17">
        <v>24682</v>
      </c>
      <c r="J812" s="13" t="s">
        <v>5535</v>
      </c>
      <c r="K812" s="12"/>
      <c r="L812" s="13" t="s">
        <v>2388</v>
      </c>
      <c r="M812" s="13" t="s">
        <v>5536</v>
      </c>
      <c r="N812" s="13" t="s">
        <v>2805</v>
      </c>
      <c r="O812" s="13" t="s">
        <v>5537</v>
      </c>
      <c r="P812" s="12">
        <v>412</v>
      </c>
      <c r="Q812" s="13" t="s">
        <v>2952</v>
      </c>
    </row>
    <row r="813" spans="1:17" s="10" customFormat="1" ht="19.7" customHeight="1" x14ac:dyDescent="0.2">
      <c r="A813" s="14">
        <v>11963649</v>
      </c>
      <c r="B813" s="15" t="s">
        <v>1288</v>
      </c>
      <c r="C813" s="15" t="s">
        <v>1289</v>
      </c>
      <c r="D813" s="15" t="s">
        <v>5534</v>
      </c>
      <c r="E813" s="15" t="s">
        <v>2670</v>
      </c>
      <c r="F813" s="14">
        <v>91026</v>
      </c>
      <c r="G813" s="15" t="s">
        <v>2671</v>
      </c>
      <c r="H813" s="15" t="s">
        <v>2672</v>
      </c>
      <c r="I813" s="18">
        <v>24682</v>
      </c>
      <c r="J813" s="15" t="s">
        <v>5535</v>
      </c>
      <c r="K813" s="14"/>
      <c r="L813" s="15" t="s">
        <v>2388</v>
      </c>
      <c r="M813" s="15" t="s">
        <v>5536</v>
      </c>
      <c r="N813" s="15" t="s">
        <v>2805</v>
      </c>
      <c r="O813" s="15" t="s">
        <v>5538</v>
      </c>
      <c r="P813" s="14">
        <v>412</v>
      </c>
      <c r="Q813" s="15" t="s">
        <v>2952</v>
      </c>
    </row>
    <row r="814" spans="1:17" s="10" customFormat="1" ht="19.7" customHeight="1" x14ac:dyDescent="0.2">
      <c r="A814" s="12">
        <v>11963654</v>
      </c>
      <c r="B814" s="13" t="s">
        <v>1292</v>
      </c>
      <c r="C814" s="13" t="s">
        <v>1268</v>
      </c>
      <c r="D814" s="13" t="s">
        <v>5534</v>
      </c>
      <c r="E814" s="13" t="s">
        <v>2670</v>
      </c>
      <c r="F814" s="12">
        <v>91026</v>
      </c>
      <c r="G814" s="13" t="s">
        <v>2671</v>
      </c>
      <c r="H814" s="13" t="s">
        <v>2672</v>
      </c>
      <c r="I814" s="17"/>
      <c r="J814" s="13" t="s">
        <v>2416</v>
      </c>
      <c r="K814" s="12"/>
      <c r="L814" s="13"/>
      <c r="M814" s="13"/>
      <c r="N814" s="13"/>
      <c r="O814" s="13"/>
      <c r="P814" s="12">
        <v>412</v>
      </c>
      <c r="Q814" s="13" t="s">
        <v>2952</v>
      </c>
    </row>
    <row r="815" spans="1:17" s="10" customFormat="1" ht="19.7" customHeight="1" x14ac:dyDescent="0.2">
      <c r="A815" s="14">
        <v>15143889</v>
      </c>
      <c r="B815" s="15" t="s">
        <v>1860</v>
      </c>
      <c r="C815" s="15" t="s">
        <v>1861</v>
      </c>
      <c r="D815" s="15" t="s">
        <v>5539</v>
      </c>
      <c r="E815" s="15" t="s">
        <v>5540</v>
      </c>
      <c r="F815" s="14">
        <v>24040</v>
      </c>
      <c r="G815" s="15" t="s">
        <v>2841</v>
      </c>
      <c r="H815" s="15" t="s">
        <v>2842</v>
      </c>
      <c r="I815" s="18">
        <v>29465</v>
      </c>
      <c r="J815" s="15" t="s">
        <v>5541</v>
      </c>
      <c r="K815" s="14">
        <v>3819170162</v>
      </c>
      <c r="L815" s="15" t="s">
        <v>2377</v>
      </c>
      <c r="M815" s="15" t="s">
        <v>5542</v>
      </c>
      <c r="N815" s="15" t="s">
        <v>5543</v>
      </c>
      <c r="O815" s="15" t="s">
        <v>5544</v>
      </c>
      <c r="P815" s="14">
        <v>241</v>
      </c>
      <c r="Q815" s="15" t="s">
        <v>2845</v>
      </c>
    </row>
    <row r="816" spans="1:17" s="10" customFormat="1" ht="19.7" customHeight="1" x14ac:dyDescent="0.2">
      <c r="A816" s="12">
        <v>15400035</v>
      </c>
      <c r="B816" s="13" t="s">
        <v>1864</v>
      </c>
      <c r="C816" s="13" t="s">
        <v>1268</v>
      </c>
      <c r="D816" s="13" t="s">
        <v>5539</v>
      </c>
      <c r="E816" s="13" t="s">
        <v>5540</v>
      </c>
      <c r="F816" s="12">
        <v>24040</v>
      </c>
      <c r="G816" s="13" t="s">
        <v>2841</v>
      </c>
      <c r="H816" s="13" t="s">
        <v>2842</v>
      </c>
      <c r="I816" s="17"/>
      <c r="J816" s="13" t="s">
        <v>2416</v>
      </c>
      <c r="K816" s="12"/>
      <c r="L816" s="13"/>
      <c r="M816" s="13"/>
      <c r="N816" s="13"/>
      <c r="O816" s="13"/>
      <c r="P816" s="12">
        <v>241</v>
      </c>
      <c r="Q816" s="13" t="s">
        <v>2845</v>
      </c>
    </row>
    <row r="817" spans="1:17" s="10" customFormat="1" ht="19.7" customHeight="1" x14ac:dyDescent="0.2">
      <c r="A817" s="14">
        <v>15517421</v>
      </c>
      <c r="B817" s="15" t="s">
        <v>2307</v>
      </c>
      <c r="C817" s="15" t="s">
        <v>1915</v>
      </c>
      <c r="D817" s="15" t="s">
        <v>5545</v>
      </c>
      <c r="E817" s="15" t="s">
        <v>4333</v>
      </c>
      <c r="F817" s="14">
        <v>76123</v>
      </c>
      <c r="G817" s="15" t="s">
        <v>4334</v>
      </c>
      <c r="H817" s="15" t="s">
        <v>4335</v>
      </c>
      <c r="I817" s="18">
        <v>30212</v>
      </c>
      <c r="J817" s="15" t="s">
        <v>5546</v>
      </c>
      <c r="K817" s="14"/>
      <c r="L817" s="15" t="s">
        <v>2423</v>
      </c>
      <c r="M817" s="15" t="s">
        <v>5547</v>
      </c>
      <c r="N817" s="15"/>
      <c r="O817" s="15"/>
      <c r="P817" s="14">
        <v>875</v>
      </c>
      <c r="Q817" s="15" t="s">
        <v>5548</v>
      </c>
    </row>
    <row r="818" spans="1:17" s="10" customFormat="1" ht="19.7" customHeight="1" x14ac:dyDescent="0.2">
      <c r="A818" s="12">
        <v>100007673</v>
      </c>
      <c r="B818" s="13" t="s">
        <v>2307</v>
      </c>
      <c r="C818" s="13" t="s">
        <v>1368</v>
      </c>
      <c r="D818" s="13" t="s">
        <v>4989</v>
      </c>
      <c r="E818" s="13" t="s">
        <v>4333</v>
      </c>
      <c r="F818" s="12">
        <v>76123</v>
      </c>
      <c r="G818" s="13" t="s">
        <v>4334</v>
      </c>
      <c r="H818" s="13" t="s">
        <v>4335</v>
      </c>
      <c r="I818" s="17">
        <v>21180</v>
      </c>
      <c r="J818" s="13" t="s">
        <v>5549</v>
      </c>
      <c r="K818" s="12"/>
      <c r="L818" s="13" t="s">
        <v>2354</v>
      </c>
      <c r="M818" s="13" t="s">
        <v>5550</v>
      </c>
      <c r="N818" s="13" t="s">
        <v>4861</v>
      </c>
      <c r="O818" s="13" t="s">
        <v>4992</v>
      </c>
      <c r="P818" s="12">
        <v>870</v>
      </c>
      <c r="Q818" s="13" t="s">
        <v>4993</v>
      </c>
    </row>
    <row r="819" spans="1:17" s="10" customFormat="1" ht="19.7" customHeight="1" x14ac:dyDescent="0.2">
      <c r="A819" s="14">
        <v>100007673</v>
      </c>
      <c r="B819" s="15" t="s">
        <v>2307</v>
      </c>
      <c r="C819" s="15" t="s">
        <v>1368</v>
      </c>
      <c r="D819" s="15" t="s">
        <v>4989</v>
      </c>
      <c r="E819" s="15" t="s">
        <v>4333</v>
      </c>
      <c r="F819" s="14">
        <v>76123</v>
      </c>
      <c r="G819" s="15" t="s">
        <v>4334</v>
      </c>
      <c r="H819" s="15" t="s">
        <v>4335</v>
      </c>
      <c r="I819" s="18">
        <v>21180</v>
      </c>
      <c r="J819" s="15" t="s">
        <v>5549</v>
      </c>
      <c r="K819" s="14"/>
      <c r="L819" s="15" t="s">
        <v>2403</v>
      </c>
      <c r="M819" s="15" t="s">
        <v>5551</v>
      </c>
      <c r="N819" s="15" t="s">
        <v>4861</v>
      </c>
      <c r="O819" s="15" t="s">
        <v>4992</v>
      </c>
      <c r="P819" s="14">
        <v>870</v>
      </c>
      <c r="Q819" s="15" t="s">
        <v>4993</v>
      </c>
    </row>
    <row r="820" spans="1:17" s="10" customFormat="1" ht="19.7" customHeight="1" x14ac:dyDescent="0.2">
      <c r="A820" s="12">
        <v>14821279</v>
      </c>
      <c r="B820" s="13" t="s">
        <v>1704</v>
      </c>
      <c r="C820" s="13" t="s">
        <v>1705</v>
      </c>
      <c r="D820" s="13" t="s">
        <v>5552</v>
      </c>
      <c r="E820" s="13" t="s">
        <v>5553</v>
      </c>
      <c r="F820" s="12">
        <v>10040</v>
      </c>
      <c r="G820" s="13" t="s">
        <v>2655</v>
      </c>
      <c r="H820" s="13" t="s">
        <v>2656</v>
      </c>
      <c r="I820" s="17">
        <v>29437</v>
      </c>
      <c r="J820" s="13" t="s">
        <v>5554</v>
      </c>
      <c r="K820" s="12"/>
      <c r="L820" s="13" t="s">
        <v>2377</v>
      </c>
      <c r="M820" s="13" t="s">
        <v>5555</v>
      </c>
      <c r="N820" s="13"/>
      <c r="O820" s="13"/>
      <c r="P820" s="12">
        <v>228</v>
      </c>
      <c r="Q820" s="13" t="s">
        <v>2659</v>
      </c>
    </row>
    <row r="821" spans="1:17" s="10" customFormat="1" ht="19.7" customHeight="1" x14ac:dyDescent="0.2">
      <c r="A821" s="14">
        <v>14573583</v>
      </c>
      <c r="B821" s="15" t="s">
        <v>5556</v>
      </c>
      <c r="C821" s="15" t="s">
        <v>5557</v>
      </c>
      <c r="D821" s="15" t="s">
        <v>5558</v>
      </c>
      <c r="E821" s="15" t="s">
        <v>5559</v>
      </c>
      <c r="F821" s="14">
        <v>51016</v>
      </c>
      <c r="G821" s="15" t="s">
        <v>3725</v>
      </c>
      <c r="H821" s="15" t="s">
        <v>3724</v>
      </c>
      <c r="I821" s="18">
        <v>25924</v>
      </c>
      <c r="J821" s="15" t="s">
        <v>5560</v>
      </c>
      <c r="K821" s="14"/>
      <c r="L821" s="15" t="s">
        <v>2394</v>
      </c>
      <c r="M821" s="15" t="s">
        <v>5561</v>
      </c>
      <c r="N821" s="15"/>
      <c r="O821" s="15"/>
      <c r="P821" s="14">
        <v>726</v>
      </c>
      <c r="Q821" s="15" t="s">
        <v>5562</v>
      </c>
    </row>
    <row r="822" spans="1:17" s="10" customFormat="1" ht="19.7" customHeight="1" x14ac:dyDescent="0.2">
      <c r="A822" s="12">
        <v>14573583</v>
      </c>
      <c r="B822" s="13" t="s">
        <v>5556</v>
      </c>
      <c r="C822" s="13" t="s">
        <v>5557</v>
      </c>
      <c r="D822" s="13" t="s">
        <v>5558</v>
      </c>
      <c r="E822" s="13" t="s">
        <v>5559</v>
      </c>
      <c r="F822" s="12">
        <v>51016</v>
      </c>
      <c r="G822" s="13" t="s">
        <v>3725</v>
      </c>
      <c r="H822" s="13" t="s">
        <v>3724</v>
      </c>
      <c r="I822" s="17">
        <v>25924</v>
      </c>
      <c r="J822" s="13" t="s">
        <v>5560</v>
      </c>
      <c r="K822" s="12"/>
      <c r="L822" s="13" t="s">
        <v>2385</v>
      </c>
      <c r="M822" s="13" t="s">
        <v>5563</v>
      </c>
      <c r="N822" s="13"/>
      <c r="O822" s="13"/>
      <c r="P822" s="12">
        <v>726</v>
      </c>
      <c r="Q822" s="13" t="s">
        <v>5562</v>
      </c>
    </row>
    <row r="823" spans="1:17" s="10" customFormat="1" ht="19.7" customHeight="1" x14ac:dyDescent="0.2">
      <c r="A823" s="14">
        <v>14573583</v>
      </c>
      <c r="B823" s="15" t="s">
        <v>5556</v>
      </c>
      <c r="C823" s="15" t="s">
        <v>5557</v>
      </c>
      <c r="D823" s="15" t="s">
        <v>5558</v>
      </c>
      <c r="E823" s="15" t="s">
        <v>5559</v>
      </c>
      <c r="F823" s="14">
        <v>51016</v>
      </c>
      <c r="G823" s="15" t="s">
        <v>3725</v>
      </c>
      <c r="H823" s="15" t="s">
        <v>3724</v>
      </c>
      <c r="I823" s="18">
        <v>25924</v>
      </c>
      <c r="J823" s="15" t="s">
        <v>5560</v>
      </c>
      <c r="K823" s="14"/>
      <c r="L823" s="15" t="s">
        <v>2530</v>
      </c>
      <c r="M823" s="15" t="s">
        <v>5564</v>
      </c>
      <c r="N823" s="15"/>
      <c r="O823" s="15"/>
      <c r="P823" s="14">
        <v>726</v>
      </c>
      <c r="Q823" s="15" t="s">
        <v>5562</v>
      </c>
    </row>
    <row r="824" spans="1:17" s="10" customFormat="1" ht="19.7" customHeight="1" x14ac:dyDescent="0.2">
      <c r="A824" s="12">
        <v>11802164</v>
      </c>
      <c r="B824" s="13" t="s">
        <v>5565</v>
      </c>
      <c r="C824" s="13" t="s">
        <v>5026</v>
      </c>
      <c r="D824" s="13" t="s">
        <v>5566</v>
      </c>
      <c r="E824" s="13" t="s">
        <v>2444</v>
      </c>
      <c r="F824" s="12">
        <v>74015</v>
      </c>
      <c r="G824" s="13" t="s">
        <v>2445</v>
      </c>
      <c r="H824" s="13" t="s">
        <v>2446</v>
      </c>
      <c r="I824" s="17">
        <v>25381</v>
      </c>
      <c r="J824" s="13" t="s">
        <v>5567</v>
      </c>
      <c r="K824" s="12"/>
      <c r="L824" s="13" t="s">
        <v>2650</v>
      </c>
      <c r="M824" s="13" t="s">
        <v>5568</v>
      </c>
      <c r="N824" s="13" t="s">
        <v>2450</v>
      </c>
      <c r="O824" s="13" t="s">
        <v>5569</v>
      </c>
      <c r="P824" s="12">
        <v>522</v>
      </c>
      <c r="Q824" s="13" t="s">
        <v>2452</v>
      </c>
    </row>
    <row r="825" spans="1:17" s="10" customFormat="1" ht="19.7" customHeight="1" x14ac:dyDescent="0.2">
      <c r="A825" s="14">
        <v>11802164</v>
      </c>
      <c r="B825" s="15" t="s">
        <v>5565</v>
      </c>
      <c r="C825" s="15" t="s">
        <v>5026</v>
      </c>
      <c r="D825" s="15" t="s">
        <v>5566</v>
      </c>
      <c r="E825" s="15" t="s">
        <v>2444</v>
      </c>
      <c r="F825" s="14">
        <v>74015</v>
      </c>
      <c r="G825" s="15" t="s">
        <v>2445</v>
      </c>
      <c r="H825" s="15" t="s">
        <v>2446</v>
      </c>
      <c r="I825" s="18">
        <v>25381</v>
      </c>
      <c r="J825" s="15" t="s">
        <v>5567</v>
      </c>
      <c r="K825" s="14"/>
      <c r="L825" s="15" t="s">
        <v>2388</v>
      </c>
      <c r="M825" s="15" t="s">
        <v>5570</v>
      </c>
      <c r="N825" s="15" t="s">
        <v>2450</v>
      </c>
      <c r="O825" s="15" t="s">
        <v>5569</v>
      </c>
      <c r="P825" s="14">
        <v>522</v>
      </c>
      <c r="Q825" s="15" t="s">
        <v>2452</v>
      </c>
    </row>
    <row r="826" spans="1:17" s="10" customFormat="1" ht="19.7" customHeight="1" x14ac:dyDescent="0.2">
      <c r="A826" s="12">
        <v>15435589</v>
      </c>
      <c r="B826" s="13" t="s">
        <v>5571</v>
      </c>
      <c r="C826" s="13" t="s">
        <v>5572</v>
      </c>
      <c r="D826" s="13" t="s">
        <v>5573</v>
      </c>
      <c r="E826" s="13" t="s">
        <v>3179</v>
      </c>
      <c r="F826" s="12">
        <v>125</v>
      </c>
      <c r="G826" s="13" t="s">
        <v>3180</v>
      </c>
      <c r="H826" s="13" t="s">
        <v>3179</v>
      </c>
      <c r="I826" s="17">
        <v>16809</v>
      </c>
      <c r="J826" s="13" t="s">
        <v>5574</v>
      </c>
      <c r="K826" s="12"/>
      <c r="L826" s="13" t="s">
        <v>2385</v>
      </c>
      <c r="M826" s="13" t="s">
        <v>5575</v>
      </c>
      <c r="N826" s="13"/>
      <c r="O826" s="13"/>
      <c r="P826" s="12">
        <v>756</v>
      </c>
      <c r="Q826" s="13" t="s">
        <v>3734</v>
      </c>
    </row>
    <row r="827" spans="1:17" s="10" customFormat="1" ht="19.7" customHeight="1" x14ac:dyDescent="0.2">
      <c r="A827" s="14">
        <v>15878910</v>
      </c>
      <c r="B827" s="15" t="s">
        <v>5576</v>
      </c>
      <c r="C827" s="15" t="s">
        <v>5577</v>
      </c>
      <c r="D827" s="15" t="s">
        <v>5578</v>
      </c>
      <c r="E827" s="15" t="s">
        <v>2943</v>
      </c>
      <c r="F827" s="14">
        <v>37127</v>
      </c>
      <c r="G827" s="15" t="s">
        <v>2944</v>
      </c>
      <c r="H827" s="15" t="s">
        <v>2943</v>
      </c>
      <c r="I827" s="18">
        <v>33131</v>
      </c>
      <c r="J827" s="15" t="s">
        <v>5579</v>
      </c>
      <c r="K827" s="14"/>
      <c r="L827" s="15" t="s">
        <v>2483</v>
      </c>
      <c r="M827" s="15" t="s">
        <v>5580</v>
      </c>
      <c r="N827" s="15"/>
      <c r="O827" s="15"/>
      <c r="P827" s="14">
        <v>139</v>
      </c>
      <c r="Q827" s="15" t="s">
        <v>2947</v>
      </c>
    </row>
    <row r="828" spans="1:17" s="10" customFormat="1" ht="19.7" customHeight="1" x14ac:dyDescent="0.2">
      <c r="A828" s="12">
        <v>15878910</v>
      </c>
      <c r="B828" s="13" t="s">
        <v>5576</v>
      </c>
      <c r="C828" s="13" t="s">
        <v>5577</v>
      </c>
      <c r="D828" s="13" t="s">
        <v>5578</v>
      </c>
      <c r="E828" s="13" t="s">
        <v>2943</v>
      </c>
      <c r="F828" s="12">
        <v>37127</v>
      </c>
      <c r="G828" s="13" t="s">
        <v>2944</v>
      </c>
      <c r="H828" s="13" t="s">
        <v>2943</v>
      </c>
      <c r="I828" s="17">
        <v>33131</v>
      </c>
      <c r="J828" s="13" t="s">
        <v>5579</v>
      </c>
      <c r="K828" s="12"/>
      <c r="L828" s="13" t="s">
        <v>2645</v>
      </c>
      <c r="M828" s="13" t="s">
        <v>5581</v>
      </c>
      <c r="N828" s="13"/>
      <c r="O828" s="13"/>
      <c r="P828" s="12">
        <v>139</v>
      </c>
      <c r="Q828" s="13" t="s">
        <v>2947</v>
      </c>
    </row>
    <row r="829" spans="1:17" s="10" customFormat="1" ht="19.7" customHeight="1" x14ac:dyDescent="0.2">
      <c r="A829" s="14">
        <v>12973235</v>
      </c>
      <c r="B829" s="15" t="s">
        <v>1907</v>
      </c>
      <c r="C829" s="15" t="s">
        <v>1309</v>
      </c>
      <c r="D829" s="15" t="s">
        <v>5582</v>
      </c>
      <c r="E829" s="15" t="s">
        <v>3444</v>
      </c>
      <c r="F829" s="14">
        <v>42032</v>
      </c>
      <c r="G829" s="15" t="s">
        <v>2361</v>
      </c>
      <c r="H829" s="15" t="s">
        <v>2362</v>
      </c>
      <c r="I829" s="18">
        <v>31064</v>
      </c>
      <c r="J829" s="15" t="s">
        <v>5583</v>
      </c>
      <c r="K829" s="14"/>
      <c r="L829" s="15" t="s">
        <v>2364</v>
      </c>
      <c r="M829" s="15" t="s">
        <v>5584</v>
      </c>
      <c r="N829" s="15" t="s">
        <v>2611</v>
      </c>
      <c r="O829" s="15" t="s">
        <v>5585</v>
      </c>
      <c r="P829" s="14">
        <v>12</v>
      </c>
      <c r="Q829" s="15" t="s">
        <v>3448</v>
      </c>
    </row>
    <row r="830" spans="1:17" s="10" customFormat="1" ht="19.7" customHeight="1" x14ac:dyDescent="0.2">
      <c r="A830" s="12">
        <v>15453996</v>
      </c>
      <c r="B830" s="13" t="s">
        <v>1908</v>
      </c>
      <c r="C830" s="13" t="s">
        <v>1268</v>
      </c>
      <c r="D830" s="13" t="s">
        <v>5582</v>
      </c>
      <c r="E830" s="13" t="s">
        <v>3444</v>
      </c>
      <c r="F830" s="12">
        <v>42032</v>
      </c>
      <c r="G830" s="13" t="s">
        <v>2361</v>
      </c>
      <c r="H830" s="13" t="s">
        <v>2362</v>
      </c>
      <c r="I830" s="17"/>
      <c r="J830" s="13" t="s">
        <v>2416</v>
      </c>
      <c r="K830" s="12"/>
      <c r="L830" s="13"/>
      <c r="M830" s="13"/>
      <c r="N830" s="13"/>
      <c r="O830" s="13"/>
      <c r="P830" s="12">
        <v>12</v>
      </c>
      <c r="Q830" s="13" t="s">
        <v>3448</v>
      </c>
    </row>
    <row r="831" spans="1:17" s="10" customFormat="1" ht="19.7" customHeight="1" x14ac:dyDescent="0.2">
      <c r="A831" s="14">
        <v>14177166</v>
      </c>
      <c r="B831" s="15" t="s">
        <v>1547</v>
      </c>
      <c r="C831" s="15" t="s">
        <v>1276</v>
      </c>
      <c r="D831" s="15" t="s">
        <v>5586</v>
      </c>
      <c r="E831" s="15" t="s">
        <v>5587</v>
      </c>
      <c r="F831" s="14">
        <v>80057</v>
      </c>
      <c r="G831" s="15" t="s">
        <v>2408</v>
      </c>
      <c r="H831" s="15" t="s">
        <v>2409</v>
      </c>
      <c r="I831" s="18">
        <v>24199</v>
      </c>
      <c r="J831" s="15" t="s">
        <v>5588</v>
      </c>
      <c r="K831" s="14"/>
      <c r="L831" s="15" t="s">
        <v>2483</v>
      </c>
      <c r="M831" s="15" t="s">
        <v>5589</v>
      </c>
      <c r="N831" s="15" t="s">
        <v>2412</v>
      </c>
      <c r="O831" s="15" t="s">
        <v>5590</v>
      </c>
      <c r="P831" s="14">
        <v>490</v>
      </c>
      <c r="Q831" s="15" t="s">
        <v>2693</v>
      </c>
    </row>
    <row r="832" spans="1:17" s="10" customFormat="1" ht="19.7" customHeight="1" x14ac:dyDescent="0.2">
      <c r="A832" s="12">
        <v>14177166</v>
      </c>
      <c r="B832" s="13" t="s">
        <v>1547</v>
      </c>
      <c r="C832" s="13" t="s">
        <v>1276</v>
      </c>
      <c r="D832" s="13" t="s">
        <v>5586</v>
      </c>
      <c r="E832" s="13" t="s">
        <v>5587</v>
      </c>
      <c r="F832" s="12">
        <v>80057</v>
      </c>
      <c r="G832" s="13" t="s">
        <v>2408</v>
      </c>
      <c r="H832" s="13" t="s">
        <v>2409</v>
      </c>
      <c r="I832" s="17">
        <v>24199</v>
      </c>
      <c r="J832" s="13" t="s">
        <v>5588</v>
      </c>
      <c r="K832" s="12"/>
      <c r="L832" s="13" t="s">
        <v>2394</v>
      </c>
      <c r="M832" s="13" t="s">
        <v>5591</v>
      </c>
      <c r="N832" s="13" t="s">
        <v>2412</v>
      </c>
      <c r="O832" s="13" t="s">
        <v>5590</v>
      </c>
      <c r="P832" s="12">
        <v>490</v>
      </c>
      <c r="Q832" s="13" t="s">
        <v>2693</v>
      </c>
    </row>
    <row r="833" spans="1:17" s="10" customFormat="1" ht="19.7" customHeight="1" x14ac:dyDescent="0.2">
      <c r="A833" s="14">
        <v>14177172</v>
      </c>
      <c r="B833" s="15" t="s">
        <v>1547</v>
      </c>
      <c r="C833" s="15" t="s">
        <v>1548</v>
      </c>
      <c r="D833" s="15" t="s">
        <v>5586</v>
      </c>
      <c r="E833" s="15" t="s">
        <v>5587</v>
      </c>
      <c r="F833" s="14">
        <v>80057</v>
      </c>
      <c r="G833" s="15" t="s">
        <v>2408</v>
      </c>
      <c r="H833" s="15" t="s">
        <v>2409</v>
      </c>
      <c r="I833" s="18">
        <v>26197</v>
      </c>
      <c r="J833" s="15" t="s">
        <v>5592</v>
      </c>
      <c r="K833" s="14"/>
      <c r="L833" s="15" t="s">
        <v>2483</v>
      </c>
      <c r="M833" s="15" t="s">
        <v>5589</v>
      </c>
      <c r="N833" s="15" t="s">
        <v>2412</v>
      </c>
      <c r="O833" s="15" t="s">
        <v>5590</v>
      </c>
      <c r="P833" s="14">
        <v>490</v>
      </c>
      <c r="Q833" s="15" t="s">
        <v>2693</v>
      </c>
    </row>
    <row r="834" spans="1:17" s="10" customFormat="1" ht="19.7" customHeight="1" x14ac:dyDescent="0.2">
      <c r="A834" s="12">
        <v>14332706</v>
      </c>
      <c r="B834" s="13" t="s">
        <v>1549</v>
      </c>
      <c r="C834" s="13" t="s">
        <v>1268</v>
      </c>
      <c r="D834" s="13" t="s">
        <v>5586</v>
      </c>
      <c r="E834" s="13" t="s">
        <v>5587</v>
      </c>
      <c r="F834" s="12">
        <v>80057</v>
      </c>
      <c r="G834" s="13" t="s">
        <v>2408</v>
      </c>
      <c r="H834" s="13" t="s">
        <v>2409</v>
      </c>
      <c r="I834" s="17"/>
      <c r="J834" s="13" t="s">
        <v>2416</v>
      </c>
      <c r="K834" s="12"/>
      <c r="L834" s="13"/>
      <c r="M834" s="13"/>
      <c r="N834" s="13"/>
      <c r="O834" s="13"/>
      <c r="P834" s="12">
        <v>490</v>
      </c>
      <c r="Q834" s="13" t="s">
        <v>2693</v>
      </c>
    </row>
    <row r="835" spans="1:17" s="10" customFormat="1" ht="19.7" customHeight="1" x14ac:dyDescent="0.2">
      <c r="A835" s="14">
        <v>13831782</v>
      </c>
      <c r="B835" s="15" t="s">
        <v>5593</v>
      </c>
      <c r="C835" s="15" t="s">
        <v>5594</v>
      </c>
      <c r="D835" s="15" t="s">
        <v>5595</v>
      </c>
      <c r="E835" s="15" t="s">
        <v>3065</v>
      </c>
      <c r="F835" s="14">
        <v>26100</v>
      </c>
      <c r="G835" s="15" t="s">
        <v>3064</v>
      </c>
      <c r="H835" s="15" t="s">
        <v>3065</v>
      </c>
      <c r="I835" s="18">
        <v>18187</v>
      </c>
      <c r="J835" s="15" t="s">
        <v>5596</v>
      </c>
      <c r="K835" s="14"/>
      <c r="L835" s="15" t="s">
        <v>2448</v>
      </c>
      <c r="M835" s="15" t="s">
        <v>5597</v>
      </c>
      <c r="N835" s="15" t="s">
        <v>3553</v>
      </c>
      <c r="O835" s="15" t="s">
        <v>5598</v>
      </c>
      <c r="P835" s="14">
        <v>194</v>
      </c>
      <c r="Q835" s="15" t="s">
        <v>3435</v>
      </c>
    </row>
    <row r="836" spans="1:17" s="10" customFormat="1" ht="19.7" customHeight="1" x14ac:dyDescent="0.2">
      <c r="A836" s="12">
        <v>11687779</v>
      </c>
      <c r="B836" s="13" t="s">
        <v>5599</v>
      </c>
      <c r="C836" s="13" t="s">
        <v>1289</v>
      </c>
      <c r="D836" s="13" t="s">
        <v>5600</v>
      </c>
      <c r="E836" s="13" t="s">
        <v>3570</v>
      </c>
      <c r="F836" s="12">
        <v>90047</v>
      </c>
      <c r="G836" s="13" t="s">
        <v>2400</v>
      </c>
      <c r="H836" s="13" t="s">
        <v>2401</v>
      </c>
      <c r="I836" s="17">
        <v>20840</v>
      </c>
      <c r="J836" s="13" t="s">
        <v>5601</v>
      </c>
      <c r="K836" s="12"/>
      <c r="L836" s="13" t="s">
        <v>2403</v>
      </c>
      <c r="M836" s="13" t="s">
        <v>5602</v>
      </c>
      <c r="N836" s="13" t="s">
        <v>2713</v>
      </c>
      <c r="O836" s="13" t="s">
        <v>5603</v>
      </c>
      <c r="P836" s="12">
        <v>448</v>
      </c>
      <c r="Q836" s="13" t="s">
        <v>3574</v>
      </c>
    </row>
    <row r="837" spans="1:17" s="10" customFormat="1" ht="19.7" customHeight="1" x14ac:dyDescent="0.2">
      <c r="A837" s="14">
        <v>11687779</v>
      </c>
      <c r="B837" s="15" t="s">
        <v>5599</v>
      </c>
      <c r="C837" s="15" t="s">
        <v>1289</v>
      </c>
      <c r="D837" s="15" t="s">
        <v>5600</v>
      </c>
      <c r="E837" s="15" t="s">
        <v>3570</v>
      </c>
      <c r="F837" s="14">
        <v>90047</v>
      </c>
      <c r="G837" s="15" t="s">
        <v>2400</v>
      </c>
      <c r="H837" s="15" t="s">
        <v>2401</v>
      </c>
      <c r="I837" s="18">
        <v>20840</v>
      </c>
      <c r="J837" s="15" t="s">
        <v>5601</v>
      </c>
      <c r="K837" s="14"/>
      <c r="L837" s="15" t="s">
        <v>2403</v>
      </c>
      <c r="M837" s="15" t="s">
        <v>5602</v>
      </c>
      <c r="N837" s="15" t="s">
        <v>2713</v>
      </c>
      <c r="O837" s="15" t="s">
        <v>5604</v>
      </c>
      <c r="P837" s="14">
        <v>448</v>
      </c>
      <c r="Q837" s="15" t="s">
        <v>3574</v>
      </c>
    </row>
    <row r="838" spans="1:17" s="10" customFormat="1" ht="19.7" customHeight="1" x14ac:dyDescent="0.2">
      <c r="A838" s="12">
        <v>16385497</v>
      </c>
      <c r="B838" s="13" t="s">
        <v>2249</v>
      </c>
      <c r="C838" s="13" t="s">
        <v>1318</v>
      </c>
      <c r="D838" s="13" t="s">
        <v>3788</v>
      </c>
      <c r="E838" s="13" t="s">
        <v>3789</v>
      </c>
      <c r="F838" s="12">
        <v>90018</v>
      </c>
      <c r="G838" s="13" t="s">
        <v>2400</v>
      </c>
      <c r="H838" s="13" t="s">
        <v>2401</v>
      </c>
      <c r="I838" s="17">
        <v>24132</v>
      </c>
      <c r="J838" s="13" t="s">
        <v>5605</v>
      </c>
      <c r="K838" s="12"/>
      <c r="L838" s="13" t="s">
        <v>2388</v>
      </c>
      <c r="M838" s="13" t="s">
        <v>5606</v>
      </c>
      <c r="N838" s="13"/>
      <c r="O838" s="13"/>
      <c r="P838" s="12">
        <v>749</v>
      </c>
      <c r="Q838" s="13" t="s">
        <v>3792</v>
      </c>
    </row>
    <row r="839" spans="1:17" s="10" customFormat="1" ht="19.7" customHeight="1" x14ac:dyDescent="0.2">
      <c r="A839" s="14">
        <v>11747604</v>
      </c>
      <c r="B839" s="15" t="s">
        <v>5607</v>
      </c>
      <c r="C839" s="15" t="s">
        <v>5608</v>
      </c>
      <c r="D839" s="15" t="s">
        <v>5609</v>
      </c>
      <c r="E839" s="15" t="s">
        <v>5285</v>
      </c>
      <c r="F839" s="14">
        <v>91020</v>
      </c>
      <c r="G839" s="15" t="s">
        <v>2671</v>
      </c>
      <c r="H839" s="15" t="s">
        <v>2672</v>
      </c>
      <c r="I839" s="18">
        <v>26672</v>
      </c>
      <c r="J839" s="15" t="s">
        <v>5610</v>
      </c>
      <c r="K839" s="14"/>
      <c r="L839" s="15" t="s">
        <v>2354</v>
      </c>
      <c r="M839" s="15" t="s">
        <v>5611</v>
      </c>
      <c r="N839" s="15" t="s">
        <v>2805</v>
      </c>
      <c r="O839" s="15" t="s">
        <v>5612</v>
      </c>
      <c r="P839" s="14">
        <v>416</v>
      </c>
      <c r="Q839" s="15" t="s">
        <v>5613</v>
      </c>
    </row>
    <row r="840" spans="1:17" s="10" customFormat="1" ht="19.7" customHeight="1" x14ac:dyDescent="0.2">
      <c r="A840" s="12">
        <v>11747604</v>
      </c>
      <c r="B840" s="13" t="s">
        <v>5607</v>
      </c>
      <c r="C840" s="13" t="s">
        <v>5608</v>
      </c>
      <c r="D840" s="13" t="s">
        <v>5609</v>
      </c>
      <c r="E840" s="13" t="s">
        <v>5285</v>
      </c>
      <c r="F840" s="12">
        <v>91020</v>
      </c>
      <c r="G840" s="13" t="s">
        <v>2671</v>
      </c>
      <c r="H840" s="13" t="s">
        <v>2672</v>
      </c>
      <c r="I840" s="17">
        <v>26672</v>
      </c>
      <c r="J840" s="13" t="s">
        <v>5610</v>
      </c>
      <c r="K840" s="12"/>
      <c r="L840" s="13" t="s">
        <v>2354</v>
      </c>
      <c r="M840" s="13" t="s">
        <v>5611</v>
      </c>
      <c r="N840" s="13" t="s">
        <v>2805</v>
      </c>
      <c r="O840" s="13" t="s">
        <v>5614</v>
      </c>
      <c r="P840" s="12">
        <v>416</v>
      </c>
      <c r="Q840" s="13" t="s">
        <v>5613</v>
      </c>
    </row>
    <row r="841" spans="1:17" s="10" customFormat="1" ht="19.7" customHeight="1" x14ac:dyDescent="0.2">
      <c r="A841" s="14">
        <v>11747604</v>
      </c>
      <c r="B841" s="15" t="s">
        <v>5607</v>
      </c>
      <c r="C841" s="15" t="s">
        <v>5608</v>
      </c>
      <c r="D841" s="15" t="s">
        <v>5609</v>
      </c>
      <c r="E841" s="15" t="s">
        <v>5285</v>
      </c>
      <c r="F841" s="14">
        <v>91020</v>
      </c>
      <c r="G841" s="15" t="s">
        <v>2671</v>
      </c>
      <c r="H841" s="15" t="s">
        <v>2672</v>
      </c>
      <c r="I841" s="18">
        <v>26672</v>
      </c>
      <c r="J841" s="15" t="s">
        <v>5610</v>
      </c>
      <c r="K841" s="14"/>
      <c r="L841" s="15" t="s">
        <v>2403</v>
      </c>
      <c r="M841" s="15" t="s">
        <v>5615</v>
      </c>
      <c r="N841" s="15" t="s">
        <v>2805</v>
      </c>
      <c r="O841" s="15" t="s">
        <v>5612</v>
      </c>
      <c r="P841" s="14">
        <v>416</v>
      </c>
      <c r="Q841" s="15" t="s">
        <v>5613</v>
      </c>
    </row>
    <row r="842" spans="1:17" s="10" customFormat="1" ht="19.7" customHeight="1" x14ac:dyDescent="0.2">
      <c r="A842" s="12">
        <v>11747604</v>
      </c>
      <c r="B842" s="13" t="s">
        <v>5607</v>
      </c>
      <c r="C842" s="13" t="s">
        <v>5608</v>
      </c>
      <c r="D842" s="13" t="s">
        <v>5609</v>
      </c>
      <c r="E842" s="13" t="s">
        <v>5285</v>
      </c>
      <c r="F842" s="12">
        <v>91020</v>
      </c>
      <c r="G842" s="13" t="s">
        <v>2671</v>
      </c>
      <c r="H842" s="13" t="s">
        <v>2672</v>
      </c>
      <c r="I842" s="17">
        <v>26672</v>
      </c>
      <c r="J842" s="13" t="s">
        <v>5610</v>
      </c>
      <c r="K842" s="12"/>
      <c r="L842" s="13" t="s">
        <v>2403</v>
      </c>
      <c r="M842" s="13" t="s">
        <v>5615</v>
      </c>
      <c r="N842" s="13" t="s">
        <v>2805</v>
      </c>
      <c r="O842" s="13" t="s">
        <v>5614</v>
      </c>
      <c r="P842" s="12">
        <v>416</v>
      </c>
      <c r="Q842" s="13" t="s">
        <v>5613</v>
      </c>
    </row>
    <row r="843" spans="1:17" s="10" customFormat="1" ht="19.7" customHeight="1" x14ac:dyDescent="0.2">
      <c r="A843" s="14">
        <v>11747604</v>
      </c>
      <c r="B843" s="15" t="s">
        <v>5607</v>
      </c>
      <c r="C843" s="15" t="s">
        <v>5608</v>
      </c>
      <c r="D843" s="15" t="s">
        <v>5609</v>
      </c>
      <c r="E843" s="15" t="s">
        <v>5285</v>
      </c>
      <c r="F843" s="14">
        <v>91020</v>
      </c>
      <c r="G843" s="15" t="s">
        <v>2671</v>
      </c>
      <c r="H843" s="15" t="s">
        <v>2672</v>
      </c>
      <c r="I843" s="18">
        <v>26672</v>
      </c>
      <c r="J843" s="15" t="s">
        <v>5610</v>
      </c>
      <c r="K843" s="14"/>
      <c r="L843" s="15" t="s">
        <v>2494</v>
      </c>
      <c r="M843" s="15" t="s">
        <v>5616</v>
      </c>
      <c r="N843" s="15" t="s">
        <v>2805</v>
      </c>
      <c r="O843" s="15" t="s">
        <v>5612</v>
      </c>
      <c r="P843" s="14">
        <v>416</v>
      </c>
      <c r="Q843" s="15" t="s">
        <v>5613</v>
      </c>
    </row>
    <row r="844" spans="1:17" s="10" customFormat="1" ht="19.7" customHeight="1" x14ac:dyDescent="0.2">
      <c r="A844" s="12">
        <v>11747604</v>
      </c>
      <c r="B844" s="13" t="s">
        <v>5607</v>
      </c>
      <c r="C844" s="13" t="s">
        <v>5608</v>
      </c>
      <c r="D844" s="13" t="s">
        <v>5609</v>
      </c>
      <c r="E844" s="13" t="s">
        <v>5285</v>
      </c>
      <c r="F844" s="12">
        <v>91020</v>
      </c>
      <c r="G844" s="13" t="s">
        <v>2671</v>
      </c>
      <c r="H844" s="13" t="s">
        <v>2672</v>
      </c>
      <c r="I844" s="17">
        <v>26672</v>
      </c>
      <c r="J844" s="13" t="s">
        <v>5610</v>
      </c>
      <c r="K844" s="12"/>
      <c r="L844" s="13" t="s">
        <v>2494</v>
      </c>
      <c r="M844" s="13" t="s">
        <v>5616</v>
      </c>
      <c r="N844" s="13" t="s">
        <v>2805</v>
      </c>
      <c r="O844" s="13" t="s">
        <v>5614</v>
      </c>
      <c r="P844" s="12">
        <v>416</v>
      </c>
      <c r="Q844" s="13" t="s">
        <v>5613</v>
      </c>
    </row>
    <row r="845" spans="1:17" s="10" customFormat="1" ht="19.7" customHeight="1" x14ac:dyDescent="0.2">
      <c r="A845" s="14">
        <v>12844432</v>
      </c>
      <c r="B845" s="15" t="s">
        <v>5617</v>
      </c>
      <c r="C845" s="15" t="s">
        <v>1812</v>
      </c>
      <c r="D845" s="15" t="s">
        <v>5618</v>
      </c>
      <c r="E845" s="15" t="s">
        <v>2401</v>
      </c>
      <c r="F845" s="14">
        <v>90142</v>
      </c>
      <c r="G845" s="15" t="s">
        <v>2400</v>
      </c>
      <c r="H845" s="15" t="s">
        <v>2401</v>
      </c>
      <c r="I845" s="18">
        <v>26522</v>
      </c>
      <c r="J845" s="15" t="s">
        <v>5619</v>
      </c>
      <c r="K845" s="14"/>
      <c r="L845" s="15" t="s">
        <v>2453</v>
      </c>
      <c r="M845" s="15" t="s">
        <v>5620</v>
      </c>
      <c r="N845" s="15" t="s">
        <v>2713</v>
      </c>
      <c r="O845" s="15" t="s">
        <v>5621</v>
      </c>
      <c r="P845" s="14">
        <v>410</v>
      </c>
      <c r="Q845" s="15" t="s">
        <v>5034</v>
      </c>
    </row>
    <row r="846" spans="1:17" s="10" customFormat="1" ht="19.7" customHeight="1" x14ac:dyDescent="0.2">
      <c r="A846" s="12">
        <v>15328347</v>
      </c>
      <c r="B846" s="13" t="s">
        <v>5622</v>
      </c>
      <c r="C846" s="13" t="s">
        <v>1787</v>
      </c>
      <c r="D846" s="13" t="s">
        <v>5623</v>
      </c>
      <c r="E846" s="13" t="s">
        <v>3065</v>
      </c>
      <c r="F846" s="12">
        <v>26100</v>
      </c>
      <c r="G846" s="13" t="s">
        <v>3064</v>
      </c>
      <c r="H846" s="13" t="s">
        <v>3065</v>
      </c>
      <c r="I846" s="17">
        <v>34499</v>
      </c>
      <c r="J846" s="13" t="s">
        <v>5624</v>
      </c>
      <c r="K846" s="12"/>
      <c r="L846" s="13" t="s">
        <v>2645</v>
      </c>
      <c r="M846" s="13" t="s">
        <v>5625</v>
      </c>
      <c r="N846" s="13" t="s">
        <v>3553</v>
      </c>
      <c r="O846" s="13" t="s">
        <v>5626</v>
      </c>
      <c r="P846" s="12">
        <v>194</v>
      </c>
      <c r="Q846" s="13" t="s">
        <v>3435</v>
      </c>
    </row>
    <row r="847" spans="1:17" s="10" customFormat="1" ht="19.7" customHeight="1" x14ac:dyDescent="0.2">
      <c r="A847" s="14">
        <v>16276667</v>
      </c>
      <c r="B847" s="15" t="s">
        <v>5622</v>
      </c>
      <c r="C847" s="15" t="s">
        <v>5627</v>
      </c>
      <c r="D847" s="15" t="s">
        <v>5623</v>
      </c>
      <c r="E847" s="15" t="s">
        <v>3065</v>
      </c>
      <c r="F847" s="14">
        <v>26100</v>
      </c>
      <c r="G847" s="15" t="s">
        <v>3064</v>
      </c>
      <c r="H847" s="15" t="s">
        <v>3065</v>
      </c>
      <c r="I847" s="18">
        <v>35436</v>
      </c>
      <c r="J847" s="15" t="s">
        <v>5628</v>
      </c>
      <c r="K847" s="14"/>
      <c r="L847" s="15" t="s">
        <v>2364</v>
      </c>
      <c r="M847" s="15" t="s">
        <v>5629</v>
      </c>
      <c r="N847" s="15"/>
      <c r="O847" s="15"/>
      <c r="P847" s="14">
        <v>194</v>
      </c>
      <c r="Q847" s="15" t="s">
        <v>3435</v>
      </c>
    </row>
    <row r="848" spans="1:17" s="10" customFormat="1" ht="19.7" customHeight="1" x14ac:dyDescent="0.2">
      <c r="A848" s="12">
        <v>11934659</v>
      </c>
      <c r="B848" s="13" t="s">
        <v>5630</v>
      </c>
      <c r="C848" s="13" t="s">
        <v>5631</v>
      </c>
      <c r="D848" s="13" t="s">
        <v>5632</v>
      </c>
      <c r="E848" s="13" t="s">
        <v>2625</v>
      </c>
      <c r="F848" s="12">
        <v>98123</v>
      </c>
      <c r="G848" s="13" t="s">
        <v>2626</v>
      </c>
      <c r="H848" s="13" t="s">
        <v>2625</v>
      </c>
      <c r="I848" s="17">
        <v>15093</v>
      </c>
      <c r="J848" s="13" t="s">
        <v>5633</v>
      </c>
      <c r="K848" s="12"/>
      <c r="L848" s="13" t="s">
        <v>2423</v>
      </c>
      <c r="M848" s="13" t="s">
        <v>5634</v>
      </c>
      <c r="N848" s="13" t="s">
        <v>2629</v>
      </c>
      <c r="O848" s="13" t="s">
        <v>5635</v>
      </c>
      <c r="P848" s="12">
        <v>443</v>
      </c>
      <c r="Q848" s="13" t="s">
        <v>2631</v>
      </c>
    </row>
    <row r="849" spans="1:17" s="10" customFormat="1" ht="19.7" customHeight="1" x14ac:dyDescent="0.2">
      <c r="A849" s="14">
        <v>15251145</v>
      </c>
      <c r="B849" s="15" t="s">
        <v>5636</v>
      </c>
      <c r="C849" s="15" t="s">
        <v>5637</v>
      </c>
      <c r="D849" s="15" t="s">
        <v>5638</v>
      </c>
      <c r="E849" s="15" t="s">
        <v>5639</v>
      </c>
      <c r="F849" s="14">
        <v>42024</v>
      </c>
      <c r="G849" s="15" t="s">
        <v>2361</v>
      </c>
      <c r="H849" s="15" t="s">
        <v>2362</v>
      </c>
      <c r="I849" s="18">
        <v>33557</v>
      </c>
      <c r="J849" s="15" t="s">
        <v>5640</v>
      </c>
      <c r="K849" s="14"/>
      <c r="L849" s="15" t="s">
        <v>2377</v>
      </c>
      <c r="M849" s="15" t="s">
        <v>5641</v>
      </c>
      <c r="N849" s="15"/>
      <c r="O849" s="15"/>
      <c r="P849" s="14">
        <v>65</v>
      </c>
      <c r="Q849" s="15" t="s">
        <v>5642</v>
      </c>
    </row>
    <row r="850" spans="1:17" s="10" customFormat="1" ht="19.7" customHeight="1" x14ac:dyDescent="0.2">
      <c r="A850" s="12">
        <v>16065343</v>
      </c>
      <c r="B850" s="13" t="s">
        <v>5643</v>
      </c>
      <c r="C850" s="13" t="s">
        <v>5644</v>
      </c>
      <c r="D850" s="13" t="s">
        <v>5645</v>
      </c>
      <c r="E850" s="13" t="s">
        <v>5646</v>
      </c>
      <c r="F850" s="12">
        <v>25086</v>
      </c>
      <c r="G850" s="13" t="s">
        <v>2573</v>
      </c>
      <c r="H850" s="13" t="s">
        <v>2574</v>
      </c>
      <c r="I850" s="17">
        <v>31829</v>
      </c>
      <c r="J850" s="13" t="s">
        <v>5647</v>
      </c>
      <c r="K850" s="12"/>
      <c r="L850" s="13" t="s">
        <v>2448</v>
      </c>
      <c r="M850" s="13" t="s">
        <v>5648</v>
      </c>
      <c r="N850" s="13"/>
      <c r="O850" s="13"/>
      <c r="P850" s="12">
        <v>224</v>
      </c>
      <c r="Q850" s="13" t="s">
        <v>4598</v>
      </c>
    </row>
    <row r="851" spans="1:17" s="10" customFormat="1" ht="19.7" customHeight="1" x14ac:dyDescent="0.2">
      <c r="A851" s="14">
        <v>14431487</v>
      </c>
      <c r="B851" s="15" t="s">
        <v>1827</v>
      </c>
      <c r="C851" s="15" t="s">
        <v>1828</v>
      </c>
      <c r="D851" s="15" t="s">
        <v>5649</v>
      </c>
      <c r="E851" s="15" t="s">
        <v>3065</v>
      </c>
      <c r="F851" s="14">
        <v>26100</v>
      </c>
      <c r="G851" s="15" t="s">
        <v>3064</v>
      </c>
      <c r="H851" s="15" t="s">
        <v>3065</v>
      </c>
      <c r="I851" s="18">
        <v>25675</v>
      </c>
      <c r="J851" s="15" t="s">
        <v>5650</v>
      </c>
      <c r="K851" s="14"/>
      <c r="L851" s="15" t="s">
        <v>2777</v>
      </c>
      <c r="M851" s="15" t="s">
        <v>5651</v>
      </c>
      <c r="N851" s="15"/>
      <c r="O851" s="15"/>
      <c r="P851" s="14">
        <v>194</v>
      </c>
      <c r="Q851" s="15" t="s">
        <v>3435</v>
      </c>
    </row>
    <row r="852" spans="1:17" s="10" customFormat="1" ht="19.7" customHeight="1" x14ac:dyDescent="0.2">
      <c r="A852" s="12">
        <v>13935943</v>
      </c>
      <c r="B852" s="13" t="s">
        <v>1489</v>
      </c>
      <c r="C852" s="13" t="s">
        <v>1490</v>
      </c>
      <c r="D852" s="13" t="s">
        <v>4779</v>
      </c>
      <c r="E852" s="13" t="s">
        <v>3570</v>
      </c>
      <c r="F852" s="12">
        <v>90047</v>
      </c>
      <c r="G852" s="13" t="s">
        <v>2400</v>
      </c>
      <c r="H852" s="13" t="s">
        <v>2401</v>
      </c>
      <c r="I852" s="17">
        <v>24751</v>
      </c>
      <c r="J852" s="13" t="s">
        <v>5652</v>
      </c>
      <c r="K852" s="12"/>
      <c r="L852" s="13" t="s">
        <v>2650</v>
      </c>
      <c r="M852" s="13" t="s">
        <v>4781</v>
      </c>
      <c r="N852" s="13" t="s">
        <v>2713</v>
      </c>
      <c r="O852" s="13" t="s">
        <v>5653</v>
      </c>
      <c r="P852" s="12">
        <v>448</v>
      </c>
      <c r="Q852" s="13" t="s">
        <v>3574</v>
      </c>
    </row>
    <row r="853" spans="1:17" s="10" customFormat="1" ht="19.7" customHeight="1" x14ac:dyDescent="0.2">
      <c r="A853" s="14">
        <v>13935943</v>
      </c>
      <c r="B853" s="15" t="s">
        <v>1489</v>
      </c>
      <c r="C853" s="15" t="s">
        <v>1490</v>
      </c>
      <c r="D853" s="15" t="s">
        <v>4779</v>
      </c>
      <c r="E853" s="15" t="s">
        <v>3570</v>
      </c>
      <c r="F853" s="14">
        <v>90047</v>
      </c>
      <c r="G853" s="15" t="s">
        <v>2400</v>
      </c>
      <c r="H853" s="15" t="s">
        <v>2401</v>
      </c>
      <c r="I853" s="18">
        <v>24751</v>
      </c>
      <c r="J853" s="15" t="s">
        <v>5652</v>
      </c>
      <c r="K853" s="14"/>
      <c r="L853" s="15" t="s">
        <v>2388</v>
      </c>
      <c r="M853" s="15" t="s">
        <v>5654</v>
      </c>
      <c r="N853" s="15" t="s">
        <v>2713</v>
      </c>
      <c r="O853" s="15" t="s">
        <v>5653</v>
      </c>
      <c r="P853" s="14">
        <v>448</v>
      </c>
      <c r="Q853" s="15" t="s">
        <v>3574</v>
      </c>
    </row>
    <row r="854" spans="1:17" s="10" customFormat="1" ht="19.7" customHeight="1" x14ac:dyDescent="0.2">
      <c r="A854" s="12">
        <v>12855065</v>
      </c>
      <c r="B854" s="13" t="s">
        <v>1936</v>
      </c>
      <c r="C854" s="13" t="s">
        <v>1661</v>
      </c>
      <c r="D854" s="13" t="s">
        <v>5655</v>
      </c>
      <c r="E854" s="13" t="s">
        <v>5656</v>
      </c>
      <c r="F854" s="12">
        <v>89013</v>
      </c>
      <c r="G854" s="13" t="s">
        <v>2593</v>
      </c>
      <c r="H854" s="13" t="s">
        <v>2592</v>
      </c>
      <c r="I854" s="17">
        <v>19325</v>
      </c>
      <c r="J854" s="13" t="s">
        <v>5657</v>
      </c>
      <c r="K854" s="12"/>
      <c r="L854" s="13" t="s">
        <v>2394</v>
      </c>
      <c r="M854" s="13" t="s">
        <v>5658</v>
      </c>
      <c r="N854" s="13"/>
      <c r="O854" s="13"/>
      <c r="P854" s="12">
        <v>509</v>
      </c>
      <c r="Q854" s="13" t="s">
        <v>5659</v>
      </c>
    </row>
    <row r="855" spans="1:17" s="10" customFormat="1" ht="19.7" customHeight="1" x14ac:dyDescent="0.2">
      <c r="A855" s="14">
        <v>12855065</v>
      </c>
      <c r="B855" s="15" t="s">
        <v>1936</v>
      </c>
      <c r="C855" s="15" t="s">
        <v>1661</v>
      </c>
      <c r="D855" s="15" t="s">
        <v>5655</v>
      </c>
      <c r="E855" s="15" t="s">
        <v>5656</v>
      </c>
      <c r="F855" s="14">
        <v>89013</v>
      </c>
      <c r="G855" s="15" t="s">
        <v>2593</v>
      </c>
      <c r="H855" s="15" t="s">
        <v>2592</v>
      </c>
      <c r="I855" s="18">
        <v>19325</v>
      </c>
      <c r="J855" s="15" t="s">
        <v>5657</v>
      </c>
      <c r="K855" s="14"/>
      <c r="L855" s="15" t="s">
        <v>2494</v>
      </c>
      <c r="M855" s="15" t="s">
        <v>5660</v>
      </c>
      <c r="N855" s="15"/>
      <c r="O855" s="15"/>
      <c r="P855" s="14">
        <v>509</v>
      </c>
      <c r="Q855" s="15" t="s">
        <v>5659</v>
      </c>
    </row>
    <row r="856" spans="1:17" s="10" customFormat="1" ht="19.7" customHeight="1" x14ac:dyDescent="0.2">
      <c r="A856" s="12">
        <v>15483234</v>
      </c>
      <c r="B856" s="13" t="s">
        <v>1939</v>
      </c>
      <c r="C856" s="13" t="s">
        <v>1268</v>
      </c>
      <c r="D856" s="13" t="s">
        <v>5655</v>
      </c>
      <c r="E856" s="13" t="s">
        <v>5656</v>
      </c>
      <c r="F856" s="12">
        <v>89013</v>
      </c>
      <c r="G856" s="13" t="s">
        <v>2593</v>
      </c>
      <c r="H856" s="13" t="s">
        <v>2592</v>
      </c>
      <c r="I856" s="17"/>
      <c r="J856" s="13" t="s">
        <v>2416</v>
      </c>
      <c r="K856" s="12"/>
      <c r="L856" s="13"/>
      <c r="M856" s="13"/>
      <c r="N856" s="13"/>
      <c r="O856" s="13"/>
      <c r="P856" s="12">
        <v>509</v>
      </c>
      <c r="Q856" s="13" t="s">
        <v>5659</v>
      </c>
    </row>
    <row r="857" spans="1:17" s="10" customFormat="1" ht="19.7" customHeight="1" x14ac:dyDescent="0.2">
      <c r="A857" s="14">
        <v>50083713</v>
      </c>
      <c r="B857" s="15" t="s">
        <v>5661</v>
      </c>
      <c r="C857" s="15" t="s">
        <v>5662</v>
      </c>
      <c r="D857" s="15" t="s">
        <v>5663</v>
      </c>
      <c r="E857" s="15" t="s">
        <v>5664</v>
      </c>
      <c r="F857" s="14">
        <v>97013</v>
      </c>
      <c r="G857" s="15" t="s">
        <v>2516</v>
      </c>
      <c r="H857" s="15" t="s">
        <v>2517</v>
      </c>
      <c r="I857" s="18">
        <v>36029</v>
      </c>
      <c r="J857" s="15" t="s">
        <v>5665</v>
      </c>
      <c r="K857" s="14"/>
      <c r="L857" s="15" t="s">
        <v>2394</v>
      </c>
      <c r="M857" s="15" t="s">
        <v>5666</v>
      </c>
      <c r="N857" s="15"/>
      <c r="O857" s="15"/>
      <c r="P857" s="14">
        <v>421</v>
      </c>
      <c r="Q857" s="15" t="s">
        <v>3988</v>
      </c>
    </row>
    <row r="858" spans="1:17" s="10" customFormat="1" ht="19.7" customHeight="1" x14ac:dyDescent="0.2">
      <c r="A858" s="12">
        <v>50083713</v>
      </c>
      <c r="B858" s="13" t="s">
        <v>5661</v>
      </c>
      <c r="C858" s="13" t="s">
        <v>5662</v>
      </c>
      <c r="D858" s="13" t="s">
        <v>5663</v>
      </c>
      <c r="E858" s="13" t="s">
        <v>5664</v>
      </c>
      <c r="F858" s="12">
        <v>97013</v>
      </c>
      <c r="G858" s="13" t="s">
        <v>2516</v>
      </c>
      <c r="H858" s="13" t="s">
        <v>2517</v>
      </c>
      <c r="I858" s="17">
        <v>36029</v>
      </c>
      <c r="J858" s="13" t="s">
        <v>5665</v>
      </c>
      <c r="K858" s="12"/>
      <c r="L858" s="13" t="s">
        <v>2385</v>
      </c>
      <c r="M858" s="13" t="s">
        <v>5667</v>
      </c>
      <c r="N858" s="13"/>
      <c r="O858" s="13"/>
      <c r="P858" s="12">
        <v>421</v>
      </c>
      <c r="Q858" s="13" t="s">
        <v>3988</v>
      </c>
    </row>
    <row r="859" spans="1:17" s="10" customFormat="1" ht="19.7" customHeight="1" x14ac:dyDescent="0.2">
      <c r="A859" s="14">
        <v>16117001</v>
      </c>
      <c r="B859" s="15" t="s">
        <v>5668</v>
      </c>
      <c r="C859" s="15" t="s">
        <v>1276</v>
      </c>
      <c r="D859" s="15" t="s">
        <v>5669</v>
      </c>
      <c r="E859" s="15" t="s">
        <v>2670</v>
      </c>
      <c r="F859" s="14">
        <v>91026</v>
      </c>
      <c r="G859" s="15" t="s">
        <v>2671</v>
      </c>
      <c r="H859" s="15" t="s">
        <v>2672</v>
      </c>
      <c r="I859" s="18">
        <v>32115</v>
      </c>
      <c r="J859" s="15" t="s">
        <v>5670</v>
      </c>
      <c r="K859" s="14"/>
      <c r="L859" s="15" t="s">
        <v>2609</v>
      </c>
      <c r="M859" s="15" t="s">
        <v>5671</v>
      </c>
      <c r="N859" s="15"/>
      <c r="O859" s="15"/>
      <c r="P859" s="14">
        <v>412</v>
      </c>
      <c r="Q859" s="15" t="s">
        <v>2952</v>
      </c>
    </row>
    <row r="860" spans="1:17" s="10" customFormat="1" ht="19.7" customHeight="1" x14ac:dyDescent="0.2">
      <c r="A860" s="12">
        <v>700017698</v>
      </c>
      <c r="B860" s="13" t="s">
        <v>5672</v>
      </c>
      <c r="C860" s="13" t="s">
        <v>5673</v>
      </c>
      <c r="D860" s="13" t="s">
        <v>5674</v>
      </c>
      <c r="E860" s="13" t="s">
        <v>2802</v>
      </c>
      <c r="F860" s="12">
        <v>91025</v>
      </c>
      <c r="G860" s="13" t="s">
        <v>2671</v>
      </c>
      <c r="H860" s="13" t="s">
        <v>2672</v>
      </c>
      <c r="I860" s="17">
        <v>19072</v>
      </c>
      <c r="J860" s="13" t="s">
        <v>5675</v>
      </c>
      <c r="K860" s="12"/>
      <c r="L860" s="13" t="s">
        <v>2377</v>
      </c>
      <c r="M860" s="13" t="s">
        <v>5676</v>
      </c>
      <c r="N860" s="13" t="s">
        <v>2805</v>
      </c>
      <c r="O860" s="13" t="s">
        <v>5677</v>
      </c>
      <c r="P860" s="12">
        <v>414</v>
      </c>
      <c r="Q860" s="13" t="s">
        <v>2675</v>
      </c>
    </row>
    <row r="861" spans="1:17" s="10" customFormat="1" ht="19.7" customHeight="1" x14ac:dyDescent="0.2">
      <c r="A861" s="14">
        <v>100040926</v>
      </c>
      <c r="B861" s="15" t="s">
        <v>5678</v>
      </c>
      <c r="C861" s="15" t="s">
        <v>4346</v>
      </c>
      <c r="D861" s="15" t="s">
        <v>5679</v>
      </c>
      <c r="E861" s="15" t="s">
        <v>4333</v>
      </c>
      <c r="F861" s="14">
        <v>76123</v>
      </c>
      <c r="G861" s="15" t="s">
        <v>4334</v>
      </c>
      <c r="H861" s="15" t="s">
        <v>4335</v>
      </c>
      <c r="I861" s="18">
        <v>18682</v>
      </c>
      <c r="J861" s="15" t="s">
        <v>5680</v>
      </c>
      <c r="K861" s="14"/>
      <c r="L861" s="15" t="s">
        <v>2403</v>
      </c>
      <c r="M861" s="15" t="s">
        <v>5681</v>
      </c>
      <c r="N861" s="15"/>
      <c r="O861" s="15"/>
      <c r="P861" s="14">
        <v>870</v>
      </c>
      <c r="Q861" s="15" t="s">
        <v>4993</v>
      </c>
    </row>
    <row r="862" spans="1:17" s="10" customFormat="1" ht="19.7" customHeight="1" x14ac:dyDescent="0.2">
      <c r="A862" s="12">
        <v>14019558</v>
      </c>
      <c r="B862" s="13" t="s">
        <v>1793</v>
      </c>
      <c r="C862" s="13" t="s">
        <v>1794</v>
      </c>
      <c r="D862" s="13" t="s">
        <v>5682</v>
      </c>
      <c r="E862" s="13" t="s">
        <v>2499</v>
      </c>
      <c r="F862" s="12">
        <v>96100</v>
      </c>
      <c r="G862" s="13" t="s">
        <v>2500</v>
      </c>
      <c r="H862" s="13" t="s">
        <v>2499</v>
      </c>
      <c r="I862" s="17">
        <v>29714</v>
      </c>
      <c r="J862" s="13" t="s">
        <v>5683</v>
      </c>
      <c r="K862" s="12"/>
      <c r="L862" s="13" t="s">
        <v>2364</v>
      </c>
      <c r="M862" s="13" t="s">
        <v>5684</v>
      </c>
      <c r="N862" s="13" t="s">
        <v>2555</v>
      </c>
      <c r="O862" s="13" t="s">
        <v>5685</v>
      </c>
      <c r="P862" s="12">
        <v>415</v>
      </c>
      <c r="Q862" s="13" t="s">
        <v>2503</v>
      </c>
    </row>
    <row r="863" spans="1:17" s="10" customFormat="1" ht="19.7" customHeight="1" x14ac:dyDescent="0.2">
      <c r="A863" s="14">
        <v>15313153</v>
      </c>
      <c r="B863" s="15" t="s">
        <v>1793</v>
      </c>
      <c r="C863" s="15" t="s">
        <v>1795</v>
      </c>
      <c r="D863" s="15" t="s">
        <v>5686</v>
      </c>
      <c r="E863" s="15" t="s">
        <v>2499</v>
      </c>
      <c r="F863" s="14">
        <v>96100</v>
      </c>
      <c r="G863" s="15" t="s">
        <v>2500</v>
      </c>
      <c r="H863" s="15" t="s">
        <v>2499</v>
      </c>
      <c r="I863" s="18">
        <v>16639</v>
      </c>
      <c r="J863" s="15" t="s">
        <v>5687</v>
      </c>
      <c r="K863" s="14"/>
      <c r="L863" s="15" t="s">
        <v>2423</v>
      </c>
      <c r="M863" s="15" t="s">
        <v>5688</v>
      </c>
      <c r="N863" s="15"/>
      <c r="O863" s="15"/>
      <c r="P863" s="14">
        <v>415</v>
      </c>
      <c r="Q863" s="15" t="s">
        <v>2503</v>
      </c>
    </row>
    <row r="864" spans="1:17" s="10" customFormat="1" ht="19.7" customHeight="1" x14ac:dyDescent="0.2">
      <c r="A864" s="12">
        <v>15313173</v>
      </c>
      <c r="B864" s="13" t="s">
        <v>1796</v>
      </c>
      <c r="C864" s="13" t="s">
        <v>1268</v>
      </c>
      <c r="D864" s="13" t="s">
        <v>5682</v>
      </c>
      <c r="E864" s="13" t="s">
        <v>2499</v>
      </c>
      <c r="F864" s="12">
        <v>96100</v>
      </c>
      <c r="G864" s="13" t="s">
        <v>2500</v>
      </c>
      <c r="H864" s="13" t="s">
        <v>2499</v>
      </c>
      <c r="I864" s="17"/>
      <c r="J864" s="13" t="s">
        <v>2416</v>
      </c>
      <c r="K864" s="12"/>
      <c r="L864" s="13"/>
      <c r="M864" s="13"/>
      <c r="N864" s="13"/>
      <c r="O864" s="13"/>
      <c r="P864" s="12">
        <v>415</v>
      </c>
      <c r="Q864" s="13" t="s">
        <v>2503</v>
      </c>
    </row>
    <row r="865" spans="1:17" s="10" customFormat="1" ht="19.7" customHeight="1" x14ac:dyDescent="0.2">
      <c r="A865" s="14">
        <v>15573664</v>
      </c>
      <c r="B865" s="15" t="s">
        <v>5689</v>
      </c>
      <c r="C865" s="15" t="s">
        <v>4403</v>
      </c>
      <c r="D865" s="15" t="s">
        <v>5690</v>
      </c>
      <c r="E865" s="15" t="s">
        <v>5691</v>
      </c>
      <c r="F865" s="14">
        <v>80022</v>
      </c>
      <c r="G865" s="15" t="s">
        <v>2408</v>
      </c>
      <c r="H865" s="15" t="s">
        <v>2409</v>
      </c>
      <c r="I865" s="18">
        <v>27362</v>
      </c>
      <c r="J865" s="15" t="s">
        <v>5692</v>
      </c>
      <c r="K865" s="14"/>
      <c r="L865" s="15" t="s">
        <v>2483</v>
      </c>
      <c r="M865" s="15" t="s">
        <v>5693</v>
      </c>
      <c r="N865" s="15" t="s">
        <v>2412</v>
      </c>
      <c r="O865" s="15" t="s">
        <v>5694</v>
      </c>
      <c r="P865" s="14">
        <v>569</v>
      </c>
      <c r="Q865" s="15" t="s">
        <v>4081</v>
      </c>
    </row>
    <row r="866" spans="1:17" s="10" customFormat="1" ht="19.7" customHeight="1" x14ac:dyDescent="0.2">
      <c r="A866" s="12">
        <v>15573664</v>
      </c>
      <c r="B866" s="13" t="s">
        <v>5689</v>
      </c>
      <c r="C866" s="13" t="s">
        <v>4403</v>
      </c>
      <c r="D866" s="13" t="s">
        <v>5690</v>
      </c>
      <c r="E866" s="13" t="s">
        <v>5691</v>
      </c>
      <c r="F866" s="12">
        <v>80022</v>
      </c>
      <c r="G866" s="13" t="s">
        <v>2408</v>
      </c>
      <c r="H866" s="13" t="s">
        <v>2409</v>
      </c>
      <c r="I866" s="17">
        <v>27362</v>
      </c>
      <c r="J866" s="13" t="s">
        <v>5692</v>
      </c>
      <c r="K866" s="12"/>
      <c r="L866" s="13" t="s">
        <v>2609</v>
      </c>
      <c r="M866" s="13" t="s">
        <v>5695</v>
      </c>
      <c r="N866" s="13" t="s">
        <v>2412</v>
      </c>
      <c r="O866" s="13" t="s">
        <v>5694</v>
      </c>
      <c r="P866" s="12">
        <v>569</v>
      </c>
      <c r="Q866" s="13" t="s">
        <v>4081</v>
      </c>
    </row>
    <row r="867" spans="1:17" s="10" customFormat="1" ht="19.7" customHeight="1" x14ac:dyDescent="0.2">
      <c r="A867" s="14">
        <v>14294208</v>
      </c>
      <c r="B867" s="15" t="s">
        <v>1914</v>
      </c>
      <c r="C867" s="15" t="s">
        <v>2322</v>
      </c>
      <c r="D867" s="15" t="s">
        <v>5696</v>
      </c>
      <c r="E867" s="15" t="s">
        <v>5697</v>
      </c>
      <c r="F867" s="14">
        <v>9040</v>
      </c>
      <c r="G867" s="15" t="s">
        <v>5698</v>
      </c>
      <c r="H867" s="15" t="s">
        <v>5699</v>
      </c>
      <c r="I867" s="18">
        <v>22403</v>
      </c>
      <c r="J867" s="15" t="s">
        <v>5700</v>
      </c>
      <c r="K867" s="14"/>
      <c r="L867" s="15" t="s">
        <v>2374</v>
      </c>
      <c r="M867" s="15" t="s">
        <v>5701</v>
      </c>
      <c r="N867" s="15" t="s">
        <v>5702</v>
      </c>
      <c r="O867" s="15" t="s">
        <v>5703</v>
      </c>
      <c r="P867" s="14">
        <v>609</v>
      </c>
      <c r="Q867" s="15" t="s">
        <v>3045</v>
      </c>
    </row>
    <row r="868" spans="1:17" s="10" customFormat="1" ht="19.7" customHeight="1" x14ac:dyDescent="0.2">
      <c r="A868" s="12">
        <v>15456744</v>
      </c>
      <c r="B868" s="13" t="s">
        <v>1914</v>
      </c>
      <c r="C868" s="13" t="s">
        <v>1915</v>
      </c>
      <c r="D868" s="13" t="s">
        <v>5704</v>
      </c>
      <c r="E868" s="13" t="s">
        <v>2351</v>
      </c>
      <c r="F868" s="12">
        <v>20146</v>
      </c>
      <c r="G868" s="13" t="s">
        <v>2352</v>
      </c>
      <c r="H868" s="13" t="s">
        <v>2351</v>
      </c>
      <c r="I868" s="17">
        <v>27144</v>
      </c>
      <c r="J868" s="13" t="s">
        <v>5705</v>
      </c>
      <c r="K868" s="12">
        <v>8325490962</v>
      </c>
      <c r="L868" s="13" t="s">
        <v>2440</v>
      </c>
      <c r="M868" s="13" t="s">
        <v>5706</v>
      </c>
      <c r="N868" s="13"/>
      <c r="O868" s="13"/>
      <c r="P868" s="12">
        <v>69</v>
      </c>
      <c r="Q868" s="13" t="s">
        <v>2356</v>
      </c>
    </row>
    <row r="869" spans="1:17" s="10" customFormat="1" ht="19.7" customHeight="1" x14ac:dyDescent="0.2">
      <c r="A869" s="14">
        <v>15456766</v>
      </c>
      <c r="B869" s="15" t="s">
        <v>1918</v>
      </c>
      <c r="C869" s="15" t="s">
        <v>1268</v>
      </c>
      <c r="D869" s="15" t="s">
        <v>5704</v>
      </c>
      <c r="E869" s="15" t="s">
        <v>2351</v>
      </c>
      <c r="F869" s="14">
        <v>20146</v>
      </c>
      <c r="G869" s="15" t="s">
        <v>2352</v>
      </c>
      <c r="H869" s="15" t="s">
        <v>2351</v>
      </c>
      <c r="I869" s="18"/>
      <c r="J869" s="15" t="s">
        <v>2416</v>
      </c>
      <c r="K869" s="14"/>
      <c r="L869" s="15"/>
      <c r="M869" s="15"/>
      <c r="N869" s="15"/>
      <c r="O869" s="15"/>
      <c r="P869" s="14">
        <v>69</v>
      </c>
      <c r="Q869" s="15" t="s">
        <v>2356</v>
      </c>
    </row>
    <row r="870" spans="1:17" s="10" customFormat="1" ht="19.7" customHeight="1" x14ac:dyDescent="0.2">
      <c r="A870" s="12">
        <v>14534839</v>
      </c>
      <c r="B870" s="13" t="s">
        <v>5707</v>
      </c>
      <c r="C870" s="13" t="s">
        <v>2060</v>
      </c>
      <c r="D870" s="13" t="s">
        <v>5708</v>
      </c>
      <c r="E870" s="13" t="s">
        <v>5709</v>
      </c>
      <c r="F870" s="12">
        <v>20015</v>
      </c>
      <c r="G870" s="13" t="s">
        <v>2352</v>
      </c>
      <c r="H870" s="13" t="s">
        <v>2351</v>
      </c>
      <c r="I870" s="17">
        <v>31130</v>
      </c>
      <c r="J870" s="13" t="s">
        <v>5710</v>
      </c>
      <c r="K870" s="12"/>
      <c r="L870" s="13" t="s">
        <v>2364</v>
      </c>
      <c r="M870" s="13" t="s">
        <v>5711</v>
      </c>
      <c r="N870" s="13"/>
      <c r="O870" s="13"/>
      <c r="P870" s="12">
        <v>141</v>
      </c>
      <c r="Q870" s="13" t="s">
        <v>5007</v>
      </c>
    </row>
    <row r="871" spans="1:17" s="10" customFormat="1" ht="19.7" customHeight="1" x14ac:dyDescent="0.2">
      <c r="A871" s="14">
        <v>14534839</v>
      </c>
      <c r="B871" s="15" t="s">
        <v>5707</v>
      </c>
      <c r="C871" s="15" t="s">
        <v>2060</v>
      </c>
      <c r="D871" s="15" t="s">
        <v>5708</v>
      </c>
      <c r="E871" s="15" t="s">
        <v>5709</v>
      </c>
      <c r="F871" s="14">
        <v>20015</v>
      </c>
      <c r="G871" s="15" t="s">
        <v>2352</v>
      </c>
      <c r="H871" s="15" t="s">
        <v>2351</v>
      </c>
      <c r="I871" s="18">
        <v>31130</v>
      </c>
      <c r="J871" s="15" t="s">
        <v>5710</v>
      </c>
      <c r="K871" s="14"/>
      <c r="L871" s="15" t="s">
        <v>2377</v>
      </c>
      <c r="M871" s="15" t="s">
        <v>5712</v>
      </c>
      <c r="N871" s="15"/>
      <c r="O871" s="15"/>
      <c r="P871" s="14">
        <v>141</v>
      </c>
      <c r="Q871" s="15" t="s">
        <v>5007</v>
      </c>
    </row>
    <row r="872" spans="1:17" s="10" customFormat="1" ht="19.7" customHeight="1" x14ac:dyDescent="0.2">
      <c r="A872" s="12">
        <v>16490743</v>
      </c>
      <c r="B872" s="13" t="s">
        <v>5713</v>
      </c>
      <c r="C872" s="13" t="s">
        <v>5714</v>
      </c>
      <c r="D872" s="13" t="s">
        <v>5715</v>
      </c>
      <c r="E872" s="13" t="s">
        <v>2656</v>
      </c>
      <c r="F872" s="12">
        <v>10126</v>
      </c>
      <c r="G872" s="13" t="s">
        <v>2655</v>
      </c>
      <c r="H872" s="13" t="s">
        <v>2656</v>
      </c>
      <c r="I872" s="17">
        <v>19489</v>
      </c>
      <c r="J872" s="13" t="s">
        <v>5716</v>
      </c>
      <c r="K872" s="12"/>
      <c r="L872" s="13" t="s">
        <v>2423</v>
      </c>
      <c r="M872" s="13" t="s">
        <v>5717</v>
      </c>
      <c r="N872" s="13"/>
      <c r="O872" s="13"/>
      <c r="P872" s="12">
        <v>228</v>
      </c>
      <c r="Q872" s="13" t="s">
        <v>2659</v>
      </c>
    </row>
    <row r="873" spans="1:17" s="10" customFormat="1" ht="19.7" customHeight="1" x14ac:dyDescent="0.2">
      <c r="A873" s="14">
        <v>16490743</v>
      </c>
      <c r="B873" s="15" t="s">
        <v>5713</v>
      </c>
      <c r="C873" s="15" t="s">
        <v>5714</v>
      </c>
      <c r="D873" s="15" t="s">
        <v>5715</v>
      </c>
      <c r="E873" s="15" t="s">
        <v>2656</v>
      </c>
      <c r="F873" s="14">
        <v>10126</v>
      </c>
      <c r="G873" s="15" t="s">
        <v>2655</v>
      </c>
      <c r="H873" s="15" t="s">
        <v>2656</v>
      </c>
      <c r="I873" s="18">
        <v>19489</v>
      </c>
      <c r="J873" s="15" t="s">
        <v>5716</v>
      </c>
      <c r="K873" s="14"/>
      <c r="L873" s="15" t="s">
        <v>2403</v>
      </c>
      <c r="M873" s="15" t="s">
        <v>5718</v>
      </c>
      <c r="N873" s="15"/>
      <c r="O873" s="15"/>
      <c r="P873" s="14">
        <v>228</v>
      </c>
      <c r="Q873" s="15" t="s">
        <v>2659</v>
      </c>
    </row>
    <row r="874" spans="1:17" s="10" customFormat="1" ht="19.7" customHeight="1" x14ac:dyDescent="0.2">
      <c r="A874" s="12">
        <v>12620759</v>
      </c>
      <c r="B874" s="13" t="s">
        <v>5719</v>
      </c>
      <c r="C874" s="13" t="s">
        <v>5720</v>
      </c>
      <c r="D874" s="13" t="s">
        <v>5721</v>
      </c>
      <c r="E874" s="13" t="s">
        <v>3605</v>
      </c>
      <c r="F874" s="12">
        <v>42030</v>
      </c>
      <c r="G874" s="13" t="s">
        <v>2361</v>
      </c>
      <c r="H874" s="13" t="s">
        <v>2362</v>
      </c>
      <c r="I874" s="17">
        <v>28363</v>
      </c>
      <c r="J874" s="13" t="s">
        <v>5722</v>
      </c>
      <c r="K874" s="12"/>
      <c r="L874" s="13"/>
      <c r="M874" s="13"/>
      <c r="N874" s="13"/>
      <c r="O874" s="13"/>
      <c r="P874" s="12">
        <v>38</v>
      </c>
      <c r="Q874" s="13" t="s">
        <v>3603</v>
      </c>
    </row>
    <row r="875" spans="1:17" s="10" customFormat="1" ht="19.7" customHeight="1" x14ac:dyDescent="0.2">
      <c r="A875" s="14">
        <v>15017300</v>
      </c>
      <c r="B875" s="15" t="s">
        <v>5723</v>
      </c>
      <c r="C875" s="15" t="s">
        <v>1407</v>
      </c>
      <c r="D875" s="15" t="s">
        <v>5724</v>
      </c>
      <c r="E875" s="15" t="s">
        <v>3065</v>
      </c>
      <c r="F875" s="14">
        <v>26100</v>
      </c>
      <c r="G875" s="15" t="s">
        <v>3064</v>
      </c>
      <c r="H875" s="15" t="s">
        <v>3065</v>
      </c>
      <c r="I875" s="18">
        <v>27176</v>
      </c>
      <c r="J875" s="15" t="s">
        <v>5725</v>
      </c>
      <c r="K875" s="14"/>
      <c r="L875" s="15" t="s">
        <v>2483</v>
      </c>
      <c r="M875" s="15" t="s">
        <v>5726</v>
      </c>
      <c r="N875" s="15"/>
      <c r="O875" s="15"/>
      <c r="P875" s="14">
        <v>194</v>
      </c>
      <c r="Q875" s="15" t="s">
        <v>3435</v>
      </c>
    </row>
    <row r="876" spans="1:17" s="10" customFormat="1" ht="19.7" customHeight="1" x14ac:dyDescent="0.2">
      <c r="A876" s="12">
        <v>13267348</v>
      </c>
      <c r="B876" s="13" t="s">
        <v>5727</v>
      </c>
      <c r="C876" s="13" t="s">
        <v>1379</v>
      </c>
      <c r="D876" s="13" t="s">
        <v>5728</v>
      </c>
      <c r="E876" s="13" t="s">
        <v>5729</v>
      </c>
      <c r="F876" s="12">
        <v>81025</v>
      </c>
      <c r="G876" s="13" t="s">
        <v>3148</v>
      </c>
      <c r="H876" s="13" t="s">
        <v>3149</v>
      </c>
      <c r="I876" s="17">
        <v>23244</v>
      </c>
      <c r="J876" s="13" t="s">
        <v>5730</v>
      </c>
      <c r="K876" s="12"/>
      <c r="L876" s="13" t="s">
        <v>2423</v>
      </c>
      <c r="M876" s="13" t="s">
        <v>5731</v>
      </c>
      <c r="N876" s="13" t="s">
        <v>4040</v>
      </c>
      <c r="O876" s="13" t="s">
        <v>5732</v>
      </c>
      <c r="P876" s="12">
        <v>489</v>
      </c>
      <c r="Q876" s="13" t="s">
        <v>4042</v>
      </c>
    </row>
    <row r="877" spans="1:17" s="10" customFormat="1" ht="19.7" customHeight="1" x14ac:dyDescent="0.2">
      <c r="A877" s="14">
        <v>13267348</v>
      </c>
      <c r="B877" s="15" t="s">
        <v>5727</v>
      </c>
      <c r="C877" s="15" t="s">
        <v>1379</v>
      </c>
      <c r="D877" s="15" t="s">
        <v>5728</v>
      </c>
      <c r="E877" s="15" t="s">
        <v>5729</v>
      </c>
      <c r="F877" s="14">
        <v>81025</v>
      </c>
      <c r="G877" s="15" t="s">
        <v>3148</v>
      </c>
      <c r="H877" s="15" t="s">
        <v>3149</v>
      </c>
      <c r="I877" s="18">
        <v>23244</v>
      </c>
      <c r="J877" s="15" t="s">
        <v>5730</v>
      </c>
      <c r="K877" s="14"/>
      <c r="L877" s="15" t="s">
        <v>2423</v>
      </c>
      <c r="M877" s="15" t="s">
        <v>5733</v>
      </c>
      <c r="N877" s="15" t="s">
        <v>4040</v>
      </c>
      <c r="O877" s="15" t="s">
        <v>5732</v>
      </c>
      <c r="P877" s="14">
        <v>489</v>
      </c>
      <c r="Q877" s="15" t="s">
        <v>4042</v>
      </c>
    </row>
    <row r="878" spans="1:17" s="10" customFormat="1" ht="19.7" customHeight="1" x14ac:dyDescent="0.2">
      <c r="A878" s="12">
        <v>14704804</v>
      </c>
      <c r="B878" s="13" t="s">
        <v>5734</v>
      </c>
      <c r="C878" s="13" t="s">
        <v>5735</v>
      </c>
      <c r="D878" s="13" t="s">
        <v>5736</v>
      </c>
      <c r="E878" s="13" t="s">
        <v>2850</v>
      </c>
      <c r="F878" s="12">
        <v>42014</v>
      </c>
      <c r="G878" s="13" t="s">
        <v>2361</v>
      </c>
      <c r="H878" s="13" t="s">
        <v>2362</v>
      </c>
      <c r="I878" s="17">
        <v>32303</v>
      </c>
      <c r="J878" s="13" t="s">
        <v>5737</v>
      </c>
      <c r="K878" s="12"/>
      <c r="L878" s="13" t="s">
        <v>2364</v>
      </c>
      <c r="M878" s="13" t="s">
        <v>5738</v>
      </c>
      <c r="N878" s="13"/>
      <c r="O878" s="13"/>
      <c r="P878" s="12">
        <v>11</v>
      </c>
      <c r="Q878" s="13" t="s">
        <v>2544</v>
      </c>
    </row>
    <row r="879" spans="1:17" s="10" customFormat="1" ht="19.7" customHeight="1" x14ac:dyDescent="0.2">
      <c r="A879" s="14">
        <v>16000621</v>
      </c>
      <c r="B879" s="15" t="s">
        <v>5739</v>
      </c>
      <c r="C879" s="15" t="s">
        <v>5740</v>
      </c>
      <c r="D879" s="15" t="s">
        <v>5741</v>
      </c>
      <c r="E879" s="15" t="s">
        <v>4348</v>
      </c>
      <c r="F879" s="14">
        <v>95021</v>
      </c>
      <c r="G879" s="15" t="s">
        <v>3459</v>
      </c>
      <c r="H879" s="15" t="s">
        <v>3460</v>
      </c>
      <c r="I879" s="18">
        <v>30258</v>
      </c>
      <c r="J879" s="15" t="s">
        <v>5742</v>
      </c>
      <c r="K879" s="14"/>
      <c r="L879" s="15" t="s">
        <v>2494</v>
      </c>
      <c r="M879" s="15" t="s">
        <v>5743</v>
      </c>
      <c r="N879" s="15"/>
      <c r="O879" s="15"/>
      <c r="P879" s="14">
        <v>477</v>
      </c>
      <c r="Q879" s="15" t="s">
        <v>4734</v>
      </c>
    </row>
    <row r="880" spans="1:17" s="10" customFormat="1" ht="19.7" customHeight="1" x14ac:dyDescent="0.2">
      <c r="A880" s="12">
        <v>14869807</v>
      </c>
      <c r="B880" s="13" t="s">
        <v>5744</v>
      </c>
      <c r="C880" s="13" t="s">
        <v>1284</v>
      </c>
      <c r="D880" s="13" t="s">
        <v>5745</v>
      </c>
      <c r="E880" s="13" t="s">
        <v>3065</v>
      </c>
      <c r="F880" s="12">
        <v>26100</v>
      </c>
      <c r="G880" s="13" t="s">
        <v>3064</v>
      </c>
      <c r="H880" s="13" t="s">
        <v>3065</v>
      </c>
      <c r="I880" s="17">
        <v>33540</v>
      </c>
      <c r="J880" s="13" t="s">
        <v>5746</v>
      </c>
      <c r="K880" s="12"/>
      <c r="L880" s="13" t="s">
        <v>2595</v>
      </c>
      <c r="M880" s="13" t="s">
        <v>5747</v>
      </c>
      <c r="N880" s="13"/>
      <c r="O880" s="13"/>
      <c r="P880" s="12">
        <v>194</v>
      </c>
      <c r="Q880" s="13" t="s">
        <v>3435</v>
      </c>
    </row>
    <row r="881" spans="1:17" s="10" customFormat="1" ht="19.7" customHeight="1" x14ac:dyDescent="0.2">
      <c r="A881" s="14">
        <v>12394731</v>
      </c>
      <c r="B881" s="15" t="s">
        <v>5748</v>
      </c>
      <c r="C881" s="15" t="s">
        <v>1431</v>
      </c>
      <c r="D881" s="15" t="s">
        <v>5749</v>
      </c>
      <c r="E881" s="15" t="s">
        <v>4409</v>
      </c>
      <c r="F881" s="14">
        <v>42011</v>
      </c>
      <c r="G881" s="15" t="s">
        <v>2361</v>
      </c>
      <c r="H881" s="15" t="s">
        <v>2362</v>
      </c>
      <c r="I881" s="18">
        <v>25650</v>
      </c>
      <c r="J881" s="15" t="s">
        <v>5750</v>
      </c>
      <c r="K881" s="14"/>
      <c r="L881" s="15" t="s">
        <v>2403</v>
      </c>
      <c r="M881" s="15" t="s">
        <v>5751</v>
      </c>
      <c r="N881" s="15"/>
      <c r="O881" s="15"/>
      <c r="P881" s="14">
        <v>329</v>
      </c>
      <c r="Q881" s="15" t="s">
        <v>5752</v>
      </c>
    </row>
    <row r="882" spans="1:17" s="10" customFormat="1" ht="19.7" customHeight="1" x14ac:dyDescent="0.2">
      <c r="A882" s="12">
        <v>12394731</v>
      </c>
      <c r="B882" s="13" t="s">
        <v>5748</v>
      </c>
      <c r="C882" s="13" t="s">
        <v>1431</v>
      </c>
      <c r="D882" s="13" t="s">
        <v>5749</v>
      </c>
      <c r="E882" s="13" t="s">
        <v>4409</v>
      </c>
      <c r="F882" s="12">
        <v>42011</v>
      </c>
      <c r="G882" s="13" t="s">
        <v>2361</v>
      </c>
      <c r="H882" s="13" t="s">
        <v>2362</v>
      </c>
      <c r="I882" s="17">
        <v>25650</v>
      </c>
      <c r="J882" s="13" t="s">
        <v>5750</v>
      </c>
      <c r="K882" s="12"/>
      <c r="L882" s="13" t="s">
        <v>2463</v>
      </c>
      <c r="M882" s="13" t="s">
        <v>5753</v>
      </c>
      <c r="N882" s="13"/>
      <c r="O882" s="13"/>
      <c r="P882" s="12">
        <v>329</v>
      </c>
      <c r="Q882" s="13" t="s">
        <v>5752</v>
      </c>
    </row>
    <row r="883" spans="1:17" s="10" customFormat="1" ht="19.7" customHeight="1" x14ac:dyDescent="0.2">
      <c r="A883" s="14">
        <v>15919453</v>
      </c>
      <c r="B883" s="15" t="s">
        <v>5754</v>
      </c>
      <c r="C883" s="15" t="s">
        <v>1392</v>
      </c>
      <c r="D883" s="15" t="s">
        <v>5755</v>
      </c>
      <c r="E883" s="15" t="s">
        <v>5756</v>
      </c>
      <c r="F883" s="14">
        <v>89010</v>
      </c>
      <c r="G883" s="15" t="s">
        <v>2593</v>
      </c>
      <c r="H883" s="15" t="s">
        <v>2592</v>
      </c>
      <c r="I883" s="18">
        <v>30441</v>
      </c>
      <c r="J883" s="15" t="s">
        <v>5757</v>
      </c>
      <c r="K883" s="14"/>
      <c r="L883" s="15" t="s">
        <v>2394</v>
      </c>
      <c r="M883" s="15" t="s">
        <v>5758</v>
      </c>
      <c r="N883" s="15"/>
      <c r="O883" s="15"/>
      <c r="P883" s="14">
        <v>502</v>
      </c>
      <c r="Q883" s="15" t="s">
        <v>5480</v>
      </c>
    </row>
    <row r="884" spans="1:17" s="10" customFormat="1" ht="19.7" customHeight="1" x14ac:dyDescent="0.2">
      <c r="A884" s="12">
        <v>794000545</v>
      </c>
      <c r="B884" s="13" t="s">
        <v>1461</v>
      </c>
      <c r="C884" s="13" t="s">
        <v>1462</v>
      </c>
      <c r="D884" s="13" t="s">
        <v>5759</v>
      </c>
      <c r="E884" s="13" t="s">
        <v>5760</v>
      </c>
      <c r="F884" s="12">
        <v>27040</v>
      </c>
      <c r="G884" s="13" t="s">
        <v>2680</v>
      </c>
      <c r="H884" s="13" t="s">
        <v>2681</v>
      </c>
      <c r="I884" s="17">
        <v>25609</v>
      </c>
      <c r="J884" s="13" t="s">
        <v>5761</v>
      </c>
      <c r="K884" s="12"/>
      <c r="L884" s="13" t="s">
        <v>2609</v>
      </c>
      <c r="M884" s="13" t="s">
        <v>5762</v>
      </c>
      <c r="N884" s="13" t="s">
        <v>5763</v>
      </c>
      <c r="O884" s="13" t="s">
        <v>5764</v>
      </c>
      <c r="P884" s="12">
        <v>333</v>
      </c>
      <c r="Q884" s="13" t="s">
        <v>5765</v>
      </c>
    </row>
    <row r="885" spans="1:17" s="10" customFormat="1" ht="19.7" customHeight="1" x14ac:dyDescent="0.2">
      <c r="A885" s="14">
        <v>14711558</v>
      </c>
      <c r="B885" s="15" t="s">
        <v>5766</v>
      </c>
      <c r="C885" s="15" t="s">
        <v>1439</v>
      </c>
      <c r="D885" s="15" t="s">
        <v>5767</v>
      </c>
      <c r="E885" s="15" t="s">
        <v>5768</v>
      </c>
      <c r="F885" s="14">
        <v>56025</v>
      </c>
      <c r="G885" s="15" t="s">
        <v>4905</v>
      </c>
      <c r="H885" s="15" t="s">
        <v>4906</v>
      </c>
      <c r="I885" s="18">
        <v>23217</v>
      </c>
      <c r="J885" s="15" t="s">
        <v>5769</v>
      </c>
      <c r="K885" s="14"/>
      <c r="L885" s="15" t="s">
        <v>2530</v>
      </c>
      <c r="M885" s="15" t="s">
        <v>5770</v>
      </c>
      <c r="N885" s="15"/>
      <c r="O885" s="15"/>
      <c r="P885" s="14">
        <v>718</v>
      </c>
      <c r="Q885" s="15" t="s">
        <v>5771</v>
      </c>
    </row>
    <row r="886" spans="1:17" s="10" customFormat="1" ht="19.7" customHeight="1" x14ac:dyDescent="0.2">
      <c r="A886" s="12">
        <v>15607342</v>
      </c>
      <c r="B886" s="13" t="s">
        <v>2008</v>
      </c>
      <c r="C886" s="13" t="s">
        <v>2009</v>
      </c>
      <c r="D886" s="13" t="s">
        <v>5772</v>
      </c>
      <c r="E886" s="13" t="s">
        <v>5004</v>
      </c>
      <c r="F886" s="12">
        <v>20021</v>
      </c>
      <c r="G886" s="13" t="s">
        <v>2352</v>
      </c>
      <c r="H886" s="13" t="s">
        <v>2351</v>
      </c>
      <c r="I886" s="17">
        <v>23151</v>
      </c>
      <c r="J886" s="13" t="s">
        <v>5773</v>
      </c>
      <c r="K886" s="12"/>
      <c r="L886" s="13" t="s">
        <v>2595</v>
      </c>
      <c r="M886" s="13" t="s">
        <v>5774</v>
      </c>
      <c r="N886" s="13"/>
      <c r="O886" s="13"/>
      <c r="P886" s="12">
        <v>194</v>
      </c>
      <c r="Q886" s="13" t="s">
        <v>3435</v>
      </c>
    </row>
    <row r="887" spans="1:17" s="10" customFormat="1" ht="19.7" customHeight="1" x14ac:dyDescent="0.2">
      <c r="A887" s="14">
        <v>15667091</v>
      </c>
      <c r="B887" s="15" t="s">
        <v>2010</v>
      </c>
      <c r="C887" s="15" t="s">
        <v>1268</v>
      </c>
      <c r="D887" s="15" t="s">
        <v>5772</v>
      </c>
      <c r="E887" s="15" t="s">
        <v>5004</v>
      </c>
      <c r="F887" s="14">
        <v>20021</v>
      </c>
      <c r="G887" s="15" t="s">
        <v>2352</v>
      </c>
      <c r="H887" s="15" t="s">
        <v>2351</v>
      </c>
      <c r="I887" s="18"/>
      <c r="J887" s="15" t="s">
        <v>2416</v>
      </c>
      <c r="K887" s="14"/>
      <c r="L887" s="15"/>
      <c r="M887" s="15"/>
      <c r="N887" s="15"/>
      <c r="O887" s="15"/>
      <c r="P887" s="14">
        <v>194</v>
      </c>
      <c r="Q887" s="15" t="s">
        <v>3435</v>
      </c>
    </row>
    <row r="888" spans="1:17" s="10" customFormat="1" ht="19.7" customHeight="1" x14ac:dyDescent="0.2">
      <c r="A888" s="12">
        <v>702004752</v>
      </c>
      <c r="B888" s="13" t="s">
        <v>5775</v>
      </c>
      <c r="C888" s="13" t="s">
        <v>1318</v>
      </c>
      <c r="D888" s="13" t="s">
        <v>5776</v>
      </c>
      <c r="E888" s="13" t="s">
        <v>2802</v>
      </c>
      <c r="F888" s="12">
        <v>91025</v>
      </c>
      <c r="G888" s="13" t="s">
        <v>2671</v>
      </c>
      <c r="H888" s="13" t="s">
        <v>2672</v>
      </c>
      <c r="I888" s="17">
        <v>22539</v>
      </c>
      <c r="J888" s="13" t="s">
        <v>5777</v>
      </c>
      <c r="K888" s="12"/>
      <c r="L888" s="13" t="s">
        <v>2595</v>
      </c>
      <c r="M888" s="13" t="s">
        <v>5778</v>
      </c>
      <c r="N888" s="13"/>
      <c r="O888" s="13"/>
      <c r="P888" s="12">
        <v>414</v>
      </c>
      <c r="Q888" s="13" t="s">
        <v>2675</v>
      </c>
    </row>
    <row r="889" spans="1:17" s="10" customFormat="1" ht="19.7" customHeight="1" x14ac:dyDescent="0.2">
      <c r="A889" s="14">
        <v>702004752</v>
      </c>
      <c r="B889" s="15" t="s">
        <v>5775</v>
      </c>
      <c r="C889" s="15" t="s">
        <v>1318</v>
      </c>
      <c r="D889" s="15" t="s">
        <v>5776</v>
      </c>
      <c r="E889" s="15" t="s">
        <v>2802</v>
      </c>
      <c r="F889" s="14">
        <v>91025</v>
      </c>
      <c r="G889" s="15" t="s">
        <v>2671</v>
      </c>
      <c r="H889" s="15" t="s">
        <v>2672</v>
      </c>
      <c r="I889" s="18">
        <v>22539</v>
      </c>
      <c r="J889" s="15" t="s">
        <v>5777</v>
      </c>
      <c r="K889" s="14"/>
      <c r="L889" s="15" t="s">
        <v>2388</v>
      </c>
      <c r="M889" s="15" t="s">
        <v>5779</v>
      </c>
      <c r="N889" s="15"/>
      <c r="O889" s="15"/>
      <c r="P889" s="14">
        <v>414</v>
      </c>
      <c r="Q889" s="15" t="s">
        <v>2675</v>
      </c>
    </row>
    <row r="890" spans="1:17" s="10" customFormat="1" ht="19.7" customHeight="1" x14ac:dyDescent="0.2">
      <c r="A890" s="12">
        <v>12185308</v>
      </c>
      <c r="B890" s="13" t="s">
        <v>1505</v>
      </c>
      <c r="C890" s="13" t="s">
        <v>1431</v>
      </c>
      <c r="D890" s="13" t="s">
        <v>5780</v>
      </c>
      <c r="E890" s="13" t="s">
        <v>5781</v>
      </c>
      <c r="F890" s="12">
        <v>90049</v>
      </c>
      <c r="G890" s="13" t="s">
        <v>2400</v>
      </c>
      <c r="H890" s="13" t="s">
        <v>2401</v>
      </c>
      <c r="I890" s="17">
        <v>22321</v>
      </c>
      <c r="J890" s="13" t="s">
        <v>5782</v>
      </c>
      <c r="K890" s="12"/>
      <c r="L890" s="13" t="s">
        <v>2394</v>
      </c>
      <c r="M890" s="13" t="s">
        <v>5783</v>
      </c>
      <c r="N890" s="13" t="s">
        <v>2713</v>
      </c>
      <c r="O890" s="13" t="s">
        <v>5784</v>
      </c>
      <c r="P890" s="12">
        <v>459</v>
      </c>
      <c r="Q890" s="13" t="s">
        <v>5785</v>
      </c>
    </row>
    <row r="891" spans="1:17" s="10" customFormat="1" ht="19.7" customHeight="1" x14ac:dyDescent="0.2">
      <c r="A891" s="14">
        <v>14148569</v>
      </c>
      <c r="B891" s="15" t="s">
        <v>1508</v>
      </c>
      <c r="C891" s="15" t="s">
        <v>1268</v>
      </c>
      <c r="D891" s="15" t="s">
        <v>5780</v>
      </c>
      <c r="E891" s="15" t="s">
        <v>5781</v>
      </c>
      <c r="F891" s="14">
        <v>90049</v>
      </c>
      <c r="G891" s="15" t="s">
        <v>2400</v>
      </c>
      <c r="H891" s="15" t="s">
        <v>2401</v>
      </c>
      <c r="I891" s="18"/>
      <c r="J891" s="15" t="s">
        <v>2416</v>
      </c>
      <c r="K891" s="14"/>
      <c r="L891" s="15"/>
      <c r="M891" s="15"/>
      <c r="N891" s="15"/>
      <c r="O891" s="15"/>
      <c r="P891" s="14">
        <v>459</v>
      </c>
      <c r="Q891" s="15" t="s">
        <v>5785</v>
      </c>
    </row>
    <row r="892" spans="1:17" s="10" customFormat="1" ht="19.7" customHeight="1" x14ac:dyDescent="0.2">
      <c r="A892" s="12">
        <v>13798256</v>
      </c>
      <c r="B892" s="13" t="s">
        <v>5786</v>
      </c>
      <c r="C892" s="13" t="s">
        <v>1551</v>
      </c>
      <c r="D892" s="13" t="s">
        <v>5787</v>
      </c>
      <c r="E892" s="13" t="s">
        <v>2499</v>
      </c>
      <c r="F892" s="12">
        <v>96100</v>
      </c>
      <c r="G892" s="13" t="s">
        <v>2500</v>
      </c>
      <c r="H892" s="13" t="s">
        <v>2499</v>
      </c>
      <c r="I892" s="17">
        <v>31841</v>
      </c>
      <c r="J892" s="13" t="s">
        <v>5788</v>
      </c>
      <c r="K892" s="12"/>
      <c r="L892" s="13" t="s">
        <v>2637</v>
      </c>
      <c r="M892" s="13" t="s">
        <v>5789</v>
      </c>
      <c r="N892" s="13"/>
      <c r="O892" s="13"/>
      <c r="P892" s="12">
        <v>415</v>
      </c>
      <c r="Q892" s="13" t="s">
        <v>2503</v>
      </c>
    </row>
    <row r="893" spans="1:17" s="10" customFormat="1" ht="19.7" customHeight="1" x14ac:dyDescent="0.2">
      <c r="A893" s="14">
        <v>15119341</v>
      </c>
      <c r="B893" s="15" t="s">
        <v>1902</v>
      </c>
      <c r="C893" s="15" t="s">
        <v>1493</v>
      </c>
      <c r="D893" s="15" t="s">
        <v>5790</v>
      </c>
      <c r="E893" s="15" t="s">
        <v>5791</v>
      </c>
      <c r="F893" s="14">
        <v>13033</v>
      </c>
      <c r="G893" s="15" t="s">
        <v>3228</v>
      </c>
      <c r="H893" s="15" t="s">
        <v>3227</v>
      </c>
      <c r="I893" s="18">
        <v>22315</v>
      </c>
      <c r="J893" s="15" t="s">
        <v>5792</v>
      </c>
      <c r="K893" s="14">
        <v>2060350028</v>
      </c>
      <c r="L893" s="15" t="s">
        <v>2595</v>
      </c>
      <c r="M893" s="15" t="s">
        <v>5793</v>
      </c>
      <c r="N893" s="15"/>
      <c r="O893" s="15"/>
      <c r="P893" s="14">
        <v>618</v>
      </c>
      <c r="Q893" s="15" t="s">
        <v>3231</v>
      </c>
    </row>
    <row r="894" spans="1:17" s="10" customFormat="1" ht="19.7" customHeight="1" x14ac:dyDescent="0.2">
      <c r="A894" s="12">
        <v>15121098</v>
      </c>
      <c r="B894" s="13" t="s">
        <v>1902</v>
      </c>
      <c r="C894" s="13" t="s">
        <v>1903</v>
      </c>
      <c r="D894" s="13" t="s">
        <v>5790</v>
      </c>
      <c r="E894" s="13" t="s">
        <v>5791</v>
      </c>
      <c r="F894" s="12">
        <v>13033</v>
      </c>
      <c r="G894" s="13" t="s">
        <v>3228</v>
      </c>
      <c r="H894" s="13" t="s">
        <v>3227</v>
      </c>
      <c r="I894" s="17">
        <v>33166</v>
      </c>
      <c r="J894" s="13" t="s">
        <v>5794</v>
      </c>
      <c r="K894" s="12"/>
      <c r="L894" s="13" t="s">
        <v>2595</v>
      </c>
      <c r="M894" s="13" t="s">
        <v>5793</v>
      </c>
      <c r="N894" s="13"/>
      <c r="O894" s="13"/>
      <c r="P894" s="12">
        <v>618</v>
      </c>
      <c r="Q894" s="13" t="s">
        <v>3231</v>
      </c>
    </row>
    <row r="895" spans="1:17" s="10" customFormat="1" ht="19.7" customHeight="1" x14ac:dyDescent="0.2">
      <c r="A895" s="14">
        <v>15443599</v>
      </c>
      <c r="B895" s="15" t="s">
        <v>1904</v>
      </c>
      <c r="C895" s="15" t="s">
        <v>1268</v>
      </c>
      <c r="D895" s="15" t="s">
        <v>5790</v>
      </c>
      <c r="E895" s="15" t="s">
        <v>5791</v>
      </c>
      <c r="F895" s="14">
        <v>13033</v>
      </c>
      <c r="G895" s="15" t="s">
        <v>3228</v>
      </c>
      <c r="H895" s="15" t="s">
        <v>3227</v>
      </c>
      <c r="I895" s="18"/>
      <c r="J895" s="15" t="s">
        <v>2416</v>
      </c>
      <c r="K895" s="14"/>
      <c r="L895" s="15"/>
      <c r="M895" s="15"/>
      <c r="N895" s="15"/>
      <c r="O895" s="15"/>
      <c r="P895" s="14">
        <v>618</v>
      </c>
      <c r="Q895" s="15" t="s">
        <v>3231</v>
      </c>
    </row>
    <row r="896" spans="1:17" s="10" customFormat="1" ht="19.7" customHeight="1" x14ac:dyDescent="0.2">
      <c r="A896" s="12">
        <v>16444666</v>
      </c>
      <c r="B896" s="13" t="s">
        <v>5795</v>
      </c>
      <c r="C896" s="13" t="s">
        <v>1276</v>
      </c>
      <c r="D896" s="13" t="s">
        <v>5796</v>
      </c>
      <c r="E896" s="13" t="s">
        <v>5797</v>
      </c>
      <c r="F896" s="12">
        <v>26854</v>
      </c>
      <c r="G896" s="13" t="s">
        <v>2459</v>
      </c>
      <c r="H896" s="13" t="s">
        <v>2458</v>
      </c>
      <c r="I896" s="17">
        <v>28848</v>
      </c>
      <c r="J896" s="13" t="s">
        <v>5798</v>
      </c>
      <c r="K896" s="12"/>
      <c r="L896" s="13" t="s">
        <v>2354</v>
      </c>
      <c r="M896" s="13" t="s">
        <v>5799</v>
      </c>
      <c r="N896" s="13"/>
      <c r="O896" s="13"/>
      <c r="P896" s="12">
        <v>361</v>
      </c>
      <c r="Q896" s="13" t="s">
        <v>2462</v>
      </c>
    </row>
    <row r="897" spans="1:17" s="10" customFormat="1" ht="19.7" customHeight="1" x14ac:dyDescent="0.2">
      <c r="A897" s="14">
        <v>16444666</v>
      </c>
      <c r="B897" s="15" t="s">
        <v>5795</v>
      </c>
      <c r="C897" s="15" t="s">
        <v>1276</v>
      </c>
      <c r="D897" s="15" t="s">
        <v>5796</v>
      </c>
      <c r="E897" s="15" t="s">
        <v>5797</v>
      </c>
      <c r="F897" s="14">
        <v>26854</v>
      </c>
      <c r="G897" s="15" t="s">
        <v>2459</v>
      </c>
      <c r="H897" s="15" t="s">
        <v>2458</v>
      </c>
      <c r="I897" s="18">
        <v>28848</v>
      </c>
      <c r="J897" s="15" t="s">
        <v>5798</v>
      </c>
      <c r="K897" s="14"/>
      <c r="L897" s="15" t="s">
        <v>2494</v>
      </c>
      <c r="M897" s="15" t="s">
        <v>5800</v>
      </c>
      <c r="N897" s="15"/>
      <c r="O897" s="15"/>
      <c r="P897" s="14">
        <v>361</v>
      </c>
      <c r="Q897" s="15" t="s">
        <v>2462</v>
      </c>
    </row>
    <row r="898" spans="1:17" s="10" customFormat="1" ht="19.7" customHeight="1" x14ac:dyDescent="0.2">
      <c r="A898" s="12">
        <v>11728911</v>
      </c>
      <c r="B898" s="13" t="s">
        <v>5801</v>
      </c>
      <c r="C898" s="13" t="s">
        <v>1439</v>
      </c>
      <c r="D898" s="13" t="s">
        <v>5802</v>
      </c>
      <c r="E898" s="13" t="s">
        <v>3336</v>
      </c>
      <c r="F898" s="12">
        <v>90034</v>
      </c>
      <c r="G898" s="13" t="s">
        <v>2400</v>
      </c>
      <c r="H898" s="13" t="s">
        <v>2401</v>
      </c>
      <c r="I898" s="17">
        <v>27181</v>
      </c>
      <c r="J898" s="13" t="s">
        <v>5803</v>
      </c>
      <c r="K898" s="12"/>
      <c r="L898" s="13" t="s">
        <v>2777</v>
      </c>
      <c r="M898" s="13" t="s">
        <v>5804</v>
      </c>
      <c r="N898" s="13" t="s">
        <v>2713</v>
      </c>
      <c r="O898" s="13" t="s">
        <v>5805</v>
      </c>
      <c r="P898" s="12">
        <v>456</v>
      </c>
      <c r="Q898" s="13" t="s">
        <v>3339</v>
      </c>
    </row>
    <row r="899" spans="1:17" s="10" customFormat="1" ht="19.7" customHeight="1" x14ac:dyDescent="0.2">
      <c r="A899" s="14">
        <v>13330895</v>
      </c>
      <c r="B899" s="15" t="s">
        <v>5806</v>
      </c>
      <c r="C899" s="15" t="s">
        <v>1790</v>
      </c>
      <c r="D899" s="15" t="s">
        <v>5807</v>
      </c>
      <c r="E899" s="15" t="s">
        <v>2634</v>
      </c>
      <c r="F899" s="14">
        <v>67100</v>
      </c>
      <c r="G899" s="15" t="s">
        <v>2635</v>
      </c>
      <c r="H899" s="15" t="s">
        <v>2634</v>
      </c>
      <c r="I899" s="18">
        <v>23928</v>
      </c>
      <c r="J899" s="15" t="s">
        <v>5808</v>
      </c>
      <c r="K899" s="14"/>
      <c r="L899" s="15" t="s">
        <v>2483</v>
      </c>
      <c r="M899" s="15" t="s">
        <v>5809</v>
      </c>
      <c r="N899" s="15" t="s">
        <v>5810</v>
      </c>
      <c r="O899" s="15" t="s">
        <v>5811</v>
      </c>
      <c r="P899" s="14">
        <v>227</v>
      </c>
      <c r="Q899" s="15" t="s">
        <v>2639</v>
      </c>
    </row>
    <row r="900" spans="1:17" s="10" customFormat="1" ht="19.7" customHeight="1" x14ac:dyDescent="0.2">
      <c r="A900" s="12">
        <v>13330895</v>
      </c>
      <c r="B900" s="13" t="s">
        <v>5806</v>
      </c>
      <c r="C900" s="13" t="s">
        <v>1790</v>
      </c>
      <c r="D900" s="13" t="s">
        <v>5807</v>
      </c>
      <c r="E900" s="13" t="s">
        <v>2634</v>
      </c>
      <c r="F900" s="12">
        <v>67100</v>
      </c>
      <c r="G900" s="13" t="s">
        <v>2635</v>
      </c>
      <c r="H900" s="13" t="s">
        <v>2634</v>
      </c>
      <c r="I900" s="17">
        <v>23928</v>
      </c>
      <c r="J900" s="13" t="s">
        <v>5808</v>
      </c>
      <c r="K900" s="12"/>
      <c r="L900" s="13" t="s">
        <v>2483</v>
      </c>
      <c r="M900" s="13" t="s">
        <v>5809</v>
      </c>
      <c r="N900" s="13" t="s">
        <v>5810</v>
      </c>
      <c r="O900" s="13" t="s">
        <v>5812</v>
      </c>
      <c r="P900" s="12">
        <v>227</v>
      </c>
      <c r="Q900" s="13" t="s">
        <v>2639</v>
      </c>
    </row>
    <row r="901" spans="1:17" s="10" customFormat="1" ht="19.7" customHeight="1" x14ac:dyDescent="0.2">
      <c r="A901" s="14">
        <v>13330895</v>
      </c>
      <c r="B901" s="15" t="s">
        <v>5806</v>
      </c>
      <c r="C901" s="15" t="s">
        <v>1790</v>
      </c>
      <c r="D901" s="15" t="s">
        <v>5807</v>
      </c>
      <c r="E901" s="15" t="s">
        <v>2634</v>
      </c>
      <c r="F901" s="14">
        <v>67100</v>
      </c>
      <c r="G901" s="15" t="s">
        <v>2635</v>
      </c>
      <c r="H901" s="15" t="s">
        <v>2634</v>
      </c>
      <c r="I901" s="18">
        <v>23928</v>
      </c>
      <c r="J901" s="15" t="s">
        <v>5808</v>
      </c>
      <c r="K901" s="14"/>
      <c r="L901" s="15" t="s">
        <v>2645</v>
      </c>
      <c r="M901" s="15" t="s">
        <v>5813</v>
      </c>
      <c r="N901" s="15" t="s">
        <v>5810</v>
      </c>
      <c r="O901" s="15" t="s">
        <v>5811</v>
      </c>
      <c r="P901" s="14">
        <v>227</v>
      </c>
      <c r="Q901" s="15" t="s">
        <v>2639</v>
      </c>
    </row>
    <row r="902" spans="1:17" s="10" customFormat="1" ht="19.7" customHeight="1" x14ac:dyDescent="0.2">
      <c r="A902" s="12">
        <v>13330895</v>
      </c>
      <c r="B902" s="13" t="s">
        <v>5806</v>
      </c>
      <c r="C902" s="13" t="s">
        <v>1790</v>
      </c>
      <c r="D902" s="13" t="s">
        <v>5807</v>
      </c>
      <c r="E902" s="13" t="s">
        <v>2634</v>
      </c>
      <c r="F902" s="12">
        <v>67100</v>
      </c>
      <c r="G902" s="13" t="s">
        <v>2635</v>
      </c>
      <c r="H902" s="13" t="s">
        <v>2634</v>
      </c>
      <c r="I902" s="17">
        <v>23928</v>
      </c>
      <c r="J902" s="13" t="s">
        <v>5808</v>
      </c>
      <c r="K902" s="12"/>
      <c r="L902" s="13" t="s">
        <v>2645</v>
      </c>
      <c r="M902" s="13" t="s">
        <v>5813</v>
      </c>
      <c r="N902" s="13" t="s">
        <v>5810</v>
      </c>
      <c r="O902" s="13" t="s">
        <v>5812</v>
      </c>
      <c r="P902" s="12">
        <v>227</v>
      </c>
      <c r="Q902" s="13" t="s">
        <v>2639</v>
      </c>
    </row>
    <row r="903" spans="1:17" s="10" customFormat="1" ht="19.7" customHeight="1" x14ac:dyDescent="0.2">
      <c r="A903" s="14">
        <v>12083805</v>
      </c>
      <c r="B903" s="15" t="s">
        <v>5814</v>
      </c>
      <c r="C903" s="15" t="s">
        <v>1357</v>
      </c>
      <c r="D903" s="15" t="s">
        <v>5815</v>
      </c>
      <c r="E903" s="15" t="s">
        <v>5816</v>
      </c>
      <c r="F903" s="14">
        <v>42020</v>
      </c>
      <c r="G903" s="15" t="s">
        <v>2361</v>
      </c>
      <c r="H903" s="15" t="s">
        <v>2362</v>
      </c>
      <c r="I903" s="18">
        <v>19358</v>
      </c>
      <c r="J903" s="15" t="s">
        <v>5817</v>
      </c>
      <c r="K903" s="14"/>
      <c r="L903" s="15" t="s">
        <v>2394</v>
      </c>
      <c r="M903" s="15" t="s">
        <v>5818</v>
      </c>
      <c r="N903" s="15" t="s">
        <v>2611</v>
      </c>
      <c r="O903" s="15" t="s">
        <v>5819</v>
      </c>
      <c r="P903" s="14">
        <v>33</v>
      </c>
      <c r="Q903" s="15" t="s">
        <v>3609</v>
      </c>
    </row>
    <row r="904" spans="1:17" s="10" customFormat="1" ht="19.7" customHeight="1" x14ac:dyDescent="0.2">
      <c r="A904" s="12">
        <v>12083805</v>
      </c>
      <c r="B904" s="13" t="s">
        <v>5814</v>
      </c>
      <c r="C904" s="13" t="s">
        <v>1357</v>
      </c>
      <c r="D904" s="13" t="s">
        <v>5815</v>
      </c>
      <c r="E904" s="13" t="s">
        <v>5816</v>
      </c>
      <c r="F904" s="12">
        <v>42020</v>
      </c>
      <c r="G904" s="13" t="s">
        <v>2361</v>
      </c>
      <c r="H904" s="13" t="s">
        <v>2362</v>
      </c>
      <c r="I904" s="17">
        <v>19358</v>
      </c>
      <c r="J904" s="13" t="s">
        <v>5817</v>
      </c>
      <c r="K904" s="12"/>
      <c r="L904" s="13" t="s">
        <v>2440</v>
      </c>
      <c r="M904" s="13" t="s">
        <v>5820</v>
      </c>
      <c r="N904" s="13" t="s">
        <v>2611</v>
      </c>
      <c r="O904" s="13" t="s">
        <v>5819</v>
      </c>
      <c r="P904" s="12">
        <v>33</v>
      </c>
      <c r="Q904" s="13" t="s">
        <v>3609</v>
      </c>
    </row>
    <row r="905" spans="1:17" s="10" customFormat="1" ht="19.7" customHeight="1" x14ac:dyDescent="0.2">
      <c r="A905" s="14">
        <v>13134260</v>
      </c>
      <c r="B905" s="15" t="s">
        <v>5821</v>
      </c>
      <c r="C905" s="15" t="s">
        <v>2237</v>
      </c>
      <c r="D905" s="15" t="s">
        <v>5822</v>
      </c>
      <c r="E905" s="15" t="s">
        <v>2468</v>
      </c>
      <c r="F905" s="14">
        <v>42122</v>
      </c>
      <c r="G905" s="15" t="s">
        <v>2361</v>
      </c>
      <c r="H905" s="15" t="s">
        <v>2362</v>
      </c>
      <c r="I905" s="18">
        <v>30206</v>
      </c>
      <c r="J905" s="15" t="s">
        <v>5823</v>
      </c>
      <c r="K905" s="14"/>
      <c r="L905" s="15" t="s">
        <v>2385</v>
      </c>
      <c r="M905" s="15" t="s">
        <v>5824</v>
      </c>
      <c r="N905" s="15" t="s">
        <v>2611</v>
      </c>
      <c r="O905" s="15" t="s">
        <v>5825</v>
      </c>
      <c r="P905" s="14">
        <v>38</v>
      </c>
      <c r="Q905" s="15" t="s">
        <v>3603</v>
      </c>
    </row>
    <row r="906" spans="1:17" s="10" customFormat="1" ht="19.7" customHeight="1" x14ac:dyDescent="0.2">
      <c r="A906" s="12">
        <v>13473729</v>
      </c>
      <c r="B906" s="13" t="s">
        <v>1452</v>
      </c>
      <c r="C906" s="13" t="s">
        <v>1453</v>
      </c>
      <c r="D906" s="13" t="s">
        <v>3684</v>
      </c>
      <c r="E906" s="13" t="s">
        <v>3685</v>
      </c>
      <c r="F906" s="12">
        <v>93100</v>
      </c>
      <c r="G906" s="13" t="s">
        <v>3686</v>
      </c>
      <c r="H906" s="13" t="s">
        <v>3685</v>
      </c>
      <c r="I906" s="17">
        <v>19469</v>
      </c>
      <c r="J906" s="13" t="s">
        <v>5826</v>
      </c>
      <c r="K906" s="12"/>
      <c r="L906" s="13" t="s">
        <v>2364</v>
      </c>
      <c r="M906" s="13" t="s">
        <v>5827</v>
      </c>
      <c r="N906" s="13" t="s">
        <v>3914</v>
      </c>
      <c r="O906" s="13" t="s">
        <v>5828</v>
      </c>
      <c r="P906" s="12">
        <v>445</v>
      </c>
      <c r="Q906" s="13" t="s">
        <v>3688</v>
      </c>
    </row>
    <row r="907" spans="1:17" s="10" customFormat="1" ht="19.7" customHeight="1" x14ac:dyDescent="0.2">
      <c r="A907" s="14">
        <v>13516795</v>
      </c>
      <c r="B907" s="15" t="s">
        <v>1452</v>
      </c>
      <c r="C907" s="15" t="s">
        <v>1456</v>
      </c>
      <c r="D907" s="15" t="s">
        <v>5829</v>
      </c>
      <c r="E907" s="15" t="s">
        <v>3685</v>
      </c>
      <c r="F907" s="14">
        <v>93100</v>
      </c>
      <c r="G907" s="15" t="s">
        <v>3686</v>
      </c>
      <c r="H907" s="15" t="s">
        <v>3685</v>
      </c>
      <c r="I907" s="18">
        <v>22302</v>
      </c>
      <c r="J907" s="15" t="s">
        <v>5830</v>
      </c>
      <c r="K907" s="14"/>
      <c r="L907" s="15" t="s">
        <v>2448</v>
      </c>
      <c r="M907" s="15" t="s">
        <v>5831</v>
      </c>
      <c r="N907" s="15"/>
      <c r="O907" s="15"/>
      <c r="P907" s="14">
        <v>445</v>
      </c>
      <c r="Q907" s="15" t="s">
        <v>3688</v>
      </c>
    </row>
    <row r="908" spans="1:17" s="10" customFormat="1" ht="19.7" customHeight="1" x14ac:dyDescent="0.2">
      <c r="A908" s="12">
        <v>11304087</v>
      </c>
      <c r="B908" s="13" t="s">
        <v>1534</v>
      </c>
      <c r="C908" s="13" t="s">
        <v>1535</v>
      </c>
      <c r="D908" s="13" t="s">
        <v>5248</v>
      </c>
      <c r="E908" s="13" t="s">
        <v>5249</v>
      </c>
      <c r="F908" s="12">
        <v>46023</v>
      </c>
      <c r="G908" s="13" t="s">
        <v>2491</v>
      </c>
      <c r="H908" s="13" t="s">
        <v>2492</v>
      </c>
      <c r="I908" s="17">
        <v>30812</v>
      </c>
      <c r="J908" s="13" t="s">
        <v>5832</v>
      </c>
      <c r="K908" s="12"/>
      <c r="L908" s="13" t="s">
        <v>2637</v>
      </c>
      <c r="M908" s="13" t="s">
        <v>5251</v>
      </c>
      <c r="N908" s="13"/>
      <c r="O908" s="13"/>
      <c r="P908" s="12">
        <v>87</v>
      </c>
      <c r="Q908" s="13" t="s">
        <v>4313</v>
      </c>
    </row>
    <row r="909" spans="1:17" s="10" customFormat="1" ht="19.7" customHeight="1" x14ac:dyDescent="0.2">
      <c r="A909" s="14">
        <v>11704871</v>
      </c>
      <c r="B909" s="15" t="s">
        <v>5833</v>
      </c>
      <c r="C909" s="15" t="s">
        <v>1276</v>
      </c>
      <c r="D909" s="15" t="s">
        <v>5834</v>
      </c>
      <c r="E909" s="15" t="s">
        <v>5835</v>
      </c>
      <c r="F909" s="14">
        <v>87040</v>
      </c>
      <c r="G909" s="15" t="s">
        <v>2429</v>
      </c>
      <c r="H909" s="15" t="s">
        <v>2430</v>
      </c>
      <c r="I909" s="18">
        <v>23174</v>
      </c>
      <c r="J909" s="15" t="s">
        <v>5836</v>
      </c>
      <c r="K909" s="14"/>
      <c r="L909" s="15" t="s">
        <v>2423</v>
      </c>
      <c r="M909" s="15" t="s">
        <v>5837</v>
      </c>
      <c r="N909" s="15" t="s">
        <v>2602</v>
      </c>
      <c r="O909" s="15" t="s">
        <v>5838</v>
      </c>
      <c r="P909" s="14">
        <v>505</v>
      </c>
      <c r="Q909" s="15" t="s">
        <v>2433</v>
      </c>
    </row>
    <row r="910" spans="1:17" s="10" customFormat="1" ht="19.7" customHeight="1" x14ac:dyDescent="0.2">
      <c r="A910" s="12">
        <v>13149198</v>
      </c>
      <c r="B910" s="13" t="s">
        <v>2239</v>
      </c>
      <c r="C910" s="13" t="s">
        <v>1336</v>
      </c>
      <c r="D910" s="13" t="s">
        <v>5839</v>
      </c>
      <c r="E910" s="13" t="s">
        <v>4360</v>
      </c>
      <c r="F910" s="12">
        <v>85100</v>
      </c>
      <c r="G910" s="13" t="s">
        <v>4361</v>
      </c>
      <c r="H910" s="13" t="s">
        <v>4360</v>
      </c>
      <c r="I910" s="17">
        <v>20305</v>
      </c>
      <c r="J910" s="13" t="s">
        <v>5840</v>
      </c>
      <c r="K910" s="12"/>
      <c r="L910" s="13" t="s">
        <v>2364</v>
      </c>
      <c r="M910" s="13" t="s">
        <v>5841</v>
      </c>
      <c r="N910" s="13" t="s">
        <v>4364</v>
      </c>
      <c r="O910" s="13" t="s">
        <v>5842</v>
      </c>
      <c r="P910" s="12">
        <v>606</v>
      </c>
      <c r="Q910" s="13" t="s">
        <v>4366</v>
      </c>
    </row>
    <row r="911" spans="1:17" s="10" customFormat="1" ht="19.7" customHeight="1" x14ac:dyDescent="0.2">
      <c r="A911" s="14">
        <v>13149198</v>
      </c>
      <c r="B911" s="15" t="s">
        <v>2239</v>
      </c>
      <c r="C911" s="15" t="s">
        <v>1336</v>
      </c>
      <c r="D911" s="15" t="s">
        <v>5839</v>
      </c>
      <c r="E911" s="15" t="s">
        <v>4360</v>
      </c>
      <c r="F911" s="14">
        <v>85100</v>
      </c>
      <c r="G911" s="15" t="s">
        <v>4361</v>
      </c>
      <c r="H911" s="15" t="s">
        <v>4360</v>
      </c>
      <c r="I911" s="18">
        <v>20305</v>
      </c>
      <c r="J911" s="15" t="s">
        <v>5840</v>
      </c>
      <c r="K911" s="14"/>
      <c r="L911" s="15" t="s">
        <v>4822</v>
      </c>
      <c r="M911" s="15" t="s">
        <v>5843</v>
      </c>
      <c r="N911" s="15" t="s">
        <v>4364</v>
      </c>
      <c r="O911" s="15" t="s">
        <v>5842</v>
      </c>
      <c r="P911" s="14">
        <v>606</v>
      </c>
      <c r="Q911" s="15" t="s">
        <v>4366</v>
      </c>
    </row>
    <row r="912" spans="1:17" s="10" customFormat="1" ht="19.7" customHeight="1" x14ac:dyDescent="0.2">
      <c r="A912" s="12">
        <v>15755806</v>
      </c>
      <c r="B912" s="13" t="s">
        <v>2239</v>
      </c>
      <c r="C912" s="13" t="s">
        <v>1309</v>
      </c>
      <c r="D912" s="13" t="s">
        <v>5844</v>
      </c>
      <c r="E912" s="13" t="s">
        <v>5845</v>
      </c>
      <c r="F912" s="12">
        <v>71047</v>
      </c>
      <c r="G912" s="13" t="s">
        <v>2618</v>
      </c>
      <c r="H912" s="13" t="s">
        <v>2619</v>
      </c>
      <c r="I912" s="17">
        <v>34503</v>
      </c>
      <c r="J912" s="13" t="s">
        <v>5846</v>
      </c>
      <c r="K912" s="12"/>
      <c r="L912" s="13" t="s">
        <v>2388</v>
      </c>
      <c r="M912" s="13" t="s">
        <v>5847</v>
      </c>
      <c r="N912" s="13"/>
      <c r="O912" s="13"/>
      <c r="P912" s="12">
        <v>884</v>
      </c>
      <c r="Q912" s="13" t="s">
        <v>5848</v>
      </c>
    </row>
    <row r="913" spans="1:17" s="10" customFormat="1" ht="19.7" customHeight="1" x14ac:dyDescent="0.2">
      <c r="A913" s="14">
        <v>16250855</v>
      </c>
      <c r="B913" s="15" t="s">
        <v>2239</v>
      </c>
      <c r="C913" s="15" t="s">
        <v>1368</v>
      </c>
      <c r="D913" s="15" t="s">
        <v>5849</v>
      </c>
      <c r="E913" s="15" t="s">
        <v>3685</v>
      </c>
      <c r="F913" s="14">
        <v>93100</v>
      </c>
      <c r="G913" s="15" t="s">
        <v>3686</v>
      </c>
      <c r="H913" s="15" t="s">
        <v>3685</v>
      </c>
      <c r="I913" s="18">
        <v>20020</v>
      </c>
      <c r="J913" s="15" t="s">
        <v>5850</v>
      </c>
      <c r="K913" s="14"/>
      <c r="L913" s="15" t="s">
        <v>2448</v>
      </c>
      <c r="M913" s="15" t="s">
        <v>5851</v>
      </c>
      <c r="N913" s="15"/>
      <c r="O913" s="15"/>
      <c r="P913" s="14">
        <v>445</v>
      </c>
      <c r="Q913" s="15" t="s">
        <v>3688</v>
      </c>
    </row>
    <row r="914" spans="1:17" s="10" customFormat="1" ht="19.7" customHeight="1" x14ac:dyDescent="0.2">
      <c r="A914" s="12">
        <v>16250855</v>
      </c>
      <c r="B914" s="13" t="s">
        <v>2239</v>
      </c>
      <c r="C914" s="13" t="s">
        <v>1368</v>
      </c>
      <c r="D914" s="13" t="s">
        <v>5849</v>
      </c>
      <c r="E914" s="13" t="s">
        <v>3685</v>
      </c>
      <c r="F914" s="12">
        <v>93100</v>
      </c>
      <c r="G914" s="13" t="s">
        <v>3686</v>
      </c>
      <c r="H914" s="13" t="s">
        <v>3685</v>
      </c>
      <c r="I914" s="17">
        <v>20020</v>
      </c>
      <c r="J914" s="13" t="s">
        <v>5850</v>
      </c>
      <c r="K914" s="12"/>
      <c r="L914" s="13" t="s">
        <v>2453</v>
      </c>
      <c r="M914" s="13" t="s">
        <v>5852</v>
      </c>
      <c r="N914" s="13"/>
      <c r="O914" s="13"/>
      <c r="P914" s="12">
        <v>445</v>
      </c>
      <c r="Q914" s="13" t="s">
        <v>3688</v>
      </c>
    </row>
    <row r="915" spans="1:17" s="10" customFormat="1" ht="19.7" customHeight="1" x14ac:dyDescent="0.2">
      <c r="A915" s="14">
        <v>16279172</v>
      </c>
      <c r="B915" s="15" t="s">
        <v>2239</v>
      </c>
      <c r="C915" s="15" t="s">
        <v>1794</v>
      </c>
      <c r="D915" s="15" t="s">
        <v>5853</v>
      </c>
      <c r="E915" s="15" t="s">
        <v>3077</v>
      </c>
      <c r="F915" s="14">
        <v>90011</v>
      </c>
      <c r="G915" s="15" t="s">
        <v>2400</v>
      </c>
      <c r="H915" s="15" t="s">
        <v>2401</v>
      </c>
      <c r="I915" s="18">
        <v>27078</v>
      </c>
      <c r="J915" s="15" t="s">
        <v>5854</v>
      </c>
      <c r="K915" s="14"/>
      <c r="L915" s="15" t="s">
        <v>2354</v>
      </c>
      <c r="M915" s="15" t="s">
        <v>5855</v>
      </c>
      <c r="N915" s="15"/>
      <c r="O915" s="15"/>
      <c r="P915" s="14">
        <v>429</v>
      </c>
      <c r="Q915" s="15" t="s">
        <v>4258</v>
      </c>
    </row>
    <row r="916" spans="1:17" s="10" customFormat="1" ht="19.7" customHeight="1" x14ac:dyDescent="0.2">
      <c r="A916" s="12">
        <v>16419251</v>
      </c>
      <c r="B916" s="13" t="s">
        <v>2241</v>
      </c>
      <c r="C916" s="13" t="s">
        <v>1268</v>
      </c>
      <c r="D916" s="13" t="s">
        <v>5856</v>
      </c>
      <c r="E916" s="13" t="s">
        <v>5857</v>
      </c>
      <c r="F916" s="12">
        <v>71042</v>
      </c>
      <c r="G916" s="13" t="s">
        <v>2618</v>
      </c>
      <c r="H916" s="13" t="s">
        <v>2619</v>
      </c>
      <c r="I916" s="17"/>
      <c r="J916" s="13" t="s">
        <v>2416</v>
      </c>
      <c r="K916" s="12"/>
      <c r="L916" s="13"/>
      <c r="M916" s="13"/>
      <c r="N916" s="13"/>
      <c r="O916" s="13"/>
      <c r="P916" s="12">
        <v>884</v>
      </c>
      <c r="Q916" s="13" t="s">
        <v>5848</v>
      </c>
    </row>
    <row r="917" spans="1:17" s="10" customFormat="1" ht="19.7" customHeight="1" x14ac:dyDescent="0.2">
      <c r="A917" s="14">
        <v>14126723</v>
      </c>
      <c r="B917" s="15" t="s">
        <v>5858</v>
      </c>
      <c r="C917" s="15" t="s">
        <v>5859</v>
      </c>
      <c r="D917" s="15" t="s">
        <v>5860</v>
      </c>
      <c r="E917" s="15" t="s">
        <v>2656</v>
      </c>
      <c r="F917" s="14">
        <v>10151</v>
      </c>
      <c r="G917" s="15" t="s">
        <v>2655</v>
      </c>
      <c r="H917" s="15" t="s">
        <v>2656</v>
      </c>
      <c r="I917" s="18">
        <v>20631</v>
      </c>
      <c r="J917" s="15" t="s">
        <v>5861</v>
      </c>
      <c r="K917" s="14"/>
      <c r="L917" s="15" t="s">
        <v>3023</v>
      </c>
      <c r="M917" s="15" t="s">
        <v>5862</v>
      </c>
      <c r="N917" s="15"/>
      <c r="O917" s="15"/>
      <c r="P917" s="14">
        <v>620</v>
      </c>
      <c r="Q917" s="15" t="s">
        <v>3136</v>
      </c>
    </row>
    <row r="918" spans="1:17" s="10" customFormat="1" ht="19.7" customHeight="1" x14ac:dyDescent="0.2">
      <c r="A918" s="12">
        <v>12913735</v>
      </c>
      <c r="B918" s="13" t="s">
        <v>1714</v>
      </c>
      <c r="C918" s="13" t="s">
        <v>1294</v>
      </c>
      <c r="D918" s="13" t="s">
        <v>5863</v>
      </c>
      <c r="E918" s="13" t="s">
        <v>3933</v>
      </c>
      <c r="F918" s="12">
        <v>87018</v>
      </c>
      <c r="G918" s="13" t="s">
        <v>2429</v>
      </c>
      <c r="H918" s="13" t="s">
        <v>2430</v>
      </c>
      <c r="I918" s="17">
        <v>24960</v>
      </c>
      <c r="J918" s="13" t="s">
        <v>5864</v>
      </c>
      <c r="K918" s="12">
        <v>2575450784</v>
      </c>
      <c r="L918" s="13" t="s">
        <v>2403</v>
      </c>
      <c r="M918" s="13" t="s">
        <v>5865</v>
      </c>
      <c r="N918" s="13" t="s">
        <v>2602</v>
      </c>
      <c r="O918" s="13" t="s">
        <v>5866</v>
      </c>
      <c r="P918" s="12">
        <v>540</v>
      </c>
      <c r="Q918" s="13" t="s">
        <v>3937</v>
      </c>
    </row>
    <row r="919" spans="1:17" s="10" customFormat="1" ht="19.7" customHeight="1" x14ac:dyDescent="0.2">
      <c r="A919" s="14">
        <v>12913735</v>
      </c>
      <c r="B919" s="15" t="s">
        <v>1714</v>
      </c>
      <c r="C919" s="15" t="s">
        <v>1294</v>
      </c>
      <c r="D919" s="15" t="s">
        <v>5863</v>
      </c>
      <c r="E919" s="15" t="s">
        <v>3933</v>
      </c>
      <c r="F919" s="14">
        <v>87018</v>
      </c>
      <c r="G919" s="15" t="s">
        <v>2429</v>
      </c>
      <c r="H919" s="15" t="s">
        <v>2430</v>
      </c>
      <c r="I919" s="18">
        <v>24960</v>
      </c>
      <c r="J919" s="15" t="s">
        <v>5864</v>
      </c>
      <c r="K919" s="14">
        <v>2575450784</v>
      </c>
      <c r="L919" s="15" t="s">
        <v>2403</v>
      </c>
      <c r="M919" s="15" t="s">
        <v>5865</v>
      </c>
      <c r="N919" s="15" t="s">
        <v>2602</v>
      </c>
      <c r="O919" s="15" t="s">
        <v>5867</v>
      </c>
      <c r="P919" s="14">
        <v>540</v>
      </c>
      <c r="Q919" s="15" t="s">
        <v>3937</v>
      </c>
    </row>
    <row r="920" spans="1:17" s="10" customFormat="1" ht="19.7" customHeight="1" x14ac:dyDescent="0.2">
      <c r="A920" s="12">
        <v>15143237</v>
      </c>
      <c r="B920" s="13" t="s">
        <v>1716</v>
      </c>
      <c r="C920" s="13" t="s">
        <v>1268</v>
      </c>
      <c r="D920" s="13" t="s">
        <v>3932</v>
      </c>
      <c r="E920" s="13" t="s">
        <v>3933</v>
      </c>
      <c r="F920" s="12">
        <v>87018</v>
      </c>
      <c r="G920" s="13" t="s">
        <v>2429</v>
      </c>
      <c r="H920" s="13" t="s">
        <v>2430</v>
      </c>
      <c r="I920" s="17"/>
      <c r="J920" s="13" t="s">
        <v>2416</v>
      </c>
      <c r="K920" s="12"/>
      <c r="L920" s="13"/>
      <c r="M920" s="13"/>
      <c r="N920" s="13"/>
      <c r="O920" s="13"/>
      <c r="P920" s="12">
        <v>540</v>
      </c>
      <c r="Q920" s="13" t="s">
        <v>3937</v>
      </c>
    </row>
    <row r="921" spans="1:17" s="10" customFormat="1" ht="19.7" customHeight="1" x14ac:dyDescent="0.2">
      <c r="A921" s="14">
        <v>13347349</v>
      </c>
      <c r="B921" s="15" t="s">
        <v>5868</v>
      </c>
      <c r="C921" s="15" t="s">
        <v>5869</v>
      </c>
      <c r="D921" s="15" t="s">
        <v>5870</v>
      </c>
      <c r="E921" s="15" t="s">
        <v>4427</v>
      </c>
      <c r="F921" s="14">
        <v>41012</v>
      </c>
      <c r="G921" s="15" t="s">
        <v>2371</v>
      </c>
      <c r="H921" s="15" t="s">
        <v>2372</v>
      </c>
      <c r="I921" s="18">
        <v>24383</v>
      </c>
      <c r="J921" s="15" t="s">
        <v>5871</v>
      </c>
      <c r="K921" s="14"/>
      <c r="L921" s="15" t="s">
        <v>2403</v>
      </c>
      <c r="M921" s="15" t="s">
        <v>5872</v>
      </c>
      <c r="N921" s="15"/>
      <c r="O921" s="15"/>
      <c r="P921" s="14">
        <v>54</v>
      </c>
      <c r="Q921" s="15" t="s">
        <v>4430</v>
      </c>
    </row>
    <row r="922" spans="1:17" s="10" customFormat="1" ht="19.7" customHeight="1" x14ac:dyDescent="0.2">
      <c r="A922" s="12">
        <v>50095035</v>
      </c>
      <c r="B922" s="13" t="s">
        <v>2289</v>
      </c>
      <c r="C922" s="13" t="s">
        <v>1427</v>
      </c>
      <c r="D922" s="13" t="s">
        <v>5107</v>
      </c>
      <c r="E922" s="13" t="s">
        <v>5108</v>
      </c>
      <c r="F922" s="12">
        <v>40024</v>
      </c>
      <c r="G922" s="13" t="s">
        <v>2795</v>
      </c>
      <c r="H922" s="13" t="s">
        <v>2796</v>
      </c>
      <c r="I922" s="17">
        <v>22784</v>
      </c>
      <c r="J922" s="13" t="s">
        <v>5873</v>
      </c>
      <c r="K922" s="12"/>
      <c r="L922" s="13" t="s">
        <v>2394</v>
      </c>
      <c r="M922" s="13" t="s">
        <v>5874</v>
      </c>
      <c r="N922" s="13"/>
      <c r="O922" s="13"/>
      <c r="P922" s="12">
        <v>186</v>
      </c>
      <c r="Q922" s="13" t="s">
        <v>5111</v>
      </c>
    </row>
    <row r="923" spans="1:17" s="10" customFormat="1" ht="19.7" customHeight="1" x14ac:dyDescent="0.2">
      <c r="A923" s="14">
        <v>15513499</v>
      </c>
      <c r="B923" s="15" t="s">
        <v>5875</v>
      </c>
      <c r="C923" s="15" t="s">
        <v>1368</v>
      </c>
      <c r="D923" s="15" t="s">
        <v>5876</v>
      </c>
      <c r="E923" s="15" t="s">
        <v>4084</v>
      </c>
      <c r="F923" s="14">
        <v>3043</v>
      </c>
      <c r="G923" s="15" t="s">
        <v>2759</v>
      </c>
      <c r="H923" s="15" t="s">
        <v>2760</v>
      </c>
      <c r="I923" s="18">
        <v>34963</v>
      </c>
      <c r="J923" s="15" t="s">
        <v>5877</v>
      </c>
      <c r="K923" s="14"/>
      <c r="L923" s="15" t="s">
        <v>2388</v>
      </c>
      <c r="M923" s="15" t="s">
        <v>5878</v>
      </c>
      <c r="N923" s="15"/>
      <c r="O923" s="15"/>
      <c r="P923" s="14">
        <v>643</v>
      </c>
      <c r="Q923" s="15" t="s">
        <v>2763</v>
      </c>
    </row>
    <row r="924" spans="1:17" s="10" customFormat="1" ht="19.7" customHeight="1" x14ac:dyDescent="0.2">
      <c r="A924" s="12">
        <v>11537941</v>
      </c>
      <c r="B924" s="13" t="s">
        <v>5879</v>
      </c>
      <c r="C924" s="13" t="s">
        <v>2150</v>
      </c>
      <c r="D924" s="13" t="s">
        <v>5880</v>
      </c>
      <c r="E924" s="13" t="s">
        <v>5881</v>
      </c>
      <c r="F924" s="12">
        <v>43015</v>
      </c>
      <c r="G924" s="13" t="s">
        <v>2718</v>
      </c>
      <c r="H924" s="13" t="s">
        <v>2719</v>
      </c>
      <c r="I924" s="17">
        <v>21085</v>
      </c>
      <c r="J924" s="13" t="s">
        <v>5882</v>
      </c>
      <c r="K924" s="12"/>
      <c r="L924" s="13" t="s">
        <v>2394</v>
      </c>
      <c r="M924" s="13" t="s">
        <v>5883</v>
      </c>
      <c r="N924" s="13"/>
      <c r="O924" s="13"/>
      <c r="P924" s="12">
        <v>79</v>
      </c>
      <c r="Q924" s="13" t="s">
        <v>5884</v>
      </c>
    </row>
    <row r="925" spans="1:17" s="10" customFormat="1" ht="19.7" customHeight="1" x14ac:dyDescent="0.2">
      <c r="A925" s="14">
        <v>15799483</v>
      </c>
      <c r="B925" s="15" t="s">
        <v>2188</v>
      </c>
      <c r="C925" s="15" t="s">
        <v>1284</v>
      </c>
      <c r="D925" s="15" t="s">
        <v>4393</v>
      </c>
      <c r="E925" s="15" t="s">
        <v>2898</v>
      </c>
      <c r="F925" s="14">
        <v>21013</v>
      </c>
      <c r="G925" s="15" t="s">
        <v>2899</v>
      </c>
      <c r="H925" s="15" t="s">
        <v>2900</v>
      </c>
      <c r="I925" s="18">
        <v>33308</v>
      </c>
      <c r="J925" s="15" t="s">
        <v>5885</v>
      </c>
      <c r="K925" s="14"/>
      <c r="L925" s="15" t="s">
        <v>2403</v>
      </c>
      <c r="M925" s="15" t="s">
        <v>5886</v>
      </c>
      <c r="N925" s="15"/>
      <c r="O925" s="15"/>
      <c r="P925" s="14">
        <v>367</v>
      </c>
      <c r="Q925" s="15" t="s">
        <v>2903</v>
      </c>
    </row>
    <row r="926" spans="1:17" s="10" customFormat="1" ht="19.7" customHeight="1" x14ac:dyDescent="0.2">
      <c r="A926" s="12">
        <v>15359863</v>
      </c>
      <c r="B926" s="13" t="s">
        <v>1846</v>
      </c>
      <c r="C926" s="13" t="s">
        <v>1323</v>
      </c>
      <c r="D926" s="13" t="s">
        <v>5062</v>
      </c>
      <c r="E926" s="13" t="s">
        <v>5063</v>
      </c>
      <c r="F926" s="12">
        <v>87040</v>
      </c>
      <c r="G926" s="13" t="s">
        <v>2429</v>
      </c>
      <c r="H926" s="13" t="s">
        <v>2430</v>
      </c>
      <c r="I926" s="17">
        <v>12023</v>
      </c>
      <c r="J926" s="13" t="s">
        <v>5887</v>
      </c>
      <c r="K926" s="12"/>
      <c r="L926" s="13" t="s">
        <v>2609</v>
      </c>
      <c r="M926" s="13" t="s">
        <v>5065</v>
      </c>
      <c r="N926" s="13"/>
      <c r="O926" s="13"/>
      <c r="P926" s="12">
        <v>505</v>
      </c>
      <c r="Q926" s="13" t="s">
        <v>2433</v>
      </c>
    </row>
    <row r="927" spans="1:17" s="10" customFormat="1" ht="19.7" customHeight="1" x14ac:dyDescent="0.2">
      <c r="A927" s="14">
        <v>16200461</v>
      </c>
      <c r="B927" s="15" t="s">
        <v>5888</v>
      </c>
      <c r="C927" s="15" t="s">
        <v>1903</v>
      </c>
      <c r="D927" s="15" t="s">
        <v>5889</v>
      </c>
      <c r="E927" s="15" t="s">
        <v>5890</v>
      </c>
      <c r="F927" s="14">
        <v>90044</v>
      </c>
      <c r="G927" s="15" t="s">
        <v>2400</v>
      </c>
      <c r="H927" s="15" t="s">
        <v>2401</v>
      </c>
      <c r="I927" s="18">
        <v>28015</v>
      </c>
      <c r="J927" s="15" t="s">
        <v>5891</v>
      </c>
      <c r="K927" s="14"/>
      <c r="L927" s="15" t="s">
        <v>2394</v>
      </c>
      <c r="M927" s="15" t="s">
        <v>5892</v>
      </c>
      <c r="N927" s="15"/>
      <c r="O927" s="15"/>
      <c r="P927" s="14">
        <v>453</v>
      </c>
      <c r="Q927" s="15" t="s">
        <v>5893</v>
      </c>
    </row>
    <row r="928" spans="1:17" s="10" customFormat="1" ht="19.7" customHeight="1" x14ac:dyDescent="0.2">
      <c r="A928" s="12">
        <v>16037029</v>
      </c>
      <c r="B928" s="13" t="s">
        <v>5894</v>
      </c>
      <c r="C928" s="13" t="s">
        <v>5895</v>
      </c>
      <c r="D928" s="13" t="s">
        <v>5896</v>
      </c>
      <c r="E928" s="13" t="s">
        <v>2372</v>
      </c>
      <c r="F928" s="12">
        <v>41121</v>
      </c>
      <c r="G928" s="13" t="s">
        <v>2371</v>
      </c>
      <c r="H928" s="13" t="s">
        <v>2372</v>
      </c>
      <c r="I928" s="17">
        <v>32551</v>
      </c>
      <c r="J928" s="13" t="s">
        <v>5897</v>
      </c>
      <c r="K928" s="12"/>
      <c r="L928" s="13" t="s">
        <v>2448</v>
      </c>
      <c r="M928" s="13" t="s">
        <v>5898</v>
      </c>
      <c r="N928" s="13"/>
      <c r="O928" s="13"/>
      <c r="P928" s="12">
        <v>392</v>
      </c>
      <c r="Q928" s="13" t="s">
        <v>5120</v>
      </c>
    </row>
    <row r="929" spans="1:17" s="10" customFormat="1" ht="19.7" customHeight="1" x14ac:dyDescent="0.2">
      <c r="A929" s="14">
        <v>50069926</v>
      </c>
      <c r="B929" s="15" t="s">
        <v>5899</v>
      </c>
      <c r="C929" s="15" t="s">
        <v>5900</v>
      </c>
      <c r="D929" s="15" t="s">
        <v>5901</v>
      </c>
      <c r="E929" s="15" t="s">
        <v>5902</v>
      </c>
      <c r="F929" s="14">
        <v>25012</v>
      </c>
      <c r="G929" s="15" t="s">
        <v>2573</v>
      </c>
      <c r="H929" s="15" t="s">
        <v>2574</v>
      </c>
      <c r="I929" s="18">
        <v>23236</v>
      </c>
      <c r="J929" s="15" t="s">
        <v>5903</v>
      </c>
      <c r="K929" s="14"/>
      <c r="L929" s="15" t="s">
        <v>2374</v>
      </c>
      <c r="M929" s="15" t="s">
        <v>5904</v>
      </c>
      <c r="N929" s="15"/>
      <c r="O929" s="15"/>
      <c r="P929" s="14">
        <v>67</v>
      </c>
      <c r="Q929" s="15" t="s">
        <v>3847</v>
      </c>
    </row>
    <row r="930" spans="1:17" s="10" customFormat="1" ht="19.7" customHeight="1" x14ac:dyDescent="0.2">
      <c r="A930" s="12">
        <v>50069926</v>
      </c>
      <c r="B930" s="13" t="s">
        <v>5899</v>
      </c>
      <c r="C930" s="13" t="s">
        <v>5900</v>
      </c>
      <c r="D930" s="13" t="s">
        <v>5901</v>
      </c>
      <c r="E930" s="13" t="s">
        <v>5902</v>
      </c>
      <c r="F930" s="12">
        <v>25012</v>
      </c>
      <c r="G930" s="13" t="s">
        <v>2573</v>
      </c>
      <c r="H930" s="13" t="s">
        <v>2574</v>
      </c>
      <c r="I930" s="17">
        <v>23236</v>
      </c>
      <c r="J930" s="13" t="s">
        <v>5903</v>
      </c>
      <c r="K930" s="12"/>
      <c r="L930" s="13" t="s">
        <v>2530</v>
      </c>
      <c r="M930" s="13" t="s">
        <v>5905</v>
      </c>
      <c r="N930" s="13"/>
      <c r="O930" s="13"/>
      <c r="P930" s="12">
        <v>67</v>
      </c>
      <c r="Q930" s="13" t="s">
        <v>3847</v>
      </c>
    </row>
    <row r="931" spans="1:17" s="10" customFormat="1" ht="19.7" customHeight="1" x14ac:dyDescent="0.2">
      <c r="A931" s="14">
        <v>16315389</v>
      </c>
      <c r="B931" s="15" t="s">
        <v>5906</v>
      </c>
      <c r="C931" s="15" t="s">
        <v>5907</v>
      </c>
      <c r="D931" s="15" t="s">
        <v>5908</v>
      </c>
      <c r="E931" s="15" t="s">
        <v>5909</v>
      </c>
      <c r="F931" s="14">
        <v>27029</v>
      </c>
      <c r="G931" s="15" t="s">
        <v>2680</v>
      </c>
      <c r="H931" s="15" t="s">
        <v>2681</v>
      </c>
      <c r="I931" s="18">
        <v>33868</v>
      </c>
      <c r="J931" s="15" t="s">
        <v>5910</v>
      </c>
      <c r="K931" s="14"/>
      <c r="L931" s="15"/>
      <c r="M931" s="15"/>
      <c r="N931" s="15"/>
      <c r="O931" s="15"/>
      <c r="P931" s="14">
        <v>391</v>
      </c>
      <c r="Q931" s="15" t="s">
        <v>2686</v>
      </c>
    </row>
    <row r="932" spans="1:17" s="10" customFormat="1" ht="19.7" customHeight="1" x14ac:dyDescent="0.2">
      <c r="A932" s="12">
        <v>15645744</v>
      </c>
      <c r="B932" s="13" t="s">
        <v>5911</v>
      </c>
      <c r="C932" s="13" t="s">
        <v>5912</v>
      </c>
      <c r="D932" s="13" t="s">
        <v>5913</v>
      </c>
      <c r="E932" s="13" t="s">
        <v>2468</v>
      </c>
      <c r="F932" s="12">
        <v>42121</v>
      </c>
      <c r="G932" s="13" t="s">
        <v>2361</v>
      </c>
      <c r="H932" s="13" t="s">
        <v>2362</v>
      </c>
      <c r="I932" s="17">
        <v>26665</v>
      </c>
      <c r="J932" s="13" t="s">
        <v>5914</v>
      </c>
      <c r="K932" s="12"/>
      <c r="L932" s="13" t="s">
        <v>2374</v>
      </c>
      <c r="M932" s="13" t="s">
        <v>5915</v>
      </c>
      <c r="N932" s="13"/>
      <c r="O932" s="13"/>
      <c r="P932" s="12">
        <v>45</v>
      </c>
      <c r="Q932" s="13" t="s">
        <v>4716</v>
      </c>
    </row>
    <row r="933" spans="1:17" s="10" customFormat="1" ht="19.7" customHeight="1" x14ac:dyDescent="0.2">
      <c r="A933" s="14">
        <v>15645744</v>
      </c>
      <c r="B933" s="15" t="s">
        <v>5911</v>
      </c>
      <c r="C933" s="15" t="s">
        <v>5912</v>
      </c>
      <c r="D933" s="15" t="s">
        <v>5913</v>
      </c>
      <c r="E933" s="15" t="s">
        <v>2468</v>
      </c>
      <c r="F933" s="14">
        <v>42121</v>
      </c>
      <c r="G933" s="15" t="s">
        <v>2361</v>
      </c>
      <c r="H933" s="15" t="s">
        <v>2362</v>
      </c>
      <c r="I933" s="18">
        <v>26665</v>
      </c>
      <c r="J933" s="15" t="s">
        <v>5914</v>
      </c>
      <c r="K933" s="14"/>
      <c r="L933" s="15" t="s">
        <v>2650</v>
      </c>
      <c r="M933" s="15" t="s">
        <v>5916</v>
      </c>
      <c r="N933" s="15"/>
      <c r="O933" s="15"/>
      <c r="P933" s="14">
        <v>45</v>
      </c>
      <c r="Q933" s="15" t="s">
        <v>4716</v>
      </c>
    </row>
    <row r="934" spans="1:17" s="10" customFormat="1" ht="19.7" customHeight="1" x14ac:dyDescent="0.2">
      <c r="A934" s="12">
        <v>912064485</v>
      </c>
      <c r="B934" s="13" t="s">
        <v>1804</v>
      </c>
      <c r="C934" s="13" t="s">
        <v>1805</v>
      </c>
      <c r="D934" s="13" t="s">
        <v>5917</v>
      </c>
      <c r="E934" s="13" t="s">
        <v>3460</v>
      </c>
      <c r="F934" s="12">
        <v>95127</v>
      </c>
      <c r="G934" s="13" t="s">
        <v>3459</v>
      </c>
      <c r="H934" s="13" t="s">
        <v>3460</v>
      </c>
      <c r="I934" s="17">
        <v>29892</v>
      </c>
      <c r="J934" s="13" t="s">
        <v>5918</v>
      </c>
      <c r="K934" s="12"/>
      <c r="L934" s="13" t="s">
        <v>2494</v>
      </c>
      <c r="M934" s="13" t="s">
        <v>5919</v>
      </c>
      <c r="N934" s="13"/>
      <c r="O934" s="13"/>
      <c r="P934" s="12">
        <v>745</v>
      </c>
      <c r="Q934" s="13" t="s">
        <v>3825</v>
      </c>
    </row>
    <row r="935" spans="1:17" s="10" customFormat="1" ht="19.7" customHeight="1" x14ac:dyDescent="0.2">
      <c r="A935" s="14">
        <v>15321636</v>
      </c>
      <c r="B935" s="15" t="s">
        <v>1803</v>
      </c>
      <c r="C935" s="15" t="s">
        <v>1268</v>
      </c>
      <c r="D935" s="15" t="s">
        <v>5920</v>
      </c>
      <c r="E935" s="15" t="s">
        <v>5921</v>
      </c>
      <c r="F935" s="14">
        <v>95030</v>
      </c>
      <c r="G935" s="15" t="s">
        <v>3459</v>
      </c>
      <c r="H935" s="15" t="s">
        <v>3460</v>
      </c>
      <c r="I935" s="18"/>
      <c r="J935" s="15" t="s">
        <v>2416</v>
      </c>
      <c r="K935" s="14"/>
      <c r="L935" s="15"/>
      <c r="M935" s="15"/>
      <c r="N935" s="15"/>
      <c r="O935" s="15"/>
      <c r="P935" s="14">
        <v>745</v>
      </c>
      <c r="Q935" s="15" t="s">
        <v>3825</v>
      </c>
    </row>
    <row r="936" spans="1:17" s="10" customFormat="1" ht="19.7" customHeight="1" x14ac:dyDescent="0.2">
      <c r="A936" s="12">
        <v>13104699</v>
      </c>
      <c r="B936" s="13" t="s">
        <v>5922</v>
      </c>
      <c r="C936" s="13" t="s">
        <v>1379</v>
      </c>
      <c r="D936" s="13" t="s">
        <v>5923</v>
      </c>
      <c r="E936" s="13" t="s">
        <v>2891</v>
      </c>
      <c r="F936" s="12">
        <v>88900</v>
      </c>
      <c r="G936" s="13" t="s">
        <v>2890</v>
      </c>
      <c r="H936" s="13" t="s">
        <v>2891</v>
      </c>
      <c r="I936" s="17">
        <v>28315</v>
      </c>
      <c r="J936" s="13" t="s">
        <v>5924</v>
      </c>
      <c r="K936" s="12"/>
      <c r="L936" s="13" t="s">
        <v>2374</v>
      </c>
      <c r="M936" s="13" t="s">
        <v>5925</v>
      </c>
      <c r="N936" s="13"/>
      <c r="O936" s="13"/>
      <c r="P936" s="12">
        <v>559</v>
      </c>
      <c r="Q936" s="13" t="s">
        <v>4057</v>
      </c>
    </row>
    <row r="937" spans="1:17" s="10" customFormat="1" ht="19.7" customHeight="1" x14ac:dyDescent="0.2">
      <c r="A937" s="14">
        <v>13104699</v>
      </c>
      <c r="B937" s="15" t="s">
        <v>5922</v>
      </c>
      <c r="C937" s="15" t="s">
        <v>1379</v>
      </c>
      <c r="D937" s="15" t="s">
        <v>5923</v>
      </c>
      <c r="E937" s="15" t="s">
        <v>2891</v>
      </c>
      <c r="F937" s="14">
        <v>88900</v>
      </c>
      <c r="G937" s="15" t="s">
        <v>2890</v>
      </c>
      <c r="H937" s="15" t="s">
        <v>2891</v>
      </c>
      <c r="I937" s="18">
        <v>28315</v>
      </c>
      <c r="J937" s="15" t="s">
        <v>5924</v>
      </c>
      <c r="K937" s="14"/>
      <c r="L937" s="15" t="s">
        <v>2483</v>
      </c>
      <c r="M937" s="15" t="s">
        <v>5926</v>
      </c>
      <c r="N937" s="15"/>
      <c r="O937" s="15"/>
      <c r="P937" s="14">
        <v>559</v>
      </c>
      <c r="Q937" s="15" t="s">
        <v>4057</v>
      </c>
    </row>
    <row r="938" spans="1:17" s="10" customFormat="1" ht="19.7" customHeight="1" x14ac:dyDescent="0.2">
      <c r="A938" s="12">
        <v>12439091</v>
      </c>
      <c r="B938" s="13" t="s">
        <v>5927</v>
      </c>
      <c r="C938" s="13" t="s">
        <v>5928</v>
      </c>
      <c r="D938" s="13" t="s">
        <v>5929</v>
      </c>
      <c r="E938" s="13" t="s">
        <v>4409</v>
      </c>
      <c r="F938" s="12">
        <v>42011</v>
      </c>
      <c r="G938" s="13" t="s">
        <v>2361</v>
      </c>
      <c r="H938" s="13" t="s">
        <v>2362</v>
      </c>
      <c r="I938" s="17">
        <v>27587</v>
      </c>
      <c r="J938" s="13" t="s">
        <v>5930</v>
      </c>
      <c r="K938" s="12"/>
      <c r="L938" s="13" t="s">
        <v>2595</v>
      </c>
      <c r="M938" s="13" t="s">
        <v>5931</v>
      </c>
      <c r="N938" s="13"/>
      <c r="O938" s="13"/>
      <c r="P938" s="12">
        <v>2</v>
      </c>
      <c r="Q938" s="13" t="s">
        <v>4412</v>
      </c>
    </row>
    <row r="939" spans="1:17" s="10" customFormat="1" ht="19.7" customHeight="1" x14ac:dyDescent="0.2">
      <c r="A939" s="14">
        <v>15923895</v>
      </c>
      <c r="B939" s="15" t="s">
        <v>2119</v>
      </c>
      <c r="C939" s="15" t="s">
        <v>1276</v>
      </c>
      <c r="D939" s="15" t="s">
        <v>5932</v>
      </c>
      <c r="E939" s="15" t="s">
        <v>3738</v>
      </c>
      <c r="F939" s="14">
        <v>80018</v>
      </c>
      <c r="G939" s="15" t="s">
        <v>2408</v>
      </c>
      <c r="H939" s="15" t="s">
        <v>2409</v>
      </c>
      <c r="I939" s="18">
        <v>21045</v>
      </c>
      <c r="J939" s="15" t="s">
        <v>5933</v>
      </c>
      <c r="K939" s="14"/>
      <c r="L939" s="15" t="s">
        <v>2423</v>
      </c>
      <c r="M939" s="15" t="s">
        <v>5934</v>
      </c>
      <c r="N939" s="15"/>
      <c r="O939" s="15"/>
      <c r="P939" s="14">
        <v>588</v>
      </c>
      <c r="Q939" s="15" t="s">
        <v>5935</v>
      </c>
    </row>
    <row r="940" spans="1:17" s="10" customFormat="1" ht="19.7" customHeight="1" x14ac:dyDescent="0.2">
      <c r="A940" s="12">
        <v>15923935</v>
      </c>
      <c r="B940" s="13" t="s">
        <v>2119</v>
      </c>
      <c r="C940" s="13" t="s">
        <v>2120</v>
      </c>
      <c r="D940" s="13" t="s">
        <v>5932</v>
      </c>
      <c r="E940" s="13" t="s">
        <v>3738</v>
      </c>
      <c r="F940" s="12">
        <v>80018</v>
      </c>
      <c r="G940" s="13" t="s">
        <v>2408</v>
      </c>
      <c r="H940" s="13" t="s">
        <v>2409</v>
      </c>
      <c r="I940" s="17">
        <v>29740</v>
      </c>
      <c r="J940" s="13" t="s">
        <v>5936</v>
      </c>
      <c r="K940" s="12"/>
      <c r="L940" s="13" t="s">
        <v>2463</v>
      </c>
      <c r="M940" s="13" t="s">
        <v>5937</v>
      </c>
      <c r="N940" s="13"/>
      <c r="O940" s="13"/>
      <c r="P940" s="12">
        <v>588</v>
      </c>
      <c r="Q940" s="13" t="s">
        <v>5935</v>
      </c>
    </row>
    <row r="941" spans="1:17" s="10" customFormat="1" ht="19.7" customHeight="1" x14ac:dyDescent="0.2">
      <c r="A941" s="14">
        <v>15923968</v>
      </c>
      <c r="B941" s="15" t="s">
        <v>2121</v>
      </c>
      <c r="C941" s="15" t="s">
        <v>1268</v>
      </c>
      <c r="D941" s="15" t="s">
        <v>5932</v>
      </c>
      <c r="E941" s="15" t="s">
        <v>3738</v>
      </c>
      <c r="F941" s="14">
        <v>80018</v>
      </c>
      <c r="G941" s="15" t="s">
        <v>2408</v>
      </c>
      <c r="H941" s="15" t="s">
        <v>2409</v>
      </c>
      <c r="I941" s="18"/>
      <c r="J941" s="15" t="s">
        <v>2416</v>
      </c>
      <c r="K941" s="14"/>
      <c r="L941" s="15"/>
      <c r="M941" s="15"/>
      <c r="N941" s="15"/>
      <c r="O941" s="15"/>
      <c r="P941" s="14">
        <v>588</v>
      </c>
      <c r="Q941" s="15" t="s">
        <v>5935</v>
      </c>
    </row>
    <row r="942" spans="1:17" s="10" customFormat="1" ht="19.7" customHeight="1" x14ac:dyDescent="0.2">
      <c r="A942" s="12">
        <v>16522494</v>
      </c>
      <c r="B942" s="13" t="s">
        <v>2276</v>
      </c>
      <c r="C942" s="13" t="s">
        <v>1318</v>
      </c>
      <c r="D942" s="13" t="s">
        <v>5938</v>
      </c>
      <c r="E942" s="13" t="s">
        <v>3460</v>
      </c>
      <c r="F942" s="12">
        <v>95123</v>
      </c>
      <c r="G942" s="13" t="s">
        <v>3459</v>
      </c>
      <c r="H942" s="13" t="s">
        <v>3460</v>
      </c>
      <c r="I942" s="17">
        <v>25039</v>
      </c>
      <c r="J942" s="13" t="s">
        <v>5939</v>
      </c>
      <c r="K942" s="12"/>
      <c r="L942" s="13"/>
      <c r="M942" s="13"/>
      <c r="N942" s="13"/>
      <c r="O942" s="13"/>
      <c r="P942" s="12">
        <v>479</v>
      </c>
      <c r="Q942" s="13" t="s">
        <v>3715</v>
      </c>
    </row>
    <row r="943" spans="1:17" s="10" customFormat="1" ht="19.7" customHeight="1" x14ac:dyDescent="0.2">
      <c r="A943" s="14">
        <v>11646364</v>
      </c>
      <c r="B943" s="15" t="s">
        <v>5940</v>
      </c>
      <c r="C943" s="15" t="s">
        <v>2237</v>
      </c>
      <c r="D943" s="15" t="s">
        <v>5941</v>
      </c>
      <c r="E943" s="15" t="s">
        <v>3577</v>
      </c>
      <c r="F943" s="14">
        <v>89029</v>
      </c>
      <c r="G943" s="15" t="s">
        <v>2593</v>
      </c>
      <c r="H943" s="15" t="s">
        <v>2592</v>
      </c>
      <c r="I943" s="18">
        <v>25227</v>
      </c>
      <c r="J943" s="15" t="s">
        <v>5942</v>
      </c>
      <c r="K943" s="14"/>
      <c r="L943" s="15" t="s">
        <v>2637</v>
      </c>
      <c r="M943" s="15" t="s">
        <v>5943</v>
      </c>
      <c r="N943" s="15" t="s">
        <v>3584</v>
      </c>
      <c r="O943" s="15" t="s">
        <v>5944</v>
      </c>
      <c r="P943" s="14">
        <v>501</v>
      </c>
      <c r="Q943" s="15" t="s">
        <v>3580</v>
      </c>
    </row>
    <row r="944" spans="1:17" s="10" customFormat="1" ht="19.7" customHeight="1" x14ac:dyDescent="0.2">
      <c r="A944" s="12">
        <v>11844389</v>
      </c>
      <c r="B944" s="13" t="s">
        <v>5940</v>
      </c>
      <c r="C944" s="13" t="s">
        <v>5945</v>
      </c>
      <c r="D944" s="13" t="s">
        <v>5946</v>
      </c>
      <c r="E944" s="13" t="s">
        <v>3127</v>
      </c>
      <c r="F944" s="12">
        <v>42017</v>
      </c>
      <c r="G944" s="13" t="s">
        <v>2361</v>
      </c>
      <c r="H944" s="13" t="s">
        <v>2362</v>
      </c>
      <c r="I944" s="17">
        <v>26678</v>
      </c>
      <c r="J944" s="13" t="s">
        <v>5947</v>
      </c>
      <c r="K944" s="12"/>
      <c r="L944" s="13" t="s">
        <v>2483</v>
      </c>
      <c r="M944" s="13" t="s">
        <v>5948</v>
      </c>
      <c r="N944" s="13" t="s">
        <v>2611</v>
      </c>
      <c r="O944" s="13" t="s">
        <v>5949</v>
      </c>
      <c r="P944" s="12">
        <v>6</v>
      </c>
      <c r="Q944" s="13" t="s">
        <v>3663</v>
      </c>
    </row>
    <row r="945" spans="1:17" s="10" customFormat="1" ht="19.7" customHeight="1" x14ac:dyDescent="0.2">
      <c r="A945" s="14">
        <v>14862798</v>
      </c>
      <c r="B945" s="15" t="s">
        <v>5940</v>
      </c>
      <c r="C945" s="15" t="s">
        <v>1336</v>
      </c>
      <c r="D945" s="15" t="s">
        <v>5950</v>
      </c>
      <c r="E945" s="15" t="s">
        <v>2765</v>
      </c>
      <c r="F945" s="14">
        <v>72017</v>
      </c>
      <c r="G945" s="15" t="s">
        <v>2766</v>
      </c>
      <c r="H945" s="15" t="s">
        <v>2767</v>
      </c>
      <c r="I945" s="18">
        <v>31208</v>
      </c>
      <c r="J945" s="15" t="s">
        <v>5951</v>
      </c>
      <c r="K945" s="14"/>
      <c r="L945" s="15" t="s">
        <v>2530</v>
      </c>
      <c r="M945" s="15" t="s">
        <v>5952</v>
      </c>
      <c r="N945" s="15"/>
      <c r="O945" s="15"/>
      <c r="P945" s="14">
        <v>520</v>
      </c>
      <c r="Q945" s="15" t="s">
        <v>2771</v>
      </c>
    </row>
    <row r="946" spans="1:17" s="10" customFormat="1" ht="19.7" customHeight="1" x14ac:dyDescent="0.2">
      <c r="A946" s="12">
        <v>15512747</v>
      </c>
      <c r="B946" s="13" t="s">
        <v>5953</v>
      </c>
      <c r="C946" s="13" t="s">
        <v>1372</v>
      </c>
      <c r="D946" s="13" t="s">
        <v>5923</v>
      </c>
      <c r="E946" s="13" t="s">
        <v>2891</v>
      </c>
      <c r="F946" s="12">
        <v>88900</v>
      </c>
      <c r="G946" s="13" t="s">
        <v>2890</v>
      </c>
      <c r="H946" s="13" t="s">
        <v>2891</v>
      </c>
      <c r="I946" s="17">
        <v>28978</v>
      </c>
      <c r="J946" s="13" t="s">
        <v>5954</v>
      </c>
      <c r="K946" s="12"/>
      <c r="L946" s="13" t="s">
        <v>2448</v>
      </c>
      <c r="M946" s="13" t="s">
        <v>5955</v>
      </c>
      <c r="N946" s="13"/>
      <c r="O946" s="13"/>
      <c r="P946" s="12">
        <v>559</v>
      </c>
      <c r="Q946" s="13" t="s">
        <v>4057</v>
      </c>
    </row>
    <row r="947" spans="1:17" s="10" customFormat="1" ht="19.7" customHeight="1" x14ac:dyDescent="0.2">
      <c r="A947" s="14">
        <v>780011908</v>
      </c>
      <c r="B947" s="15" t="s">
        <v>5956</v>
      </c>
      <c r="C947" s="15" t="s">
        <v>1264</v>
      </c>
      <c r="D947" s="15" t="s">
        <v>5957</v>
      </c>
      <c r="E947" s="15" t="s">
        <v>5958</v>
      </c>
      <c r="F947" s="14">
        <v>87012</v>
      </c>
      <c r="G947" s="15" t="s">
        <v>2429</v>
      </c>
      <c r="H947" s="15" t="s">
        <v>2430</v>
      </c>
      <c r="I947" s="18">
        <v>25216</v>
      </c>
      <c r="J947" s="15" t="s">
        <v>5959</v>
      </c>
      <c r="K947" s="14"/>
      <c r="L947" s="15" t="s">
        <v>2609</v>
      </c>
      <c r="M947" s="15" t="s">
        <v>5960</v>
      </c>
      <c r="N947" s="15"/>
      <c r="O947" s="15"/>
      <c r="P947" s="14">
        <v>641</v>
      </c>
      <c r="Q947" s="15" t="s">
        <v>5961</v>
      </c>
    </row>
    <row r="948" spans="1:17" s="10" customFormat="1" ht="19.7" customHeight="1" x14ac:dyDescent="0.2">
      <c r="A948" s="12">
        <v>15870773</v>
      </c>
      <c r="B948" s="13" t="s">
        <v>5962</v>
      </c>
      <c r="C948" s="13" t="s">
        <v>2955</v>
      </c>
      <c r="D948" s="13" t="s">
        <v>5963</v>
      </c>
      <c r="E948" s="13" t="s">
        <v>5964</v>
      </c>
      <c r="F948" s="12">
        <v>48121</v>
      </c>
      <c r="G948" s="13" t="s">
        <v>5965</v>
      </c>
      <c r="H948" s="13" t="s">
        <v>5964</v>
      </c>
      <c r="I948" s="17">
        <v>27595</v>
      </c>
      <c r="J948" s="13" t="s">
        <v>5966</v>
      </c>
      <c r="K948" s="12"/>
      <c r="L948" s="13" t="s">
        <v>3023</v>
      </c>
      <c r="M948" s="13" t="s">
        <v>5967</v>
      </c>
      <c r="N948" s="13"/>
      <c r="O948" s="13"/>
      <c r="P948" s="12">
        <v>210</v>
      </c>
      <c r="Q948" s="13" t="s">
        <v>4983</v>
      </c>
    </row>
    <row r="949" spans="1:17" s="10" customFormat="1" ht="19.7" customHeight="1" x14ac:dyDescent="0.2">
      <c r="A949" s="14">
        <v>15870773</v>
      </c>
      <c r="B949" s="15" t="s">
        <v>5962</v>
      </c>
      <c r="C949" s="15" t="s">
        <v>2955</v>
      </c>
      <c r="D949" s="15" t="s">
        <v>5963</v>
      </c>
      <c r="E949" s="15" t="s">
        <v>5964</v>
      </c>
      <c r="F949" s="14">
        <v>48121</v>
      </c>
      <c r="G949" s="15" t="s">
        <v>5965</v>
      </c>
      <c r="H949" s="15" t="s">
        <v>5964</v>
      </c>
      <c r="I949" s="18">
        <v>27595</v>
      </c>
      <c r="J949" s="15" t="s">
        <v>5966</v>
      </c>
      <c r="K949" s="14"/>
      <c r="L949" s="15" t="s">
        <v>2645</v>
      </c>
      <c r="M949" s="15" t="s">
        <v>5968</v>
      </c>
      <c r="N949" s="15"/>
      <c r="O949" s="15"/>
      <c r="P949" s="14">
        <v>210</v>
      </c>
      <c r="Q949" s="15" t="s">
        <v>4983</v>
      </c>
    </row>
    <row r="950" spans="1:17" s="10" customFormat="1" ht="19.7" customHeight="1" x14ac:dyDescent="0.2">
      <c r="A950" s="12">
        <v>15473996</v>
      </c>
      <c r="B950" s="13" t="s">
        <v>5969</v>
      </c>
      <c r="C950" s="13" t="s">
        <v>5970</v>
      </c>
      <c r="D950" s="13" t="s">
        <v>5971</v>
      </c>
      <c r="E950" s="13" t="s">
        <v>2719</v>
      </c>
      <c r="F950" s="12">
        <v>43125</v>
      </c>
      <c r="G950" s="13" t="s">
        <v>2718</v>
      </c>
      <c r="H950" s="13" t="s">
        <v>2719</v>
      </c>
      <c r="I950" s="17">
        <v>33758</v>
      </c>
      <c r="J950" s="13" t="s">
        <v>5972</v>
      </c>
      <c r="K950" s="12"/>
      <c r="L950" s="13" t="s">
        <v>4124</v>
      </c>
      <c r="M950" s="13" t="s">
        <v>5973</v>
      </c>
      <c r="N950" s="13"/>
      <c r="O950" s="13"/>
      <c r="P950" s="12">
        <v>230</v>
      </c>
      <c r="Q950" s="13" t="s">
        <v>3868</v>
      </c>
    </row>
    <row r="951" spans="1:17" s="10" customFormat="1" ht="19.7" customHeight="1" x14ac:dyDescent="0.2">
      <c r="A951" s="14">
        <v>15639494</v>
      </c>
      <c r="B951" s="15" t="s">
        <v>5974</v>
      </c>
      <c r="C951" s="15" t="s">
        <v>1493</v>
      </c>
      <c r="D951" s="15" t="s">
        <v>5975</v>
      </c>
      <c r="E951" s="15" t="s">
        <v>3685</v>
      </c>
      <c r="F951" s="14">
        <v>93100</v>
      </c>
      <c r="G951" s="15" t="s">
        <v>3686</v>
      </c>
      <c r="H951" s="15" t="s">
        <v>3685</v>
      </c>
      <c r="I951" s="18">
        <v>18519</v>
      </c>
      <c r="J951" s="15" t="s">
        <v>5976</v>
      </c>
      <c r="K951" s="14"/>
      <c r="L951" s="15" t="s">
        <v>2483</v>
      </c>
      <c r="M951" s="15" t="s">
        <v>5977</v>
      </c>
      <c r="N951" s="15"/>
      <c r="O951" s="15"/>
      <c r="P951" s="14">
        <v>445</v>
      </c>
      <c r="Q951" s="15" t="s">
        <v>3688</v>
      </c>
    </row>
    <row r="952" spans="1:17" s="10" customFormat="1" ht="19.7" customHeight="1" x14ac:dyDescent="0.2">
      <c r="A952" s="12">
        <v>14523618</v>
      </c>
      <c r="B952" s="13" t="s">
        <v>1562</v>
      </c>
      <c r="C952" s="13" t="s">
        <v>1563</v>
      </c>
      <c r="D952" s="13" t="s">
        <v>3314</v>
      </c>
      <c r="E952" s="13" t="s">
        <v>2850</v>
      </c>
      <c r="F952" s="12">
        <v>42014</v>
      </c>
      <c r="G952" s="13" t="s">
        <v>2361</v>
      </c>
      <c r="H952" s="13" t="s">
        <v>2362</v>
      </c>
      <c r="I952" s="17">
        <v>28459</v>
      </c>
      <c r="J952" s="13" t="s">
        <v>5978</v>
      </c>
      <c r="K952" s="12"/>
      <c r="L952" s="13"/>
      <c r="M952" s="13"/>
      <c r="N952" s="13" t="s">
        <v>4421</v>
      </c>
      <c r="O952" s="13" t="s">
        <v>5979</v>
      </c>
      <c r="P952" s="12">
        <v>11</v>
      </c>
      <c r="Q952" s="13" t="s">
        <v>2544</v>
      </c>
    </row>
    <row r="953" spans="1:17" s="10" customFormat="1" ht="19.7" customHeight="1" x14ac:dyDescent="0.2">
      <c r="A953" s="14">
        <v>15321633</v>
      </c>
      <c r="B953" s="15" t="s">
        <v>1801</v>
      </c>
      <c r="C953" s="15" t="s">
        <v>1802</v>
      </c>
      <c r="D953" s="15" t="s">
        <v>5920</v>
      </c>
      <c r="E953" s="15" t="s">
        <v>5921</v>
      </c>
      <c r="F953" s="14">
        <v>95030</v>
      </c>
      <c r="G953" s="15" t="s">
        <v>3459</v>
      </c>
      <c r="H953" s="15" t="s">
        <v>3460</v>
      </c>
      <c r="I953" s="18">
        <v>30227</v>
      </c>
      <c r="J953" s="15" t="s">
        <v>5980</v>
      </c>
      <c r="K953" s="14"/>
      <c r="L953" s="15" t="s">
        <v>2403</v>
      </c>
      <c r="M953" s="15" t="s">
        <v>5981</v>
      </c>
      <c r="N953" s="15"/>
      <c r="O953" s="15"/>
      <c r="P953" s="14">
        <v>745</v>
      </c>
      <c r="Q953" s="15" t="s">
        <v>3825</v>
      </c>
    </row>
    <row r="954" spans="1:17" s="10" customFormat="1" ht="19.7" customHeight="1" x14ac:dyDescent="0.2">
      <c r="A954" s="12">
        <v>12019098</v>
      </c>
      <c r="B954" s="13" t="s">
        <v>5982</v>
      </c>
      <c r="C954" s="13" t="s">
        <v>1462</v>
      </c>
      <c r="D954" s="13" t="s">
        <v>5983</v>
      </c>
      <c r="E954" s="13" t="s">
        <v>5984</v>
      </c>
      <c r="F954" s="12">
        <v>42033</v>
      </c>
      <c r="G954" s="13" t="s">
        <v>2361</v>
      </c>
      <c r="H954" s="13" t="s">
        <v>2362</v>
      </c>
      <c r="I954" s="17">
        <v>28430</v>
      </c>
      <c r="J954" s="13" t="s">
        <v>5985</v>
      </c>
      <c r="K954" s="12"/>
      <c r="L954" s="13" t="s">
        <v>2394</v>
      </c>
      <c r="M954" s="13" t="s">
        <v>5986</v>
      </c>
      <c r="N954" s="13" t="s">
        <v>2611</v>
      </c>
      <c r="O954" s="13" t="s">
        <v>5987</v>
      </c>
      <c r="P954" s="12">
        <v>354</v>
      </c>
      <c r="Q954" s="13" t="s">
        <v>4655</v>
      </c>
    </row>
    <row r="955" spans="1:17" s="10" customFormat="1" ht="19.7" customHeight="1" x14ac:dyDescent="0.2">
      <c r="A955" s="14">
        <v>14946048</v>
      </c>
      <c r="B955" s="15" t="s">
        <v>5988</v>
      </c>
      <c r="C955" s="15" t="s">
        <v>5989</v>
      </c>
      <c r="D955" s="15" t="s">
        <v>5990</v>
      </c>
      <c r="E955" s="15" t="s">
        <v>5991</v>
      </c>
      <c r="F955" s="14">
        <v>25076</v>
      </c>
      <c r="G955" s="15" t="s">
        <v>2573</v>
      </c>
      <c r="H955" s="15" t="s">
        <v>2574</v>
      </c>
      <c r="I955" s="18">
        <v>29071</v>
      </c>
      <c r="J955" s="15" t="s">
        <v>5992</v>
      </c>
      <c r="K955" s="14"/>
      <c r="L955" s="15" t="s">
        <v>2364</v>
      </c>
      <c r="M955" s="15" t="s">
        <v>5993</v>
      </c>
      <c r="N955" s="15"/>
      <c r="O955" s="15"/>
      <c r="P955" s="14">
        <v>135</v>
      </c>
      <c r="Q955" s="15" t="s">
        <v>2578</v>
      </c>
    </row>
    <row r="956" spans="1:17" s="10" customFormat="1" ht="19.7" customHeight="1" x14ac:dyDescent="0.2">
      <c r="A956" s="12">
        <v>50001296</v>
      </c>
      <c r="B956" s="13" t="s">
        <v>5994</v>
      </c>
      <c r="C956" s="13" t="s">
        <v>5995</v>
      </c>
      <c r="D956" s="13" t="s">
        <v>5996</v>
      </c>
      <c r="E956" s="13" t="s">
        <v>2468</v>
      </c>
      <c r="F956" s="12">
        <v>42123</v>
      </c>
      <c r="G956" s="13" t="s">
        <v>2361</v>
      </c>
      <c r="H956" s="13" t="s">
        <v>2362</v>
      </c>
      <c r="I956" s="17">
        <v>33009</v>
      </c>
      <c r="J956" s="13" t="s">
        <v>5997</v>
      </c>
      <c r="K956" s="12"/>
      <c r="L956" s="13" t="s">
        <v>2448</v>
      </c>
      <c r="M956" s="13" t="s">
        <v>5998</v>
      </c>
      <c r="N956" s="13"/>
      <c r="O956" s="13"/>
      <c r="P956" s="12">
        <v>0</v>
      </c>
      <c r="Q956" s="13" t="s">
        <v>2477</v>
      </c>
    </row>
    <row r="957" spans="1:17" s="10" customFormat="1" ht="19.7" customHeight="1" x14ac:dyDescent="0.2">
      <c r="A957" s="14">
        <v>14456469</v>
      </c>
      <c r="B957" s="15" t="s">
        <v>2018</v>
      </c>
      <c r="C957" s="15" t="s">
        <v>2019</v>
      </c>
      <c r="D957" s="15" t="s">
        <v>5999</v>
      </c>
      <c r="E957" s="15" t="s">
        <v>3458</v>
      </c>
      <c r="F957" s="14">
        <v>95031</v>
      </c>
      <c r="G957" s="15" t="s">
        <v>3459</v>
      </c>
      <c r="H957" s="15" t="s">
        <v>3460</v>
      </c>
      <c r="I957" s="18">
        <v>25538</v>
      </c>
      <c r="J957" s="15" t="s">
        <v>6000</v>
      </c>
      <c r="K957" s="14"/>
      <c r="L957" s="15" t="s">
        <v>2388</v>
      </c>
      <c r="M957" s="15" t="s">
        <v>6001</v>
      </c>
      <c r="N957" s="15" t="s">
        <v>3463</v>
      </c>
      <c r="O957" s="15" t="s">
        <v>6002</v>
      </c>
      <c r="P957" s="14">
        <v>473</v>
      </c>
      <c r="Q957" s="15" t="s">
        <v>3465</v>
      </c>
    </row>
    <row r="958" spans="1:17" s="10" customFormat="1" ht="19.7" customHeight="1" x14ac:dyDescent="0.2">
      <c r="A958" s="12">
        <v>15177183</v>
      </c>
      <c r="B958" s="13" t="s">
        <v>6003</v>
      </c>
      <c r="C958" s="13" t="s">
        <v>6004</v>
      </c>
      <c r="D958" s="13" t="s">
        <v>6005</v>
      </c>
      <c r="E958" s="13" t="s">
        <v>6006</v>
      </c>
      <c r="F958" s="12">
        <v>20872</v>
      </c>
      <c r="G958" s="13" t="s">
        <v>2662</v>
      </c>
      <c r="H958" s="13" t="s">
        <v>2663</v>
      </c>
      <c r="I958" s="17">
        <v>34182</v>
      </c>
      <c r="J958" s="13" t="s">
        <v>6007</v>
      </c>
      <c r="K958" s="12"/>
      <c r="L958" s="13" t="s">
        <v>4822</v>
      </c>
      <c r="M958" s="13" t="s">
        <v>6008</v>
      </c>
      <c r="N958" s="13"/>
      <c r="O958" s="13"/>
      <c r="P958" s="12">
        <v>617</v>
      </c>
      <c r="Q958" s="13" t="s">
        <v>3427</v>
      </c>
    </row>
    <row r="959" spans="1:17" s="10" customFormat="1" ht="19.7" customHeight="1" x14ac:dyDescent="0.2">
      <c r="A959" s="14">
        <v>15177183</v>
      </c>
      <c r="B959" s="15" t="s">
        <v>6003</v>
      </c>
      <c r="C959" s="15" t="s">
        <v>6004</v>
      </c>
      <c r="D959" s="15" t="s">
        <v>6005</v>
      </c>
      <c r="E959" s="15" t="s">
        <v>6006</v>
      </c>
      <c r="F959" s="14">
        <v>20872</v>
      </c>
      <c r="G959" s="15" t="s">
        <v>2662</v>
      </c>
      <c r="H959" s="15" t="s">
        <v>2663</v>
      </c>
      <c r="I959" s="18">
        <v>34182</v>
      </c>
      <c r="J959" s="15" t="s">
        <v>6007</v>
      </c>
      <c r="K959" s="14"/>
      <c r="L959" s="15" t="s">
        <v>2440</v>
      </c>
      <c r="M959" s="15" t="s">
        <v>6009</v>
      </c>
      <c r="N959" s="15"/>
      <c r="O959" s="15"/>
      <c r="P959" s="14">
        <v>617</v>
      </c>
      <c r="Q959" s="15" t="s">
        <v>3427</v>
      </c>
    </row>
    <row r="960" spans="1:17" s="10" customFormat="1" ht="19.7" customHeight="1" x14ac:dyDescent="0.2">
      <c r="A960" s="12">
        <v>11610184</v>
      </c>
      <c r="B960" s="13" t="s">
        <v>6010</v>
      </c>
      <c r="C960" s="13" t="s">
        <v>6011</v>
      </c>
      <c r="D960" s="13" t="s">
        <v>6012</v>
      </c>
      <c r="E960" s="13" t="s">
        <v>2351</v>
      </c>
      <c r="F960" s="12">
        <v>20122</v>
      </c>
      <c r="G960" s="13" t="s">
        <v>2352</v>
      </c>
      <c r="H960" s="13" t="s">
        <v>2351</v>
      </c>
      <c r="I960" s="17">
        <v>25467</v>
      </c>
      <c r="J960" s="13" t="s">
        <v>6013</v>
      </c>
      <c r="K960" s="12"/>
      <c r="L960" s="13" t="s">
        <v>2354</v>
      </c>
      <c r="M960" s="13" t="s">
        <v>6014</v>
      </c>
      <c r="N960" s="13"/>
      <c r="O960" s="13"/>
      <c r="P960" s="12">
        <v>357</v>
      </c>
      <c r="Q960" s="13" t="s">
        <v>4503</v>
      </c>
    </row>
    <row r="961" spans="1:17" s="10" customFormat="1" ht="19.7" customHeight="1" x14ac:dyDescent="0.2">
      <c r="A961" s="14">
        <v>12202025</v>
      </c>
      <c r="B961" s="15" t="s">
        <v>6015</v>
      </c>
      <c r="C961" s="15" t="s">
        <v>1368</v>
      </c>
      <c r="D961" s="15" t="s">
        <v>6016</v>
      </c>
      <c r="E961" s="15" t="s">
        <v>5290</v>
      </c>
      <c r="F961" s="14">
        <v>95047</v>
      </c>
      <c r="G961" s="15" t="s">
        <v>3459</v>
      </c>
      <c r="H961" s="15" t="s">
        <v>3460</v>
      </c>
      <c r="I961" s="18">
        <v>25585</v>
      </c>
      <c r="J961" s="15" t="s">
        <v>6017</v>
      </c>
      <c r="K961" s="14"/>
      <c r="L961" s="15" t="s">
        <v>2530</v>
      </c>
      <c r="M961" s="15" t="s">
        <v>6018</v>
      </c>
      <c r="N961" s="15" t="s">
        <v>3463</v>
      </c>
      <c r="O961" s="15" t="s">
        <v>6019</v>
      </c>
      <c r="P961" s="14">
        <v>471</v>
      </c>
      <c r="Q961" s="15" t="s">
        <v>3345</v>
      </c>
    </row>
    <row r="962" spans="1:17" s="10" customFormat="1" ht="19.7" customHeight="1" x14ac:dyDescent="0.2">
      <c r="A962" s="12">
        <v>12202025</v>
      </c>
      <c r="B962" s="13" t="s">
        <v>6015</v>
      </c>
      <c r="C962" s="13" t="s">
        <v>1368</v>
      </c>
      <c r="D962" s="13" t="s">
        <v>6016</v>
      </c>
      <c r="E962" s="13" t="s">
        <v>5290</v>
      </c>
      <c r="F962" s="12">
        <v>95047</v>
      </c>
      <c r="G962" s="13" t="s">
        <v>3459</v>
      </c>
      <c r="H962" s="13" t="s">
        <v>3460</v>
      </c>
      <c r="I962" s="17">
        <v>25585</v>
      </c>
      <c r="J962" s="13" t="s">
        <v>6017</v>
      </c>
      <c r="K962" s="12"/>
      <c r="L962" s="13" t="s">
        <v>2530</v>
      </c>
      <c r="M962" s="13" t="s">
        <v>6018</v>
      </c>
      <c r="N962" s="13" t="s">
        <v>3463</v>
      </c>
      <c r="O962" s="13" t="s">
        <v>6020</v>
      </c>
      <c r="P962" s="12">
        <v>471</v>
      </c>
      <c r="Q962" s="13" t="s">
        <v>3345</v>
      </c>
    </row>
    <row r="963" spans="1:17" s="10" customFormat="1" ht="19.7" customHeight="1" x14ac:dyDescent="0.2">
      <c r="A963" s="14">
        <v>12202025</v>
      </c>
      <c r="B963" s="15" t="s">
        <v>6015</v>
      </c>
      <c r="C963" s="15" t="s">
        <v>1368</v>
      </c>
      <c r="D963" s="15" t="s">
        <v>6016</v>
      </c>
      <c r="E963" s="15" t="s">
        <v>5290</v>
      </c>
      <c r="F963" s="14">
        <v>95047</v>
      </c>
      <c r="G963" s="15" t="s">
        <v>3459</v>
      </c>
      <c r="H963" s="15" t="s">
        <v>3460</v>
      </c>
      <c r="I963" s="18">
        <v>25585</v>
      </c>
      <c r="J963" s="15" t="s">
        <v>6017</v>
      </c>
      <c r="K963" s="14"/>
      <c r="L963" s="15" t="s">
        <v>2463</v>
      </c>
      <c r="M963" s="15" t="s">
        <v>6021</v>
      </c>
      <c r="N963" s="15" t="s">
        <v>3463</v>
      </c>
      <c r="O963" s="15" t="s">
        <v>6019</v>
      </c>
      <c r="P963" s="14">
        <v>471</v>
      </c>
      <c r="Q963" s="15" t="s">
        <v>3345</v>
      </c>
    </row>
    <row r="964" spans="1:17" s="10" customFormat="1" ht="19.7" customHeight="1" x14ac:dyDescent="0.2">
      <c r="A964" s="12">
        <v>12202025</v>
      </c>
      <c r="B964" s="13" t="s">
        <v>6015</v>
      </c>
      <c r="C964" s="13" t="s">
        <v>1368</v>
      </c>
      <c r="D964" s="13" t="s">
        <v>6016</v>
      </c>
      <c r="E964" s="13" t="s">
        <v>5290</v>
      </c>
      <c r="F964" s="12">
        <v>95047</v>
      </c>
      <c r="G964" s="13" t="s">
        <v>3459</v>
      </c>
      <c r="H964" s="13" t="s">
        <v>3460</v>
      </c>
      <c r="I964" s="17">
        <v>25585</v>
      </c>
      <c r="J964" s="13" t="s">
        <v>6017</v>
      </c>
      <c r="K964" s="12"/>
      <c r="L964" s="13" t="s">
        <v>2463</v>
      </c>
      <c r="M964" s="13" t="s">
        <v>6021</v>
      </c>
      <c r="N964" s="13" t="s">
        <v>3463</v>
      </c>
      <c r="O964" s="13" t="s">
        <v>6020</v>
      </c>
      <c r="P964" s="12">
        <v>471</v>
      </c>
      <c r="Q964" s="13" t="s">
        <v>3345</v>
      </c>
    </row>
    <row r="965" spans="1:17" s="10" customFormat="1" ht="19.7" customHeight="1" x14ac:dyDescent="0.2">
      <c r="A965" s="14">
        <v>14586129</v>
      </c>
      <c r="B965" s="15" t="s">
        <v>1583</v>
      </c>
      <c r="C965" s="15" t="s">
        <v>1584</v>
      </c>
      <c r="D965" s="15" t="s">
        <v>3911</v>
      </c>
      <c r="E965" s="15" t="s">
        <v>3685</v>
      </c>
      <c r="F965" s="14">
        <v>93100</v>
      </c>
      <c r="G965" s="15" t="s">
        <v>3686</v>
      </c>
      <c r="H965" s="15" t="s">
        <v>3685</v>
      </c>
      <c r="I965" s="18">
        <v>24819</v>
      </c>
      <c r="J965" s="15" t="s">
        <v>6022</v>
      </c>
      <c r="K965" s="14"/>
      <c r="L965" s="15" t="s">
        <v>2394</v>
      </c>
      <c r="M965" s="15" t="s">
        <v>6023</v>
      </c>
      <c r="N965" s="15" t="s">
        <v>3914</v>
      </c>
      <c r="O965" s="15" t="s">
        <v>3915</v>
      </c>
      <c r="P965" s="14">
        <v>445</v>
      </c>
      <c r="Q965" s="15" t="s">
        <v>3688</v>
      </c>
    </row>
    <row r="966" spans="1:17" s="10" customFormat="1" ht="19.7" customHeight="1" x14ac:dyDescent="0.2">
      <c r="A966" s="12">
        <v>14586152</v>
      </c>
      <c r="B966" s="13" t="s">
        <v>1587</v>
      </c>
      <c r="C966" s="13" t="s">
        <v>1268</v>
      </c>
      <c r="D966" s="13" t="s">
        <v>6024</v>
      </c>
      <c r="E966" s="13" t="s">
        <v>3685</v>
      </c>
      <c r="F966" s="12">
        <v>93100</v>
      </c>
      <c r="G966" s="13" t="s">
        <v>3686</v>
      </c>
      <c r="H966" s="13" t="s">
        <v>3685</v>
      </c>
      <c r="I966" s="17"/>
      <c r="J966" s="13" t="s">
        <v>2416</v>
      </c>
      <c r="K966" s="12"/>
      <c r="L966" s="13"/>
      <c r="M966" s="13"/>
      <c r="N966" s="13"/>
      <c r="O966" s="13"/>
      <c r="P966" s="12">
        <v>445</v>
      </c>
      <c r="Q966" s="13" t="s">
        <v>3688</v>
      </c>
    </row>
    <row r="967" spans="1:17" s="10" customFormat="1" ht="19.7" customHeight="1" x14ac:dyDescent="0.2">
      <c r="A967" s="14">
        <v>15284430</v>
      </c>
      <c r="B967" s="15" t="s">
        <v>6025</v>
      </c>
      <c r="C967" s="15" t="s">
        <v>6026</v>
      </c>
      <c r="D967" s="15" t="s">
        <v>6027</v>
      </c>
      <c r="E967" s="15" t="s">
        <v>6028</v>
      </c>
      <c r="F967" s="14">
        <v>41058</v>
      </c>
      <c r="G967" s="15" t="s">
        <v>2371</v>
      </c>
      <c r="H967" s="15" t="s">
        <v>2372</v>
      </c>
      <c r="I967" s="18">
        <v>28265</v>
      </c>
      <c r="J967" s="15" t="s">
        <v>6029</v>
      </c>
      <c r="K967" s="14"/>
      <c r="L967" s="15" t="s">
        <v>2448</v>
      </c>
      <c r="M967" s="15" t="s">
        <v>6030</v>
      </c>
      <c r="N967" s="15"/>
      <c r="O967" s="15"/>
      <c r="P967" s="14">
        <v>84</v>
      </c>
      <c r="Q967" s="15" t="s">
        <v>6031</v>
      </c>
    </row>
    <row r="968" spans="1:17" s="10" customFormat="1" ht="19.7" customHeight="1" x14ac:dyDescent="0.2">
      <c r="A968" s="12">
        <v>15626380</v>
      </c>
      <c r="B968" s="13" t="s">
        <v>6032</v>
      </c>
      <c r="C968" s="13" t="s">
        <v>6033</v>
      </c>
      <c r="D968" s="13" t="s">
        <v>6034</v>
      </c>
      <c r="E968" s="13" t="s">
        <v>2468</v>
      </c>
      <c r="F968" s="12">
        <v>42121</v>
      </c>
      <c r="G968" s="13" t="s">
        <v>2361</v>
      </c>
      <c r="H968" s="13" t="s">
        <v>2362</v>
      </c>
      <c r="I968" s="17">
        <v>28851</v>
      </c>
      <c r="J968" s="13" t="s">
        <v>6035</v>
      </c>
      <c r="K968" s="12"/>
      <c r="L968" s="13" t="s">
        <v>2354</v>
      </c>
      <c r="M968" s="13" t="s">
        <v>6036</v>
      </c>
      <c r="N968" s="13"/>
      <c r="O968" s="13"/>
      <c r="P968" s="12">
        <v>0</v>
      </c>
      <c r="Q968" s="13" t="s">
        <v>2477</v>
      </c>
    </row>
    <row r="969" spans="1:17" s="10" customFormat="1" ht="19.7" customHeight="1" x14ac:dyDescent="0.2">
      <c r="A969" s="14">
        <v>15626380</v>
      </c>
      <c r="B969" s="15" t="s">
        <v>6032</v>
      </c>
      <c r="C969" s="15" t="s">
        <v>6033</v>
      </c>
      <c r="D969" s="15" t="s">
        <v>6034</v>
      </c>
      <c r="E969" s="15" t="s">
        <v>2468</v>
      </c>
      <c r="F969" s="14">
        <v>42121</v>
      </c>
      <c r="G969" s="15" t="s">
        <v>2361</v>
      </c>
      <c r="H969" s="15" t="s">
        <v>2362</v>
      </c>
      <c r="I969" s="18">
        <v>28851</v>
      </c>
      <c r="J969" s="15" t="s">
        <v>6035</v>
      </c>
      <c r="K969" s="14"/>
      <c r="L969" s="15" t="s">
        <v>2388</v>
      </c>
      <c r="M969" s="15" t="s">
        <v>6037</v>
      </c>
      <c r="N969" s="15"/>
      <c r="O969" s="15"/>
      <c r="P969" s="14">
        <v>0</v>
      </c>
      <c r="Q969" s="15" t="s">
        <v>2477</v>
      </c>
    </row>
    <row r="970" spans="1:17" s="10" customFormat="1" ht="19.7" customHeight="1" x14ac:dyDescent="0.2">
      <c r="A970" s="12">
        <v>16222136</v>
      </c>
      <c r="B970" s="13" t="s">
        <v>6038</v>
      </c>
      <c r="C970" s="13" t="s">
        <v>2563</v>
      </c>
      <c r="D970" s="13" t="s">
        <v>6039</v>
      </c>
      <c r="E970" s="13" t="s">
        <v>2468</v>
      </c>
      <c r="F970" s="12">
        <v>42124</v>
      </c>
      <c r="G970" s="13" t="s">
        <v>2361</v>
      </c>
      <c r="H970" s="13" t="s">
        <v>2362</v>
      </c>
      <c r="I970" s="17">
        <v>27460</v>
      </c>
      <c r="J970" s="13" t="s">
        <v>6040</v>
      </c>
      <c r="K970" s="12"/>
      <c r="L970" s="13" t="s">
        <v>2453</v>
      </c>
      <c r="M970" s="13" t="s">
        <v>6041</v>
      </c>
      <c r="N970" s="13"/>
      <c r="O970" s="13"/>
      <c r="P970" s="12">
        <v>36</v>
      </c>
      <c r="Q970" s="13" t="s">
        <v>4209</v>
      </c>
    </row>
    <row r="971" spans="1:17" s="10" customFormat="1" ht="19.7" customHeight="1" x14ac:dyDescent="0.2">
      <c r="A971" s="14">
        <v>15109562</v>
      </c>
      <c r="B971" s="15" t="s">
        <v>2218</v>
      </c>
      <c r="C971" s="15" t="s">
        <v>2219</v>
      </c>
      <c r="D971" s="15" t="s">
        <v>6042</v>
      </c>
      <c r="E971" s="15" t="s">
        <v>4100</v>
      </c>
      <c r="F971" s="14">
        <v>42026</v>
      </c>
      <c r="G971" s="15" t="s">
        <v>2361</v>
      </c>
      <c r="H971" s="15" t="s">
        <v>2362</v>
      </c>
      <c r="I971" s="18">
        <v>27037</v>
      </c>
      <c r="J971" s="15" t="s">
        <v>6043</v>
      </c>
      <c r="K971" s="14"/>
      <c r="L971" s="15" t="s">
        <v>2377</v>
      </c>
      <c r="M971" s="15" t="s">
        <v>6044</v>
      </c>
      <c r="N971" s="15" t="s">
        <v>2611</v>
      </c>
      <c r="O971" s="15" t="s">
        <v>6045</v>
      </c>
      <c r="P971" s="14">
        <v>29</v>
      </c>
      <c r="Q971" s="15" t="s">
        <v>2613</v>
      </c>
    </row>
    <row r="972" spans="1:17" s="10" customFormat="1" ht="19.7" customHeight="1" x14ac:dyDescent="0.2">
      <c r="A972" s="12">
        <v>15590246</v>
      </c>
      <c r="B972" s="13" t="s">
        <v>2078</v>
      </c>
      <c r="C972" s="13" t="s">
        <v>2079</v>
      </c>
      <c r="D972" s="13" t="s">
        <v>6046</v>
      </c>
      <c r="E972" s="13" t="s">
        <v>3005</v>
      </c>
      <c r="F972" s="12">
        <v>38122</v>
      </c>
      <c r="G972" s="13" t="s">
        <v>3004</v>
      </c>
      <c r="H972" s="13" t="s">
        <v>3005</v>
      </c>
      <c r="I972" s="17">
        <v>25591</v>
      </c>
      <c r="J972" s="13" t="s">
        <v>6047</v>
      </c>
      <c r="K972" s="12"/>
      <c r="L972" s="13" t="s">
        <v>2609</v>
      </c>
      <c r="M972" s="13" t="s">
        <v>6048</v>
      </c>
      <c r="N972" s="13"/>
      <c r="O972" s="13"/>
      <c r="P972" s="12">
        <v>625</v>
      </c>
      <c r="Q972" s="13" t="s">
        <v>6049</v>
      </c>
    </row>
    <row r="973" spans="1:17" s="10" customFormat="1" ht="19.7" customHeight="1" x14ac:dyDescent="0.2">
      <c r="A973" s="14">
        <v>15680691</v>
      </c>
      <c r="B973" s="15" t="s">
        <v>6050</v>
      </c>
      <c r="C973" s="15" t="s">
        <v>1762</v>
      </c>
      <c r="D973" s="15" t="s">
        <v>6051</v>
      </c>
      <c r="E973" s="15" t="s">
        <v>3105</v>
      </c>
      <c r="F973" s="14">
        <v>16149</v>
      </c>
      <c r="G973" s="15" t="s">
        <v>3106</v>
      </c>
      <c r="H973" s="15" t="s">
        <v>3105</v>
      </c>
      <c r="I973" s="18">
        <v>28323</v>
      </c>
      <c r="J973" s="15" t="s">
        <v>6052</v>
      </c>
      <c r="K973" s="14"/>
      <c r="L973" s="15" t="s">
        <v>2403</v>
      </c>
      <c r="M973" s="15" t="s">
        <v>6053</v>
      </c>
      <c r="N973" s="15"/>
      <c r="O973" s="15"/>
      <c r="P973" s="14">
        <v>203</v>
      </c>
      <c r="Q973" s="15" t="s">
        <v>4195</v>
      </c>
    </row>
    <row r="974" spans="1:17" s="10" customFormat="1" ht="19.7" customHeight="1" x14ac:dyDescent="0.2">
      <c r="A974" s="12">
        <v>12481076</v>
      </c>
      <c r="B974" s="13" t="s">
        <v>6054</v>
      </c>
      <c r="C974" s="13" t="s">
        <v>6055</v>
      </c>
      <c r="D974" s="13" t="s">
        <v>6056</v>
      </c>
      <c r="E974" s="13" t="s">
        <v>5656</v>
      </c>
      <c r="F974" s="12">
        <v>89013</v>
      </c>
      <c r="G974" s="13" t="s">
        <v>2593</v>
      </c>
      <c r="H974" s="13" t="s">
        <v>2592</v>
      </c>
      <c r="I974" s="17">
        <v>26779</v>
      </c>
      <c r="J974" s="13" t="s">
        <v>6057</v>
      </c>
      <c r="K974" s="12"/>
      <c r="L974" s="13" t="s">
        <v>2374</v>
      </c>
      <c r="M974" s="13" t="s">
        <v>6058</v>
      </c>
      <c r="N974" s="13" t="s">
        <v>3584</v>
      </c>
      <c r="O974" s="13" t="s">
        <v>6059</v>
      </c>
      <c r="P974" s="12">
        <v>509</v>
      </c>
      <c r="Q974" s="13" t="s">
        <v>5659</v>
      </c>
    </row>
    <row r="975" spans="1:17" s="10" customFormat="1" ht="19.7" customHeight="1" x14ac:dyDescent="0.2">
      <c r="A975" s="14">
        <v>12481076</v>
      </c>
      <c r="B975" s="15" t="s">
        <v>6054</v>
      </c>
      <c r="C975" s="15" t="s">
        <v>6055</v>
      </c>
      <c r="D975" s="15" t="s">
        <v>6056</v>
      </c>
      <c r="E975" s="15" t="s">
        <v>5656</v>
      </c>
      <c r="F975" s="14">
        <v>89013</v>
      </c>
      <c r="G975" s="15" t="s">
        <v>2593</v>
      </c>
      <c r="H975" s="15" t="s">
        <v>2592</v>
      </c>
      <c r="I975" s="18">
        <v>26779</v>
      </c>
      <c r="J975" s="15" t="s">
        <v>6057</v>
      </c>
      <c r="K975" s="14"/>
      <c r="L975" s="15" t="s">
        <v>2374</v>
      </c>
      <c r="M975" s="15" t="s">
        <v>6058</v>
      </c>
      <c r="N975" s="15" t="s">
        <v>3584</v>
      </c>
      <c r="O975" s="15" t="s">
        <v>6060</v>
      </c>
      <c r="P975" s="14">
        <v>509</v>
      </c>
      <c r="Q975" s="15" t="s">
        <v>5659</v>
      </c>
    </row>
    <row r="976" spans="1:17" s="10" customFormat="1" ht="19.7" customHeight="1" x14ac:dyDescent="0.2">
      <c r="A976" s="12">
        <v>12481076</v>
      </c>
      <c r="B976" s="13" t="s">
        <v>6054</v>
      </c>
      <c r="C976" s="13" t="s">
        <v>6055</v>
      </c>
      <c r="D976" s="13" t="s">
        <v>6056</v>
      </c>
      <c r="E976" s="13" t="s">
        <v>5656</v>
      </c>
      <c r="F976" s="12">
        <v>89013</v>
      </c>
      <c r="G976" s="13" t="s">
        <v>2593</v>
      </c>
      <c r="H976" s="13" t="s">
        <v>2592</v>
      </c>
      <c r="I976" s="17">
        <v>26779</v>
      </c>
      <c r="J976" s="13" t="s">
        <v>6057</v>
      </c>
      <c r="K976" s="12"/>
      <c r="L976" s="13" t="s">
        <v>2530</v>
      </c>
      <c r="M976" s="13" t="s">
        <v>6061</v>
      </c>
      <c r="N976" s="13" t="s">
        <v>3584</v>
      </c>
      <c r="O976" s="13" t="s">
        <v>6059</v>
      </c>
      <c r="P976" s="12">
        <v>509</v>
      </c>
      <c r="Q976" s="13" t="s">
        <v>5659</v>
      </c>
    </row>
    <row r="977" spans="1:17" s="10" customFormat="1" ht="19.7" customHeight="1" x14ac:dyDescent="0.2">
      <c r="A977" s="14">
        <v>12481076</v>
      </c>
      <c r="B977" s="15" t="s">
        <v>6054</v>
      </c>
      <c r="C977" s="15" t="s">
        <v>6055</v>
      </c>
      <c r="D977" s="15" t="s">
        <v>6056</v>
      </c>
      <c r="E977" s="15" t="s">
        <v>5656</v>
      </c>
      <c r="F977" s="14">
        <v>89013</v>
      </c>
      <c r="G977" s="15" t="s">
        <v>2593</v>
      </c>
      <c r="H977" s="15" t="s">
        <v>2592</v>
      </c>
      <c r="I977" s="18">
        <v>26779</v>
      </c>
      <c r="J977" s="15" t="s">
        <v>6057</v>
      </c>
      <c r="K977" s="14"/>
      <c r="L977" s="15" t="s">
        <v>2530</v>
      </c>
      <c r="M977" s="15" t="s">
        <v>6061</v>
      </c>
      <c r="N977" s="15" t="s">
        <v>3584</v>
      </c>
      <c r="O977" s="15" t="s">
        <v>6060</v>
      </c>
      <c r="P977" s="14">
        <v>509</v>
      </c>
      <c r="Q977" s="15" t="s">
        <v>5659</v>
      </c>
    </row>
    <row r="978" spans="1:17" s="10" customFormat="1" ht="19.7" customHeight="1" x14ac:dyDescent="0.2">
      <c r="A978" s="12">
        <v>14740074</v>
      </c>
      <c r="B978" s="13" t="s">
        <v>1725</v>
      </c>
      <c r="C978" s="13" t="s">
        <v>1726</v>
      </c>
      <c r="D978" s="13" t="s">
        <v>6062</v>
      </c>
      <c r="E978" s="13" t="s">
        <v>6063</v>
      </c>
      <c r="F978" s="12">
        <v>6034</v>
      </c>
      <c r="G978" s="13" t="s">
        <v>5405</v>
      </c>
      <c r="H978" s="13" t="s">
        <v>5404</v>
      </c>
      <c r="I978" s="17">
        <v>20635</v>
      </c>
      <c r="J978" s="13" t="s">
        <v>6064</v>
      </c>
      <c r="K978" s="12"/>
      <c r="L978" s="13" t="s">
        <v>2394</v>
      </c>
      <c r="M978" s="13" t="s">
        <v>6065</v>
      </c>
      <c r="N978" s="13"/>
      <c r="O978" s="13"/>
      <c r="P978" s="12">
        <v>191</v>
      </c>
      <c r="Q978" s="13" t="s">
        <v>3471</v>
      </c>
    </row>
    <row r="979" spans="1:17" s="10" customFormat="1" ht="19.7" customHeight="1" x14ac:dyDescent="0.2">
      <c r="A979" s="14">
        <v>15167431</v>
      </c>
      <c r="B979" s="15" t="s">
        <v>1725</v>
      </c>
      <c r="C979" s="15" t="s">
        <v>1727</v>
      </c>
      <c r="D979" s="15" t="s">
        <v>6066</v>
      </c>
      <c r="E979" s="15" t="s">
        <v>6067</v>
      </c>
      <c r="F979" s="14">
        <v>24020</v>
      </c>
      <c r="G979" s="15" t="s">
        <v>2841</v>
      </c>
      <c r="H979" s="15" t="s">
        <v>2842</v>
      </c>
      <c r="I979" s="18">
        <v>20635</v>
      </c>
      <c r="J979" s="15" t="s">
        <v>6068</v>
      </c>
      <c r="K979" s="14"/>
      <c r="L979" s="15" t="s">
        <v>2494</v>
      </c>
      <c r="M979" s="15" t="s">
        <v>6069</v>
      </c>
      <c r="N979" s="15"/>
      <c r="O979" s="15"/>
      <c r="P979" s="14">
        <v>191</v>
      </c>
      <c r="Q979" s="15" t="s">
        <v>3471</v>
      </c>
    </row>
    <row r="980" spans="1:17" s="10" customFormat="1" ht="19.7" customHeight="1" x14ac:dyDescent="0.2">
      <c r="A980" s="12">
        <v>15167474</v>
      </c>
      <c r="B980" s="13" t="s">
        <v>1730</v>
      </c>
      <c r="C980" s="13" t="s">
        <v>1268</v>
      </c>
      <c r="D980" s="13" t="s">
        <v>6062</v>
      </c>
      <c r="E980" s="13" t="s">
        <v>6063</v>
      </c>
      <c r="F980" s="12">
        <v>6034</v>
      </c>
      <c r="G980" s="13" t="s">
        <v>5405</v>
      </c>
      <c r="H980" s="13" t="s">
        <v>5404</v>
      </c>
      <c r="I980" s="17"/>
      <c r="J980" s="13" t="s">
        <v>2416</v>
      </c>
      <c r="K980" s="12"/>
      <c r="L980" s="13"/>
      <c r="M980" s="13"/>
      <c r="N980" s="13"/>
      <c r="O980" s="13"/>
      <c r="P980" s="12">
        <v>191</v>
      </c>
      <c r="Q980" s="13" t="s">
        <v>3471</v>
      </c>
    </row>
    <row r="981" spans="1:17" s="10" customFormat="1" ht="19.7" customHeight="1" x14ac:dyDescent="0.2">
      <c r="A981" s="14">
        <v>14158841</v>
      </c>
      <c r="B981" s="15" t="s">
        <v>1509</v>
      </c>
      <c r="C981" s="15" t="s">
        <v>1321</v>
      </c>
      <c r="D981" s="15" t="s">
        <v>6070</v>
      </c>
      <c r="E981" s="15" t="s">
        <v>6071</v>
      </c>
      <c r="F981" s="14">
        <v>80021</v>
      </c>
      <c r="G981" s="15" t="s">
        <v>2408</v>
      </c>
      <c r="H981" s="15" t="s">
        <v>2409</v>
      </c>
      <c r="I981" s="18">
        <v>31113</v>
      </c>
      <c r="J981" s="15" t="s">
        <v>6072</v>
      </c>
      <c r="K981" s="14">
        <v>7287881218</v>
      </c>
      <c r="L981" s="15" t="s">
        <v>2637</v>
      </c>
      <c r="M981" s="15" t="s">
        <v>6073</v>
      </c>
      <c r="N981" s="15"/>
      <c r="O981" s="15"/>
      <c r="P981" s="14">
        <v>486</v>
      </c>
      <c r="Q981" s="15" t="s">
        <v>2753</v>
      </c>
    </row>
    <row r="982" spans="1:17" s="10" customFormat="1" ht="19.7" customHeight="1" x14ac:dyDescent="0.2">
      <c r="A982" s="12">
        <v>14158853</v>
      </c>
      <c r="B982" s="13" t="s">
        <v>1509</v>
      </c>
      <c r="C982" s="13" t="s">
        <v>1510</v>
      </c>
      <c r="D982" s="13" t="s">
        <v>6070</v>
      </c>
      <c r="E982" s="13" t="s">
        <v>6071</v>
      </c>
      <c r="F982" s="12">
        <v>80021</v>
      </c>
      <c r="G982" s="13" t="s">
        <v>2408</v>
      </c>
      <c r="H982" s="13" t="s">
        <v>2409</v>
      </c>
      <c r="I982" s="17">
        <v>19876</v>
      </c>
      <c r="J982" s="13" t="s">
        <v>6074</v>
      </c>
      <c r="K982" s="12"/>
      <c r="L982" s="13" t="s">
        <v>2364</v>
      </c>
      <c r="M982" s="13" t="s">
        <v>6075</v>
      </c>
      <c r="N982" s="13"/>
      <c r="O982" s="13"/>
      <c r="P982" s="12">
        <v>486</v>
      </c>
      <c r="Q982" s="13" t="s">
        <v>2753</v>
      </c>
    </row>
    <row r="983" spans="1:17" s="10" customFormat="1" ht="19.7" customHeight="1" x14ac:dyDescent="0.2">
      <c r="A983" s="14">
        <v>14158856</v>
      </c>
      <c r="B983" s="15" t="s">
        <v>1511</v>
      </c>
      <c r="C983" s="15" t="s">
        <v>1268</v>
      </c>
      <c r="D983" s="15" t="s">
        <v>6076</v>
      </c>
      <c r="E983" s="15" t="s">
        <v>6071</v>
      </c>
      <c r="F983" s="14">
        <v>80021</v>
      </c>
      <c r="G983" s="15" t="s">
        <v>2408</v>
      </c>
      <c r="H983" s="15" t="s">
        <v>2409</v>
      </c>
      <c r="I983" s="18"/>
      <c r="J983" s="15" t="s">
        <v>2416</v>
      </c>
      <c r="K983" s="14"/>
      <c r="L983" s="15"/>
      <c r="M983" s="15"/>
      <c r="N983" s="15"/>
      <c r="O983" s="15"/>
      <c r="P983" s="14">
        <v>486</v>
      </c>
      <c r="Q983" s="15" t="s">
        <v>2753</v>
      </c>
    </row>
    <row r="984" spans="1:17" s="10" customFormat="1" ht="19.7" customHeight="1" x14ac:dyDescent="0.2">
      <c r="A984" s="12">
        <v>15996359</v>
      </c>
      <c r="B984" s="13" t="s">
        <v>6077</v>
      </c>
      <c r="C984" s="13" t="s">
        <v>6078</v>
      </c>
      <c r="D984" s="13" t="s">
        <v>6079</v>
      </c>
      <c r="E984" s="13" t="s">
        <v>2468</v>
      </c>
      <c r="F984" s="12">
        <v>42121</v>
      </c>
      <c r="G984" s="13" t="s">
        <v>2361</v>
      </c>
      <c r="H984" s="13" t="s">
        <v>2362</v>
      </c>
      <c r="I984" s="17">
        <v>33044</v>
      </c>
      <c r="J984" s="13" t="s">
        <v>6080</v>
      </c>
      <c r="K984" s="12"/>
      <c r="L984" s="13" t="s">
        <v>2694</v>
      </c>
      <c r="M984" s="13" t="s">
        <v>6081</v>
      </c>
      <c r="N984" s="13"/>
      <c r="O984" s="13"/>
      <c r="P984" s="12">
        <v>36</v>
      </c>
      <c r="Q984" s="13" t="s">
        <v>4209</v>
      </c>
    </row>
    <row r="985" spans="1:17" s="10" customFormat="1" ht="19.7" customHeight="1" x14ac:dyDescent="0.2">
      <c r="A985" s="14">
        <v>16429659</v>
      </c>
      <c r="B985" s="15" t="s">
        <v>2247</v>
      </c>
      <c r="C985" s="15" t="s">
        <v>1281</v>
      </c>
      <c r="D985" s="15" t="s">
        <v>4054</v>
      </c>
      <c r="E985" s="15" t="s">
        <v>2891</v>
      </c>
      <c r="F985" s="14">
        <v>88900</v>
      </c>
      <c r="G985" s="15" t="s">
        <v>2890</v>
      </c>
      <c r="H985" s="15" t="s">
        <v>2891</v>
      </c>
      <c r="I985" s="18">
        <v>28642</v>
      </c>
      <c r="J985" s="15" t="s">
        <v>6082</v>
      </c>
      <c r="K985" s="14"/>
      <c r="L985" s="15" t="s">
        <v>2483</v>
      </c>
      <c r="M985" s="15" t="s">
        <v>6083</v>
      </c>
      <c r="N985" s="15"/>
      <c r="O985" s="15"/>
      <c r="P985" s="14">
        <v>559</v>
      </c>
      <c r="Q985" s="15" t="s">
        <v>4057</v>
      </c>
    </row>
    <row r="986" spans="1:17" s="10" customFormat="1" ht="19.7" customHeight="1" x14ac:dyDescent="0.2">
      <c r="A986" s="12">
        <v>16429669</v>
      </c>
      <c r="B986" s="13" t="s">
        <v>2248</v>
      </c>
      <c r="C986" s="13" t="s">
        <v>1268</v>
      </c>
      <c r="D986" s="13" t="s">
        <v>4054</v>
      </c>
      <c r="E986" s="13" t="s">
        <v>2891</v>
      </c>
      <c r="F986" s="12">
        <v>88900</v>
      </c>
      <c r="G986" s="13" t="s">
        <v>2890</v>
      </c>
      <c r="H986" s="13" t="s">
        <v>2891</v>
      </c>
      <c r="I986" s="17"/>
      <c r="J986" s="13" t="s">
        <v>2416</v>
      </c>
      <c r="K986" s="12"/>
      <c r="L986" s="13"/>
      <c r="M986" s="13"/>
      <c r="N986" s="13"/>
      <c r="O986" s="13"/>
      <c r="P986" s="12">
        <v>559</v>
      </c>
      <c r="Q986" s="13" t="s">
        <v>4057</v>
      </c>
    </row>
    <row r="987" spans="1:17" s="10" customFormat="1" ht="19.7" customHeight="1" x14ac:dyDescent="0.2">
      <c r="A987" s="14">
        <v>14762781</v>
      </c>
      <c r="B987" s="15" t="s">
        <v>6084</v>
      </c>
      <c r="C987" s="15" t="s">
        <v>6085</v>
      </c>
      <c r="D987" s="15" t="s">
        <v>6086</v>
      </c>
      <c r="E987" s="15" t="s">
        <v>2592</v>
      </c>
      <c r="F987" s="14">
        <v>89131</v>
      </c>
      <c r="G987" s="15" t="s">
        <v>2593</v>
      </c>
      <c r="H987" s="15" t="s">
        <v>2592</v>
      </c>
      <c r="I987" s="18">
        <v>24465</v>
      </c>
      <c r="J987" s="15" t="s">
        <v>6087</v>
      </c>
      <c r="K987" s="14"/>
      <c r="L987" s="15" t="s">
        <v>3023</v>
      </c>
      <c r="M987" s="15" t="s">
        <v>6088</v>
      </c>
      <c r="N987" s="15" t="s">
        <v>2959</v>
      </c>
      <c r="O987" s="15" t="s">
        <v>6089</v>
      </c>
      <c r="P987" s="14">
        <v>508</v>
      </c>
      <c r="Q987" s="15" t="s">
        <v>2597</v>
      </c>
    </row>
    <row r="988" spans="1:17" s="10" customFormat="1" ht="19.7" customHeight="1" x14ac:dyDescent="0.2">
      <c r="A988" s="12">
        <v>12678207</v>
      </c>
      <c r="B988" s="13" t="s">
        <v>6090</v>
      </c>
      <c r="C988" s="13" t="s">
        <v>1276</v>
      </c>
      <c r="D988" s="13" t="s">
        <v>6091</v>
      </c>
      <c r="E988" s="13" t="s">
        <v>6092</v>
      </c>
      <c r="F988" s="12">
        <v>91016</v>
      </c>
      <c r="G988" s="13" t="s">
        <v>2671</v>
      </c>
      <c r="H988" s="13" t="s">
        <v>2672</v>
      </c>
      <c r="I988" s="17">
        <v>25679</v>
      </c>
      <c r="J988" s="13" t="s">
        <v>6093</v>
      </c>
      <c r="K988" s="12"/>
      <c r="L988" s="13" t="s">
        <v>2403</v>
      </c>
      <c r="M988" s="13" t="s">
        <v>6094</v>
      </c>
      <c r="N988" s="13"/>
      <c r="O988" s="13"/>
      <c r="P988" s="12">
        <v>423</v>
      </c>
      <c r="Q988" s="13" t="s">
        <v>6095</v>
      </c>
    </row>
    <row r="989" spans="1:17" s="10" customFormat="1" ht="19.7" customHeight="1" x14ac:dyDescent="0.2">
      <c r="A989" s="14">
        <v>15389108</v>
      </c>
      <c r="B989" s="15" t="s">
        <v>6096</v>
      </c>
      <c r="C989" s="15" t="s">
        <v>1493</v>
      </c>
      <c r="D989" s="15" t="s">
        <v>6097</v>
      </c>
      <c r="E989" s="15" t="s">
        <v>2409</v>
      </c>
      <c r="F989" s="14">
        <v>80125</v>
      </c>
      <c r="G989" s="15" t="s">
        <v>2408</v>
      </c>
      <c r="H989" s="15" t="s">
        <v>2409</v>
      </c>
      <c r="I989" s="18">
        <v>17907</v>
      </c>
      <c r="J989" s="15" t="s">
        <v>6098</v>
      </c>
      <c r="K989" s="14"/>
      <c r="L989" s="15"/>
      <c r="M989" s="15"/>
      <c r="N989" s="15" t="s">
        <v>2412</v>
      </c>
      <c r="O989" s="15" t="s">
        <v>6099</v>
      </c>
      <c r="P989" s="14">
        <v>581</v>
      </c>
      <c r="Q989" s="15" t="s">
        <v>6100</v>
      </c>
    </row>
    <row r="990" spans="1:17" s="10" customFormat="1" ht="19.7" customHeight="1" x14ac:dyDescent="0.2">
      <c r="A990" s="12">
        <v>11305338</v>
      </c>
      <c r="B990" s="13" t="s">
        <v>2304</v>
      </c>
      <c r="C990" s="13" t="s">
        <v>1323</v>
      </c>
      <c r="D990" s="13" t="s">
        <v>6101</v>
      </c>
      <c r="E990" s="13" t="s">
        <v>2468</v>
      </c>
      <c r="F990" s="12">
        <v>42123</v>
      </c>
      <c r="G990" s="13" t="s">
        <v>2361</v>
      </c>
      <c r="H990" s="13" t="s">
        <v>2362</v>
      </c>
      <c r="I990" s="17">
        <v>19994</v>
      </c>
      <c r="J990" s="13" t="s">
        <v>6102</v>
      </c>
      <c r="K990" s="12"/>
      <c r="L990" s="13" t="s">
        <v>2769</v>
      </c>
      <c r="M990" s="13" t="s">
        <v>6103</v>
      </c>
      <c r="N990" s="13" t="s">
        <v>2611</v>
      </c>
      <c r="O990" s="13" t="s">
        <v>6104</v>
      </c>
      <c r="P990" s="12">
        <v>38</v>
      </c>
      <c r="Q990" s="13" t="s">
        <v>3603</v>
      </c>
    </row>
    <row r="991" spans="1:17" s="10" customFormat="1" ht="19.7" customHeight="1" x14ac:dyDescent="0.2">
      <c r="A991" s="14">
        <v>11305338</v>
      </c>
      <c r="B991" s="15" t="s">
        <v>2304</v>
      </c>
      <c r="C991" s="15" t="s">
        <v>1323</v>
      </c>
      <c r="D991" s="15" t="s">
        <v>6101</v>
      </c>
      <c r="E991" s="15" t="s">
        <v>2468</v>
      </c>
      <c r="F991" s="14">
        <v>42123</v>
      </c>
      <c r="G991" s="15" t="s">
        <v>2361</v>
      </c>
      <c r="H991" s="15" t="s">
        <v>2362</v>
      </c>
      <c r="I991" s="18">
        <v>19994</v>
      </c>
      <c r="J991" s="15" t="s">
        <v>6102</v>
      </c>
      <c r="K991" s="14"/>
      <c r="L991" s="15" t="s">
        <v>2769</v>
      </c>
      <c r="M991" s="15" t="s">
        <v>6103</v>
      </c>
      <c r="N991" s="15" t="s">
        <v>2611</v>
      </c>
      <c r="O991" s="15" t="s">
        <v>6105</v>
      </c>
      <c r="P991" s="14">
        <v>38</v>
      </c>
      <c r="Q991" s="15" t="s">
        <v>3603</v>
      </c>
    </row>
    <row r="992" spans="1:17" s="10" customFormat="1" ht="19.7" customHeight="1" x14ac:dyDescent="0.2">
      <c r="A992" s="12">
        <v>16217432</v>
      </c>
      <c r="B992" s="13" t="s">
        <v>6106</v>
      </c>
      <c r="C992" s="13" t="s">
        <v>1407</v>
      </c>
      <c r="D992" s="13" t="s">
        <v>6107</v>
      </c>
      <c r="E992" s="13" t="s">
        <v>2401</v>
      </c>
      <c r="F992" s="12">
        <v>90147</v>
      </c>
      <c r="G992" s="13" t="s">
        <v>2400</v>
      </c>
      <c r="H992" s="13" t="s">
        <v>2401</v>
      </c>
      <c r="I992" s="17">
        <v>20836</v>
      </c>
      <c r="J992" s="13" t="s">
        <v>6108</v>
      </c>
      <c r="K992" s="12"/>
      <c r="L992" s="13" t="s">
        <v>2453</v>
      </c>
      <c r="M992" s="13" t="s">
        <v>6109</v>
      </c>
      <c r="N992" s="13"/>
      <c r="O992" s="13"/>
      <c r="P992" s="12">
        <v>438</v>
      </c>
      <c r="Q992" s="13" t="s">
        <v>6110</v>
      </c>
    </row>
    <row r="993" spans="1:17" s="10" customFormat="1" ht="19.7" customHeight="1" x14ac:dyDescent="0.2">
      <c r="A993" s="14">
        <v>792009050</v>
      </c>
      <c r="B993" s="15" t="s">
        <v>6111</v>
      </c>
      <c r="C993" s="15" t="s">
        <v>1321</v>
      </c>
      <c r="D993" s="15" t="s">
        <v>6112</v>
      </c>
      <c r="E993" s="15" t="s">
        <v>3320</v>
      </c>
      <c r="F993" s="14">
        <v>73031</v>
      </c>
      <c r="G993" s="15" t="s">
        <v>2736</v>
      </c>
      <c r="H993" s="15" t="s">
        <v>2737</v>
      </c>
      <c r="I993" s="18">
        <v>18331</v>
      </c>
      <c r="J993" s="15" t="s">
        <v>6113</v>
      </c>
      <c r="K993" s="14"/>
      <c r="L993" s="15" t="s">
        <v>2394</v>
      </c>
      <c r="M993" s="15" t="s">
        <v>6114</v>
      </c>
      <c r="N993" s="15" t="s">
        <v>4281</v>
      </c>
      <c r="O993" s="15" t="s">
        <v>6115</v>
      </c>
      <c r="P993" s="14">
        <v>510</v>
      </c>
      <c r="Q993" s="15" t="s">
        <v>3323</v>
      </c>
    </row>
    <row r="994" spans="1:17" s="10" customFormat="1" ht="19.7" customHeight="1" x14ac:dyDescent="0.2">
      <c r="A994" s="12">
        <v>12486224</v>
      </c>
      <c r="B994" s="13" t="s">
        <v>6116</v>
      </c>
      <c r="C994" s="13" t="s">
        <v>1488</v>
      </c>
      <c r="D994" s="13" t="s">
        <v>6117</v>
      </c>
      <c r="E994" s="13" t="s">
        <v>3738</v>
      </c>
      <c r="F994" s="12">
        <v>80018</v>
      </c>
      <c r="G994" s="13" t="s">
        <v>2408</v>
      </c>
      <c r="H994" s="13" t="s">
        <v>2409</v>
      </c>
      <c r="I994" s="17">
        <v>25063</v>
      </c>
      <c r="J994" s="13" t="s">
        <v>6118</v>
      </c>
      <c r="K994" s="12"/>
      <c r="L994" s="13" t="s">
        <v>2483</v>
      </c>
      <c r="M994" s="13" t="s">
        <v>6119</v>
      </c>
      <c r="N994" s="13"/>
      <c r="O994" s="13"/>
      <c r="P994" s="12">
        <v>588</v>
      </c>
      <c r="Q994" s="13" t="s">
        <v>5935</v>
      </c>
    </row>
    <row r="995" spans="1:17" s="10" customFormat="1" ht="19.7" customHeight="1" x14ac:dyDescent="0.2">
      <c r="A995" s="14">
        <v>15597125</v>
      </c>
      <c r="B995" s="15" t="s">
        <v>6120</v>
      </c>
      <c r="C995" s="15" t="s">
        <v>6121</v>
      </c>
      <c r="D995" s="15" t="s">
        <v>6122</v>
      </c>
      <c r="E995" s="15" t="s">
        <v>4333</v>
      </c>
      <c r="F995" s="14">
        <v>76123</v>
      </c>
      <c r="G995" s="15" t="s">
        <v>4334</v>
      </c>
      <c r="H995" s="15" t="s">
        <v>4335</v>
      </c>
      <c r="I995" s="18">
        <v>27655</v>
      </c>
      <c r="J995" s="15" t="s">
        <v>6123</v>
      </c>
      <c r="K995" s="14"/>
      <c r="L995" s="15" t="s">
        <v>2394</v>
      </c>
      <c r="M995" s="15" t="s">
        <v>6124</v>
      </c>
      <c r="N995" s="15"/>
      <c r="O995" s="15"/>
      <c r="P995" s="14">
        <v>875</v>
      </c>
      <c r="Q995" s="15" t="s">
        <v>5548</v>
      </c>
    </row>
    <row r="996" spans="1:17" s="10" customFormat="1" ht="19.7" customHeight="1" x14ac:dyDescent="0.2">
      <c r="A996" s="12">
        <v>50023988</v>
      </c>
      <c r="B996" s="13" t="s">
        <v>2284</v>
      </c>
      <c r="C996" s="13" t="s">
        <v>1318</v>
      </c>
      <c r="D996" s="13" t="s">
        <v>3901</v>
      </c>
      <c r="E996" s="13" t="s">
        <v>3895</v>
      </c>
      <c r="F996" s="12">
        <v>97015</v>
      </c>
      <c r="G996" s="13" t="s">
        <v>2516</v>
      </c>
      <c r="H996" s="13" t="s">
        <v>2517</v>
      </c>
      <c r="I996" s="17">
        <v>35424</v>
      </c>
      <c r="J996" s="13" t="s">
        <v>6125</v>
      </c>
      <c r="K996" s="12"/>
      <c r="L996" s="13" t="s">
        <v>2595</v>
      </c>
      <c r="M996" s="13" t="s">
        <v>6126</v>
      </c>
      <c r="N996" s="13"/>
      <c r="O996" s="13"/>
      <c r="P996" s="12">
        <v>447</v>
      </c>
      <c r="Q996" s="13" t="s">
        <v>2520</v>
      </c>
    </row>
    <row r="997" spans="1:17" s="10" customFormat="1" ht="19.7" customHeight="1" x14ac:dyDescent="0.2">
      <c r="A997" s="14">
        <v>16105682</v>
      </c>
      <c r="B997" s="15" t="s">
        <v>2162</v>
      </c>
      <c r="C997" s="15" t="s">
        <v>1493</v>
      </c>
      <c r="D997" s="15" t="s">
        <v>6127</v>
      </c>
      <c r="E997" s="15" t="s">
        <v>2401</v>
      </c>
      <c r="F997" s="14">
        <v>90100</v>
      </c>
      <c r="G997" s="15" t="s">
        <v>2400</v>
      </c>
      <c r="H997" s="15" t="s">
        <v>2401</v>
      </c>
      <c r="I997" s="18">
        <v>12820</v>
      </c>
      <c r="J997" s="15" t="s">
        <v>6128</v>
      </c>
      <c r="K997" s="14"/>
      <c r="L997" s="15" t="s">
        <v>2388</v>
      </c>
      <c r="M997" s="15" t="s">
        <v>6129</v>
      </c>
      <c r="N997" s="15"/>
      <c r="O997" s="15"/>
      <c r="P997" s="14">
        <v>448</v>
      </c>
      <c r="Q997" s="15" t="s">
        <v>3574</v>
      </c>
    </row>
    <row r="998" spans="1:17" s="10" customFormat="1" ht="19.7" customHeight="1" x14ac:dyDescent="0.2">
      <c r="A998" s="12">
        <v>16105703</v>
      </c>
      <c r="B998" s="13" t="s">
        <v>2163</v>
      </c>
      <c r="C998" s="13" t="s">
        <v>1268</v>
      </c>
      <c r="D998" s="13" t="s">
        <v>6127</v>
      </c>
      <c r="E998" s="13" t="s">
        <v>3570</v>
      </c>
      <c r="F998" s="12">
        <v>90047</v>
      </c>
      <c r="G998" s="13" t="s">
        <v>2400</v>
      </c>
      <c r="H998" s="13" t="s">
        <v>2401</v>
      </c>
      <c r="I998" s="17"/>
      <c r="J998" s="13" t="s">
        <v>2416</v>
      </c>
      <c r="K998" s="12"/>
      <c r="L998" s="13"/>
      <c r="M998" s="13"/>
      <c r="N998" s="13"/>
      <c r="O998" s="13"/>
      <c r="P998" s="12">
        <v>448</v>
      </c>
      <c r="Q998" s="13" t="s">
        <v>3574</v>
      </c>
    </row>
    <row r="999" spans="1:17" s="10" customFormat="1" ht="19.7" customHeight="1" x14ac:dyDescent="0.2">
      <c r="A999" s="14">
        <v>50036680</v>
      </c>
      <c r="B999" s="15" t="s">
        <v>6130</v>
      </c>
      <c r="C999" s="15" t="s">
        <v>1289</v>
      </c>
      <c r="D999" s="15" t="s">
        <v>6131</v>
      </c>
      <c r="E999" s="15" t="s">
        <v>6132</v>
      </c>
      <c r="F999" s="14">
        <v>91011</v>
      </c>
      <c r="G999" s="15" t="s">
        <v>2671</v>
      </c>
      <c r="H999" s="15" t="s">
        <v>2672</v>
      </c>
      <c r="I999" s="18">
        <v>35396</v>
      </c>
      <c r="J999" s="15" t="s">
        <v>6133</v>
      </c>
      <c r="K999" s="14"/>
      <c r="L999" s="15" t="s">
        <v>2374</v>
      </c>
      <c r="M999" s="15" t="s">
        <v>6134</v>
      </c>
      <c r="N999" s="15"/>
      <c r="O999" s="15"/>
      <c r="P999" s="14">
        <v>427</v>
      </c>
      <c r="Q999" s="15" t="s">
        <v>6135</v>
      </c>
    </row>
    <row r="1000" spans="1:17" s="10" customFormat="1" ht="19.7" customHeight="1" x14ac:dyDescent="0.2">
      <c r="A1000" s="12">
        <v>12245692</v>
      </c>
      <c r="B1000" s="13" t="s">
        <v>6136</v>
      </c>
      <c r="C1000" s="13" t="s">
        <v>1932</v>
      </c>
      <c r="D1000" s="13" t="s">
        <v>6137</v>
      </c>
      <c r="E1000" s="13" t="s">
        <v>6138</v>
      </c>
      <c r="F1000" s="12">
        <v>95034</v>
      </c>
      <c r="G1000" s="13" t="s">
        <v>3459</v>
      </c>
      <c r="H1000" s="13" t="s">
        <v>3460</v>
      </c>
      <c r="I1000" s="17">
        <v>26863</v>
      </c>
      <c r="J1000" s="13" t="s">
        <v>6139</v>
      </c>
      <c r="K1000" s="12"/>
      <c r="L1000" s="13" t="s">
        <v>2403</v>
      </c>
      <c r="M1000" s="13" t="s">
        <v>6140</v>
      </c>
      <c r="N1000" s="13"/>
      <c r="O1000" s="13"/>
      <c r="P1000" s="12">
        <v>475</v>
      </c>
      <c r="Q1000" s="13" t="s">
        <v>6141</v>
      </c>
    </row>
    <row r="1001" spans="1:17" s="10" customFormat="1" ht="19.7" customHeight="1" x14ac:dyDescent="0.2">
      <c r="A1001" s="14">
        <v>12063675</v>
      </c>
      <c r="B1001" s="15" t="s">
        <v>1300</v>
      </c>
      <c r="C1001" s="15" t="s">
        <v>1301</v>
      </c>
      <c r="D1001" s="15" t="s">
        <v>6142</v>
      </c>
      <c r="E1001" s="15" t="s">
        <v>5290</v>
      </c>
      <c r="F1001" s="14">
        <v>95047</v>
      </c>
      <c r="G1001" s="15" t="s">
        <v>3459</v>
      </c>
      <c r="H1001" s="15" t="s">
        <v>3460</v>
      </c>
      <c r="I1001" s="18">
        <v>21325</v>
      </c>
      <c r="J1001" s="15" t="s">
        <v>6143</v>
      </c>
      <c r="K1001" s="14"/>
      <c r="L1001" s="15" t="s">
        <v>2394</v>
      </c>
      <c r="M1001" s="15" t="s">
        <v>6144</v>
      </c>
      <c r="N1001" s="15"/>
      <c r="O1001" s="15"/>
      <c r="P1001" s="14">
        <v>471</v>
      </c>
      <c r="Q1001" s="15" t="s">
        <v>3345</v>
      </c>
    </row>
    <row r="1002" spans="1:17" s="10" customFormat="1" ht="19.7" customHeight="1" x14ac:dyDescent="0.2">
      <c r="A1002" s="12">
        <v>12063679</v>
      </c>
      <c r="B1002" s="13" t="s">
        <v>1302</v>
      </c>
      <c r="C1002" s="13" t="s">
        <v>1268</v>
      </c>
      <c r="D1002" s="13" t="s">
        <v>6142</v>
      </c>
      <c r="E1002" s="13" t="s">
        <v>5290</v>
      </c>
      <c r="F1002" s="12">
        <v>95047</v>
      </c>
      <c r="G1002" s="13" t="s">
        <v>3459</v>
      </c>
      <c r="H1002" s="13" t="s">
        <v>3460</v>
      </c>
      <c r="I1002" s="17"/>
      <c r="J1002" s="13" t="s">
        <v>2416</v>
      </c>
      <c r="K1002" s="12"/>
      <c r="L1002" s="13"/>
      <c r="M1002" s="13"/>
      <c r="N1002" s="13"/>
      <c r="O1002" s="13"/>
      <c r="P1002" s="12">
        <v>471</v>
      </c>
      <c r="Q1002" s="13" t="s">
        <v>3345</v>
      </c>
    </row>
    <row r="1003" spans="1:17" s="10" customFormat="1" ht="19.7" customHeight="1" x14ac:dyDescent="0.2">
      <c r="A1003" s="14">
        <v>16243023</v>
      </c>
      <c r="B1003" s="15" t="s">
        <v>6145</v>
      </c>
      <c r="C1003" s="15" t="s">
        <v>6146</v>
      </c>
      <c r="D1003" s="15" t="s">
        <v>6147</v>
      </c>
      <c r="E1003" s="15" t="s">
        <v>6148</v>
      </c>
      <c r="F1003" s="14">
        <v>81020</v>
      </c>
      <c r="G1003" s="15" t="s">
        <v>3148</v>
      </c>
      <c r="H1003" s="15" t="s">
        <v>3149</v>
      </c>
      <c r="I1003" s="18">
        <v>25161</v>
      </c>
      <c r="J1003" s="15" t="s">
        <v>6149</v>
      </c>
      <c r="K1003" s="14"/>
      <c r="L1003" s="15" t="s">
        <v>2423</v>
      </c>
      <c r="M1003" s="15" t="s">
        <v>6150</v>
      </c>
      <c r="N1003" s="15"/>
      <c r="O1003" s="15"/>
      <c r="P1003" s="14">
        <v>643</v>
      </c>
      <c r="Q1003" s="15" t="s">
        <v>2763</v>
      </c>
    </row>
    <row r="1004" spans="1:17" s="10" customFormat="1" ht="19.7" customHeight="1" x14ac:dyDescent="0.2">
      <c r="A1004" s="12">
        <v>15346902</v>
      </c>
      <c r="B1004" s="13" t="s">
        <v>1838</v>
      </c>
      <c r="C1004" s="13" t="s">
        <v>1839</v>
      </c>
      <c r="D1004" s="13" t="s">
        <v>6151</v>
      </c>
      <c r="E1004" s="13" t="s">
        <v>3105</v>
      </c>
      <c r="F1004" s="12">
        <v>16149</v>
      </c>
      <c r="G1004" s="13" t="s">
        <v>3106</v>
      </c>
      <c r="H1004" s="13" t="s">
        <v>3105</v>
      </c>
      <c r="I1004" s="17">
        <v>28843</v>
      </c>
      <c r="J1004" s="13" t="s">
        <v>6152</v>
      </c>
      <c r="K1004" s="12"/>
      <c r="L1004" s="13" t="s">
        <v>2403</v>
      </c>
      <c r="M1004" s="13" t="s">
        <v>6153</v>
      </c>
      <c r="N1004" s="13"/>
      <c r="O1004" s="13"/>
      <c r="P1004" s="12">
        <v>137</v>
      </c>
      <c r="Q1004" s="13" t="s">
        <v>3111</v>
      </c>
    </row>
    <row r="1005" spans="1:17" s="10" customFormat="1" ht="19.7" customHeight="1" x14ac:dyDescent="0.2">
      <c r="A1005" s="14">
        <v>15346912</v>
      </c>
      <c r="B1005" s="15" t="s">
        <v>1840</v>
      </c>
      <c r="C1005" s="15" t="s">
        <v>1268</v>
      </c>
      <c r="D1005" s="15" t="s">
        <v>6151</v>
      </c>
      <c r="E1005" s="15" t="s">
        <v>3105</v>
      </c>
      <c r="F1005" s="14">
        <v>16149</v>
      </c>
      <c r="G1005" s="15" t="s">
        <v>3106</v>
      </c>
      <c r="H1005" s="15" t="s">
        <v>3105</v>
      </c>
      <c r="I1005" s="18"/>
      <c r="J1005" s="15" t="s">
        <v>2416</v>
      </c>
      <c r="K1005" s="14"/>
      <c r="L1005" s="15"/>
      <c r="M1005" s="15"/>
      <c r="N1005" s="15"/>
      <c r="O1005" s="15"/>
      <c r="P1005" s="14">
        <v>137</v>
      </c>
      <c r="Q1005" s="15" t="s">
        <v>3111</v>
      </c>
    </row>
    <row r="1006" spans="1:17" s="10" customFormat="1" ht="19.7" customHeight="1" x14ac:dyDescent="0.2">
      <c r="A1006" s="12">
        <v>16022766</v>
      </c>
      <c r="B1006" s="13" t="s">
        <v>6154</v>
      </c>
      <c r="C1006" s="13" t="s">
        <v>6155</v>
      </c>
      <c r="D1006" s="13" t="s">
        <v>6156</v>
      </c>
      <c r="E1006" s="13" t="s">
        <v>6157</v>
      </c>
      <c r="F1006" s="12">
        <v>20093</v>
      </c>
      <c r="G1006" s="13" t="s">
        <v>2352</v>
      </c>
      <c r="H1006" s="13" t="s">
        <v>2351</v>
      </c>
      <c r="I1006" s="17">
        <v>25633</v>
      </c>
      <c r="J1006" s="13" t="s">
        <v>6158</v>
      </c>
      <c r="K1006" s="12"/>
      <c r="L1006" s="13" t="s">
        <v>2354</v>
      </c>
      <c r="M1006" s="13" t="s">
        <v>6159</v>
      </c>
      <c r="N1006" s="13"/>
      <c r="O1006" s="13"/>
      <c r="P1006" s="12">
        <v>357</v>
      </c>
      <c r="Q1006" s="13" t="s">
        <v>4503</v>
      </c>
    </row>
    <row r="1007" spans="1:17" s="10" customFormat="1" ht="19.7" customHeight="1" x14ac:dyDescent="0.2">
      <c r="A1007" s="14">
        <v>15874808</v>
      </c>
      <c r="B1007" s="15" t="s">
        <v>6160</v>
      </c>
      <c r="C1007" s="15" t="s">
        <v>1653</v>
      </c>
      <c r="D1007" s="15" t="s">
        <v>6161</v>
      </c>
      <c r="E1007" s="15" t="s">
        <v>4603</v>
      </c>
      <c r="F1007" s="14">
        <v>2100</v>
      </c>
      <c r="G1007" s="15" t="s">
        <v>4602</v>
      </c>
      <c r="H1007" s="15" t="s">
        <v>4603</v>
      </c>
      <c r="I1007" s="18">
        <v>23165</v>
      </c>
      <c r="J1007" s="15" t="s">
        <v>6162</v>
      </c>
      <c r="K1007" s="14"/>
      <c r="L1007" s="15" t="s">
        <v>2374</v>
      </c>
      <c r="M1007" s="15" t="s">
        <v>6163</v>
      </c>
      <c r="N1007" s="15" t="s">
        <v>6164</v>
      </c>
      <c r="O1007" s="15" t="s">
        <v>6165</v>
      </c>
      <c r="P1007" s="14">
        <v>304</v>
      </c>
      <c r="Q1007" s="15" t="s">
        <v>6166</v>
      </c>
    </row>
    <row r="1008" spans="1:17" s="10" customFormat="1" ht="19.7" customHeight="1" x14ac:dyDescent="0.2">
      <c r="A1008" s="12">
        <v>16120367</v>
      </c>
      <c r="B1008" s="13" t="s">
        <v>6167</v>
      </c>
      <c r="C1008" s="13" t="s">
        <v>6168</v>
      </c>
      <c r="D1008" s="13" t="s">
        <v>6169</v>
      </c>
      <c r="E1008" s="13" t="s">
        <v>6170</v>
      </c>
      <c r="F1008" s="12">
        <v>30034</v>
      </c>
      <c r="G1008" s="13" t="s">
        <v>2700</v>
      </c>
      <c r="H1008" s="13" t="s">
        <v>2701</v>
      </c>
      <c r="I1008" s="17">
        <v>33451</v>
      </c>
      <c r="J1008" s="13" t="s">
        <v>6171</v>
      </c>
      <c r="K1008" s="12"/>
      <c r="L1008" s="13" t="s">
        <v>3312</v>
      </c>
      <c r="M1008" s="13" t="s">
        <v>6172</v>
      </c>
      <c r="N1008" s="13"/>
      <c r="O1008" s="13"/>
      <c r="P1008" s="12">
        <v>206</v>
      </c>
      <c r="Q1008" s="13" t="s">
        <v>2704</v>
      </c>
    </row>
    <row r="1009" spans="1:17" s="10" customFormat="1" ht="19.7" customHeight="1" x14ac:dyDescent="0.2">
      <c r="A1009" s="14">
        <v>16120367</v>
      </c>
      <c r="B1009" s="15" t="s">
        <v>6167</v>
      </c>
      <c r="C1009" s="15" t="s">
        <v>6168</v>
      </c>
      <c r="D1009" s="15" t="s">
        <v>6169</v>
      </c>
      <c r="E1009" s="15" t="s">
        <v>6170</v>
      </c>
      <c r="F1009" s="14">
        <v>30034</v>
      </c>
      <c r="G1009" s="15" t="s">
        <v>2700</v>
      </c>
      <c r="H1009" s="15" t="s">
        <v>2701</v>
      </c>
      <c r="I1009" s="18">
        <v>33451</v>
      </c>
      <c r="J1009" s="15" t="s">
        <v>6171</v>
      </c>
      <c r="K1009" s="14"/>
      <c r="L1009" s="15" t="s">
        <v>2385</v>
      </c>
      <c r="M1009" s="15" t="s">
        <v>6173</v>
      </c>
      <c r="N1009" s="15"/>
      <c r="O1009" s="15"/>
      <c r="P1009" s="14">
        <v>206</v>
      </c>
      <c r="Q1009" s="15" t="s">
        <v>2704</v>
      </c>
    </row>
    <row r="1010" spans="1:17" s="10" customFormat="1" ht="19.7" customHeight="1" x14ac:dyDescent="0.2">
      <c r="A1010" s="12">
        <v>11309372</v>
      </c>
      <c r="B1010" s="13" t="s">
        <v>6174</v>
      </c>
      <c r="C1010" s="13" t="s">
        <v>1863</v>
      </c>
      <c r="D1010" s="13" t="s">
        <v>6175</v>
      </c>
      <c r="E1010" s="13" t="s">
        <v>5816</v>
      </c>
      <c r="F1010" s="12">
        <v>42020</v>
      </c>
      <c r="G1010" s="13" t="s">
        <v>2361</v>
      </c>
      <c r="H1010" s="13" t="s">
        <v>2362</v>
      </c>
      <c r="I1010" s="17">
        <v>26589</v>
      </c>
      <c r="J1010" s="13" t="s">
        <v>6176</v>
      </c>
      <c r="K1010" s="12"/>
      <c r="L1010" s="13" t="s">
        <v>2423</v>
      </c>
      <c r="M1010" s="13" t="s">
        <v>6177</v>
      </c>
      <c r="N1010" s="13"/>
      <c r="O1010" s="13"/>
      <c r="P1010" s="12">
        <v>1</v>
      </c>
      <c r="Q1010" s="13" t="s">
        <v>6178</v>
      </c>
    </row>
    <row r="1011" spans="1:17" s="10" customFormat="1" ht="19.7" customHeight="1" x14ac:dyDescent="0.2">
      <c r="A1011" s="14">
        <v>13998936</v>
      </c>
      <c r="B1011" s="15" t="s">
        <v>6179</v>
      </c>
      <c r="C1011" s="15" t="s">
        <v>1431</v>
      </c>
      <c r="D1011" s="15" t="s">
        <v>6180</v>
      </c>
      <c r="E1011" s="15" t="s">
        <v>3616</v>
      </c>
      <c r="F1011" s="14">
        <v>71030</v>
      </c>
      <c r="G1011" s="15" t="s">
        <v>2618</v>
      </c>
      <c r="H1011" s="15" t="s">
        <v>2619</v>
      </c>
      <c r="I1011" s="18">
        <v>27045</v>
      </c>
      <c r="J1011" s="15" t="s">
        <v>6181</v>
      </c>
      <c r="K1011" s="14"/>
      <c r="L1011" s="15" t="s">
        <v>2354</v>
      </c>
      <c r="M1011" s="15" t="s">
        <v>6182</v>
      </c>
      <c r="N1011" s="15"/>
      <c r="O1011" s="15"/>
      <c r="P1011" s="14">
        <v>592</v>
      </c>
      <c r="Q1011" s="15" t="s">
        <v>3619</v>
      </c>
    </row>
    <row r="1012" spans="1:17" s="10" customFormat="1" ht="19.7" customHeight="1" x14ac:dyDescent="0.2">
      <c r="A1012" s="12">
        <v>13998936</v>
      </c>
      <c r="B1012" s="13" t="s">
        <v>6179</v>
      </c>
      <c r="C1012" s="13" t="s">
        <v>1431</v>
      </c>
      <c r="D1012" s="13" t="s">
        <v>6180</v>
      </c>
      <c r="E1012" s="13" t="s">
        <v>3616</v>
      </c>
      <c r="F1012" s="12">
        <v>71030</v>
      </c>
      <c r="G1012" s="13" t="s">
        <v>2618</v>
      </c>
      <c r="H1012" s="13" t="s">
        <v>2619</v>
      </c>
      <c r="I1012" s="17">
        <v>27045</v>
      </c>
      <c r="J1012" s="13" t="s">
        <v>6181</v>
      </c>
      <c r="K1012" s="12"/>
      <c r="L1012" s="13" t="s">
        <v>2609</v>
      </c>
      <c r="M1012" s="13" t="s">
        <v>6183</v>
      </c>
      <c r="N1012" s="13"/>
      <c r="O1012" s="13"/>
      <c r="P1012" s="12">
        <v>592</v>
      </c>
      <c r="Q1012" s="13" t="s">
        <v>3619</v>
      </c>
    </row>
    <row r="1013" spans="1:17" s="10" customFormat="1" ht="19.7" customHeight="1" x14ac:dyDescent="0.2">
      <c r="A1013" s="14">
        <v>14070972</v>
      </c>
      <c r="B1013" s="15" t="s">
        <v>6184</v>
      </c>
      <c r="C1013" s="15" t="s">
        <v>1431</v>
      </c>
      <c r="D1013" s="15" t="s">
        <v>6185</v>
      </c>
      <c r="E1013" s="15" t="s">
        <v>2409</v>
      </c>
      <c r="F1013" s="14">
        <v>80145</v>
      </c>
      <c r="G1013" s="15" t="s">
        <v>2408</v>
      </c>
      <c r="H1013" s="15" t="s">
        <v>2409</v>
      </c>
      <c r="I1013" s="18">
        <v>29144</v>
      </c>
      <c r="J1013" s="15" t="s">
        <v>6186</v>
      </c>
      <c r="K1013" s="14"/>
      <c r="L1013" s="15" t="s">
        <v>2483</v>
      </c>
      <c r="M1013" s="15" t="s">
        <v>6187</v>
      </c>
      <c r="N1013" s="15"/>
      <c r="O1013" s="15"/>
      <c r="P1013" s="14">
        <v>561</v>
      </c>
      <c r="Q1013" s="15" t="s">
        <v>6188</v>
      </c>
    </row>
    <row r="1014" spans="1:17" s="10" customFormat="1" ht="19.7" customHeight="1" x14ac:dyDescent="0.2">
      <c r="A1014" s="12">
        <v>16224152</v>
      </c>
      <c r="B1014" s="13" t="s">
        <v>2179</v>
      </c>
      <c r="C1014" s="13" t="s">
        <v>2180</v>
      </c>
      <c r="D1014" s="13" t="s">
        <v>3193</v>
      </c>
      <c r="E1014" s="13" t="s">
        <v>2802</v>
      </c>
      <c r="F1014" s="12">
        <v>91025</v>
      </c>
      <c r="G1014" s="13" t="s">
        <v>2671</v>
      </c>
      <c r="H1014" s="13" t="s">
        <v>2672</v>
      </c>
      <c r="I1014" s="17">
        <v>26830</v>
      </c>
      <c r="J1014" s="13" t="s">
        <v>6189</v>
      </c>
      <c r="K1014" s="12"/>
      <c r="L1014" s="13"/>
      <c r="M1014" s="13"/>
      <c r="N1014" s="13"/>
      <c r="O1014" s="13"/>
      <c r="P1014" s="12">
        <v>401</v>
      </c>
      <c r="Q1014" s="13" t="s">
        <v>3080</v>
      </c>
    </row>
    <row r="1015" spans="1:17" s="10" customFormat="1" ht="19.7" customHeight="1" x14ac:dyDescent="0.2">
      <c r="A1015" s="14">
        <v>15983731</v>
      </c>
      <c r="B1015" s="15" t="s">
        <v>6190</v>
      </c>
      <c r="C1015" s="15" t="s">
        <v>6191</v>
      </c>
      <c r="D1015" s="15" t="s">
        <v>3062</v>
      </c>
      <c r="E1015" s="15" t="s">
        <v>3063</v>
      </c>
      <c r="F1015" s="14">
        <v>26041</v>
      </c>
      <c r="G1015" s="15" t="s">
        <v>3064</v>
      </c>
      <c r="H1015" s="15" t="s">
        <v>3065</v>
      </c>
      <c r="I1015" s="18">
        <v>31072</v>
      </c>
      <c r="J1015" s="15" t="s">
        <v>6192</v>
      </c>
      <c r="K1015" s="14"/>
      <c r="L1015" s="15" t="s">
        <v>2470</v>
      </c>
      <c r="M1015" s="15" t="s">
        <v>6193</v>
      </c>
      <c r="N1015" s="15"/>
      <c r="O1015" s="15"/>
      <c r="P1015" s="14">
        <v>76</v>
      </c>
      <c r="Q1015" s="15" t="s">
        <v>2722</v>
      </c>
    </row>
    <row r="1016" spans="1:17" s="10" customFormat="1" ht="19.7" customHeight="1" x14ac:dyDescent="0.2">
      <c r="A1016" s="12">
        <v>14800580</v>
      </c>
      <c r="B1016" s="13" t="s">
        <v>6194</v>
      </c>
      <c r="C1016" s="13" t="s">
        <v>6195</v>
      </c>
      <c r="D1016" s="13" t="s">
        <v>6196</v>
      </c>
      <c r="E1016" s="13" t="s">
        <v>6197</v>
      </c>
      <c r="F1016" s="12">
        <v>47838</v>
      </c>
      <c r="G1016" s="13" t="s">
        <v>3528</v>
      </c>
      <c r="H1016" s="13" t="s">
        <v>3527</v>
      </c>
      <c r="I1016" s="17">
        <v>27804</v>
      </c>
      <c r="J1016" s="13" t="s">
        <v>6198</v>
      </c>
      <c r="K1016" s="12"/>
      <c r="L1016" s="13" t="s">
        <v>2609</v>
      </c>
      <c r="M1016" s="13" t="s">
        <v>6199</v>
      </c>
      <c r="N1016" s="13"/>
      <c r="O1016" s="13"/>
      <c r="P1016" s="12">
        <v>225</v>
      </c>
      <c r="Q1016" s="13" t="s">
        <v>3531</v>
      </c>
    </row>
    <row r="1017" spans="1:17" s="10" customFormat="1" ht="19.7" customHeight="1" x14ac:dyDescent="0.2">
      <c r="A1017" s="14">
        <v>14800580</v>
      </c>
      <c r="B1017" s="15" t="s">
        <v>6194</v>
      </c>
      <c r="C1017" s="15" t="s">
        <v>6195</v>
      </c>
      <c r="D1017" s="15" t="s">
        <v>6196</v>
      </c>
      <c r="E1017" s="15" t="s">
        <v>6197</v>
      </c>
      <c r="F1017" s="14">
        <v>47838</v>
      </c>
      <c r="G1017" s="15" t="s">
        <v>3528</v>
      </c>
      <c r="H1017" s="15" t="s">
        <v>3527</v>
      </c>
      <c r="I1017" s="18">
        <v>27804</v>
      </c>
      <c r="J1017" s="15" t="s">
        <v>6198</v>
      </c>
      <c r="K1017" s="14"/>
      <c r="L1017" s="15" t="s">
        <v>2650</v>
      </c>
      <c r="M1017" s="15" t="s">
        <v>6200</v>
      </c>
      <c r="N1017" s="15"/>
      <c r="O1017" s="15"/>
      <c r="P1017" s="14">
        <v>225</v>
      </c>
      <c r="Q1017" s="15" t="s">
        <v>3531</v>
      </c>
    </row>
    <row r="1018" spans="1:17" s="10" customFormat="1" ht="19.7" customHeight="1" x14ac:dyDescent="0.2">
      <c r="A1018" s="12">
        <v>16488258</v>
      </c>
      <c r="B1018" s="13" t="s">
        <v>2271</v>
      </c>
      <c r="C1018" s="13" t="s">
        <v>1869</v>
      </c>
      <c r="D1018" s="13" t="s">
        <v>6201</v>
      </c>
      <c r="E1018" s="13" t="s">
        <v>2409</v>
      </c>
      <c r="F1018" s="12">
        <v>80126</v>
      </c>
      <c r="G1018" s="13" t="s">
        <v>2408</v>
      </c>
      <c r="H1018" s="13" t="s">
        <v>2409</v>
      </c>
      <c r="I1018" s="17">
        <v>31618</v>
      </c>
      <c r="J1018" s="13" t="s">
        <v>6202</v>
      </c>
      <c r="K1018" s="12"/>
      <c r="L1018" s="13" t="s">
        <v>2453</v>
      </c>
      <c r="M1018" s="13" t="s">
        <v>6203</v>
      </c>
      <c r="N1018" s="13" t="s">
        <v>2412</v>
      </c>
      <c r="O1018" s="13" t="s">
        <v>6204</v>
      </c>
      <c r="P1018" s="12">
        <v>588</v>
      </c>
      <c r="Q1018" s="13" t="s">
        <v>5935</v>
      </c>
    </row>
    <row r="1019" spans="1:17" s="10" customFormat="1" ht="19.7" customHeight="1" x14ac:dyDescent="0.2">
      <c r="A1019" s="14">
        <v>14118391</v>
      </c>
      <c r="B1019" s="15" t="s">
        <v>6205</v>
      </c>
      <c r="C1019" s="15" t="s">
        <v>6206</v>
      </c>
      <c r="D1019" s="15" t="s">
        <v>6207</v>
      </c>
      <c r="E1019" s="15" t="s">
        <v>2468</v>
      </c>
      <c r="F1019" s="14">
        <v>42100</v>
      </c>
      <c r="G1019" s="15" t="s">
        <v>2361</v>
      </c>
      <c r="H1019" s="15" t="s">
        <v>2362</v>
      </c>
      <c r="I1019" s="18">
        <v>28598</v>
      </c>
      <c r="J1019" s="15" t="s">
        <v>6208</v>
      </c>
      <c r="K1019" s="14"/>
      <c r="L1019" s="15" t="s">
        <v>2448</v>
      </c>
      <c r="M1019" s="15" t="s">
        <v>6209</v>
      </c>
      <c r="N1019" s="15"/>
      <c r="O1019" s="15"/>
      <c r="P1019" s="14">
        <v>36</v>
      </c>
      <c r="Q1019" s="15" t="s">
        <v>4209</v>
      </c>
    </row>
    <row r="1020" spans="1:17" s="10" customFormat="1" ht="19.7" customHeight="1" x14ac:dyDescent="0.2">
      <c r="A1020" s="12">
        <v>15089231</v>
      </c>
      <c r="B1020" s="13" t="s">
        <v>6210</v>
      </c>
      <c r="C1020" s="13" t="s">
        <v>6211</v>
      </c>
      <c r="D1020" s="13" t="s">
        <v>6212</v>
      </c>
      <c r="E1020" s="13" t="s">
        <v>2850</v>
      </c>
      <c r="F1020" s="12">
        <v>42014</v>
      </c>
      <c r="G1020" s="13" t="s">
        <v>2361</v>
      </c>
      <c r="H1020" s="13" t="s">
        <v>2362</v>
      </c>
      <c r="I1020" s="17">
        <v>28126</v>
      </c>
      <c r="J1020" s="13" t="s">
        <v>6213</v>
      </c>
      <c r="K1020" s="12"/>
      <c r="L1020" s="13"/>
      <c r="M1020" s="13"/>
      <c r="N1020" s="13"/>
      <c r="O1020" s="13"/>
      <c r="P1020" s="12">
        <v>9</v>
      </c>
      <c r="Q1020" s="13" t="s">
        <v>6214</v>
      </c>
    </row>
    <row r="1021" spans="1:17" s="10" customFormat="1" ht="19.7" customHeight="1" x14ac:dyDescent="0.2">
      <c r="A1021" s="14">
        <v>12450143</v>
      </c>
      <c r="B1021" s="15" t="s">
        <v>1965</v>
      </c>
      <c r="C1021" s="15" t="s">
        <v>1966</v>
      </c>
      <c r="D1021" s="15" t="s">
        <v>6215</v>
      </c>
      <c r="E1021" s="15" t="s">
        <v>6216</v>
      </c>
      <c r="F1021" s="14">
        <v>41033</v>
      </c>
      <c r="G1021" s="15" t="s">
        <v>2371</v>
      </c>
      <c r="H1021" s="15" t="s">
        <v>2372</v>
      </c>
      <c r="I1021" s="18">
        <v>30576</v>
      </c>
      <c r="J1021" s="15" t="s">
        <v>6217</v>
      </c>
      <c r="K1021" s="14"/>
      <c r="L1021" s="15" t="s">
        <v>2609</v>
      </c>
      <c r="M1021" s="15" t="s">
        <v>6218</v>
      </c>
      <c r="N1021" s="15"/>
      <c r="O1021" s="15"/>
      <c r="P1021" s="14">
        <v>94</v>
      </c>
      <c r="Q1021" s="15" t="s">
        <v>3360</v>
      </c>
    </row>
    <row r="1022" spans="1:17" s="10" customFormat="1" ht="19.7" customHeight="1" x14ac:dyDescent="0.2">
      <c r="A1022" s="12">
        <v>15526822</v>
      </c>
      <c r="B1022" s="13" t="s">
        <v>1968</v>
      </c>
      <c r="C1022" s="13" t="s">
        <v>1268</v>
      </c>
      <c r="D1022" s="13" t="s">
        <v>6215</v>
      </c>
      <c r="E1022" s="13" t="s">
        <v>6216</v>
      </c>
      <c r="F1022" s="12">
        <v>41033</v>
      </c>
      <c r="G1022" s="13" t="s">
        <v>2371</v>
      </c>
      <c r="H1022" s="13" t="s">
        <v>2372</v>
      </c>
      <c r="I1022" s="17"/>
      <c r="J1022" s="13" t="s">
        <v>2416</v>
      </c>
      <c r="K1022" s="12"/>
      <c r="L1022" s="13"/>
      <c r="M1022" s="13"/>
      <c r="N1022" s="13"/>
      <c r="O1022" s="13"/>
      <c r="P1022" s="12">
        <v>94</v>
      </c>
      <c r="Q1022" s="13" t="s">
        <v>3360</v>
      </c>
    </row>
    <row r="1023" spans="1:17" s="10" customFormat="1" ht="19.7" customHeight="1" x14ac:dyDescent="0.2">
      <c r="A1023" s="14">
        <v>15672485</v>
      </c>
      <c r="B1023" s="15" t="s">
        <v>6219</v>
      </c>
      <c r="C1023" s="15" t="s">
        <v>6220</v>
      </c>
      <c r="D1023" s="15" t="s">
        <v>6221</v>
      </c>
      <c r="E1023" s="15" t="s">
        <v>2401</v>
      </c>
      <c r="F1023" s="14">
        <v>90141</v>
      </c>
      <c r="G1023" s="15" t="s">
        <v>2400</v>
      </c>
      <c r="H1023" s="15" t="s">
        <v>2401</v>
      </c>
      <c r="I1023" s="18">
        <v>23110</v>
      </c>
      <c r="J1023" s="15" t="s">
        <v>6222</v>
      </c>
      <c r="K1023" s="14"/>
      <c r="L1023" s="15" t="s">
        <v>2494</v>
      </c>
      <c r="M1023" s="15" t="s">
        <v>6223</v>
      </c>
      <c r="N1023" s="15"/>
      <c r="O1023" s="15"/>
      <c r="P1023" s="14">
        <v>409</v>
      </c>
      <c r="Q1023" s="15" t="s">
        <v>3099</v>
      </c>
    </row>
    <row r="1024" spans="1:17" s="10" customFormat="1" ht="19.7" customHeight="1" x14ac:dyDescent="0.2">
      <c r="A1024" s="12">
        <v>15549435</v>
      </c>
      <c r="B1024" s="13" t="s">
        <v>6224</v>
      </c>
      <c r="C1024" s="13" t="s">
        <v>6225</v>
      </c>
      <c r="D1024" s="13" t="s">
        <v>6226</v>
      </c>
      <c r="E1024" s="13" t="s">
        <v>6227</v>
      </c>
      <c r="F1024" s="12">
        <v>33052</v>
      </c>
      <c r="G1024" s="13" t="s">
        <v>2935</v>
      </c>
      <c r="H1024" s="13" t="s">
        <v>2936</v>
      </c>
      <c r="I1024" s="17">
        <v>23553</v>
      </c>
      <c r="J1024" s="13" t="s">
        <v>6228</v>
      </c>
      <c r="K1024" s="12"/>
      <c r="L1024" s="13" t="s">
        <v>2374</v>
      </c>
      <c r="M1024" s="13" t="s">
        <v>6229</v>
      </c>
      <c r="N1024" s="13"/>
      <c r="O1024" s="13"/>
      <c r="P1024" s="12">
        <v>613</v>
      </c>
      <c r="Q1024" s="13" t="s">
        <v>2939</v>
      </c>
    </row>
    <row r="1025" spans="1:17" s="10" customFormat="1" ht="19.7" customHeight="1" x14ac:dyDescent="0.2">
      <c r="A1025" s="14">
        <v>15314934</v>
      </c>
      <c r="B1025" s="15" t="s">
        <v>6230</v>
      </c>
      <c r="C1025" s="15" t="s">
        <v>6231</v>
      </c>
      <c r="D1025" s="15" t="s">
        <v>6232</v>
      </c>
      <c r="E1025" s="15" t="s">
        <v>6233</v>
      </c>
      <c r="F1025" s="14">
        <v>24047</v>
      </c>
      <c r="G1025" s="15" t="s">
        <v>2841</v>
      </c>
      <c r="H1025" s="15" t="s">
        <v>2842</v>
      </c>
      <c r="I1025" s="18">
        <v>34413</v>
      </c>
      <c r="J1025" s="15" t="s">
        <v>6234</v>
      </c>
      <c r="K1025" s="14"/>
      <c r="L1025" s="15" t="s">
        <v>2374</v>
      </c>
      <c r="M1025" s="15" t="s">
        <v>6235</v>
      </c>
      <c r="N1025" s="15"/>
      <c r="O1025" s="15"/>
      <c r="P1025" s="14">
        <v>368</v>
      </c>
      <c r="Q1025" s="15" t="s">
        <v>4880</v>
      </c>
    </row>
    <row r="1026" spans="1:17" s="10" customFormat="1" ht="19.7" customHeight="1" x14ac:dyDescent="0.2">
      <c r="A1026" s="12">
        <v>15314934</v>
      </c>
      <c r="B1026" s="13" t="s">
        <v>6230</v>
      </c>
      <c r="C1026" s="13" t="s">
        <v>6231</v>
      </c>
      <c r="D1026" s="13" t="s">
        <v>6232</v>
      </c>
      <c r="E1026" s="13" t="s">
        <v>6233</v>
      </c>
      <c r="F1026" s="12">
        <v>24047</v>
      </c>
      <c r="G1026" s="13" t="s">
        <v>2841</v>
      </c>
      <c r="H1026" s="13" t="s">
        <v>2842</v>
      </c>
      <c r="I1026" s="17">
        <v>34413</v>
      </c>
      <c r="J1026" s="13" t="s">
        <v>6234</v>
      </c>
      <c r="K1026" s="12"/>
      <c r="L1026" s="13" t="s">
        <v>2354</v>
      </c>
      <c r="M1026" s="13" t="s">
        <v>6236</v>
      </c>
      <c r="N1026" s="13"/>
      <c r="O1026" s="13"/>
      <c r="P1026" s="12">
        <v>368</v>
      </c>
      <c r="Q1026" s="13" t="s">
        <v>4880</v>
      </c>
    </row>
    <row r="1027" spans="1:17" s="10" customFormat="1" ht="19.7" customHeight="1" x14ac:dyDescent="0.2">
      <c r="A1027" s="14">
        <v>15555567</v>
      </c>
      <c r="B1027" s="15" t="s">
        <v>6237</v>
      </c>
      <c r="C1027" s="15" t="s">
        <v>6238</v>
      </c>
      <c r="D1027" s="15" t="s">
        <v>6239</v>
      </c>
      <c r="E1027" s="15" t="s">
        <v>2401</v>
      </c>
      <c r="F1027" s="14">
        <v>90147</v>
      </c>
      <c r="G1027" s="15" t="s">
        <v>2400</v>
      </c>
      <c r="H1027" s="15" t="s">
        <v>2401</v>
      </c>
      <c r="I1027" s="18">
        <v>27129</v>
      </c>
      <c r="J1027" s="15" t="s">
        <v>6240</v>
      </c>
      <c r="K1027" s="14"/>
      <c r="L1027" s="15" t="s">
        <v>2374</v>
      </c>
      <c r="M1027" s="15" t="s">
        <v>6241</v>
      </c>
      <c r="N1027" s="15"/>
      <c r="O1027" s="15"/>
      <c r="P1027" s="14">
        <v>409</v>
      </c>
      <c r="Q1027" s="15" t="s">
        <v>3099</v>
      </c>
    </row>
    <row r="1028" spans="1:17" s="10" customFormat="1" ht="19.7" customHeight="1" x14ac:dyDescent="0.2">
      <c r="A1028" s="12">
        <v>15555567</v>
      </c>
      <c r="B1028" s="13" t="s">
        <v>6237</v>
      </c>
      <c r="C1028" s="13" t="s">
        <v>6238</v>
      </c>
      <c r="D1028" s="13" t="s">
        <v>6239</v>
      </c>
      <c r="E1028" s="13" t="s">
        <v>2401</v>
      </c>
      <c r="F1028" s="12">
        <v>90147</v>
      </c>
      <c r="G1028" s="13" t="s">
        <v>2400</v>
      </c>
      <c r="H1028" s="13" t="s">
        <v>2401</v>
      </c>
      <c r="I1028" s="17">
        <v>27129</v>
      </c>
      <c r="J1028" s="13" t="s">
        <v>6240</v>
      </c>
      <c r="K1028" s="12"/>
      <c r="L1028" s="13" t="s">
        <v>2374</v>
      </c>
      <c r="M1028" s="13" t="s">
        <v>6242</v>
      </c>
      <c r="N1028" s="13"/>
      <c r="O1028" s="13"/>
      <c r="P1028" s="12">
        <v>409</v>
      </c>
      <c r="Q1028" s="13" t="s">
        <v>3099</v>
      </c>
    </row>
    <row r="1029" spans="1:17" s="10" customFormat="1" ht="19.7" customHeight="1" x14ac:dyDescent="0.2">
      <c r="A1029" s="14">
        <v>16052219</v>
      </c>
      <c r="B1029" s="15" t="s">
        <v>6243</v>
      </c>
      <c r="C1029" s="15" t="s">
        <v>6244</v>
      </c>
      <c r="D1029" s="15" t="s">
        <v>6245</v>
      </c>
      <c r="E1029" s="15" t="s">
        <v>2401</v>
      </c>
      <c r="F1029" s="14">
        <v>90142</v>
      </c>
      <c r="G1029" s="15" t="s">
        <v>2400</v>
      </c>
      <c r="H1029" s="15" t="s">
        <v>2401</v>
      </c>
      <c r="I1029" s="18">
        <v>24599</v>
      </c>
      <c r="J1029" s="15" t="s">
        <v>6246</v>
      </c>
      <c r="K1029" s="14"/>
      <c r="L1029" s="15" t="s">
        <v>2385</v>
      </c>
      <c r="M1029" s="15" t="s">
        <v>6247</v>
      </c>
      <c r="N1029" s="15"/>
      <c r="O1029" s="15"/>
      <c r="P1029" s="14">
        <v>467</v>
      </c>
      <c r="Q1029" s="15" t="s">
        <v>3265</v>
      </c>
    </row>
    <row r="1030" spans="1:17" s="10" customFormat="1" ht="19.7" customHeight="1" x14ac:dyDescent="0.2">
      <c r="A1030" s="12">
        <v>16451616</v>
      </c>
      <c r="B1030" s="13" t="s">
        <v>2253</v>
      </c>
      <c r="C1030" s="13" t="s">
        <v>2254</v>
      </c>
      <c r="D1030" s="13" t="s">
        <v>6248</v>
      </c>
      <c r="E1030" s="13" t="s">
        <v>2468</v>
      </c>
      <c r="F1030" s="12">
        <v>42122</v>
      </c>
      <c r="G1030" s="13" t="s">
        <v>2361</v>
      </c>
      <c r="H1030" s="13" t="s">
        <v>2362</v>
      </c>
      <c r="I1030" s="17">
        <v>33585</v>
      </c>
      <c r="J1030" s="13" t="s">
        <v>6249</v>
      </c>
      <c r="K1030" s="12"/>
      <c r="L1030" s="13" t="s">
        <v>2645</v>
      </c>
      <c r="M1030" s="13" t="s">
        <v>6250</v>
      </c>
      <c r="N1030" s="13"/>
      <c r="O1030" s="13"/>
      <c r="P1030" s="12">
        <v>38</v>
      </c>
      <c r="Q1030" s="13" t="s">
        <v>3603</v>
      </c>
    </row>
    <row r="1031" spans="1:17" s="10" customFormat="1" ht="19.7" customHeight="1" x14ac:dyDescent="0.2">
      <c r="A1031" s="14">
        <v>16451634</v>
      </c>
      <c r="B1031" s="15" t="s">
        <v>2257</v>
      </c>
      <c r="C1031" s="15" t="s">
        <v>1268</v>
      </c>
      <c r="D1031" s="15" t="s">
        <v>6248</v>
      </c>
      <c r="E1031" s="15" t="s">
        <v>2468</v>
      </c>
      <c r="F1031" s="14">
        <v>42122</v>
      </c>
      <c r="G1031" s="15" t="s">
        <v>2361</v>
      </c>
      <c r="H1031" s="15" t="s">
        <v>2362</v>
      </c>
      <c r="I1031" s="18"/>
      <c r="J1031" s="15" t="s">
        <v>2416</v>
      </c>
      <c r="K1031" s="14"/>
      <c r="L1031" s="15"/>
      <c r="M1031" s="15"/>
      <c r="N1031" s="15"/>
      <c r="O1031" s="15"/>
      <c r="P1031" s="14">
        <v>38</v>
      </c>
      <c r="Q1031" s="15" t="s">
        <v>3603</v>
      </c>
    </row>
    <row r="1032" spans="1:17" s="10" customFormat="1" ht="19.7" customHeight="1" x14ac:dyDescent="0.2">
      <c r="A1032" s="12">
        <v>15067292</v>
      </c>
      <c r="B1032" s="13" t="s">
        <v>6251</v>
      </c>
      <c r="C1032" s="13" t="s">
        <v>6252</v>
      </c>
      <c r="D1032" s="13" t="s">
        <v>6253</v>
      </c>
      <c r="E1032" s="13" t="s">
        <v>6254</v>
      </c>
      <c r="F1032" s="12">
        <v>46027</v>
      </c>
      <c r="G1032" s="13" t="s">
        <v>2491</v>
      </c>
      <c r="H1032" s="13" t="s">
        <v>2492</v>
      </c>
      <c r="I1032" s="17">
        <v>27682</v>
      </c>
      <c r="J1032" s="13" t="s">
        <v>6255</v>
      </c>
      <c r="K1032" s="12"/>
      <c r="L1032" s="13" t="s">
        <v>2453</v>
      </c>
      <c r="M1032" s="13" t="s">
        <v>6256</v>
      </c>
      <c r="N1032" s="13"/>
      <c r="O1032" s="13"/>
      <c r="P1032" s="12">
        <v>86</v>
      </c>
      <c r="Q1032" s="13" t="s">
        <v>4684</v>
      </c>
    </row>
    <row r="1033" spans="1:17" s="10" customFormat="1" ht="19.7" customHeight="1" x14ac:dyDescent="0.2">
      <c r="A1033" s="14">
        <v>13416340</v>
      </c>
      <c r="B1033" s="15" t="s">
        <v>6257</v>
      </c>
      <c r="C1033" s="15" t="s">
        <v>6258</v>
      </c>
      <c r="D1033" s="15" t="s">
        <v>6259</v>
      </c>
      <c r="E1033" s="15" t="s">
        <v>3414</v>
      </c>
      <c r="F1033" s="14">
        <v>42049</v>
      </c>
      <c r="G1033" s="15" t="s">
        <v>2361</v>
      </c>
      <c r="H1033" s="15" t="s">
        <v>2362</v>
      </c>
      <c r="I1033" s="18">
        <v>25385</v>
      </c>
      <c r="J1033" s="15" t="s">
        <v>6260</v>
      </c>
      <c r="K1033" s="14"/>
      <c r="L1033" s="15" t="s">
        <v>2354</v>
      </c>
      <c r="M1033" s="15" t="s">
        <v>6261</v>
      </c>
      <c r="N1033" s="15"/>
      <c r="O1033" s="15"/>
      <c r="P1033" s="14">
        <v>70</v>
      </c>
      <c r="Q1033" s="15" t="s">
        <v>5182</v>
      </c>
    </row>
    <row r="1034" spans="1:17" s="10" customFormat="1" ht="19.7" customHeight="1" x14ac:dyDescent="0.2">
      <c r="A1034" s="12">
        <v>14886795</v>
      </c>
      <c r="B1034" s="13" t="s">
        <v>1988</v>
      </c>
      <c r="C1034" s="13" t="s">
        <v>1989</v>
      </c>
      <c r="D1034" s="13" t="s">
        <v>6262</v>
      </c>
      <c r="E1034" s="13" t="s">
        <v>6263</v>
      </c>
      <c r="F1034" s="12">
        <v>42046</v>
      </c>
      <c r="G1034" s="13" t="s">
        <v>2361</v>
      </c>
      <c r="H1034" s="13" t="s">
        <v>2362</v>
      </c>
      <c r="I1034" s="17">
        <v>28211</v>
      </c>
      <c r="J1034" s="13" t="s">
        <v>6264</v>
      </c>
      <c r="K1034" s="12"/>
      <c r="L1034" s="13" t="s">
        <v>2364</v>
      </c>
      <c r="M1034" s="13" t="s">
        <v>6265</v>
      </c>
      <c r="N1034" s="13"/>
      <c r="O1034" s="13"/>
      <c r="P1034" s="12">
        <v>25</v>
      </c>
      <c r="Q1034" s="13" t="s">
        <v>2551</v>
      </c>
    </row>
    <row r="1035" spans="1:17" s="10" customFormat="1" ht="19.7" customHeight="1" x14ac:dyDescent="0.2">
      <c r="A1035" s="14">
        <v>15592775</v>
      </c>
      <c r="B1035" s="15" t="s">
        <v>1988</v>
      </c>
      <c r="C1035" s="15" t="s">
        <v>1990</v>
      </c>
      <c r="D1035" s="15" t="s">
        <v>6262</v>
      </c>
      <c r="E1035" s="15" t="s">
        <v>6263</v>
      </c>
      <c r="F1035" s="14">
        <v>42046</v>
      </c>
      <c r="G1035" s="15" t="s">
        <v>2361</v>
      </c>
      <c r="H1035" s="15" t="s">
        <v>2362</v>
      </c>
      <c r="I1035" s="18">
        <v>15523</v>
      </c>
      <c r="J1035" s="15" t="s">
        <v>6266</v>
      </c>
      <c r="K1035" s="14"/>
      <c r="L1035" s="15"/>
      <c r="M1035" s="15"/>
      <c r="N1035" s="15"/>
      <c r="O1035" s="15"/>
      <c r="P1035" s="14">
        <v>25</v>
      </c>
      <c r="Q1035" s="15" t="s">
        <v>2551</v>
      </c>
    </row>
    <row r="1036" spans="1:17" s="10" customFormat="1" ht="19.7" customHeight="1" x14ac:dyDescent="0.2">
      <c r="A1036" s="12">
        <v>15110475</v>
      </c>
      <c r="B1036" s="13" t="s">
        <v>6267</v>
      </c>
      <c r="C1036" s="13" t="s">
        <v>6268</v>
      </c>
      <c r="D1036" s="13" t="s">
        <v>6269</v>
      </c>
      <c r="E1036" s="13" t="s">
        <v>2468</v>
      </c>
      <c r="F1036" s="12">
        <v>42124</v>
      </c>
      <c r="G1036" s="13" t="s">
        <v>2361</v>
      </c>
      <c r="H1036" s="13" t="s">
        <v>2362</v>
      </c>
      <c r="I1036" s="17">
        <v>27598</v>
      </c>
      <c r="J1036" s="13" t="s">
        <v>6270</v>
      </c>
      <c r="K1036" s="12"/>
      <c r="L1036" s="13" t="s">
        <v>2388</v>
      </c>
      <c r="M1036" s="13" t="s">
        <v>6271</v>
      </c>
      <c r="N1036" s="13"/>
      <c r="O1036" s="13"/>
      <c r="P1036" s="12">
        <v>36</v>
      </c>
      <c r="Q1036" s="13" t="s">
        <v>4209</v>
      </c>
    </row>
    <row r="1037" spans="1:17" s="10" customFormat="1" ht="19.7" customHeight="1" x14ac:dyDescent="0.2">
      <c r="A1037" s="14">
        <v>16276587</v>
      </c>
      <c r="B1037" s="15" t="s">
        <v>6272</v>
      </c>
      <c r="C1037" s="15" t="s">
        <v>6273</v>
      </c>
      <c r="D1037" s="15" t="s">
        <v>6274</v>
      </c>
      <c r="E1037" s="15" t="s">
        <v>6275</v>
      </c>
      <c r="F1037" s="14">
        <v>42043</v>
      </c>
      <c r="G1037" s="15" t="s">
        <v>2361</v>
      </c>
      <c r="H1037" s="15" t="s">
        <v>2362</v>
      </c>
      <c r="I1037" s="18">
        <v>28198</v>
      </c>
      <c r="J1037" s="15" t="s">
        <v>6276</v>
      </c>
      <c r="K1037" s="14"/>
      <c r="L1037" s="15" t="s">
        <v>2385</v>
      </c>
      <c r="M1037" s="15" t="s">
        <v>6277</v>
      </c>
      <c r="N1037" s="15"/>
      <c r="O1037" s="15"/>
      <c r="P1037" s="14">
        <v>27</v>
      </c>
      <c r="Q1037" s="15" t="s">
        <v>3412</v>
      </c>
    </row>
    <row r="1038" spans="1:17" s="10" customFormat="1" ht="19.7" customHeight="1" x14ac:dyDescent="0.2">
      <c r="A1038" s="12">
        <v>13071616</v>
      </c>
      <c r="B1038" s="13" t="s">
        <v>6278</v>
      </c>
      <c r="C1038" s="13" t="s">
        <v>6279</v>
      </c>
      <c r="D1038" s="13" t="s">
        <v>6280</v>
      </c>
      <c r="E1038" s="13" t="s">
        <v>2850</v>
      </c>
      <c r="F1038" s="12">
        <v>42014</v>
      </c>
      <c r="G1038" s="13" t="s">
        <v>2361</v>
      </c>
      <c r="H1038" s="13" t="s">
        <v>2362</v>
      </c>
      <c r="I1038" s="17">
        <v>26647</v>
      </c>
      <c r="J1038" s="13" t="s">
        <v>6281</v>
      </c>
      <c r="K1038" s="12"/>
      <c r="L1038" s="13" t="s">
        <v>2595</v>
      </c>
      <c r="M1038" s="13" t="s">
        <v>6282</v>
      </c>
      <c r="N1038" s="13" t="s">
        <v>4421</v>
      </c>
      <c r="O1038" s="13" t="s">
        <v>6283</v>
      </c>
      <c r="P1038" s="12">
        <v>358</v>
      </c>
      <c r="Q1038" s="13" t="s">
        <v>6284</v>
      </c>
    </row>
    <row r="1039" spans="1:17" s="10" customFormat="1" ht="19.7" customHeight="1" x14ac:dyDescent="0.2">
      <c r="A1039" s="14">
        <v>13071616</v>
      </c>
      <c r="B1039" s="15" t="s">
        <v>6278</v>
      </c>
      <c r="C1039" s="15" t="s">
        <v>6279</v>
      </c>
      <c r="D1039" s="15" t="s">
        <v>6280</v>
      </c>
      <c r="E1039" s="15" t="s">
        <v>2850</v>
      </c>
      <c r="F1039" s="14">
        <v>42014</v>
      </c>
      <c r="G1039" s="15" t="s">
        <v>2361</v>
      </c>
      <c r="H1039" s="15" t="s">
        <v>2362</v>
      </c>
      <c r="I1039" s="18">
        <v>26647</v>
      </c>
      <c r="J1039" s="15" t="s">
        <v>6281</v>
      </c>
      <c r="K1039" s="14"/>
      <c r="L1039" s="15" t="s">
        <v>2650</v>
      </c>
      <c r="M1039" s="15" t="s">
        <v>6285</v>
      </c>
      <c r="N1039" s="15" t="s">
        <v>4421</v>
      </c>
      <c r="O1039" s="15" t="s">
        <v>6283</v>
      </c>
      <c r="P1039" s="14">
        <v>358</v>
      </c>
      <c r="Q1039" s="15" t="s">
        <v>6284</v>
      </c>
    </row>
    <row r="1040" spans="1:17" s="10" customFormat="1" ht="19.7" customHeight="1" x14ac:dyDescent="0.2">
      <c r="A1040" s="12">
        <v>15926220</v>
      </c>
      <c r="B1040" s="13" t="s">
        <v>6286</v>
      </c>
      <c r="C1040" s="13" t="s">
        <v>6287</v>
      </c>
      <c r="D1040" s="13" t="s">
        <v>6288</v>
      </c>
      <c r="E1040" s="13" t="s">
        <v>2401</v>
      </c>
      <c r="F1040" s="12">
        <v>90135</v>
      </c>
      <c r="G1040" s="13" t="s">
        <v>2400</v>
      </c>
      <c r="H1040" s="13" t="s">
        <v>2401</v>
      </c>
      <c r="I1040" s="17">
        <v>33012</v>
      </c>
      <c r="J1040" s="13" t="s">
        <v>6289</v>
      </c>
      <c r="K1040" s="12"/>
      <c r="L1040" s="13" t="s">
        <v>2650</v>
      </c>
      <c r="M1040" s="13" t="s">
        <v>6290</v>
      </c>
      <c r="N1040" s="13"/>
      <c r="O1040" s="13"/>
      <c r="P1040" s="12">
        <v>409</v>
      </c>
      <c r="Q1040" s="13" t="s">
        <v>3099</v>
      </c>
    </row>
    <row r="1041" spans="1:17" s="10" customFormat="1" ht="19.7" customHeight="1" x14ac:dyDescent="0.2">
      <c r="A1041" s="14">
        <v>14573102</v>
      </c>
      <c r="B1041" s="15" t="s">
        <v>6291</v>
      </c>
      <c r="C1041" s="15" t="s">
        <v>6292</v>
      </c>
      <c r="D1041" s="15" t="s">
        <v>6293</v>
      </c>
      <c r="E1041" s="15" t="s">
        <v>2468</v>
      </c>
      <c r="F1041" s="14">
        <v>42123</v>
      </c>
      <c r="G1041" s="15" t="s">
        <v>2361</v>
      </c>
      <c r="H1041" s="15" t="s">
        <v>2362</v>
      </c>
      <c r="I1041" s="18">
        <v>27054</v>
      </c>
      <c r="J1041" s="15" t="s">
        <v>6294</v>
      </c>
      <c r="K1041" s="14"/>
      <c r="L1041" s="15"/>
      <c r="M1041" s="15"/>
      <c r="N1041" s="15"/>
      <c r="O1041" s="15"/>
      <c r="P1041" s="14">
        <v>36</v>
      </c>
      <c r="Q1041" s="15" t="s">
        <v>4209</v>
      </c>
    </row>
    <row r="1042" spans="1:17" s="10" customFormat="1" ht="19.7" customHeight="1" x14ac:dyDescent="0.2">
      <c r="A1042" s="12">
        <v>15298216</v>
      </c>
      <c r="B1042" s="13" t="s">
        <v>6295</v>
      </c>
      <c r="C1042" s="13" t="s">
        <v>6296</v>
      </c>
      <c r="D1042" s="13" t="s">
        <v>6297</v>
      </c>
      <c r="E1042" s="13" t="s">
        <v>2468</v>
      </c>
      <c r="F1042" s="12">
        <v>42124</v>
      </c>
      <c r="G1042" s="13" t="s">
        <v>2361</v>
      </c>
      <c r="H1042" s="13" t="s">
        <v>2362</v>
      </c>
      <c r="I1042" s="17">
        <v>28765</v>
      </c>
      <c r="J1042" s="13" t="s">
        <v>6298</v>
      </c>
      <c r="K1042" s="12"/>
      <c r="L1042" s="13" t="s">
        <v>2650</v>
      </c>
      <c r="M1042" s="13" t="s">
        <v>6299</v>
      </c>
      <c r="N1042" s="13"/>
      <c r="O1042" s="13"/>
      <c r="P1042" s="12">
        <v>36</v>
      </c>
      <c r="Q1042" s="13" t="s">
        <v>4209</v>
      </c>
    </row>
    <row r="1043" spans="1:17" s="10" customFormat="1" ht="19.7" customHeight="1" x14ac:dyDescent="0.2">
      <c r="A1043" s="14">
        <v>14408844</v>
      </c>
      <c r="B1043" s="15" t="s">
        <v>6300</v>
      </c>
      <c r="C1043" s="15" t="s">
        <v>6301</v>
      </c>
      <c r="D1043" s="15" t="s">
        <v>6302</v>
      </c>
      <c r="E1043" s="15" t="s">
        <v>6303</v>
      </c>
      <c r="F1043" s="14">
        <v>46040</v>
      </c>
      <c r="G1043" s="15" t="s">
        <v>2491</v>
      </c>
      <c r="H1043" s="15" t="s">
        <v>2492</v>
      </c>
      <c r="I1043" s="18">
        <v>29210</v>
      </c>
      <c r="J1043" s="15" t="s">
        <v>6304</v>
      </c>
      <c r="K1043" s="14"/>
      <c r="L1043" s="15" t="s">
        <v>4124</v>
      </c>
      <c r="M1043" s="15" t="s">
        <v>6305</v>
      </c>
      <c r="N1043" s="15" t="s">
        <v>3384</v>
      </c>
      <c r="O1043" s="15" t="s">
        <v>6306</v>
      </c>
      <c r="P1043" s="14">
        <v>648</v>
      </c>
      <c r="Q1043" s="15" t="s">
        <v>4771</v>
      </c>
    </row>
    <row r="1044" spans="1:17" s="10" customFormat="1" ht="19.7" customHeight="1" x14ac:dyDescent="0.2">
      <c r="A1044" s="12">
        <v>11569812</v>
      </c>
      <c r="B1044" s="13" t="s">
        <v>6307</v>
      </c>
      <c r="C1044" s="13" t="s">
        <v>6308</v>
      </c>
      <c r="D1044" s="13" t="s">
        <v>5880</v>
      </c>
      <c r="E1044" s="13" t="s">
        <v>5881</v>
      </c>
      <c r="F1044" s="12">
        <v>43015</v>
      </c>
      <c r="G1044" s="13" t="s">
        <v>2718</v>
      </c>
      <c r="H1044" s="13" t="s">
        <v>2719</v>
      </c>
      <c r="I1044" s="17">
        <v>21103</v>
      </c>
      <c r="J1044" s="13" t="s">
        <v>6309</v>
      </c>
      <c r="K1044" s="12"/>
      <c r="L1044" s="13" t="s">
        <v>2354</v>
      </c>
      <c r="M1044" s="13" t="s">
        <v>6310</v>
      </c>
      <c r="N1044" s="13" t="s">
        <v>3878</v>
      </c>
      <c r="O1044" s="13" t="s">
        <v>6311</v>
      </c>
      <c r="P1044" s="12">
        <v>79</v>
      </c>
      <c r="Q1044" s="13" t="s">
        <v>5884</v>
      </c>
    </row>
    <row r="1045" spans="1:17" s="10" customFormat="1" ht="19.7" customHeight="1" x14ac:dyDescent="0.2">
      <c r="A1045" s="14">
        <v>15946843</v>
      </c>
      <c r="B1045" s="15" t="s">
        <v>6312</v>
      </c>
      <c r="C1045" s="15" t="s">
        <v>6313</v>
      </c>
      <c r="D1045" s="15" t="s">
        <v>6314</v>
      </c>
      <c r="E1045" s="15" t="s">
        <v>4143</v>
      </c>
      <c r="F1045" s="14">
        <v>42019</v>
      </c>
      <c r="G1045" s="15" t="s">
        <v>2361</v>
      </c>
      <c r="H1045" s="15" t="s">
        <v>2362</v>
      </c>
      <c r="I1045" s="18">
        <v>24108</v>
      </c>
      <c r="J1045" s="15" t="s">
        <v>6315</v>
      </c>
      <c r="K1045" s="14"/>
      <c r="L1045" s="15" t="s">
        <v>2453</v>
      </c>
      <c r="M1045" s="15" t="s">
        <v>6316</v>
      </c>
      <c r="N1045" s="15"/>
      <c r="O1045" s="15"/>
      <c r="P1045" s="14">
        <v>362</v>
      </c>
      <c r="Q1045" s="15" t="s">
        <v>2969</v>
      </c>
    </row>
    <row r="1046" spans="1:17" s="10" customFormat="1" ht="19.7" customHeight="1" x14ac:dyDescent="0.2">
      <c r="A1046" s="12">
        <v>15946843</v>
      </c>
      <c r="B1046" s="13" t="s">
        <v>6312</v>
      </c>
      <c r="C1046" s="13" t="s">
        <v>6313</v>
      </c>
      <c r="D1046" s="13" t="s">
        <v>6314</v>
      </c>
      <c r="E1046" s="13" t="s">
        <v>4143</v>
      </c>
      <c r="F1046" s="12">
        <v>42019</v>
      </c>
      <c r="G1046" s="13" t="s">
        <v>2361</v>
      </c>
      <c r="H1046" s="13" t="s">
        <v>2362</v>
      </c>
      <c r="I1046" s="17">
        <v>24108</v>
      </c>
      <c r="J1046" s="13" t="s">
        <v>6315</v>
      </c>
      <c r="K1046" s="12"/>
      <c r="L1046" s="13" t="s">
        <v>2470</v>
      </c>
      <c r="M1046" s="13" t="s">
        <v>6317</v>
      </c>
      <c r="N1046" s="13"/>
      <c r="O1046" s="13"/>
      <c r="P1046" s="12">
        <v>362</v>
      </c>
      <c r="Q1046" s="13" t="s">
        <v>2969</v>
      </c>
    </row>
    <row r="1047" spans="1:17" s="10" customFormat="1" ht="19.7" customHeight="1" x14ac:dyDescent="0.2">
      <c r="A1047" s="14">
        <v>15946843</v>
      </c>
      <c r="B1047" s="15" t="s">
        <v>6312</v>
      </c>
      <c r="C1047" s="15" t="s">
        <v>6313</v>
      </c>
      <c r="D1047" s="15" t="s">
        <v>6314</v>
      </c>
      <c r="E1047" s="15" t="s">
        <v>4143</v>
      </c>
      <c r="F1047" s="14">
        <v>42019</v>
      </c>
      <c r="G1047" s="15" t="s">
        <v>2361</v>
      </c>
      <c r="H1047" s="15" t="s">
        <v>2362</v>
      </c>
      <c r="I1047" s="18">
        <v>24108</v>
      </c>
      <c r="J1047" s="15" t="s">
        <v>6315</v>
      </c>
      <c r="K1047" s="14"/>
      <c r="L1047" s="15" t="s">
        <v>2470</v>
      </c>
      <c r="M1047" s="15" t="s">
        <v>6318</v>
      </c>
      <c r="N1047" s="15"/>
      <c r="O1047" s="15"/>
      <c r="P1047" s="14">
        <v>362</v>
      </c>
      <c r="Q1047" s="15" t="s">
        <v>2969</v>
      </c>
    </row>
    <row r="1048" spans="1:17" s="10" customFormat="1" ht="19.7" customHeight="1" x14ac:dyDescent="0.2">
      <c r="A1048" s="12">
        <v>11536903</v>
      </c>
      <c r="B1048" s="13" t="s">
        <v>6319</v>
      </c>
      <c r="C1048" s="13" t="s">
        <v>6320</v>
      </c>
      <c r="D1048" s="13" t="s">
        <v>6321</v>
      </c>
      <c r="E1048" s="13" t="s">
        <v>2428</v>
      </c>
      <c r="F1048" s="12">
        <v>87036</v>
      </c>
      <c r="G1048" s="13" t="s">
        <v>2429</v>
      </c>
      <c r="H1048" s="13" t="s">
        <v>2430</v>
      </c>
      <c r="I1048" s="17">
        <v>16093</v>
      </c>
      <c r="J1048" s="13" t="s">
        <v>6322</v>
      </c>
      <c r="K1048" s="12"/>
      <c r="L1048" s="13" t="s">
        <v>2364</v>
      </c>
      <c r="M1048" s="13" t="s">
        <v>6323</v>
      </c>
      <c r="N1048" s="13" t="s">
        <v>2602</v>
      </c>
      <c r="O1048" s="13" t="s">
        <v>6324</v>
      </c>
      <c r="P1048" s="12">
        <v>505</v>
      </c>
      <c r="Q1048" s="13" t="s">
        <v>2433</v>
      </c>
    </row>
    <row r="1049" spans="1:17" s="10" customFormat="1" ht="19.7" customHeight="1" x14ac:dyDescent="0.2">
      <c r="A1049" s="14">
        <v>11536903</v>
      </c>
      <c r="B1049" s="15" t="s">
        <v>6319</v>
      </c>
      <c r="C1049" s="15" t="s">
        <v>6320</v>
      </c>
      <c r="D1049" s="15" t="s">
        <v>6321</v>
      </c>
      <c r="E1049" s="15" t="s">
        <v>2428</v>
      </c>
      <c r="F1049" s="14">
        <v>87036</v>
      </c>
      <c r="G1049" s="15" t="s">
        <v>2429</v>
      </c>
      <c r="H1049" s="15" t="s">
        <v>2430</v>
      </c>
      <c r="I1049" s="18">
        <v>16093</v>
      </c>
      <c r="J1049" s="15" t="s">
        <v>6322</v>
      </c>
      <c r="K1049" s="14"/>
      <c r="L1049" s="15" t="s">
        <v>2364</v>
      </c>
      <c r="M1049" s="15" t="s">
        <v>6323</v>
      </c>
      <c r="N1049" s="15" t="s">
        <v>2602</v>
      </c>
      <c r="O1049" s="15" t="s">
        <v>6325</v>
      </c>
      <c r="P1049" s="14">
        <v>505</v>
      </c>
      <c r="Q1049" s="15" t="s">
        <v>2433</v>
      </c>
    </row>
    <row r="1050" spans="1:17" s="10" customFormat="1" ht="19.7" customHeight="1" x14ac:dyDescent="0.2">
      <c r="A1050" s="12">
        <v>11536903</v>
      </c>
      <c r="B1050" s="13" t="s">
        <v>6319</v>
      </c>
      <c r="C1050" s="13" t="s">
        <v>6320</v>
      </c>
      <c r="D1050" s="13" t="s">
        <v>6321</v>
      </c>
      <c r="E1050" s="13" t="s">
        <v>2428</v>
      </c>
      <c r="F1050" s="12">
        <v>87036</v>
      </c>
      <c r="G1050" s="13" t="s">
        <v>2429</v>
      </c>
      <c r="H1050" s="13" t="s">
        <v>2430</v>
      </c>
      <c r="I1050" s="17">
        <v>16093</v>
      </c>
      <c r="J1050" s="13" t="s">
        <v>6322</v>
      </c>
      <c r="K1050" s="12"/>
      <c r="L1050" s="13" t="s">
        <v>2394</v>
      </c>
      <c r="M1050" s="13" t="s">
        <v>6326</v>
      </c>
      <c r="N1050" s="13" t="s">
        <v>2602</v>
      </c>
      <c r="O1050" s="13" t="s">
        <v>6324</v>
      </c>
      <c r="P1050" s="12">
        <v>505</v>
      </c>
      <c r="Q1050" s="13" t="s">
        <v>2433</v>
      </c>
    </row>
    <row r="1051" spans="1:17" s="10" customFormat="1" ht="19.7" customHeight="1" x14ac:dyDescent="0.2">
      <c r="A1051" s="14">
        <v>11536903</v>
      </c>
      <c r="B1051" s="15" t="s">
        <v>6319</v>
      </c>
      <c r="C1051" s="15" t="s">
        <v>6320</v>
      </c>
      <c r="D1051" s="15" t="s">
        <v>6321</v>
      </c>
      <c r="E1051" s="15" t="s">
        <v>2428</v>
      </c>
      <c r="F1051" s="14">
        <v>87036</v>
      </c>
      <c r="G1051" s="15" t="s">
        <v>2429</v>
      </c>
      <c r="H1051" s="15" t="s">
        <v>2430</v>
      </c>
      <c r="I1051" s="18">
        <v>16093</v>
      </c>
      <c r="J1051" s="15" t="s">
        <v>6322</v>
      </c>
      <c r="K1051" s="14"/>
      <c r="L1051" s="15" t="s">
        <v>2394</v>
      </c>
      <c r="M1051" s="15" t="s">
        <v>6326</v>
      </c>
      <c r="N1051" s="15" t="s">
        <v>2602</v>
      </c>
      <c r="O1051" s="15" t="s">
        <v>6325</v>
      </c>
      <c r="P1051" s="14">
        <v>505</v>
      </c>
      <c r="Q1051" s="15" t="s">
        <v>2433</v>
      </c>
    </row>
    <row r="1052" spans="1:17" s="10" customFormat="1" ht="19.7" customHeight="1" x14ac:dyDescent="0.2">
      <c r="A1052" s="12">
        <v>15366478</v>
      </c>
      <c r="B1052" s="13" t="s">
        <v>6327</v>
      </c>
      <c r="C1052" s="13" t="s">
        <v>6328</v>
      </c>
      <c r="D1052" s="13" t="s">
        <v>6329</v>
      </c>
      <c r="E1052" s="13" t="s">
        <v>6330</v>
      </c>
      <c r="F1052" s="12">
        <v>70044</v>
      </c>
      <c r="G1052" s="13" t="s">
        <v>3906</v>
      </c>
      <c r="H1052" s="13" t="s">
        <v>3907</v>
      </c>
      <c r="I1052" s="17">
        <v>32053</v>
      </c>
      <c r="J1052" s="13" t="s">
        <v>6331</v>
      </c>
      <c r="K1052" s="12"/>
      <c r="L1052" s="13" t="s">
        <v>2448</v>
      </c>
      <c r="M1052" s="13" t="s">
        <v>6332</v>
      </c>
      <c r="N1052" s="13"/>
      <c r="O1052" s="13"/>
      <c r="P1052" s="12">
        <v>520</v>
      </c>
      <c r="Q1052" s="13" t="s">
        <v>2771</v>
      </c>
    </row>
    <row r="1053" spans="1:17" s="10" customFormat="1" ht="19.7" customHeight="1" x14ac:dyDescent="0.2">
      <c r="A1053" s="14">
        <v>11938653</v>
      </c>
      <c r="B1053" s="15" t="s">
        <v>1430</v>
      </c>
      <c r="C1053" s="15" t="s">
        <v>1431</v>
      </c>
      <c r="D1053" s="15" t="s">
        <v>6333</v>
      </c>
      <c r="E1053" s="15" t="s">
        <v>3077</v>
      </c>
      <c r="F1053" s="14">
        <v>90011</v>
      </c>
      <c r="G1053" s="15" t="s">
        <v>2400</v>
      </c>
      <c r="H1053" s="15" t="s">
        <v>2401</v>
      </c>
      <c r="I1053" s="18">
        <v>25748</v>
      </c>
      <c r="J1053" s="15" t="s">
        <v>6334</v>
      </c>
      <c r="K1053" s="14"/>
      <c r="L1053" s="15" t="s">
        <v>2777</v>
      </c>
      <c r="M1053" s="15" t="s">
        <v>6335</v>
      </c>
      <c r="N1053" s="15" t="s">
        <v>2611</v>
      </c>
      <c r="O1053" s="15" t="s">
        <v>6336</v>
      </c>
      <c r="P1053" s="14">
        <v>429</v>
      </c>
      <c r="Q1053" s="15" t="s">
        <v>4258</v>
      </c>
    </row>
    <row r="1054" spans="1:17" s="10" customFormat="1" ht="19.7" customHeight="1" x14ac:dyDescent="0.2">
      <c r="A1054" s="12">
        <v>11938653</v>
      </c>
      <c r="B1054" s="13" t="s">
        <v>1430</v>
      </c>
      <c r="C1054" s="13" t="s">
        <v>1431</v>
      </c>
      <c r="D1054" s="13" t="s">
        <v>6333</v>
      </c>
      <c r="E1054" s="13" t="s">
        <v>3077</v>
      </c>
      <c r="F1054" s="12">
        <v>90011</v>
      </c>
      <c r="G1054" s="13" t="s">
        <v>2400</v>
      </c>
      <c r="H1054" s="13" t="s">
        <v>2401</v>
      </c>
      <c r="I1054" s="17">
        <v>25748</v>
      </c>
      <c r="J1054" s="13" t="s">
        <v>6334</v>
      </c>
      <c r="K1054" s="12"/>
      <c r="L1054" s="13" t="s">
        <v>2777</v>
      </c>
      <c r="M1054" s="13" t="s">
        <v>6335</v>
      </c>
      <c r="N1054" s="13" t="s">
        <v>2713</v>
      </c>
      <c r="O1054" s="13" t="s">
        <v>6337</v>
      </c>
      <c r="P1054" s="12">
        <v>429</v>
      </c>
      <c r="Q1054" s="13" t="s">
        <v>4258</v>
      </c>
    </row>
    <row r="1055" spans="1:17" s="10" customFormat="1" ht="19.7" customHeight="1" x14ac:dyDescent="0.2">
      <c r="A1055" s="14">
        <v>13319181</v>
      </c>
      <c r="B1055" s="15" t="s">
        <v>1433</v>
      </c>
      <c r="C1055" s="15" t="s">
        <v>1268</v>
      </c>
      <c r="D1055" s="15" t="s">
        <v>6333</v>
      </c>
      <c r="E1055" s="15" t="s">
        <v>3077</v>
      </c>
      <c r="F1055" s="14">
        <v>90011</v>
      </c>
      <c r="G1055" s="15" t="s">
        <v>2400</v>
      </c>
      <c r="H1055" s="15" t="s">
        <v>2401</v>
      </c>
      <c r="I1055" s="18"/>
      <c r="J1055" s="15" t="s">
        <v>2416</v>
      </c>
      <c r="K1055" s="14"/>
      <c r="L1055" s="15"/>
      <c r="M1055" s="15"/>
      <c r="N1055" s="15"/>
      <c r="O1055" s="15"/>
      <c r="P1055" s="14">
        <v>429</v>
      </c>
      <c r="Q1055" s="15" t="s">
        <v>4258</v>
      </c>
    </row>
    <row r="1056" spans="1:17" s="10" customFormat="1" ht="19.7" customHeight="1" x14ac:dyDescent="0.2">
      <c r="A1056" s="12">
        <v>13306043</v>
      </c>
      <c r="B1056" s="13" t="s">
        <v>1848</v>
      </c>
      <c r="C1056" s="13" t="s">
        <v>1849</v>
      </c>
      <c r="D1056" s="13" t="s">
        <v>6338</v>
      </c>
      <c r="E1056" s="13" t="s">
        <v>3766</v>
      </c>
      <c r="F1056" s="12">
        <v>42021</v>
      </c>
      <c r="G1056" s="13" t="s">
        <v>2361</v>
      </c>
      <c r="H1056" s="13" t="s">
        <v>2362</v>
      </c>
      <c r="I1056" s="17">
        <v>29294</v>
      </c>
      <c r="J1056" s="13" t="s">
        <v>6339</v>
      </c>
      <c r="K1056" s="12"/>
      <c r="L1056" s="13" t="s">
        <v>2637</v>
      </c>
      <c r="M1056" s="13" t="s">
        <v>6340</v>
      </c>
      <c r="N1056" s="13"/>
      <c r="O1056" s="13"/>
      <c r="P1056" s="12">
        <v>4</v>
      </c>
      <c r="Q1056" s="13" t="s">
        <v>3769</v>
      </c>
    </row>
    <row r="1057" spans="1:17" s="10" customFormat="1" ht="19.7" customHeight="1" x14ac:dyDescent="0.2">
      <c r="A1057" s="14">
        <v>13306043</v>
      </c>
      <c r="B1057" s="15" t="s">
        <v>1848</v>
      </c>
      <c r="C1057" s="15" t="s">
        <v>1849</v>
      </c>
      <c r="D1057" s="15" t="s">
        <v>6338</v>
      </c>
      <c r="E1057" s="15" t="s">
        <v>3766</v>
      </c>
      <c r="F1057" s="14">
        <v>42021</v>
      </c>
      <c r="G1057" s="15" t="s">
        <v>2361</v>
      </c>
      <c r="H1057" s="15" t="s">
        <v>2362</v>
      </c>
      <c r="I1057" s="18">
        <v>29294</v>
      </c>
      <c r="J1057" s="15" t="s">
        <v>6339</v>
      </c>
      <c r="K1057" s="14"/>
      <c r="L1057" s="15" t="s">
        <v>3882</v>
      </c>
      <c r="M1057" s="15" t="s">
        <v>6341</v>
      </c>
      <c r="N1057" s="15"/>
      <c r="O1057" s="15"/>
      <c r="P1057" s="14">
        <v>4</v>
      </c>
      <c r="Q1057" s="15" t="s">
        <v>3769</v>
      </c>
    </row>
    <row r="1058" spans="1:17" s="10" customFormat="1" ht="19.7" customHeight="1" x14ac:dyDescent="0.2">
      <c r="A1058" s="12">
        <v>15376690</v>
      </c>
      <c r="B1058" s="13" t="s">
        <v>1851</v>
      </c>
      <c r="C1058" s="13" t="s">
        <v>1268</v>
      </c>
      <c r="D1058" s="13" t="s">
        <v>6342</v>
      </c>
      <c r="E1058" s="13" t="s">
        <v>3766</v>
      </c>
      <c r="F1058" s="12">
        <v>42021</v>
      </c>
      <c r="G1058" s="13" t="s">
        <v>2361</v>
      </c>
      <c r="H1058" s="13" t="s">
        <v>2362</v>
      </c>
      <c r="I1058" s="17"/>
      <c r="J1058" s="13" t="s">
        <v>2416</v>
      </c>
      <c r="K1058" s="12"/>
      <c r="L1058" s="13"/>
      <c r="M1058" s="13"/>
      <c r="N1058" s="13"/>
      <c r="O1058" s="13"/>
      <c r="P1058" s="12">
        <v>4</v>
      </c>
      <c r="Q1058" s="13" t="s">
        <v>3769</v>
      </c>
    </row>
    <row r="1059" spans="1:17" s="10" customFormat="1" ht="19.7" customHeight="1" x14ac:dyDescent="0.2">
      <c r="A1059" s="14">
        <v>14694112</v>
      </c>
      <c r="B1059" s="15" t="s">
        <v>6343</v>
      </c>
      <c r="C1059" s="15" t="s">
        <v>1837</v>
      </c>
      <c r="D1059" s="15" t="s">
        <v>6344</v>
      </c>
      <c r="E1059" s="15" t="s">
        <v>6345</v>
      </c>
      <c r="F1059" s="14">
        <v>47016</v>
      </c>
      <c r="G1059" s="15" t="s">
        <v>4979</v>
      </c>
      <c r="H1059" s="15" t="s">
        <v>4980</v>
      </c>
      <c r="I1059" s="18">
        <v>24523</v>
      </c>
      <c r="J1059" s="15" t="s">
        <v>6346</v>
      </c>
      <c r="K1059" s="14"/>
      <c r="L1059" s="15" t="s">
        <v>2403</v>
      </c>
      <c r="M1059" s="15" t="s">
        <v>6347</v>
      </c>
      <c r="N1059" s="15"/>
      <c r="O1059" s="15"/>
      <c r="P1059" s="14">
        <v>221</v>
      </c>
      <c r="Q1059" s="15" t="s">
        <v>6348</v>
      </c>
    </row>
    <row r="1060" spans="1:17" s="10" customFormat="1" ht="19.7" customHeight="1" x14ac:dyDescent="0.2">
      <c r="A1060" s="12">
        <v>15715599</v>
      </c>
      <c r="B1060" s="13" t="s">
        <v>6349</v>
      </c>
      <c r="C1060" s="13" t="s">
        <v>6350</v>
      </c>
      <c r="D1060" s="13" t="s">
        <v>6351</v>
      </c>
      <c r="E1060" s="13" t="s">
        <v>2458</v>
      </c>
      <c r="F1060" s="12">
        <v>26900</v>
      </c>
      <c r="G1060" s="13" t="s">
        <v>2459</v>
      </c>
      <c r="H1060" s="13" t="s">
        <v>2458</v>
      </c>
      <c r="I1060" s="17">
        <v>30294</v>
      </c>
      <c r="J1060" s="13" t="s">
        <v>6352</v>
      </c>
      <c r="K1060" s="12"/>
      <c r="L1060" s="13" t="s">
        <v>2354</v>
      </c>
      <c r="M1060" s="13" t="s">
        <v>6353</v>
      </c>
      <c r="N1060" s="13"/>
      <c r="O1060" s="13"/>
      <c r="P1060" s="12">
        <v>361</v>
      </c>
      <c r="Q1060" s="13" t="s">
        <v>2462</v>
      </c>
    </row>
    <row r="1061" spans="1:17" s="10" customFormat="1" ht="19.7" customHeight="1" x14ac:dyDescent="0.2">
      <c r="A1061" s="14">
        <v>13210810</v>
      </c>
      <c r="B1061" s="15" t="s">
        <v>1408</v>
      </c>
      <c r="C1061" s="15" t="s">
        <v>1409</v>
      </c>
      <c r="D1061" s="15" t="s">
        <v>6354</v>
      </c>
      <c r="E1061" s="15" t="s">
        <v>5486</v>
      </c>
      <c r="F1061" s="14">
        <v>95030</v>
      </c>
      <c r="G1061" s="15" t="s">
        <v>3459</v>
      </c>
      <c r="H1061" s="15" t="s">
        <v>3460</v>
      </c>
      <c r="I1061" s="18">
        <v>28933</v>
      </c>
      <c r="J1061" s="15" t="s">
        <v>6355</v>
      </c>
      <c r="K1061" s="14"/>
      <c r="L1061" s="15" t="s">
        <v>2403</v>
      </c>
      <c r="M1061" s="15" t="s">
        <v>6356</v>
      </c>
      <c r="N1061" s="15" t="s">
        <v>3463</v>
      </c>
      <c r="O1061" s="15" t="s">
        <v>6357</v>
      </c>
      <c r="P1061" s="14">
        <v>476</v>
      </c>
      <c r="Q1061" s="15" t="s">
        <v>3965</v>
      </c>
    </row>
    <row r="1062" spans="1:17" s="10" customFormat="1" ht="19.7" customHeight="1" x14ac:dyDescent="0.2">
      <c r="A1062" s="12">
        <v>13210810</v>
      </c>
      <c r="B1062" s="13" t="s">
        <v>1408</v>
      </c>
      <c r="C1062" s="13" t="s">
        <v>1409</v>
      </c>
      <c r="D1062" s="13" t="s">
        <v>6354</v>
      </c>
      <c r="E1062" s="13" t="s">
        <v>5486</v>
      </c>
      <c r="F1062" s="12">
        <v>95030</v>
      </c>
      <c r="G1062" s="13" t="s">
        <v>3459</v>
      </c>
      <c r="H1062" s="13" t="s">
        <v>3460</v>
      </c>
      <c r="I1062" s="17">
        <v>28933</v>
      </c>
      <c r="J1062" s="13" t="s">
        <v>6355</v>
      </c>
      <c r="K1062" s="12"/>
      <c r="L1062" s="13" t="s">
        <v>2403</v>
      </c>
      <c r="M1062" s="13" t="s">
        <v>6356</v>
      </c>
      <c r="N1062" s="13" t="s">
        <v>3463</v>
      </c>
      <c r="O1062" s="13" t="s">
        <v>6358</v>
      </c>
      <c r="P1062" s="12">
        <v>476</v>
      </c>
      <c r="Q1062" s="13" t="s">
        <v>3965</v>
      </c>
    </row>
    <row r="1063" spans="1:17" s="10" customFormat="1" ht="19.7" customHeight="1" x14ac:dyDescent="0.2">
      <c r="A1063" s="14">
        <v>13210816</v>
      </c>
      <c r="B1063" s="15" t="s">
        <v>1410</v>
      </c>
      <c r="C1063" s="15" t="s">
        <v>1268</v>
      </c>
      <c r="D1063" s="15" t="s">
        <v>6354</v>
      </c>
      <c r="E1063" s="15" t="s">
        <v>5486</v>
      </c>
      <c r="F1063" s="14">
        <v>95030</v>
      </c>
      <c r="G1063" s="15" t="s">
        <v>3459</v>
      </c>
      <c r="H1063" s="15" t="s">
        <v>3460</v>
      </c>
      <c r="I1063" s="18"/>
      <c r="J1063" s="15" t="s">
        <v>2416</v>
      </c>
      <c r="K1063" s="14"/>
      <c r="L1063" s="15"/>
      <c r="M1063" s="15"/>
      <c r="N1063" s="15"/>
      <c r="O1063" s="15"/>
      <c r="P1063" s="14">
        <v>476</v>
      </c>
      <c r="Q1063" s="15" t="s">
        <v>3965</v>
      </c>
    </row>
    <row r="1064" spans="1:17" s="10" customFormat="1" ht="19.7" customHeight="1" x14ac:dyDescent="0.2">
      <c r="A1064" s="12">
        <v>12611736</v>
      </c>
      <c r="B1064" s="13" t="s">
        <v>1388</v>
      </c>
      <c r="C1064" s="13" t="s">
        <v>1389</v>
      </c>
      <c r="D1064" s="13" t="s">
        <v>6359</v>
      </c>
      <c r="E1064" s="13" t="s">
        <v>4187</v>
      </c>
      <c r="F1064" s="12">
        <v>92024</v>
      </c>
      <c r="G1064" s="13" t="s">
        <v>3139</v>
      </c>
      <c r="H1064" s="13" t="s">
        <v>3140</v>
      </c>
      <c r="I1064" s="17">
        <v>23507</v>
      </c>
      <c r="J1064" s="13" t="s">
        <v>6360</v>
      </c>
      <c r="K1064" s="12"/>
      <c r="L1064" s="13" t="s">
        <v>2463</v>
      </c>
      <c r="M1064" s="13" t="s">
        <v>6361</v>
      </c>
      <c r="N1064" s="13" t="s">
        <v>3930</v>
      </c>
      <c r="O1064" s="13" t="s">
        <v>6362</v>
      </c>
      <c r="P1064" s="12">
        <v>445</v>
      </c>
      <c r="Q1064" s="13" t="s">
        <v>3688</v>
      </c>
    </row>
    <row r="1065" spans="1:17" s="10" customFormat="1" ht="19.7" customHeight="1" x14ac:dyDescent="0.2">
      <c r="A1065" s="14">
        <v>12984464</v>
      </c>
      <c r="B1065" s="15" t="s">
        <v>1388</v>
      </c>
      <c r="C1065" s="15" t="s">
        <v>1368</v>
      </c>
      <c r="D1065" s="15" t="s">
        <v>6363</v>
      </c>
      <c r="E1065" s="15" t="s">
        <v>4187</v>
      </c>
      <c r="F1065" s="14">
        <v>92024</v>
      </c>
      <c r="G1065" s="15" t="s">
        <v>3139</v>
      </c>
      <c r="H1065" s="15" t="s">
        <v>3140</v>
      </c>
      <c r="I1065" s="18">
        <v>21381</v>
      </c>
      <c r="J1065" s="15" t="s">
        <v>6364</v>
      </c>
      <c r="K1065" s="14"/>
      <c r="L1065" s="15"/>
      <c r="M1065" s="15"/>
      <c r="N1065" s="15" t="s">
        <v>3930</v>
      </c>
      <c r="O1065" s="15" t="s">
        <v>6365</v>
      </c>
      <c r="P1065" s="14">
        <v>445</v>
      </c>
      <c r="Q1065" s="15" t="s">
        <v>3688</v>
      </c>
    </row>
    <row r="1066" spans="1:17" s="10" customFormat="1" ht="19.7" customHeight="1" x14ac:dyDescent="0.2">
      <c r="A1066" s="12">
        <v>12984510</v>
      </c>
      <c r="B1066" s="13" t="s">
        <v>1390</v>
      </c>
      <c r="C1066" s="13" t="s">
        <v>1268</v>
      </c>
      <c r="D1066" s="13" t="s">
        <v>6366</v>
      </c>
      <c r="E1066" s="13" t="s">
        <v>4187</v>
      </c>
      <c r="F1066" s="12">
        <v>92024</v>
      </c>
      <c r="G1066" s="13" t="s">
        <v>3139</v>
      </c>
      <c r="H1066" s="13" t="s">
        <v>3140</v>
      </c>
      <c r="I1066" s="17"/>
      <c r="J1066" s="13" t="s">
        <v>2416</v>
      </c>
      <c r="K1066" s="12"/>
      <c r="L1066" s="13"/>
      <c r="M1066" s="13"/>
      <c r="N1066" s="13"/>
      <c r="O1066" s="13"/>
      <c r="P1066" s="12">
        <v>445</v>
      </c>
      <c r="Q1066" s="13" t="s">
        <v>3688</v>
      </c>
    </row>
    <row r="1067" spans="1:17" s="10" customFormat="1" ht="19.7" customHeight="1" x14ac:dyDescent="0.2">
      <c r="A1067" s="14">
        <v>13639083</v>
      </c>
      <c r="B1067" s="15" t="s">
        <v>1783</v>
      </c>
      <c r="C1067" s="15" t="s">
        <v>1784</v>
      </c>
      <c r="D1067" s="15" t="s">
        <v>6367</v>
      </c>
      <c r="E1067" s="15" t="s">
        <v>2351</v>
      </c>
      <c r="F1067" s="14">
        <v>20143</v>
      </c>
      <c r="G1067" s="15" t="s">
        <v>2352</v>
      </c>
      <c r="H1067" s="15" t="s">
        <v>2351</v>
      </c>
      <c r="I1067" s="18">
        <v>28579</v>
      </c>
      <c r="J1067" s="15" t="s">
        <v>6368</v>
      </c>
      <c r="K1067" s="14"/>
      <c r="L1067" s="15" t="s">
        <v>2777</v>
      </c>
      <c r="M1067" s="15" t="s">
        <v>6369</v>
      </c>
      <c r="N1067" s="15" t="s">
        <v>3974</v>
      </c>
      <c r="O1067" s="15" t="s">
        <v>6370</v>
      </c>
      <c r="P1067" s="14">
        <v>69</v>
      </c>
      <c r="Q1067" s="15" t="s">
        <v>2356</v>
      </c>
    </row>
    <row r="1068" spans="1:17" s="10" customFormat="1" ht="19.7" customHeight="1" x14ac:dyDescent="0.2">
      <c r="A1068" s="12">
        <v>13639083</v>
      </c>
      <c r="B1068" s="13" t="s">
        <v>1783</v>
      </c>
      <c r="C1068" s="13" t="s">
        <v>1784</v>
      </c>
      <c r="D1068" s="13" t="s">
        <v>6367</v>
      </c>
      <c r="E1068" s="13" t="s">
        <v>2351</v>
      </c>
      <c r="F1068" s="12">
        <v>20143</v>
      </c>
      <c r="G1068" s="13" t="s">
        <v>2352</v>
      </c>
      <c r="H1068" s="13" t="s">
        <v>2351</v>
      </c>
      <c r="I1068" s="17">
        <v>28579</v>
      </c>
      <c r="J1068" s="13" t="s">
        <v>6368</v>
      </c>
      <c r="K1068" s="12"/>
      <c r="L1068" s="13" t="s">
        <v>2463</v>
      </c>
      <c r="M1068" s="13" t="s">
        <v>6371</v>
      </c>
      <c r="N1068" s="13" t="s">
        <v>3974</v>
      </c>
      <c r="O1068" s="13" t="s">
        <v>6370</v>
      </c>
      <c r="P1068" s="12">
        <v>69</v>
      </c>
      <c r="Q1068" s="13" t="s">
        <v>2356</v>
      </c>
    </row>
    <row r="1069" spans="1:17" s="10" customFormat="1" ht="19.7" customHeight="1" x14ac:dyDescent="0.2">
      <c r="A1069" s="14">
        <v>14648370</v>
      </c>
      <c r="B1069" s="15" t="s">
        <v>6372</v>
      </c>
      <c r="C1069" s="15" t="s">
        <v>1264</v>
      </c>
      <c r="D1069" s="15" t="s">
        <v>6373</v>
      </c>
      <c r="E1069" s="15" t="s">
        <v>2891</v>
      </c>
      <c r="F1069" s="14">
        <v>88900</v>
      </c>
      <c r="G1069" s="15" t="s">
        <v>2890</v>
      </c>
      <c r="H1069" s="15" t="s">
        <v>2891</v>
      </c>
      <c r="I1069" s="18">
        <v>29704</v>
      </c>
      <c r="J1069" s="15" t="s">
        <v>6374</v>
      </c>
      <c r="K1069" s="14"/>
      <c r="L1069" s="15" t="s">
        <v>2423</v>
      </c>
      <c r="M1069" s="15" t="s">
        <v>6375</v>
      </c>
      <c r="N1069" s="15"/>
      <c r="O1069" s="15"/>
      <c r="P1069" s="14">
        <v>559</v>
      </c>
      <c r="Q1069" s="15" t="s">
        <v>4057</v>
      </c>
    </row>
    <row r="1070" spans="1:17" s="10" customFormat="1" ht="19.7" customHeight="1" x14ac:dyDescent="0.2">
      <c r="A1070" s="12">
        <v>14648370</v>
      </c>
      <c r="B1070" s="13" t="s">
        <v>6372</v>
      </c>
      <c r="C1070" s="13" t="s">
        <v>1264</v>
      </c>
      <c r="D1070" s="13" t="s">
        <v>6373</v>
      </c>
      <c r="E1070" s="13" t="s">
        <v>2891</v>
      </c>
      <c r="F1070" s="12">
        <v>88900</v>
      </c>
      <c r="G1070" s="13" t="s">
        <v>2890</v>
      </c>
      <c r="H1070" s="13" t="s">
        <v>2891</v>
      </c>
      <c r="I1070" s="17">
        <v>29704</v>
      </c>
      <c r="J1070" s="13" t="s">
        <v>6374</v>
      </c>
      <c r="K1070" s="12"/>
      <c r="L1070" s="13" t="s">
        <v>2388</v>
      </c>
      <c r="M1070" s="13" t="s">
        <v>6376</v>
      </c>
      <c r="N1070" s="13"/>
      <c r="O1070" s="13"/>
      <c r="P1070" s="12">
        <v>559</v>
      </c>
      <c r="Q1070" s="13" t="s">
        <v>4057</v>
      </c>
    </row>
    <row r="1071" spans="1:17" s="10" customFormat="1" ht="19.7" customHeight="1" x14ac:dyDescent="0.2">
      <c r="A1071" s="14">
        <v>13691894</v>
      </c>
      <c r="B1071" s="15" t="s">
        <v>6377</v>
      </c>
      <c r="C1071" s="15" t="s">
        <v>6378</v>
      </c>
      <c r="D1071" s="15" t="s">
        <v>6379</v>
      </c>
      <c r="E1071" s="15" t="s">
        <v>2719</v>
      </c>
      <c r="F1071" s="14">
        <v>43125</v>
      </c>
      <c r="G1071" s="15" t="s">
        <v>2718</v>
      </c>
      <c r="H1071" s="15" t="s">
        <v>2719</v>
      </c>
      <c r="I1071" s="18">
        <v>30402</v>
      </c>
      <c r="J1071" s="15" t="s">
        <v>6380</v>
      </c>
      <c r="K1071" s="14"/>
      <c r="L1071" s="15" t="s">
        <v>3882</v>
      </c>
      <c r="M1071" s="15" t="s">
        <v>6381</v>
      </c>
      <c r="N1071" s="15" t="s">
        <v>3878</v>
      </c>
      <c r="O1071" s="15" t="s">
        <v>6382</v>
      </c>
      <c r="P1071" s="14">
        <v>76</v>
      </c>
      <c r="Q1071" s="15" t="s">
        <v>2722</v>
      </c>
    </row>
    <row r="1072" spans="1:17" s="10" customFormat="1" ht="19.7" customHeight="1" x14ac:dyDescent="0.2">
      <c r="A1072" s="12">
        <v>11645839</v>
      </c>
      <c r="B1072" s="13" t="s">
        <v>1279</v>
      </c>
      <c r="C1072" s="13" t="s">
        <v>1280</v>
      </c>
      <c r="D1072" s="13" t="s">
        <v>6383</v>
      </c>
      <c r="E1072" s="13" t="s">
        <v>3460</v>
      </c>
      <c r="F1072" s="12">
        <v>95123</v>
      </c>
      <c r="G1072" s="13" t="s">
        <v>3459</v>
      </c>
      <c r="H1072" s="13" t="s">
        <v>3460</v>
      </c>
      <c r="I1072" s="17">
        <v>23386</v>
      </c>
      <c r="J1072" s="13" t="s">
        <v>6384</v>
      </c>
      <c r="K1072" s="12"/>
      <c r="L1072" s="13"/>
      <c r="M1072" s="13"/>
      <c r="N1072" s="13" t="s">
        <v>3463</v>
      </c>
      <c r="O1072" s="13" t="s">
        <v>6385</v>
      </c>
      <c r="P1072" s="12">
        <v>476</v>
      </c>
      <c r="Q1072" s="13" t="s">
        <v>3965</v>
      </c>
    </row>
    <row r="1073" spans="1:17" s="10" customFormat="1" ht="19.7" customHeight="1" x14ac:dyDescent="0.2">
      <c r="A1073" s="14">
        <v>11645847</v>
      </c>
      <c r="B1073" s="15" t="s">
        <v>1279</v>
      </c>
      <c r="C1073" s="15" t="s">
        <v>1281</v>
      </c>
      <c r="D1073" s="15" t="s">
        <v>6383</v>
      </c>
      <c r="E1073" s="15" t="s">
        <v>3460</v>
      </c>
      <c r="F1073" s="14">
        <v>95123</v>
      </c>
      <c r="G1073" s="15" t="s">
        <v>3459</v>
      </c>
      <c r="H1073" s="15" t="s">
        <v>3460</v>
      </c>
      <c r="I1073" s="18">
        <v>21759</v>
      </c>
      <c r="J1073" s="15" t="s">
        <v>6386</v>
      </c>
      <c r="K1073" s="14"/>
      <c r="L1073" s="15" t="s">
        <v>2394</v>
      </c>
      <c r="M1073" s="15" t="s">
        <v>6387</v>
      </c>
      <c r="N1073" s="15" t="s">
        <v>3463</v>
      </c>
      <c r="O1073" s="15" t="s">
        <v>6385</v>
      </c>
      <c r="P1073" s="14">
        <v>476</v>
      </c>
      <c r="Q1073" s="15" t="s">
        <v>3965</v>
      </c>
    </row>
    <row r="1074" spans="1:17" s="10" customFormat="1" ht="19.7" customHeight="1" x14ac:dyDescent="0.2">
      <c r="A1074" s="12">
        <v>13888977</v>
      </c>
      <c r="B1074" s="13" t="s">
        <v>1279</v>
      </c>
      <c r="C1074" s="13" t="s">
        <v>1909</v>
      </c>
      <c r="D1074" s="13" t="s">
        <v>6388</v>
      </c>
      <c r="E1074" s="13" t="s">
        <v>2499</v>
      </c>
      <c r="F1074" s="12">
        <v>96100</v>
      </c>
      <c r="G1074" s="13" t="s">
        <v>2500</v>
      </c>
      <c r="H1074" s="13" t="s">
        <v>2499</v>
      </c>
      <c r="I1074" s="17">
        <v>25050</v>
      </c>
      <c r="J1074" s="13" t="s">
        <v>6389</v>
      </c>
      <c r="K1074" s="12"/>
      <c r="L1074" s="13" t="s">
        <v>2463</v>
      </c>
      <c r="M1074" s="13" t="s">
        <v>6390</v>
      </c>
      <c r="N1074" s="13" t="s">
        <v>2555</v>
      </c>
      <c r="O1074" s="13" t="s">
        <v>6391</v>
      </c>
      <c r="P1074" s="12">
        <v>415</v>
      </c>
      <c r="Q1074" s="13" t="s">
        <v>2503</v>
      </c>
    </row>
    <row r="1075" spans="1:17" s="10" customFormat="1" ht="19.7" customHeight="1" x14ac:dyDescent="0.2">
      <c r="A1075" s="14">
        <v>11645859</v>
      </c>
      <c r="B1075" s="15" t="s">
        <v>1282</v>
      </c>
      <c r="C1075" s="15" t="s">
        <v>1268</v>
      </c>
      <c r="D1075" s="15" t="s">
        <v>6383</v>
      </c>
      <c r="E1075" s="15" t="s">
        <v>3460</v>
      </c>
      <c r="F1075" s="14">
        <v>95123</v>
      </c>
      <c r="G1075" s="15" t="s">
        <v>3459</v>
      </c>
      <c r="H1075" s="15" t="s">
        <v>3460</v>
      </c>
      <c r="I1075" s="18"/>
      <c r="J1075" s="15" t="s">
        <v>2416</v>
      </c>
      <c r="K1075" s="14"/>
      <c r="L1075" s="15"/>
      <c r="M1075" s="15"/>
      <c r="N1075" s="15"/>
      <c r="O1075" s="15"/>
      <c r="P1075" s="14">
        <v>476</v>
      </c>
      <c r="Q1075" s="15" t="s">
        <v>3965</v>
      </c>
    </row>
    <row r="1076" spans="1:17" s="10" customFormat="1" ht="19.7" customHeight="1" x14ac:dyDescent="0.2">
      <c r="A1076" s="12">
        <v>15681594</v>
      </c>
      <c r="B1076" s="13" t="s">
        <v>6392</v>
      </c>
      <c r="C1076" s="13" t="s">
        <v>6393</v>
      </c>
      <c r="D1076" s="13" t="s">
        <v>6394</v>
      </c>
      <c r="E1076" s="13" t="s">
        <v>2372</v>
      </c>
      <c r="F1076" s="12">
        <v>41121</v>
      </c>
      <c r="G1076" s="13" t="s">
        <v>2371</v>
      </c>
      <c r="H1076" s="13" t="s">
        <v>2372</v>
      </c>
      <c r="I1076" s="17">
        <v>33189</v>
      </c>
      <c r="J1076" s="13" t="s">
        <v>6395</v>
      </c>
      <c r="K1076" s="12"/>
      <c r="L1076" s="13" t="s">
        <v>2423</v>
      </c>
      <c r="M1076" s="13" t="s">
        <v>6396</v>
      </c>
      <c r="N1076" s="13"/>
      <c r="O1076" s="13"/>
      <c r="P1076" s="12">
        <v>74</v>
      </c>
      <c r="Q1076" s="13" t="s">
        <v>6397</v>
      </c>
    </row>
    <row r="1077" spans="1:17" s="10" customFormat="1" ht="19.7" customHeight="1" x14ac:dyDescent="0.2">
      <c r="A1077" s="14">
        <v>11948525</v>
      </c>
      <c r="B1077" s="15" t="s">
        <v>6398</v>
      </c>
      <c r="C1077" s="15" t="s">
        <v>1276</v>
      </c>
      <c r="D1077" s="15" t="s">
        <v>6399</v>
      </c>
      <c r="E1077" s="15" t="s">
        <v>3140</v>
      </c>
      <c r="F1077" s="14">
        <v>92100</v>
      </c>
      <c r="G1077" s="15" t="s">
        <v>3139</v>
      </c>
      <c r="H1077" s="15" t="s">
        <v>3140</v>
      </c>
      <c r="I1077" s="18">
        <v>24800</v>
      </c>
      <c r="J1077" s="15" t="s">
        <v>6400</v>
      </c>
      <c r="K1077" s="14"/>
      <c r="L1077" s="15" t="s">
        <v>2374</v>
      </c>
      <c r="M1077" s="15" t="s">
        <v>6401</v>
      </c>
      <c r="N1077" s="15"/>
      <c r="O1077" s="15"/>
      <c r="P1077" s="14">
        <v>478</v>
      </c>
      <c r="Q1077" s="15" t="s">
        <v>4351</v>
      </c>
    </row>
    <row r="1078" spans="1:17" s="10" customFormat="1" ht="19.7" customHeight="1" x14ac:dyDescent="0.2">
      <c r="A1078" s="12">
        <v>11948525</v>
      </c>
      <c r="B1078" s="13" t="s">
        <v>6398</v>
      </c>
      <c r="C1078" s="13" t="s">
        <v>1276</v>
      </c>
      <c r="D1078" s="13" t="s">
        <v>6399</v>
      </c>
      <c r="E1078" s="13" t="s">
        <v>3140</v>
      </c>
      <c r="F1078" s="12">
        <v>92100</v>
      </c>
      <c r="G1078" s="13" t="s">
        <v>3139</v>
      </c>
      <c r="H1078" s="13" t="s">
        <v>3140</v>
      </c>
      <c r="I1078" s="17">
        <v>24800</v>
      </c>
      <c r="J1078" s="13" t="s">
        <v>6400</v>
      </c>
      <c r="K1078" s="12"/>
      <c r="L1078" s="13" t="s">
        <v>2394</v>
      </c>
      <c r="M1078" s="13" t="s">
        <v>6402</v>
      </c>
      <c r="N1078" s="13"/>
      <c r="O1078" s="13"/>
      <c r="P1078" s="12">
        <v>478</v>
      </c>
      <c r="Q1078" s="13" t="s">
        <v>4351</v>
      </c>
    </row>
    <row r="1079" spans="1:17" s="10" customFormat="1" ht="19.7" customHeight="1" x14ac:dyDescent="0.2">
      <c r="A1079" s="14">
        <v>15786174</v>
      </c>
      <c r="B1079" s="15" t="s">
        <v>6403</v>
      </c>
      <c r="C1079" s="15" t="s">
        <v>1762</v>
      </c>
      <c r="D1079" s="15" t="s">
        <v>6404</v>
      </c>
      <c r="E1079" s="15" t="s">
        <v>2499</v>
      </c>
      <c r="F1079" s="14">
        <v>96100</v>
      </c>
      <c r="G1079" s="15" t="s">
        <v>2500</v>
      </c>
      <c r="H1079" s="15" t="s">
        <v>2499</v>
      </c>
      <c r="I1079" s="18">
        <v>30304</v>
      </c>
      <c r="J1079" s="15" t="s">
        <v>6405</v>
      </c>
      <c r="K1079" s="14"/>
      <c r="L1079" s="15" t="s">
        <v>2440</v>
      </c>
      <c r="M1079" s="15" t="s">
        <v>6406</v>
      </c>
      <c r="N1079" s="15"/>
      <c r="O1079" s="15"/>
      <c r="P1079" s="14">
        <v>415</v>
      </c>
      <c r="Q1079" s="15" t="s">
        <v>2503</v>
      </c>
    </row>
    <row r="1080" spans="1:17" s="10" customFormat="1" ht="19.7" customHeight="1" x14ac:dyDescent="0.2">
      <c r="A1080" s="12">
        <v>13818418</v>
      </c>
      <c r="B1080" s="13" t="s">
        <v>1776</v>
      </c>
      <c r="C1080" s="13" t="s">
        <v>1431</v>
      </c>
      <c r="D1080" s="13" t="s">
        <v>6407</v>
      </c>
      <c r="E1080" s="13" t="s">
        <v>2499</v>
      </c>
      <c r="F1080" s="12">
        <v>96100</v>
      </c>
      <c r="G1080" s="13" t="s">
        <v>2500</v>
      </c>
      <c r="H1080" s="13" t="s">
        <v>2499</v>
      </c>
      <c r="I1080" s="17">
        <v>20166</v>
      </c>
      <c r="J1080" s="13" t="s">
        <v>6408</v>
      </c>
      <c r="K1080" s="12"/>
      <c r="L1080" s="13" t="s">
        <v>2650</v>
      </c>
      <c r="M1080" s="13" t="s">
        <v>6409</v>
      </c>
      <c r="N1080" s="13"/>
      <c r="O1080" s="13"/>
      <c r="P1080" s="12">
        <v>415</v>
      </c>
      <c r="Q1080" s="13" t="s">
        <v>2503</v>
      </c>
    </row>
    <row r="1081" spans="1:17" s="10" customFormat="1" ht="19.7" customHeight="1" x14ac:dyDescent="0.2">
      <c r="A1081" s="14">
        <v>14093194</v>
      </c>
      <c r="B1081" s="15" t="s">
        <v>1776</v>
      </c>
      <c r="C1081" s="15" t="s">
        <v>1777</v>
      </c>
      <c r="D1081" s="15" t="s">
        <v>6407</v>
      </c>
      <c r="E1081" s="15" t="s">
        <v>2499</v>
      </c>
      <c r="F1081" s="14">
        <v>96100</v>
      </c>
      <c r="G1081" s="15" t="s">
        <v>2500</v>
      </c>
      <c r="H1081" s="15" t="s">
        <v>2499</v>
      </c>
      <c r="I1081" s="18">
        <v>31945</v>
      </c>
      <c r="J1081" s="15" t="s">
        <v>6410</v>
      </c>
      <c r="K1081" s="14"/>
      <c r="L1081" s="15" t="s">
        <v>2453</v>
      </c>
      <c r="M1081" s="15" t="s">
        <v>6411</v>
      </c>
      <c r="N1081" s="15" t="s">
        <v>2555</v>
      </c>
      <c r="O1081" s="15" t="s">
        <v>6412</v>
      </c>
      <c r="P1081" s="14">
        <v>415</v>
      </c>
      <c r="Q1081" s="15" t="s">
        <v>2503</v>
      </c>
    </row>
    <row r="1082" spans="1:17" s="10" customFormat="1" ht="19.7" customHeight="1" x14ac:dyDescent="0.2">
      <c r="A1082" s="12">
        <v>15277574</v>
      </c>
      <c r="B1082" s="13" t="s">
        <v>1778</v>
      </c>
      <c r="C1082" s="13" t="s">
        <v>1268</v>
      </c>
      <c r="D1082" s="13" t="s">
        <v>6407</v>
      </c>
      <c r="E1082" s="13" t="s">
        <v>2499</v>
      </c>
      <c r="F1082" s="12">
        <v>96100</v>
      </c>
      <c r="G1082" s="13" t="s">
        <v>2500</v>
      </c>
      <c r="H1082" s="13" t="s">
        <v>2499</v>
      </c>
      <c r="I1082" s="17"/>
      <c r="J1082" s="13" t="s">
        <v>2416</v>
      </c>
      <c r="K1082" s="12"/>
      <c r="L1082" s="13"/>
      <c r="M1082" s="13"/>
      <c r="N1082" s="13"/>
      <c r="O1082" s="13"/>
      <c r="P1082" s="12">
        <v>415</v>
      </c>
      <c r="Q1082" s="13" t="s">
        <v>2503</v>
      </c>
    </row>
    <row r="1083" spans="1:17" s="10" customFormat="1" ht="19.7" customHeight="1" x14ac:dyDescent="0.2">
      <c r="A1083" s="14">
        <v>15443405</v>
      </c>
      <c r="B1083" s="15" t="s">
        <v>6413</v>
      </c>
      <c r="C1083" s="15" t="s">
        <v>6414</v>
      </c>
      <c r="D1083" s="15" t="s">
        <v>6415</v>
      </c>
      <c r="E1083" s="15" t="s">
        <v>2850</v>
      </c>
      <c r="F1083" s="14">
        <v>42014</v>
      </c>
      <c r="G1083" s="15" t="s">
        <v>2361</v>
      </c>
      <c r="H1083" s="15" t="s">
        <v>2362</v>
      </c>
      <c r="I1083" s="18">
        <v>27701</v>
      </c>
      <c r="J1083" s="15" t="s">
        <v>6416</v>
      </c>
      <c r="K1083" s="14"/>
      <c r="L1083" s="15" t="s">
        <v>2423</v>
      </c>
      <c r="M1083" s="15" t="s">
        <v>6417</v>
      </c>
      <c r="N1083" s="15"/>
      <c r="O1083" s="15"/>
      <c r="P1083" s="14">
        <v>358</v>
      </c>
      <c r="Q1083" s="15" t="s">
        <v>6284</v>
      </c>
    </row>
    <row r="1084" spans="1:17" s="10" customFormat="1" ht="19.7" customHeight="1" x14ac:dyDescent="0.2">
      <c r="A1084" s="12">
        <v>100119039</v>
      </c>
      <c r="B1084" s="13" t="s">
        <v>6418</v>
      </c>
      <c r="C1084" s="13" t="s">
        <v>4783</v>
      </c>
      <c r="D1084" s="13" t="s">
        <v>6419</v>
      </c>
      <c r="E1084" s="13" t="s">
        <v>6420</v>
      </c>
      <c r="F1084" s="12">
        <v>70033</v>
      </c>
      <c r="G1084" s="13" t="s">
        <v>3906</v>
      </c>
      <c r="H1084" s="13" t="s">
        <v>3907</v>
      </c>
      <c r="I1084" s="17">
        <v>25604</v>
      </c>
      <c r="J1084" s="13" t="s">
        <v>6421</v>
      </c>
      <c r="K1084" s="12"/>
      <c r="L1084" s="13" t="s">
        <v>2777</v>
      </c>
      <c r="M1084" s="13" t="s">
        <v>6422</v>
      </c>
      <c r="N1084" s="13"/>
      <c r="O1084" s="13"/>
      <c r="P1084" s="12">
        <v>876</v>
      </c>
      <c r="Q1084" s="13" t="s">
        <v>6423</v>
      </c>
    </row>
    <row r="1085" spans="1:17" s="10" customFormat="1" ht="19.7" customHeight="1" x14ac:dyDescent="0.2">
      <c r="A1085" s="14">
        <v>100119039</v>
      </c>
      <c r="B1085" s="15" t="s">
        <v>6418</v>
      </c>
      <c r="C1085" s="15" t="s">
        <v>4783</v>
      </c>
      <c r="D1085" s="15" t="s">
        <v>6419</v>
      </c>
      <c r="E1085" s="15" t="s">
        <v>6420</v>
      </c>
      <c r="F1085" s="14">
        <v>70033</v>
      </c>
      <c r="G1085" s="15" t="s">
        <v>3906</v>
      </c>
      <c r="H1085" s="15" t="s">
        <v>3907</v>
      </c>
      <c r="I1085" s="18">
        <v>25604</v>
      </c>
      <c r="J1085" s="15" t="s">
        <v>6421</v>
      </c>
      <c r="K1085" s="14"/>
      <c r="L1085" s="15" t="s">
        <v>2403</v>
      </c>
      <c r="M1085" s="15" t="s">
        <v>6424</v>
      </c>
      <c r="N1085" s="15"/>
      <c r="O1085" s="15"/>
      <c r="P1085" s="14">
        <v>876</v>
      </c>
      <c r="Q1085" s="15" t="s">
        <v>6423</v>
      </c>
    </row>
    <row r="1086" spans="1:17" s="10" customFormat="1" ht="19.7" customHeight="1" x14ac:dyDescent="0.2">
      <c r="A1086" s="12">
        <v>16133473</v>
      </c>
      <c r="B1086" s="13" t="s">
        <v>6425</v>
      </c>
      <c r="C1086" s="13" t="s">
        <v>6426</v>
      </c>
      <c r="D1086" s="13" t="s">
        <v>6427</v>
      </c>
      <c r="E1086" s="13" t="s">
        <v>6428</v>
      </c>
      <c r="F1086" s="12">
        <v>33010</v>
      </c>
      <c r="G1086" s="13" t="s">
        <v>2935</v>
      </c>
      <c r="H1086" s="13" t="s">
        <v>2936</v>
      </c>
      <c r="I1086" s="17">
        <v>23029</v>
      </c>
      <c r="J1086" s="13" t="s">
        <v>6429</v>
      </c>
      <c r="K1086" s="12"/>
      <c r="L1086" s="13" t="s">
        <v>2650</v>
      </c>
      <c r="M1086" s="13" t="s">
        <v>6430</v>
      </c>
      <c r="N1086" s="13"/>
      <c r="O1086" s="13"/>
      <c r="P1086" s="12">
        <v>613</v>
      </c>
      <c r="Q1086" s="13" t="s">
        <v>2939</v>
      </c>
    </row>
    <row r="1087" spans="1:17" s="10" customFormat="1" ht="19.7" customHeight="1" x14ac:dyDescent="0.2">
      <c r="A1087" s="14">
        <v>15565629</v>
      </c>
      <c r="B1087" s="15" t="s">
        <v>6431</v>
      </c>
      <c r="C1087" s="15" t="s">
        <v>1294</v>
      </c>
      <c r="D1087" s="15" t="s">
        <v>6432</v>
      </c>
      <c r="E1087" s="15" t="s">
        <v>2409</v>
      </c>
      <c r="F1087" s="14">
        <v>80135</v>
      </c>
      <c r="G1087" s="15" t="s">
        <v>2408</v>
      </c>
      <c r="H1087" s="15" t="s">
        <v>2409</v>
      </c>
      <c r="I1087" s="18">
        <v>21622</v>
      </c>
      <c r="J1087" s="15" t="s">
        <v>6433</v>
      </c>
      <c r="K1087" s="14"/>
      <c r="L1087" s="15" t="s">
        <v>2448</v>
      </c>
      <c r="M1087" s="15" t="s">
        <v>6434</v>
      </c>
      <c r="N1087" s="15"/>
      <c r="O1087" s="15"/>
      <c r="P1087" s="14">
        <v>561</v>
      </c>
      <c r="Q1087" s="15" t="s">
        <v>6188</v>
      </c>
    </row>
    <row r="1088" spans="1:17" s="10" customFormat="1" ht="19.7" customHeight="1" x14ac:dyDescent="0.2">
      <c r="A1088" s="12">
        <v>16380932</v>
      </c>
      <c r="B1088" s="13" t="s">
        <v>6435</v>
      </c>
      <c r="C1088" s="13" t="s">
        <v>6436</v>
      </c>
      <c r="D1088" s="13" t="s">
        <v>6437</v>
      </c>
      <c r="E1088" s="13" t="s">
        <v>6438</v>
      </c>
      <c r="F1088" s="12">
        <v>23868</v>
      </c>
      <c r="G1088" s="13" t="s">
        <v>3274</v>
      </c>
      <c r="H1088" s="13" t="s">
        <v>3275</v>
      </c>
      <c r="I1088" s="17">
        <v>24492</v>
      </c>
      <c r="J1088" s="13" t="s">
        <v>6439</v>
      </c>
      <c r="K1088" s="12"/>
      <c r="L1088" s="13" t="s">
        <v>2364</v>
      </c>
      <c r="M1088" s="13" t="s">
        <v>6440</v>
      </c>
      <c r="N1088" s="13"/>
      <c r="O1088" s="13"/>
      <c r="P1088" s="12">
        <v>891</v>
      </c>
      <c r="Q1088" s="13" t="s">
        <v>3279</v>
      </c>
    </row>
    <row r="1089" spans="1:17" s="10" customFormat="1" ht="19.7" customHeight="1" x14ac:dyDescent="0.2">
      <c r="A1089" s="14">
        <v>16380932</v>
      </c>
      <c r="B1089" s="15" t="s">
        <v>6435</v>
      </c>
      <c r="C1089" s="15" t="s">
        <v>6436</v>
      </c>
      <c r="D1089" s="15" t="s">
        <v>6437</v>
      </c>
      <c r="E1089" s="15" t="s">
        <v>6438</v>
      </c>
      <c r="F1089" s="14">
        <v>23868</v>
      </c>
      <c r="G1089" s="15" t="s">
        <v>3274</v>
      </c>
      <c r="H1089" s="15" t="s">
        <v>3275</v>
      </c>
      <c r="I1089" s="18">
        <v>24492</v>
      </c>
      <c r="J1089" s="15" t="s">
        <v>6439</v>
      </c>
      <c r="K1089" s="14"/>
      <c r="L1089" s="15" t="s">
        <v>2403</v>
      </c>
      <c r="M1089" s="15" t="s">
        <v>6441</v>
      </c>
      <c r="N1089" s="15"/>
      <c r="O1089" s="15"/>
      <c r="P1089" s="14">
        <v>891</v>
      </c>
      <c r="Q1089" s="15" t="s">
        <v>3279</v>
      </c>
    </row>
    <row r="1090" spans="1:17" s="10" customFormat="1" ht="19.7" customHeight="1" x14ac:dyDescent="0.2">
      <c r="A1090" s="12">
        <v>15249054</v>
      </c>
      <c r="B1090" s="13" t="s">
        <v>6442</v>
      </c>
      <c r="C1090" s="13" t="s">
        <v>6378</v>
      </c>
      <c r="D1090" s="13" t="s">
        <v>6443</v>
      </c>
      <c r="E1090" s="13" t="s">
        <v>6444</v>
      </c>
      <c r="F1090" s="12">
        <v>76011</v>
      </c>
      <c r="G1090" s="13" t="s">
        <v>4334</v>
      </c>
      <c r="H1090" s="13" t="s">
        <v>4335</v>
      </c>
      <c r="I1090" s="17">
        <v>27964</v>
      </c>
      <c r="J1090" s="13" t="s">
        <v>6445</v>
      </c>
      <c r="K1090" s="12"/>
      <c r="L1090" s="13" t="s">
        <v>2595</v>
      </c>
      <c r="M1090" s="13" t="s">
        <v>6446</v>
      </c>
      <c r="N1090" s="13" t="s">
        <v>2450</v>
      </c>
      <c r="O1090" s="13" t="s">
        <v>6447</v>
      </c>
      <c r="P1090" s="12">
        <v>886</v>
      </c>
      <c r="Q1090" s="13" t="s">
        <v>6448</v>
      </c>
    </row>
    <row r="1091" spans="1:17" s="10" customFormat="1" ht="19.7" customHeight="1" x14ac:dyDescent="0.2">
      <c r="A1091" s="14">
        <v>15833633</v>
      </c>
      <c r="B1091" s="15" t="s">
        <v>6449</v>
      </c>
      <c r="C1091" s="15" t="s">
        <v>1837</v>
      </c>
      <c r="D1091" s="15" t="s">
        <v>6450</v>
      </c>
      <c r="E1091" s="15" t="s">
        <v>6451</v>
      </c>
      <c r="F1091" s="14">
        <v>65013</v>
      </c>
      <c r="G1091" s="15" t="s">
        <v>6452</v>
      </c>
      <c r="H1091" s="15" t="s">
        <v>6453</v>
      </c>
      <c r="I1091" s="18">
        <v>30501</v>
      </c>
      <c r="J1091" s="15" t="s">
        <v>6454</v>
      </c>
      <c r="K1091" s="14"/>
      <c r="L1091" s="15" t="s">
        <v>2388</v>
      </c>
      <c r="M1091" s="15" t="s">
        <v>6455</v>
      </c>
      <c r="N1091" s="15"/>
      <c r="O1091" s="15"/>
      <c r="P1091" s="14">
        <v>610</v>
      </c>
      <c r="Q1091" s="15" t="s">
        <v>3259</v>
      </c>
    </row>
    <row r="1092" spans="1:17" s="10" customFormat="1" ht="19.7" customHeight="1" x14ac:dyDescent="0.2">
      <c r="A1092" s="12">
        <v>14496620</v>
      </c>
      <c r="B1092" s="13" t="s">
        <v>6456</v>
      </c>
      <c r="C1092" s="13" t="s">
        <v>6457</v>
      </c>
      <c r="D1092" s="13" t="s">
        <v>6458</v>
      </c>
      <c r="E1092" s="13" t="s">
        <v>6459</v>
      </c>
      <c r="F1092" s="12">
        <v>98033</v>
      </c>
      <c r="G1092" s="13" t="s">
        <v>2626</v>
      </c>
      <c r="H1092" s="13" t="s">
        <v>2625</v>
      </c>
      <c r="I1092" s="17">
        <v>27244</v>
      </c>
      <c r="J1092" s="13" t="s">
        <v>6460</v>
      </c>
      <c r="K1092" s="12"/>
      <c r="L1092" s="13" t="s">
        <v>2448</v>
      </c>
      <c r="M1092" s="13" t="s">
        <v>6461</v>
      </c>
      <c r="N1092" s="13" t="s">
        <v>3463</v>
      </c>
      <c r="O1092" s="13" t="s">
        <v>6462</v>
      </c>
      <c r="P1092" s="12">
        <v>475</v>
      </c>
      <c r="Q1092" s="13" t="s">
        <v>6141</v>
      </c>
    </row>
    <row r="1093" spans="1:17" s="10" customFormat="1" ht="19.7" customHeight="1" x14ac:dyDescent="0.2">
      <c r="A1093" s="14">
        <v>15068369</v>
      </c>
      <c r="B1093" s="15" t="s">
        <v>6463</v>
      </c>
      <c r="C1093" s="15" t="s">
        <v>1431</v>
      </c>
      <c r="D1093" s="15" t="s">
        <v>6464</v>
      </c>
      <c r="E1093" s="15" t="s">
        <v>5228</v>
      </c>
      <c r="F1093" s="14">
        <v>57023</v>
      </c>
      <c r="G1093" s="15" t="s">
        <v>4175</v>
      </c>
      <c r="H1093" s="15" t="s">
        <v>4174</v>
      </c>
      <c r="I1093" s="18">
        <v>19155</v>
      </c>
      <c r="J1093" s="15" t="s">
        <v>6465</v>
      </c>
      <c r="K1093" s="14"/>
      <c r="L1093" s="15" t="s">
        <v>2609</v>
      </c>
      <c r="M1093" s="15" t="s">
        <v>6466</v>
      </c>
      <c r="N1093" s="15"/>
      <c r="O1093" s="15"/>
      <c r="P1093" s="14">
        <v>706</v>
      </c>
      <c r="Q1093" s="15" t="s">
        <v>5231</v>
      </c>
    </row>
    <row r="1094" spans="1:17" s="10" customFormat="1" ht="19.7" customHeight="1" x14ac:dyDescent="0.2">
      <c r="A1094" s="12">
        <v>12582232</v>
      </c>
      <c r="B1094" s="13" t="s">
        <v>6467</v>
      </c>
      <c r="C1094" s="13" t="s">
        <v>6468</v>
      </c>
      <c r="D1094" s="13" t="s">
        <v>6469</v>
      </c>
      <c r="E1094" s="13" t="s">
        <v>6470</v>
      </c>
      <c r="F1094" s="12">
        <v>73042</v>
      </c>
      <c r="G1094" s="13" t="s">
        <v>2736</v>
      </c>
      <c r="H1094" s="13" t="s">
        <v>2737</v>
      </c>
      <c r="I1094" s="17">
        <v>16182</v>
      </c>
      <c r="J1094" s="13" t="s">
        <v>6471</v>
      </c>
      <c r="K1094" s="12"/>
      <c r="L1094" s="13" t="s">
        <v>4822</v>
      </c>
      <c r="M1094" s="13" t="s">
        <v>6472</v>
      </c>
      <c r="N1094" s="13" t="s">
        <v>4281</v>
      </c>
      <c r="O1094" s="13" t="s">
        <v>6473</v>
      </c>
      <c r="P1094" s="12">
        <v>517</v>
      </c>
      <c r="Q1094" s="13" t="s">
        <v>6474</v>
      </c>
    </row>
    <row r="1095" spans="1:17" s="10" customFormat="1" ht="19.7" customHeight="1" x14ac:dyDescent="0.2">
      <c r="A1095" s="14">
        <v>12518278</v>
      </c>
      <c r="B1095" s="15" t="s">
        <v>1337</v>
      </c>
      <c r="C1095" s="15" t="s">
        <v>1338</v>
      </c>
      <c r="D1095" s="15" t="s">
        <v>6475</v>
      </c>
      <c r="E1095" s="15" t="s">
        <v>5290</v>
      </c>
      <c r="F1095" s="14">
        <v>95047</v>
      </c>
      <c r="G1095" s="15" t="s">
        <v>3459</v>
      </c>
      <c r="H1095" s="15" t="s">
        <v>3460</v>
      </c>
      <c r="I1095" s="18">
        <v>12002</v>
      </c>
      <c r="J1095" s="15" t="s">
        <v>6476</v>
      </c>
      <c r="K1095" s="14"/>
      <c r="L1095" s="15"/>
      <c r="M1095" s="15"/>
      <c r="N1095" s="15"/>
      <c r="O1095" s="15"/>
      <c r="P1095" s="14">
        <v>471</v>
      </c>
      <c r="Q1095" s="15" t="s">
        <v>3345</v>
      </c>
    </row>
    <row r="1096" spans="1:17" s="10" customFormat="1" ht="19.7" customHeight="1" x14ac:dyDescent="0.2">
      <c r="A1096" s="12">
        <v>12651261</v>
      </c>
      <c r="B1096" s="13" t="s">
        <v>1337</v>
      </c>
      <c r="C1096" s="13" t="s">
        <v>1339</v>
      </c>
      <c r="D1096" s="13" t="s">
        <v>6475</v>
      </c>
      <c r="E1096" s="13" t="s">
        <v>5290</v>
      </c>
      <c r="F1096" s="12">
        <v>95047</v>
      </c>
      <c r="G1096" s="13" t="s">
        <v>3459</v>
      </c>
      <c r="H1096" s="13" t="s">
        <v>3460</v>
      </c>
      <c r="I1096" s="17">
        <v>25558</v>
      </c>
      <c r="J1096" s="13" t="s">
        <v>6477</v>
      </c>
      <c r="K1096" s="12"/>
      <c r="L1096" s="13"/>
      <c r="M1096" s="13"/>
      <c r="N1096" s="13"/>
      <c r="O1096" s="13"/>
      <c r="P1096" s="12">
        <v>471</v>
      </c>
      <c r="Q1096" s="13" t="s">
        <v>3345</v>
      </c>
    </row>
    <row r="1097" spans="1:17" s="10" customFormat="1" ht="19.7" customHeight="1" x14ac:dyDescent="0.2">
      <c r="A1097" s="14">
        <v>12651263</v>
      </c>
      <c r="B1097" s="15" t="s">
        <v>1340</v>
      </c>
      <c r="C1097" s="15" t="s">
        <v>1268</v>
      </c>
      <c r="D1097" s="15" t="s">
        <v>6475</v>
      </c>
      <c r="E1097" s="15" t="s">
        <v>5290</v>
      </c>
      <c r="F1097" s="14">
        <v>95047</v>
      </c>
      <c r="G1097" s="15" t="s">
        <v>3459</v>
      </c>
      <c r="H1097" s="15" t="s">
        <v>3460</v>
      </c>
      <c r="I1097" s="18"/>
      <c r="J1097" s="15" t="s">
        <v>2416</v>
      </c>
      <c r="K1097" s="14"/>
      <c r="L1097" s="15"/>
      <c r="M1097" s="15"/>
      <c r="N1097" s="15"/>
      <c r="O1097" s="15"/>
      <c r="P1097" s="14">
        <v>471</v>
      </c>
      <c r="Q1097" s="15" t="s">
        <v>3345</v>
      </c>
    </row>
    <row r="1098" spans="1:17" s="10" customFormat="1" ht="19.7" customHeight="1" x14ac:dyDescent="0.2">
      <c r="A1098" s="12">
        <v>15688541</v>
      </c>
      <c r="B1098" s="13" t="s">
        <v>6478</v>
      </c>
      <c r="C1098" s="13" t="s">
        <v>6479</v>
      </c>
      <c r="D1098" s="13" t="s">
        <v>6480</v>
      </c>
      <c r="E1098" s="13" t="s">
        <v>6481</v>
      </c>
      <c r="F1098" s="12">
        <v>43058</v>
      </c>
      <c r="G1098" s="13" t="s">
        <v>2718</v>
      </c>
      <c r="H1098" s="13" t="s">
        <v>2719</v>
      </c>
      <c r="I1098" s="17">
        <v>29207</v>
      </c>
      <c r="J1098" s="13" t="s">
        <v>6482</v>
      </c>
      <c r="K1098" s="12"/>
      <c r="L1098" s="13" t="s">
        <v>2354</v>
      </c>
      <c r="M1098" s="13" t="s">
        <v>6483</v>
      </c>
      <c r="N1098" s="13"/>
      <c r="O1098" s="13"/>
      <c r="P1098" s="12">
        <v>230</v>
      </c>
      <c r="Q1098" s="13" t="s">
        <v>3868</v>
      </c>
    </row>
    <row r="1099" spans="1:17" s="10" customFormat="1" ht="19.7" customHeight="1" x14ac:dyDescent="0.2">
      <c r="A1099" s="14">
        <v>12419718</v>
      </c>
      <c r="B1099" s="15" t="s">
        <v>1502</v>
      </c>
      <c r="C1099" s="15" t="s">
        <v>1503</v>
      </c>
      <c r="D1099" s="15" t="s">
        <v>6484</v>
      </c>
      <c r="E1099" s="15" t="s">
        <v>6028</v>
      </c>
      <c r="F1099" s="14">
        <v>41058</v>
      </c>
      <c r="G1099" s="15" t="s">
        <v>2371</v>
      </c>
      <c r="H1099" s="15" t="s">
        <v>2372</v>
      </c>
      <c r="I1099" s="18">
        <v>16569</v>
      </c>
      <c r="J1099" s="15" t="s">
        <v>6485</v>
      </c>
      <c r="K1099" s="14"/>
      <c r="L1099" s="15" t="s">
        <v>2403</v>
      </c>
      <c r="M1099" s="15" t="s">
        <v>6486</v>
      </c>
      <c r="N1099" s="15"/>
      <c r="O1099" s="15"/>
      <c r="P1099" s="14">
        <v>26</v>
      </c>
      <c r="Q1099" s="15" t="s">
        <v>3377</v>
      </c>
    </row>
    <row r="1100" spans="1:17" s="10" customFormat="1" ht="19.7" customHeight="1" x14ac:dyDescent="0.2">
      <c r="A1100" s="12">
        <v>50079501</v>
      </c>
      <c r="B1100" s="13" t="s">
        <v>6487</v>
      </c>
      <c r="C1100" s="13" t="s">
        <v>1605</v>
      </c>
      <c r="D1100" s="13" t="s">
        <v>6488</v>
      </c>
      <c r="E1100" s="13" t="s">
        <v>3373</v>
      </c>
      <c r="F1100" s="12">
        <v>42048</v>
      </c>
      <c r="G1100" s="13" t="s">
        <v>2361</v>
      </c>
      <c r="H1100" s="13" t="s">
        <v>2362</v>
      </c>
      <c r="I1100" s="17">
        <v>36291</v>
      </c>
      <c r="J1100" s="13" t="s">
        <v>6489</v>
      </c>
      <c r="K1100" s="12"/>
      <c r="L1100" s="13" t="s">
        <v>2530</v>
      </c>
      <c r="M1100" s="13" t="s">
        <v>6490</v>
      </c>
      <c r="N1100" s="13"/>
      <c r="O1100" s="13"/>
      <c r="P1100" s="12">
        <v>26</v>
      </c>
      <c r="Q1100" s="13" t="s">
        <v>3377</v>
      </c>
    </row>
    <row r="1101" spans="1:17" s="10" customFormat="1" ht="19.7" customHeight="1" x14ac:dyDescent="0.2">
      <c r="A1101" s="14">
        <v>16202953</v>
      </c>
      <c r="B1101" s="15" t="s">
        <v>6491</v>
      </c>
      <c r="C1101" s="15" t="s">
        <v>6492</v>
      </c>
      <c r="D1101" s="15" t="s">
        <v>6493</v>
      </c>
      <c r="E1101" s="15" t="s">
        <v>2468</v>
      </c>
      <c r="F1101" s="14">
        <v>42124</v>
      </c>
      <c r="G1101" s="15" t="s">
        <v>2361</v>
      </c>
      <c r="H1101" s="15" t="s">
        <v>2362</v>
      </c>
      <c r="I1101" s="18">
        <v>34282</v>
      </c>
      <c r="J1101" s="15" t="s">
        <v>6494</v>
      </c>
      <c r="K1101" s="14"/>
      <c r="L1101" s="15" t="s">
        <v>2453</v>
      </c>
      <c r="M1101" s="15" t="s">
        <v>6495</v>
      </c>
      <c r="N1101" s="15"/>
      <c r="O1101" s="15"/>
      <c r="P1101" s="14">
        <v>76</v>
      </c>
      <c r="Q1101" s="15" t="s">
        <v>2722</v>
      </c>
    </row>
    <row r="1102" spans="1:17" s="10" customFormat="1" ht="19.7" customHeight="1" x14ac:dyDescent="0.2">
      <c r="A1102" s="12">
        <v>16492552</v>
      </c>
      <c r="B1102" s="13" t="s">
        <v>6496</v>
      </c>
      <c r="C1102" s="13" t="s">
        <v>1653</v>
      </c>
      <c r="D1102" s="13" t="s">
        <v>6497</v>
      </c>
      <c r="E1102" s="13" t="s">
        <v>2767</v>
      </c>
      <c r="F1102" s="12">
        <v>72100</v>
      </c>
      <c r="G1102" s="13" t="s">
        <v>2766</v>
      </c>
      <c r="H1102" s="13" t="s">
        <v>2767</v>
      </c>
      <c r="I1102" s="17">
        <v>33028</v>
      </c>
      <c r="J1102" s="13" t="s">
        <v>6498</v>
      </c>
      <c r="K1102" s="12"/>
      <c r="L1102" s="13" t="s">
        <v>3023</v>
      </c>
      <c r="M1102" s="13" t="s">
        <v>6499</v>
      </c>
      <c r="N1102" s="13"/>
      <c r="O1102" s="13"/>
      <c r="P1102" s="12">
        <v>519</v>
      </c>
      <c r="Q1102" s="13" t="s">
        <v>4525</v>
      </c>
    </row>
    <row r="1103" spans="1:17" s="10" customFormat="1" ht="19.7" customHeight="1" x14ac:dyDescent="0.2">
      <c r="A1103" s="14">
        <v>11893405</v>
      </c>
      <c r="B1103" s="15" t="s">
        <v>6500</v>
      </c>
      <c r="C1103" s="15" t="s">
        <v>6501</v>
      </c>
      <c r="D1103" s="15" t="s">
        <v>6502</v>
      </c>
      <c r="E1103" s="15" t="s">
        <v>2802</v>
      </c>
      <c r="F1103" s="14">
        <v>91025</v>
      </c>
      <c r="G1103" s="15" t="s">
        <v>2671</v>
      </c>
      <c r="H1103" s="15" t="s">
        <v>2672</v>
      </c>
      <c r="I1103" s="18">
        <v>34206</v>
      </c>
      <c r="J1103" s="15" t="s">
        <v>6503</v>
      </c>
      <c r="K1103" s="14"/>
      <c r="L1103" s="15" t="s">
        <v>2374</v>
      </c>
      <c r="M1103" s="15" t="s">
        <v>6504</v>
      </c>
      <c r="N1103" s="15" t="s">
        <v>2805</v>
      </c>
      <c r="O1103" s="15" t="s">
        <v>6505</v>
      </c>
      <c r="P1103" s="14">
        <v>414</v>
      </c>
      <c r="Q1103" s="15" t="s">
        <v>2675</v>
      </c>
    </row>
    <row r="1104" spans="1:17" s="10" customFormat="1" ht="19.7" customHeight="1" x14ac:dyDescent="0.2">
      <c r="A1104" s="12">
        <v>12891234</v>
      </c>
      <c r="B1104" s="13" t="s">
        <v>6500</v>
      </c>
      <c r="C1104" s="13" t="s">
        <v>1678</v>
      </c>
      <c r="D1104" s="13" t="s">
        <v>6506</v>
      </c>
      <c r="E1104" s="13" t="s">
        <v>2670</v>
      </c>
      <c r="F1104" s="12">
        <v>91026</v>
      </c>
      <c r="G1104" s="13" t="s">
        <v>2671</v>
      </c>
      <c r="H1104" s="13" t="s">
        <v>2672</v>
      </c>
      <c r="I1104" s="17">
        <v>23888</v>
      </c>
      <c r="J1104" s="13" t="s">
        <v>6507</v>
      </c>
      <c r="K1104" s="12"/>
      <c r="L1104" s="13" t="s">
        <v>2354</v>
      </c>
      <c r="M1104" s="13" t="s">
        <v>6508</v>
      </c>
      <c r="N1104" s="13" t="s">
        <v>2805</v>
      </c>
      <c r="O1104" s="13" t="s">
        <v>6509</v>
      </c>
      <c r="P1104" s="12">
        <v>412</v>
      </c>
      <c r="Q1104" s="13" t="s">
        <v>2952</v>
      </c>
    </row>
    <row r="1105" spans="1:17" s="10" customFormat="1" ht="19.7" customHeight="1" x14ac:dyDescent="0.2">
      <c r="A1105" s="14">
        <v>12891234</v>
      </c>
      <c r="B1105" s="15" t="s">
        <v>6500</v>
      </c>
      <c r="C1105" s="15" t="s">
        <v>1678</v>
      </c>
      <c r="D1105" s="15" t="s">
        <v>6506</v>
      </c>
      <c r="E1105" s="15" t="s">
        <v>2670</v>
      </c>
      <c r="F1105" s="14">
        <v>91026</v>
      </c>
      <c r="G1105" s="15" t="s">
        <v>2671</v>
      </c>
      <c r="H1105" s="15" t="s">
        <v>2672</v>
      </c>
      <c r="I1105" s="18">
        <v>23888</v>
      </c>
      <c r="J1105" s="15" t="s">
        <v>6507</v>
      </c>
      <c r="K1105" s="14"/>
      <c r="L1105" s="15" t="s">
        <v>2354</v>
      </c>
      <c r="M1105" s="15" t="s">
        <v>6508</v>
      </c>
      <c r="N1105" s="15" t="s">
        <v>2805</v>
      </c>
      <c r="O1105" s="15" t="s">
        <v>6510</v>
      </c>
      <c r="P1105" s="14">
        <v>412</v>
      </c>
      <c r="Q1105" s="15" t="s">
        <v>2952</v>
      </c>
    </row>
    <row r="1106" spans="1:17" s="10" customFormat="1" ht="19.7" customHeight="1" x14ac:dyDescent="0.2">
      <c r="A1106" s="12">
        <v>12891234</v>
      </c>
      <c r="B1106" s="13" t="s">
        <v>6500</v>
      </c>
      <c r="C1106" s="13" t="s">
        <v>1678</v>
      </c>
      <c r="D1106" s="13" t="s">
        <v>6506</v>
      </c>
      <c r="E1106" s="13" t="s">
        <v>2670</v>
      </c>
      <c r="F1106" s="12">
        <v>91026</v>
      </c>
      <c r="G1106" s="13" t="s">
        <v>2671</v>
      </c>
      <c r="H1106" s="13" t="s">
        <v>2672</v>
      </c>
      <c r="I1106" s="17">
        <v>23888</v>
      </c>
      <c r="J1106" s="13" t="s">
        <v>6507</v>
      </c>
      <c r="K1106" s="12"/>
      <c r="L1106" s="13" t="s">
        <v>2354</v>
      </c>
      <c r="M1106" s="13" t="s">
        <v>6511</v>
      </c>
      <c r="N1106" s="13" t="s">
        <v>2805</v>
      </c>
      <c r="O1106" s="13" t="s">
        <v>6509</v>
      </c>
      <c r="P1106" s="12">
        <v>412</v>
      </c>
      <c r="Q1106" s="13" t="s">
        <v>2952</v>
      </c>
    </row>
    <row r="1107" spans="1:17" s="10" customFormat="1" ht="19.7" customHeight="1" x14ac:dyDescent="0.2">
      <c r="A1107" s="14">
        <v>12891234</v>
      </c>
      <c r="B1107" s="15" t="s">
        <v>6500</v>
      </c>
      <c r="C1107" s="15" t="s">
        <v>1678</v>
      </c>
      <c r="D1107" s="15" t="s">
        <v>6506</v>
      </c>
      <c r="E1107" s="15" t="s">
        <v>2670</v>
      </c>
      <c r="F1107" s="14">
        <v>91026</v>
      </c>
      <c r="G1107" s="15" t="s">
        <v>2671</v>
      </c>
      <c r="H1107" s="15" t="s">
        <v>2672</v>
      </c>
      <c r="I1107" s="18">
        <v>23888</v>
      </c>
      <c r="J1107" s="15" t="s">
        <v>6507</v>
      </c>
      <c r="K1107" s="14"/>
      <c r="L1107" s="15" t="s">
        <v>2354</v>
      </c>
      <c r="M1107" s="15" t="s">
        <v>6511</v>
      </c>
      <c r="N1107" s="15" t="s">
        <v>2805</v>
      </c>
      <c r="O1107" s="15" t="s">
        <v>6510</v>
      </c>
      <c r="P1107" s="14">
        <v>412</v>
      </c>
      <c r="Q1107" s="15" t="s">
        <v>2952</v>
      </c>
    </row>
    <row r="1108" spans="1:17" s="10" customFormat="1" ht="19.7" customHeight="1" x14ac:dyDescent="0.2">
      <c r="A1108" s="12">
        <v>14776193</v>
      </c>
      <c r="B1108" s="13" t="s">
        <v>1635</v>
      </c>
      <c r="C1108" s="13" t="s">
        <v>1636</v>
      </c>
      <c r="D1108" s="13" t="s">
        <v>6512</v>
      </c>
      <c r="E1108" s="13" t="s">
        <v>6513</v>
      </c>
      <c r="F1108" s="12">
        <v>55035</v>
      </c>
      <c r="G1108" s="13" t="s">
        <v>2774</v>
      </c>
      <c r="H1108" s="13" t="s">
        <v>2775</v>
      </c>
      <c r="I1108" s="17">
        <v>31242</v>
      </c>
      <c r="J1108" s="13" t="s">
        <v>6514</v>
      </c>
      <c r="K1108" s="12"/>
      <c r="L1108" s="13" t="s">
        <v>2595</v>
      </c>
      <c r="M1108" s="13" t="s">
        <v>6515</v>
      </c>
      <c r="N1108" s="13"/>
      <c r="O1108" s="13"/>
      <c r="P1108" s="12">
        <v>708</v>
      </c>
      <c r="Q1108" s="13" t="s">
        <v>2781</v>
      </c>
    </row>
    <row r="1109" spans="1:17" s="10" customFormat="1" ht="19.7" customHeight="1" x14ac:dyDescent="0.2">
      <c r="A1109" s="14">
        <v>14776193</v>
      </c>
      <c r="B1109" s="15" t="s">
        <v>1635</v>
      </c>
      <c r="C1109" s="15" t="s">
        <v>1636</v>
      </c>
      <c r="D1109" s="15" t="s">
        <v>6512</v>
      </c>
      <c r="E1109" s="15" t="s">
        <v>6513</v>
      </c>
      <c r="F1109" s="14">
        <v>55035</v>
      </c>
      <c r="G1109" s="15" t="s">
        <v>2774</v>
      </c>
      <c r="H1109" s="15" t="s">
        <v>2775</v>
      </c>
      <c r="I1109" s="18">
        <v>31242</v>
      </c>
      <c r="J1109" s="15" t="s">
        <v>6514</v>
      </c>
      <c r="K1109" s="14"/>
      <c r="L1109" s="15" t="s">
        <v>2609</v>
      </c>
      <c r="M1109" s="15" t="s">
        <v>6516</v>
      </c>
      <c r="N1109" s="15"/>
      <c r="O1109" s="15"/>
      <c r="P1109" s="14">
        <v>708</v>
      </c>
      <c r="Q1109" s="15" t="s">
        <v>2781</v>
      </c>
    </row>
    <row r="1110" spans="1:17" s="10" customFormat="1" ht="19.7" customHeight="1" x14ac:dyDescent="0.2">
      <c r="A1110" s="12">
        <v>14932535</v>
      </c>
      <c r="B1110" s="13" t="s">
        <v>1639</v>
      </c>
      <c r="C1110" s="13" t="s">
        <v>1268</v>
      </c>
      <c r="D1110" s="13" t="s">
        <v>6517</v>
      </c>
      <c r="E1110" s="13" t="s">
        <v>6518</v>
      </c>
      <c r="F1110" s="12">
        <v>44034</v>
      </c>
      <c r="G1110" s="13" t="s">
        <v>4516</v>
      </c>
      <c r="H1110" s="13" t="s">
        <v>4515</v>
      </c>
      <c r="I1110" s="17"/>
      <c r="J1110" s="13" t="s">
        <v>2416</v>
      </c>
      <c r="K1110" s="12"/>
      <c r="L1110" s="13"/>
      <c r="M1110" s="13"/>
      <c r="N1110" s="13"/>
      <c r="O1110" s="13"/>
      <c r="P1110" s="12">
        <v>708</v>
      </c>
      <c r="Q1110" s="13" t="s">
        <v>2781</v>
      </c>
    </row>
    <row r="1111" spans="1:17" s="10" customFormat="1" ht="19.7" customHeight="1" x14ac:dyDescent="0.2">
      <c r="A1111" s="14">
        <v>13627356</v>
      </c>
      <c r="B1111" s="15" t="s">
        <v>1782</v>
      </c>
      <c r="C1111" s="15" t="s">
        <v>1632</v>
      </c>
      <c r="D1111" s="15" t="s">
        <v>6367</v>
      </c>
      <c r="E1111" s="15" t="s">
        <v>2351</v>
      </c>
      <c r="F1111" s="14">
        <v>20143</v>
      </c>
      <c r="G1111" s="15" t="s">
        <v>2352</v>
      </c>
      <c r="H1111" s="15" t="s">
        <v>2351</v>
      </c>
      <c r="I1111" s="18">
        <v>23375</v>
      </c>
      <c r="J1111" s="15" t="s">
        <v>6519</v>
      </c>
      <c r="K1111" s="14"/>
      <c r="L1111" s="15" t="s">
        <v>2777</v>
      </c>
      <c r="M1111" s="15" t="s">
        <v>6371</v>
      </c>
      <c r="N1111" s="15"/>
      <c r="O1111" s="15"/>
      <c r="P1111" s="14">
        <v>69</v>
      </c>
      <c r="Q1111" s="15" t="s">
        <v>2356</v>
      </c>
    </row>
    <row r="1112" spans="1:17" s="10" customFormat="1" ht="19.7" customHeight="1" x14ac:dyDescent="0.2">
      <c r="A1112" s="12">
        <v>15284878</v>
      </c>
      <c r="B1112" s="13" t="s">
        <v>1785</v>
      </c>
      <c r="C1112" s="13" t="s">
        <v>1268</v>
      </c>
      <c r="D1112" s="13" t="s">
        <v>6367</v>
      </c>
      <c r="E1112" s="13" t="s">
        <v>2351</v>
      </c>
      <c r="F1112" s="12">
        <v>20143</v>
      </c>
      <c r="G1112" s="13" t="s">
        <v>2352</v>
      </c>
      <c r="H1112" s="13" t="s">
        <v>2351</v>
      </c>
      <c r="I1112" s="17"/>
      <c r="J1112" s="13" t="s">
        <v>2416</v>
      </c>
      <c r="K1112" s="12"/>
      <c r="L1112" s="13"/>
      <c r="M1112" s="13"/>
      <c r="N1112" s="13"/>
      <c r="O1112" s="13"/>
      <c r="P1112" s="12">
        <v>69</v>
      </c>
      <c r="Q1112" s="13" t="s">
        <v>2356</v>
      </c>
    </row>
    <row r="1113" spans="1:17" s="10" customFormat="1" ht="19.7" customHeight="1" x14ac:dyDescent="0.2">
      <c r="A1113" s="14">
        <v>16139928</v>
      </c>
      <c r="B1113" s="15" t="s">
        <v>6520</v>
      </c>
      <c r="C1113" s="15" t="s">
        <v>6521</v>
      </c>
      <c r="D1113" s="15" t="s">
        <v>6522</v>
      </c>
      <c r="E1113" s="15" t="s">
        <v>2437</v>
      </c>
      <c r="F1113" s="14">
        <v>28100</v>
      </c>
      <c r="G1113" s="15" t="s">
        <v>2438</v>
      </c>
      <c r="H1113" s="15" t="s">
        <v>2437</v>
      </c>
      <c r="I1113" s="18">
        <v>31229</v>
      </c>
      <c r="J1113" s="15" t="s">
        <v>6523</v>
      </c>
      <c r="K1113" s="14"/>
      <c r="L1113" s="15" t="s">
        <v>3023</v>
      </c>
      <c r="M1113" s="15" t="s">
        <v>6524</v>
      </c>
      <c r="N1113" s="15" t="s">
        <v>6525</v>
      </c>
      <c r="O1113" s="15" t="s">
        <v>6526</v>
      </c>
      <c r="P1113" s="14">
        <v>204</v>
      </c>
      <c r="Q1113" s="15" t="s">
        <v>2442</v>
      </c>
    </row>
    <row r="1114" spans="1:17" s="10" customFormat="1" ht="19.7" customHeight="1" x14ac:dyDescent="0.2">
      <c r="A1114" s="12">
        <v>16139928</v>
      </c>
      <c r="B1114" s="13" t="s">
        <v>6520</v>
      </c>
      <c r="C1114" s="13" t="s">
        <v>6521</v>
      </c>
      <c r="D1114" s="13" t="s">
        <v>6522</v>
      </c>
      <c r="E1114" s="13" t="s">
        <v>2437</v>
      </c>
      <c r="F1114" s="12">
        <v>28100</v>
      </c>
      <c r="G1114" s="13" t="s">
        <v>2438</v>
      </c>
      <c r="H1114" s="13" t="s">
        <v>2437</v>
      </c>
      <c r="I1114" s="17">
        <v>31229</v>
      </c>
      <c r="J1114" s="13" t="s">
        <v>6523</v>
      </c>
      <c r="K1114" s="12"/>
      <c r="L1114" s="13" t="s">
        <v>2904</v>
      </c>
      <c r="M1114" s="13" t="s">
        <v>6527</v>
      </c>
      <c r="N1114" s="13" t="s">
        <v>6525</v>
      </c>
      <c r="O1114" s="13" t="s">
        <v>6526</v>
      </c>
      <c r="P1114" s="12">
        <v>204</v>
      </c>
      <c r="Q1114" s="13" t="s">
        <v>2442</v>
      </c>
    </row>
    <row r="1115" spans="1:17" s="10" customFormat="1" ht="19.7" customHeight="1" x14ac:dyDescent="0.2">
      <c r="A1115" s="14">
        <v>16139928</v>
      </c>
      <c r="B1115" s="15" t="s">
        <v>6520</v>
      </c>
      <c r="C1115" s="15" t="s">
        <v>6521</v>
      </c>
      <c r="D1115" s="15" t="s">
        <v>6522</v>
      </c>
      <c r="E1115" s="15" t="s">
        <v>2437</v>
      </c>
      <c r="F1115" s="14">
        <v>28100</v>
      </c>
      <c r="G1115" s="15" t="s">
        <v>2438</v>
      </c>
      <c r="H1115" s="15" t="s">
        <v>2437</v>
      </c>
      <c r="I1115" s="18">
        <v>31229</v>
      </c>
      <c r="J1115" s="15" t="s">
        <v>6523</v>
      </c>
      <c r="K1115" s="14"/>
      <c r="L1115" s="15" t="s">
        <v>2530</v>
      </c>
      <c r="M1115" s="15" t="s">
        <v>6528</v>
      </c>
      <c r="N1115" s="15" t="s">
        <v>6525</v>
      </c>
      <c r="O1115" s="15" t="s">
        <v>6526</v>
      </c>
      <c r="P1115" s="14">
        <v>204</v>
      </c>
      <c r="Q1115" s="15" t="s">
        <v>2442</v>
      </c>
    </row>
    <row r="1116" spans="1:17" s="10" customFormat="1" ht="19.7" customHeight="1" x14ac:dyDescent="0.2">
      <c r="A1116" s="12">
        <v>14601324</v>
      </c>
      <c r="B1116" s="13" t="s">
        <v>6529</v>
      </c>
      <c r="C1116" s="13" t="s">
        <v>1281</v>
      </c>
      <c r="D1116" s="13" t="s">
        <v>6530</v>
      </c>
      <c r="E1116" s="13" t="s">
        <v>6531</v>
      </c>
      <c r="F1116" s="12">
        <v>90025</v>
      </c>
      <c r="G1116" s="13" t="s">
        <v>2400</v>
      </c>
      <c r="H1116" s="13" t="s">
        <v>2401</v>
      </c>
      <c r="I1116" s="17">
        <v>23492</v>
      </c>
      <c r="J1116" s="13" t="s">
        <v>6532</v>
      </c>
      <c r="K1116" s="12"/>
      <c r="L1116" s="13" t="s">
        <v>2448</v>
      </c>
      <c r="M1116" s="13" t="s">
        <v>6533</v>
      </c>
      <c r="N1116" s="13"/>
      <c r="O1116" s="13"/>
      <c r="P1116" s="12">
        <v>752</v>
      </c>
      <c r="Q1116" s="13" t="s">
        <v>6534</v>
      </c>
    </row>
    <row r="1117" spans="1:17" s="10" customFormat="1" ht="19.7" customHeight="1" x14ac:dyDescent="0.2">
      <c r="A1117" s="14">
        <v>14601324</v>
      </c>
      <c r="B1117" s="15" t="s">
        <v>6529</v>
      </c>
      <c r="C1117" s="15" t="s">
        <v>1281</v>
      </c>
      <c r="D1117" s="15" t="s">
        <v>6530</v>
      </c>
      <c r="E1117" s="15" t="s">
        <v>6531</v>
      </c>
      <c r="F1117" s="14">
        <v>90025</v>
      </c>
      <c r="G1117" s="15" t="s">
        <v>2400</v>
      </c>
      <c r="H1117" s="15" t="s">
        <v>2401</v>
      </c>
      <c r="I1117" s="18">
        <v>23492</v>
      </c>
      <c r="J1117" s="15" t="s">
        <v>6532</v>
      </c>
      <c r="K1117" s="14"/>
      <c r="L1117" s="15" t="s">
        <v>2388</v>
      </c>
      <c r="M1117" s="15" t="s">
        <v>6535</v>
      </c>
      <c r="N1117" s="15"/>
      <c r="O1117" s="15"/>
      <c r="P1117" s="14">
        <v>752</v>
      </c>
      <c r="Q1117" s="15" t="s">
        <v>6534</v>
      </c>
    </row>
    <row r="1118" spans="1:17" s="10" customFormat="1" ht="19.7" customHeight="1" x14ac:dyDescent="0.2">
      <c r="A1118" s="12">
        <v>13529602</v>
      </c>
      <c r="B1118" s="13" t="s">
        <v>1649</v>
      </c>
      <c r="C1118" s="13" t="s">
        <v>1650</v>
      </c>
      <c r="D1118" s="13" t="s">
        <v>6536</v>
      </c>
      <c r="E1118" s="13" t="s">
        <v>2446</v>
      </c>
      <c r="F1118" s="12">
        <v>74122</v>
      </c>
      <c r="G1118" s="13" t="s">
        <v>2445</v>
      </c>
      <c r="H1118" s="13" t="s">
        <v>2446</v>
      </c>
      <c r="I1118" s="17">
        <v>22105</v>
      </c>
      <c r="J1118" s="13" t="s">
        <v>6537</v>
      </c>
      <c r="K1118" s="12"/>
      <c r="L1118" s="13"/>
      <c r="M1118" s="13"/>
      <c r="N1118" s="13" t="s">
        <v>3974</v>
      </c>
      <c r="O1118" s="13" t="s">
        <v>6538</v>
      </c>
      <c r="P1118" s="12">
        <v>557</v>
      </c>
      <c r="Q1118" s="13" t="s">
        <v>3311</v>
      </c>
    </row>
    <row r="1119" spans="1:17" s="10" customFormat="1" ht="19.7" customHeight="1" x14ac:dyDescent="0.2">
      <c r="A1119" s="14">
        <v>13529602</v>
      </c>
      <c r="B1119" s="15" t="s">
        <v>1649</v>
      </c>
      <c r="C1119" s="15" t="s">
        <v>1650</v>
      </c>
      <c r="D1119" s="15" t="s">
        <v>6536</v>
      </c>
      <c r="E1119" s="15" t="s">
        <v>2446</v>
      </c>
      <c r="F1119" s="14">
        <v>74122</v>
      </c>
      <c r="G1119" s="15" t="s">
        <v>2445</v>
      </c>
      <c r="H1119" s="15" t="s">
        <v>2446</v>
      </c>
      <c r="I1119" s="18">
        <v>22105</v>
      </c>
      <c r="J1119" s="15" t="s">
        <v>6537</v>
      </c>
      <c r="K1119" s="14"/>
      <c r="L1119" s="15"/>
      <c r="M1119" s="15"/>
      <c r="N1119" s="15" t="s">
        <v>3974</v>
      </c>
      <c r="O1119" s="15" t="s">
        <v>6539</v>
      </c>
      <c r="P1119" s="14">
        <v>557</v>
      </c>
      <c r="Q1119" s="15" t="s">
        <v>3311</v>
      </c>
    </row>
    <row r="1120" spans="1:17" s="10" customFormat="1" ht="19.7" customHeight="1" x14ac:dyDescent="0.2">
      <c r="A1120" s="12">
        <v>14965954</v>
      </c>
      <c r="B1120" s="13" t="s">
        <v>1651</v>
      </c>
      <c r="C1120" s="13" t="s">
        <v>1268</v>
      </c>
      <c r="D1120" s="13" t="s">
        <v>6540</v>
      </c>
      <c r="E1120" s="13" t="s">
        <v>2446</v>
      </c>
      <c r="F1120" s="12">
        <v>74122</v>
      </c>
      <c r="G1120" s="13" t="s">
        <v>2445</v>
      </c>
      <c r="H1120" s="13" t="s">
        <v>2446</v>
      </c>
      <c r="I1120" s="17"/>
      <c r="J1120" s="13" t="s">
        <v>2416</v>
      </c>
      <c r="K1120" s="12"/>
      <c r="L1120" s="13"/>
      <c r="M1120" s="13"/>
      <c r="N1120" s="13"/>
      <c r="O1120" s="13"/>
      <c r="P1120" s="12">
        <v>557</v>
      </c>
      <c r="Q1120" s="13" t="s">
        <v>3311</v>
      </c>
    </row>
    <row r="1121" spans="1:17" s="10" customFormat="1" ht="19.7" customHeight="1" x14ac:dyDescent="0.2">
      <c r="A1121" s="14">
        <v>13733679</v>
      </c>
      <c r="B1121" s="15" t="s">
        <v>6541</v>
      </c>
      <c r="C1121" s="15" t="s">
        <v>1872</v>
      </c>
      <c r="D1121" s="15" t="s">
        <v>6542</v>
      </c>
      <c r="E1121" s="15" t="s">
        <v>2351</v>
      </c>
      <c r="F1121" s="14">
        <v>20129</v>
      </c>
      <c r="G1121" s="15" t="s">
        <v>2352</v>
      </c>
      <c r="H1121" s="15" t="s">
        <v>2351</v>
      </c>
      <c r="I1121" s="18">
        <v>24469</v>
      </c>
      <c r="J1121" s="15" t="s">
        <v>6543</v>
      </c>
      <c r="K1121" s="14">
        <v>5373270965</v>
      </c>
      <c r="L1121" s="15" t="s">
        <v>2609</v>
      </c>
      <c r="M1121" s="15" t="s">
        <v>6544</v>
      </c>
      <c r="N1121" s="15" t="s">
        <v>3537</v>
      </c>
      <c r="O1121" s="15" t="s">
        <v>6545</v>
      </c>
      <c r="P1121" s="14">
        <v>69</v>
      </c>
      <c r="Q1121" s="15" t="s">
        <v>2356</v>
      </c>
    </row>
    <row r="1122" spans="1:17" s="10" customFormat="1" ht="19.7" customHeight="1" x14ac:dyDescent="0.2">
      <c r="A1122" s="12">
        <v>12051870</v>
      </c>
      <c r="B1122" s="13" t="s">
        <v>6546</v>
      </c>
      <c r="C1122" s="13" t="s">
        <v>1708</v>
      </c>
      <c r="D1122" s="13" t="s">
        <v>6547</v>
      </c>
      <c r="E1122" s="13" t="s">
        <v>6548</v>
      </c>
      <c r="F1122" s="12">
        <v>90010</v>
      </c>
      <c r="G1122" s="13" t="s">
        <v>2400</v>
      </c>
      <c r="H1122" s="13" t="s">
        <v>2401</v>
      </c>
      <c r="I1122" s="17">
        <v>22229</v>
      </c>
      <c r="J1122" s="13" t="s">
        <v>6549</v>
      </c>
      <c r="K1122" s="12"/>
      <c r="L1122" s="13" t="s">
        <v>2494</v>
      </c>
      <c r="M1122" s="13" t="s">
        <v>6550</v>
      </c>
      <c r="N1122" s="13" t="s">
        <v>2713</v>
      </c>
      <c r="O1122" s="13" t="s">
        <v>6551</v>
      </c>
      <c r="P1122" s="12">
        <v>429</v>
      </c>
      <c r="Q1122" s="13" t="s">
        <v>4258</v>
      </c>
    </row>
    <row r="1123" spans="1:17" s="10" customFormat="1" ht="19.7" customHeight="1" x14ac:dyDescent="0.2">
      <c r="A1123" s="14">
        <v>12953899</v>
      </c>
      <c r="B1123" s="15" t="s">
        <v>1411</v>
      </c>
      <c r="C1123" s="15" t="s">
        <v>1412</v>
      </c>
      <c r="D1123" s="15" t="s">
        <v>6552</v>
      </c>
      <c r="E1123" s="15" t="s">
        <v>2802</v>
      </c>
      <c r="F1123" s="14">
        <v>91025</v>
      </c>
      <c r="G1123" s="15" t="s">
        <v>2671</v>
      </c>
      <c r="H1123" s="15" t="s">
        <v>2672</v>
      </c>
      <c r="I1123" s="18">
        <v>21742</v>
      </c>
      <c r="J1123" s="15" t="s">
        <v>6553</v>
      </c>
      <c r="K1123" s="14"/>
      <c r="L1123" s="15" t="s">
        <v>2377</v>
      </c>
      <c r="M1123" s="15" t="s">
        <v>6554</v>
      </c>
      <c r="N1123" s="15" t="s">
        <v>2805</v>
      </c>
      <c r="O1123" s="15" t="s">
        <v>6555</v>
      </c>
      <c r="P1123" s="14">
        <v>414</v>
      </c>
      <c r="Q1123" s="15" t="s">
        <v>2675</v>
      </c>
    </row>
    <row r="1124" spans="1:17" s="10" customFormat="1" ht="19.7" customHeight="1" x14ac:dyDescent="0.2">
      <c r="A1124" s="12">
        <v>13211861</v>
      </c>
      <c r="B1124" s="13" t="s">
        <v>1415</v>
      </c>
      <c r="C1124" s="13" t="s">
        <v>1268</v>
      </c>
      <c r="D1124" s="13" t="s">
        <v>6552</v>
      </c>
      <c r="E1124" s="13" t="s">
        <v>2802</v>
      </c>
      <c r="F1124" s="12">
        <v>91025</v>
      </c>
      <c r="G1124" s="13" t="s">
        <v>2671</v>
      </c>
      <c r="H1124" s="13" t="s">
        <v>2672</v>
      </c>
      <c r="I1124" s="17"/>
      <c r="J1124" s="13" t="s">
        <v>2416</v>
      </c>
      <c r="K1124" s="12"/>
      <c r="L1124" s="13"/>
      <c r="M1124" s="13"/>
      <c r="N1124" s="13"/>
      <c r="O1124" s="13"/>
      <c r="P1124" s="12">
        <v>414</v>
      </c>
      <c r="Q1124" s="13" t="s">
        <v>2675</v>
      </c>
    </row>
    <row r="1125" spans="1:17" s="10" customFormat="1" ht="19.7" customHeight="1" x14ac:dyDescent="0.2">
      <c r="A1125" s="14">
        <v>13749939</v>
      </c>
      <c r="B1125" s="15" t="s">
        <v>1831</v>
      </c>
      <c r="C1125" s="15" t="s">
        <v>1517</v>
      </c>
      <c r="D1125" s="15" t="s">
        <v>6556</v>
      </c>
      <c r="E1125" s="15" t="s">
        <v>6557</v>
      </c>
      <c r="F1125" s="14">
        <v>25030</v>
      </c>
      <c r="G1125" s="15" t="s">
        <v>2573</v>
      </c>
      <c r="H1125" s="15" t="s">
        <v>2574</v>
      </c>
      <c r="I1125" s="18">
        <v>29471</v>
      </c>
      <c r="J1125" s="15" t="s">
        <v>6558</v>
      </c>
      <c r="K1125" s="14"/>
      <c r="L1125" s="15" t="s">
        <v>2364</v>
      </c>
      <c r="M1125" s="15" t="s">
        <v>6559</v>
      </c>
      <c r="N1125" s="15" t="s">
        <v>3756</v>
      </c>
      <c r="O1125" s="15" t="s">
        <v>6560</v>
      </c>
      <c r="P1125" s="14">
        <v>135</v>
      </c>
      <c r="Q1125" s="15" t="s">
        <v>2578</v>
      </c>
    </row>
    <row r="1126" spans="1:17" s="10" customFormat="1" ht="19.7" customHeight="1" x14ac:dyDescent="0.2">
      <c r="A1126" s="12">
        <v>15250318</v>
      </c>
      <c r="B1126" s="13" t="s">
        <v>1831</v>
      </c>
      <c r="C1126" s="13" t="s">
        <v>1832</v>
      </c>
      <c r="D1126" s="13" t="s">
        <v>3753</v>
      </c>
      <c r="E1126" s="13" t="s">
        <v>2574</v>
      </c>
      <c r="F1126" s="12">
        <v>25131</v>
      </c>
      <c r="G1126" s="13" t="s">
        <v>2573</v>
      </c>
      <c r="H1126" s="13" t="s">
        <v>2574</v>
      </c>
      <c r="I1126" s="17">
        <v>24728</v>
      </c>
      <c r="J1126" s="13" t="s">
        <v>6561</v>
      </c>
      <c r="K1126" s="12">
        <v>3344130988</v>
      </c>
      <c r="L1126" s="13" t="s">
        <v>2650</v>
      </c>
      <c r="M1126" s="13" t="s">
        <v>6562</v>
      </c>
      <c r="N1126" s="13"/>
      <c r="O1126" s="13"/>
      <c r="P1126" s="12">
        <v>135</v>
      </c>
      <c r="Q1126" s="13" t="s">
        <v>2578</v>
      </c>
    </row>
    <row r="1127" spans="1:17" s="10" customFormat="1" ht="19.7" customHeight="1" x14ac:dyDescent="0.2">
      <c r="A1127" s="14">
        <v>13259807</v>
      </c>
      <c r="B1127" s="15" t="s">
        <v>1421</v>
      </c>
      <c r="C1127" s="15" t="s">
        <v>1291</v>
      </c>
      <c r="D1127" s="15" t="s">
        <v>6563</v>
      </c>
      <c r="E1127" s="15" t="s">
        <v>3262</v>
      </c>
      <c r="F1127" s="14">
        <v>90045</v>
      </c>
      <c r="G1127" s="15" t="s">
        <v>2400</v>
      </c>
      <c r="H1127" s="15" t="s">
        <v>2401</v>
      </c>
      <c r="I1127" s="18">
        <v>17758</v>
      </c>
      <c r="J1127" s="15" t="s">
        <v>6564</v>
      </c>
      <c r="K1127" s="14"/>
      <c r="L1127" s="15"/>
      <c r="M1127" s="15"/>
      <c r="N1127" s="15" t="s">
        <v>2713</v>
      </c>
      <c r="O1127" s="15" t="s">
        <v>6565</v>
      </c>
      <c r="P1127" s="14">
        <v>459</v>
      </c>
      <c r="Q1127" s="15" t="s">
        <v>5785</v>
      </c>
    </row>
    <row r="1128" spans="1:17" s="10" customFormat="1" ht="19.7" customHeight="1" x14ac:dyDescent="0.2">
      <c r="A1128" s="12">
        <v>13295426</v>
      </c>
      <c r="B1128" s="13" t="s">
        <v>1423</v>
      </c>
      <c r="C1128" s="13" t="s">
        <v>1268</v>
      </c>
      <c r="D1128" s="13" t="s">
        <v>6566</v>
      </c>
      <c r="E1128" s="13" t="s">
        <v>3262</v>
      </c>
      <c r="F1128" s="12">
        <v>90045</v>
      </c>
      <c r="G1128" s="13" t="s">
        <v>2400</v>
      </c>
      <c r="H1128" s="13" t="s">
        <v>2401</v>
      </c>
      <c r="I1128" s="17"/>
      <c r="J1128" s="13" t="s">
        <v>2416</v>
      </c>
      <c r="K1128" s="12"/>
      <c r="L1128" s="13"/>
      <c r="M1128" s="13"/>
      <c r="N1128" s="13"/>
      <c r="O1128" s="13"/>
      <c r="P1128" s="12">
        <v>459</v>
      </c>
      <c r="Q1128" s="13" t="s">
        <v>5785</v>
      </c>
    </row>
    <row r="1129" spans="1:17" s="10" customFormat="1" ht="19.7" customHeight="1" x14ac:dyDescent="0.2">
      <c r="A1129" s="14">
        <v>12063671</v>
      </c>
      <c r="B1129" s="15" t="s">
        <v>1298</v>
      </c>
      <c r="C1129" s="15" t="s">
        <v>1299</v>
      </c>
      <c r="D1129" s="15" t="s">
        <v>6142</v>
      </c>
      <c r="E1129" s="15" t="s">
        <v>5290</v>
      </c>
      <c r="F1129" s="14">
        <v>95047</v>
      </c>
      <c r="G1129" s="15" t="s">
        <v>3459</v>
      </c>
      <c r="H1129" s="15" t="s">
        <v>3460</v>
      </c>
      <c r="I1129" s="18">
        <v>22317</v>
      </c>
      <c r="J1129" s="15" t="s">
        <v>6567</v>
      </c>
      <c r="K1129" s="14"/>
      <c r="L1129" s="15"/>
      <c r="M1129" s="15"/>
      <c r="N1129" s="15"/>
      <c r="O1129" s="15"/>
      <c r="P1129" s="14">
        <v>471</v>
      </c>
      <c r="Q1129" s="15" t="s">
        <v>3345</v>
      </c>
    </row>
    <row r="1130" spans="1:17" s="10" customFormat="1" ht="19.7" customHeight="1" x14ac:dyDescent="0.2">
      <c r="A1130" s="12">
        <v>15325420</v>
      </c>
      <c r="B1130" s="13" t="s">
        <v>1806</v>
      </c>
      <c r="C1130" s="13" t="s">
        <v>1807</v>
      </c>
      <c r="D1130" s="13" t="s">
        <v>6568</v>
      </c>
      <c r="E1130" s="13" t="s">
        <v>2523</v>
      </c>
      <c r="F1130" s="12">
        <v>50136</v>
      </c>
      <c r="G1130" s="13" t="s">
        <v>2524</v>
      </c>
      <c r="H1130" s="13" t="s">
        <v>2523</v>
      </c>
      <c r="I1130" s="17">
        <v>17378</v>
      </c>
      <c r="J1130" s="13" t="s">
        <v>6569</v>
      </c>
      <c r="K1130" s="12"/>
      <c r="L1130" s="13" t="s">
        <v>2595</v>
      </c>
      <c r="M1130" s="13" t="s">
        <v>6570</v>
      </c>
      <c r="N1130" s="13"/>
      <c r="O1130" s="13"/>
      <c r="P1130" s="12">
        <v>324</v>
      </c>
      <c r="Q1130" s="13" t="s">
        <v>6571</v>
      </c>
    </row>
    <row r="1131" spans="1:17" s="10" customFormat="1" ht="19.7" customHeight="1" x14ac:dyDescent="0.2">
      <c r="A1131" s="14">
        <v>12537255</v>
      </c>
      <c r="B1131" s="15" t="s">
        <v>6572</v>
      </c>
      <c r="C1131" s="15" t="s">
        <v>2688</v>
      </c>
      <c r="D1131" s="15" t="s">
        <v>6573</v>
      </c>
      <c r="E1131" s="15" t="s">
        <v>3127</v>
      </c>
      <c r="F1131" s="14">
        <v>42017</v>
      </c>
      <c r="G1131" s="15" t="s">
        <v>2361</v>
      </c>
      <c r="H1131" s="15" t="s">
        <v>2362</v>
      </c>
      <c r="I1131" s="18">
        <v>27775</v>
      </c>
      <c r="J1131" s="15" t="s">
        <v>6574</v>
      </c>
      <c r="K1131" s="14"/>
      <c r="L1131" s="15" t="s">
        <v>2394</v>
      </c>
      <c r="M1131" s="15" t="s">
        <v>6575</v>
      </c>
      <c r="N1131" s="15" t="s">
        <v>2611</v>
      </c>
      <c r="O1131" s="15" t="s">
        <v>6576</v>
      </c>
      <c r="P1131" s="14">
        <v>20</v>
      </c>
      <c r="Q1131" s="15" t="s">
        <v>3130</v>
      </c>
    </row>
    <row r="1132" spans="1:17" s="10" customFormat="1" ht="19.7" customHeight="1" x14ac:dyDescent="0.2">
      <c r="A1132" s="12">
        <v>12537255</v>
      </c>
      <c r="B1132" s="13" t="s">
        <v>6572</v>
      </c>
      <c r="C1132" s="13" t="s">
        <v>2688</v>
      </c>
      <c r="D1132" s="13" t="s">
        <v>6573</v>
      </c>
      <c r="E1132" s="13" t="s">
        <v>3127</v>
      </c>
      <c r="F1132" s="12">
        <v>42017</v>
      </c>
      <c r="G1132" s="13" t="s">
        <v>2361</v>
      </c>
      <c r="H1132" s="13" t="s">
        <v>2362</v>
      </c>
      <c r="I1132" s="17">
        <v>27775</v>
      </c>
      <c r="J1132" s="13" t="s">
        <v>6574</v>
      </c>
      <c r="K1132" s="12"/>
      <c r="L1132" s="13" t="s">
        <v>2394</v>
      </c>
      <c r="M1132" s="13" t="s">
        <v>6575</v>
      </c>
      <c r="N1132" s="13" t="s">
        <v>2611</v>
      </c>
      <c r="O1132" s="13" t="s">
        <v>6577</v>
      </c>
      <c r="P1132" s="12">
        <v>20</v>
      </c>
      <c r="Q1132" s="13" t="s">
        <v>3130</v>
      </c>
    </row>
    <row r="1133" spans="1:17" s="10" customFormat="1" ht="19.7" customHeight="1" x14ac:dyDescent="0.2">
      <c r="A1133" s="14">
        <v>15326017</v>
      </c>
      <c r="B1133" s="15" t="s">
        <v>1810</v>
      </c>
      <c r="C1133" s="15" t="s">
        <v>1268</v>
      </c>
      <c r="D1133" s="15" t="s">
        <v>6568</v>
      </c>
      <c r="E1133" s="15" t="s">
        <v>2523</v>
      </c>
      <c r="F1133" s="14">
        <v>50136</v>
      </c>
      <c r="G1133" s="15" t="s">
        <v>2524</v>
      </c>
      <c r="H1133" s="15" t="s">
        <v>2523</v>
      </c>
      <c r="I1133" s="18"/>
      <c r="J1133" s="15" t="s">
        <v>2416</v>
      </c>
      <c r="K1133" s="14"/>
      <c r="L1133" s="15"/>
      <c r="M1133" s="15"/>
      <c r="N1133" s="15"/>
      <c r="O1133" s="15"/>
      <c r="P1133" s="14">
        <v>324</v>
      </c>
      <c r="Q1133" s="15" t="s">
        <v>6571</v>
      </c>
    </row>
    <row r="1134" spans="1:17" s="10" customFormat="1" ht="19.7" customHeight="1" x14ac:dyDescent="0.2">
      <c r="A1134" s="12">
        <v>14809947</v>
      </c>
      <c r="B1134" s="13" t="s">
        <v>1702</v>
      </c>
      <c r="C1134" s="13" t="s">
        <v>1703</v>
      </c>
      <c r="D1134" s="13" t="s">
        <v>5552</v>
      </c>
      <c r="E1134" s="13" t="s">
        <v>5553</v>
      </c>
      <c r="F1134" s="12">
        <v>10040</v>
      </c>
      <c r="G1134" s="13" t="s">
        <v>2655</v>
      </c>
      <c r="H1134" s="13" t="s">
        <v>2656</v>
      </c>
      <c r="I1134" s="17">
        <v>27993</v>
      </c>
      <c r="J1134" s="13" t="s">
        <v>6578</v>
      </c>
      <c r="K1134" s="12">
        <v>10700340010</v>
      </c>
      <c r="L1134" s="13" t="s">
        <v>2595</v>
      </c>
      <c r="M1134" s="13" t="s">
        <v>6579</v>
      </c>
      <c r="N1134" s="13"/>
      <c r="O1134" s="13"/>
      <c r="P1134" s="12">
        <v>228</v>
      </c>
      <c r="Q1134" s="13" t="s">
        <v>2659</v>
      </c>
    </row>
    <row r="1135" spans="1:17" s="10" customFormat="1" ht="19.7" customHeight="1" x14ac:dyDescent="0.2">
      <c r="A1135" s="14">
        <v>15394166</v>
      </c>
      <c r="B1135" s="15" t="s">
        <v>1702</v>
      </c>
      <c r="C1135" s="15" t="s">
        <v>1368</v>
      </c>
      <c r="D1135" s="15" t="s">
        <v>6580</v>
      </c>
      <c r="E1135" s="15" t="s">
        <v>2592</v>
      </c>
      <c r="F1135" s="14">
        <v>89134</v>
      </c>
      <c r="G1135" s="15" t="s">
        <v>2593</v>
      </c>
      <c r="H1135" s="15" t="s">
        <v>2592</v>
      </c>
      <c r="I1135" s="18">
        <v>25760</v>
      </c>
      <c r="J1135" s="15" t="s">
        <v>6581</v>
      </c>
      <c r="K1135" s="14"/>
      <c r="L1135" s="15" t="s">
        <v>2463</v>
      </c>
      <c r="M1135" s="15" t="s">
        <v>6582</v>
      </c>
      <c r="N1135" s="15"/>
      <c r="O1135" s="15"/>
      <c r="P1135" s="14">
        <v>504</v>
      </c>
      <c r="Q1135" s="15" t="s">
        <v>2961</v>
      </c>
    </row>
    <row r="1136" spans="1:17" s="10" customFormat="1" ht="19.7" customHeight="1" x14ac:dyDescent="0.2">
      <c r="A1136" s="12">
        <v>16358032</v>
      </c>
      <c r="B1136" s="13" t="s">
        <v>1702</v>
      </c>
      <c r="C1136" s="13" t="s">
        <v>1368</v>
      </c>
      <c r="D1136" s="13" t="s">
        <v>6583</v>
      </c>
      <c r="E1136" s="13" t="s">
        <v>6584</v>
      </c>
      <c r="F1136" s="12">
        <v>92026</v>
      </c>
      <c r="G1136" s="13" t="s">
        <v>3139</v>
      </c>
      <c r="H1136" s="13" t="s">
        <v>3140</v>
      </c>
      <c r="I1136" s="17">
        <v>30902</v>
      </c>
      <c r="J1136" s="13" t="s">
        <v>6585</v>
      </c>
      <c r="K1136" s="12"/>
      <c r="L1136" s="13" t="s">
        <v>2388</v>
      </c>
      <c r="M1136" s="13" t="s">
        <v>6586</v>
      </c>
      <c r="N1136" s="13"/>
      <c r="O1136" s="13"/>
      <c r="P1136" s="12">
        <v>431</v>
      </c>
      <c r="Q1136" s="13" t="s">
        <v>6587</v>
      </c>
    </row>
    <row r="1137" spans="1:17" s="10" customFormat="1" ht="19.7" customHeight="1" x14ac:dyDescent="0.2">
      <c r="A1137" s="14">
        <v>16440053</v>
      </c>
      <c r="B1137" s="15" t="s">
        <v>1702</v>
      </c>
      <c r="C1137" s="15" t="s">
        <v>1404</v>
      </c>
      <c r="D1137" s="15" t="s">
        <v>6588</v>
      </c>
      <c r="E1137" s="15" t="s">
        <v>2499</v>
      </c>
      <c r="F1137" s="14">
        <v>96100</v>
      </c>
      <c r="G1137" s="15" t="s">
        <v>2500</v>
      </c>
      <c r="H1137" s="15" t="s">
        <v>2499</v>
      </c>
      <c r="I1137" s="18">
        <v>33370</v>
      </c>
      <c r="J1137" s="15" t="s">
        <v>6589</v>
      </c>
      <c r="K1137" s="14"/>
      <c r="L1137" s="15" t="s">
        <v>2530</v>
      </c>
      <c r="M1137" s="15" t="s">
        <v>6590</v>
      </c>
      <c r="N1137" s="15"/>
      <c r="O1137" s="15"/>
      <c r="P1137" s="14">
        <v>444</v>
      </c>
      <c r="Q1137" s="15" t="s">
        <v>3304</v>
      </c>
    </row>
    <row r="1138" spans="1:17" s="10" customFormat="1" ht="19.7" customHeight="1" x14ac:dyDescent="0.2">
      <c r="A1138" s="12">
        <v>15134908</v>
      </c>
      <c r="B1138" s="13" t="s">
        <v>1706</v>
      </c>
      <c r="C1138" s="13" t="s">
        <v>1268</v>
      </c>
      <c r="D1138" s="13" t="s">
        <v>5552</v>
      </c>
      <c r="E1138" s="13" t="s">
        <v>5553</v>
      </c>
      <c r="F1138" s="12">
        <v>10040</v>
      </c>
      <c r="G1138" s="13" t="s">
        <v>2655</v>
      </c>
      <c r="H1138" s="13" t="s">
        <v>2656</v>
      </c>
      <c r="I1138" s="17"/>
      <c r="J1138" s="13" t="s">
        <v>2416</v>
      </c>
      <c r="K1138" s="12"/>
      <c r="L1138" s="13"/>
      <c r="M1138" s="13"/>
      <c r="N1138" s="13"/>
      <c r="O1138" s="13"/>
      <c r="P1138" s="12">
        <v>228</v>
      </c>
      <c r="Q1138" s="13" t="s">
        <v>2659</v>
      </c>
    </row>
    <row r="1139" spans="1:17" s="10" customFormat="1" ht="19.7" customHeight="1" x14ac:dyDescent="0.2">
      <c r="A1139" s="14">
        <v>100103738</v>
      </c>
      <c r="B1139" s="15" t="s">
        <v>1335</v>
      </c>
      <c r="C1139" s="15" t="s">
        <v>1336</v>
      </c>
      <c r="D1139" s="15" t="s">
        <v>6591</v>
      </c>
      <c r="E1139" s="15" t="s">
        <v>4333</v>
      </c>
      <c r="F1139" s="14">
        <v>76123</v>
      </c>
      <c r="G1139" s="15" t="s">
        <v>4334</v>
      </c>
      <c r="H1139" s="15" t="s">
        <v>4335</v>
      </c>
      <c r="I1139" s="18">
        <v>29082</v>
      </c>
      <c r="J1139" s="15" t="s">
        <v>6592</v>
      </c>
      <c r="K1139" s="14"/>
      <c r="L1139" s="15" t="s">
        <v>2423</v>
      </c>
      <c r="M1139" s="15" t="s">
        <v>6593</v>
      </c>
      <c r="N1139" s="15" t="s">
        <v>4861</v>
      </c>
      <c r="O1139" s="15" t="s">
        <v>6594</v>
      </c>
      <c r="P1139" s="14">
        <v>870</v>
      </c>
      <c r="Q1139" s="15" t="s">
        <v>4993</v>
      </c>
    </row>
    <row r="1140" spans="1:17" s="10" customFormat="1" ht="19.7" customHeight="1" x14ac:dyDescent="0.2">
      <c r="A1140" s="12">
        <v>100103738</v>
      </c>
      <c r="B1140" s="13" t="s">
        <v>1335</v>
      </c>
      <c r="C1140" s="13" t="s">
        <v>1336</v>
      </c>
      <c r="D1140" s="13" t="s">
        <v>6591</v>
      </c>
      <c r="E1140" s="13" t="s">
        <v>4333</v>
      </c>
      <c r="F1140" s="12">
        <v>76123</v>
      </c>
      <c r="G1140" s="13" t="s">
        <v>4334</v>
      </c>
      <c r="H1140" s="13" t="s">
        <v>4335</v>
      </c>
      <c r="I1140" s="17">
        <v>29082</v>
      </c>
      <c r="J1140" s="13" t="s">
        <v>6592</v>
      </c>
      <c r="K1140" s="12"/>
      <c r="L1140" s="13" t="s">
        <v>2423</v>
      </c>
      <c r="M1140" s="13" t="s">
        <v>6593</v>
      </c>
      <c r="N1140" s="13" t="s">
        <v>4861</v>
      </c>
      <c r="O1140" s="13" t="s">
        <v>6595</v>
      </c>
      <c r="P1140" s="12">
        <v>870</v>
      </c>
      <c r="Q1140" s="13" t="s">
        <v>4993</v>
      </c>
    </row>
    <row r="1141" spans="1:17" s="10" customFormat="1" ht="19.7" customHeight="1" x14ac:dyDescent="0.2">
      <c r="A1141" s="14">
        <v>12507801</v>
      </c>
      <c r="B1141" s="15" t="s">
        <v>6596</v>
      </c>
      <c r="C1141" s="15" t="s">
        <v>1632</v>
      </c>
      <c r="D1141" s="15" t="s">
        <v>6597</v>
      </c>
      <c r="E1141" s="15" t="s">
        <v>4560</v>
      </c>
      <c r="F1141" s="14">
        <v>87040</v>
      </c>
      <c r="G1141" s="15" t="s">
        <v>2429</v>
      </c>
      <c r="H1141" s="15" t="s">
        <v>2430</v>
      </c>
      <c r="I1141" s="18">
        <v>24217</v>
      </c>
      <c r="J1141" s="15" t="s">
        <v>6598</v>
      </c>
      <c r="K1141" s="14"/>
      <c r="L1141" s="15" t="s">
        <v>2645</v>
      </c>
      <c r="M1141" s="15" t="s">
        <v>6599</v>
      </c>
      <c r="N1141" s="15"/>
      <c r="O1141" s="15"/>
      <c r="P1141" s="14">
        <v>507</v>
      </c>
      <c r="Q1141" s="15" t="s">
        <v>2604</v>
      </c>
    </row>
    <row r="1142" spans="1:17" s="10" customFormat="1" ht="19.7" customHeight="1" x14ac:dyDescent="0.2">
      <c r="A1142" s="12">
        <v>12671736</v>
      </c>
      <c r="B1142" s="13" t="s">
        <v>1341</v>
      </c>
      <c r="C1142" s="13" t="s">
        <v>1264</v>
      </c>
      <c r="D1142" s="13" t="s">
        <v>6600</v>
      </c>
      <c r="E1142" s="13" t="s">
        <v>3149</v>
      </c>
      <c r="F1142" s="12">
        <v>81100</v>
      </c>
      <c r="G1142" s="13" t="s">
        <v>3148</v>
      </c>
      <c r="H1142" s="13" t="s">
        <v>3149</v>
      </c>
      <c r="I1142" s="17">
        <v>24290</v>
      </c>
      <c r="J1142" s="13" t="s">
        <v>6601</v>
      </c>
      <c r="K1142" s="12"/>
      <c r="L1142" s="13" t="s">
        <v>2650</v>
      </c>
      <c r="M1142" s="13" t="s">
        <v>6602</v>
      </c>
      <c r="N1142" s="13" t="s">
        <v>4040</v>
      </c>
      <c r="O1142" s="13" t="s">
        <v>6603</v>
      </c>
      <c r="P1142" s="12">
        <v>572</v>
      </c>
      <c r="Q1142" s="13" t="s">
        <v>6604</v>
      </c>
    </row>
    <row r="1143" spans="1:17" s="10" customFormat="1" ht="19.7" customHeight="1" x14ac:dyDescent="0.2">
      <c r="A1143" s="14">
        <v>12278712</v>
      </c>
      <c r="B1143" s="15" t="s">
        <v>1320</v>
      </c>
      <c r="C1143" s="15" t="s">
        <v>1321</v>
      </c>
      <c r="D1143" s="15" t="s">
        <v>3137</v>
      </c>
      <c r="E1143" s="15" t="s">
        <v>3138</v>
      </c>
      <c r="F1143" s="14">
        <v>92020</v>
      </c>
      <c r="G1143" s="15" t="s">
        <v>3139</v>
      </c>
      <c r="H1143" s="15" t="s">
        <v>3140</v>
      </c>
      <c r="I1143" s="18">
        <v>23117</v>
      </c>
      <c r="J1143" s="15" t="s">
        <v>6605</v>
      </c>
      <c r="K1143" s="14"/>
      <c r="L1143" s="15" t="s">
        <v>2494</v>
      </c>
      <c r="M1143" s="15" t="s">
        <v>3142</v>
      </c>
      <c r="N1143" s="15"/>
      <c r="O1143" s="15"/>
      <c r="P1143" s="14">
        <v>403</v>
      </c>
      <c r="Q1143" s="15" t="s">
        <v>3143</v>
      </c>
    </row>
    <row r="1144" spans="1:17" s="10" customFormat="1" ht="19.7" customHeight="1" x14ac:dyDescent="0.2">
      <c r="A1144" s="12">
        <v>12345095</v>
      </c>
      <c r="B1144" s="13" t="s">
        <v>1324</v>
      </c>
      <c r="C1144" s="13" t="s">
        <v>1268</v>
      </c>
      <c r="D1144" s="13" t="s">
        <v>3137</v>
      </c>
      <c r="E1144" s="13" t="s">
        <v>3138</v>
      </c>
      <c r="F1144" s="12">
        <v>92020</v>
      </c>
      <c r="G1144" s="13" t="s">
        <v>3139</v>
      </c>
      <c r="H1144" s="13" t="s">
        <v>3140</v>
      </c>
      <c r="I1144" s="17"/>
      <c r="J1144" s="13" t="s">
        <v>2416</v>
      </c>
      <c r="K1144" s="12"/>
      <c r="L1144" s="13"/>
      <c r="M1144" s="13"/>
      <c r="N1144" s="13"/>
      <c r="O1144" s="13"/>
      <c r="P1144" s="12">
        <v>403</v>
      </c>
      <c r="Q1144" s="13" t="s">
        <v>3143</v>
      </c>
    </row>
    <row r="1145" spans="1:17" s="10" customFormat="1" ht="19.7" customHeight="1" x14ac:dyDescent="0.2">
      <c r="A1145" s="14">
        <v>16506499</v>
      </c>
      <c r="B1145" s="15" t="s">
        <v>6606</v>
      </c>
      <c r="C1145" s="15" t="s">
        <v>6607</v>
      </c>
      <c r="D1145" s="15" t="s">
        <v>6608</v>
      </c>
      <c r="E1145" s="15" t="s">
        <v>6609</v>
      </c>
      <c r="F1145" s="14">
        <v>70014</v>
      </c>
      <c r="G1145" s="15" t="s">
        <v>3906</v>
      </c>
      <c r="H1145" s="15" t="s">
        <v>3907</v>
      </c>
      <c r="I1145" s="18">
        <v>20583</v>
      </c>
      <c r="J1145" s="15" t="s">
        <v>6610</v>
      </c>
      <c r="K1145" s="14"/>
      <c r="L1145" s="15" t="s">
        <v>2530</v>
      </c>
      <c r="M1145" s="15" t="s">
        <v>6611</v>
      </c>
      <c r="N1145" s="15"/>
      <c r="O1145" s="15"/>
      <c r="P1145" s="14">
        <v>530</v>
      </c>
      <c r="Q1145" s="15" t="s">
        <v>3910</v>
      </c>
    </row>
    <row r="1146" spans="1:17" s="10" customFormat="1" ht="19.7" customHeight="1" x14ac:dyDescent="0.2">
      <c r="A1146" s="12">
        <v>16506499</v>
      </c>
      <c r="B1146" s="13" t="s">
        <v>6606</v>
      </c>
      <c r="C1146" s="13" t="s">
        <v>6607</v>
      </c>
      <c r="D1146" s="13" t="s">
        <v>6608</v>
      </c>
      <c r="E1146" s="13" t="s">
        <v>6609</v>
      </c>
      <c r="F1146" s="12">
        <v>70014</v>
      </c>
      <c r="G1146" s="13" t="s">
        <v>3906</v>
      </c>
      <c r="H1146" s="13" t="s">
        <v>3907</v>
      </c>
      <c r="I1146" s="17">
        <v>20583</v>
      </c>
      <c r="J1146" s="13" t="s">
        <v>6610</v>
      </c>
      <c r="K1146" s="12"/>
      <c r="L1146" s="13" t="s">
        <v>2463</v>
      </c>
      <c r="M1146" s="13" t="s">
        <v>6612</v>
      </c>
      <c r="N1146" s="13"/>
      <c r="O1146" s="13"/>
      <c r="P1146" s="12">
        <v>530</v>
      </c>
      <c r="Q1146" s="13" t="s">
        <v>3910</v>
      </c>
    </row>
    <row r="1147" spans="1:17" s="10" customFormat="1" ht="19.7" customHeight="1" x14ac:dyDescent="0.2">
      <c r="A1147" s="14">
        <v>15052899</v>
      </c>
      <c r="B1147" s="15" t="s">
        <v>6613</v>
      </c>
      <c r="C1147" s="15" t="s">
        <v>1462</v>
      </c>
      <c r="D1147" s="15" t="s">
        <v>6614</v>
      </c>
      <c r="E1147" s="15" t="s">
        <v>4147</v>
      </c>
      <c r="F1147" s="14">
        <v>41043</v>
      </c>
      <c r="G1147" s="15" t="s">
        <v>2371</v>
      </c>
      <c r="H1147" s="15" t="s">
        <v>2372</v>
      </c>
      <c r="I1147" s="18">
        <v>25848</v>
      </c>
      <c r="J1147" s="15" t="s">
        <v>6615</v>
      </c>
      <c r="K1147" s="14"/>
      <c r="L1147" s="15" t="s">
        <v>2394</v>
      </c>
      <c r="M1147" s="15" t="s">
        <v>6616</v>
      </c>
      <c r="N1147" s="15"/>
      <c r="O1147" s="15"/>
      <c r="P1147" s="14">
        <v>44</v>
      </c>
      <c r="Q1147" s="15" t="s">
        <v>5268</v>
      </c>
    </row>
    <row r="1148" spans="1:17" s="10" customFormat="1" ht="19.7" customHeight="1" x14ac:dyDescent="0.2">
      <c r="A1148" s="12">
        <v>14997732</v>
      </c>
      <c r="B1148" s="13" t="s">
        <v>6617</v>
      </c>
      <c r="C1148" s="13" t="s">
        <v>5417</v>
      </c>
      <c r="D1148" s="13" t="s">
        <v>6618</v>
      </c>
      <c r="E1148" s="13" t="s">
        <v>3920</v>
      </c>
      <c r="F1148" s="12">
        <v>80014</v>
      </c>
      <c r="G1148" s="13" t="s">
        <v>2408</v>
      </c>
      <c r="H1148" s="13" t="s">
        <v>2409</v>
      </c>
      <c r="I1148" s="17">
        <v>22584</v>
      </c>
      <c r="J1148" s="13" t="s">
        <v>6619</v>
      </c>
      <c r="K1148" s="12"/>
      <c r="L1148" s="13" t="s">
        <v>2637</v>
      </c>
      <c r="M1148" s="13" t="s">
        <v>6620</v>
      </c>
      <c r="N1148" s="13" t="s">
        <v>2412</v>
      </c>
      <c r="O1148" s="13" t="s">
        <v>6621</v>
      </c>
      <c r="P1148" s="12">
        <v>573</v>
      </c>
      <c r="Q1148" s="13" t="s">
        <v>3741</v>
      </c>
    </row>
    <row r="1149" spans="1:17" s="10" customFormat="1" ht="19.7" customHeight="1" x14ac:dyDescent="0.2">
      <c r="A1149" s="14">
        <v>14997732</v>
      </c>
      <c r="B1149" s="15" t="s">
        <v>6617</v>
      </c>
      <c r="C1149" s="15" t="s">
        <v>5417</v>
      </c>
      <c r="D1149" s="15" t="s">
        <v>6618</v>
      </c>
      <c r="E1149" s="15" t="s">
        <v>3920</v>
      </c>
      <c r="F1149" s="14">
        <v>80014</v>
      </c>
      <c r="G1149" s="15" t="s">
        <v>2408</v>
      </c>
      <c r="H1149" s="15" t="s">
        <v>2409</v>
      </c>
      <c r="I1149" s="18">
        <v>22584</v>
      </c>
      <c r="J1149" s="15" t="s">
        <v>6619</v>
      </c>
      <c r="K1149" s="14"/>
      <c r="L1149" s="15" t="s">
        <v>2637</v>
      </c>
      <c r="M1149" s="15" t="s">
        <v>6620</v>
      </c>
      <c r="N1149" s="15" t="s">
        <v>2412</v>
      </c>
      <c r="O1149" s="15" t="s">
        <v>6622</v>
      </c>
      <c r="P1149" s="14">
        <v>573</v>
      </c>
      <c r="Q1149" s="15" t="s">
        <v>3741</v>
      </c>
    </row>
    <row r="1150" spans="1:17" s="10" customFormat="1" ht="19.7" customHeight="1" x14ac:dyDescent="0.2">
      <c r="A1150" s="12">
        <v>14997732</v>
      </c>
      <c r="B1150" s="13" t="s">
        <v>6617</v>
      </c>
      <c r="C1150" s="13" t="s">
        <v>5417</v>
      </c>
      <c r="D1150" s="13" t="s">
        <v>6618</v>
      </c>
      <c r="E1150" s="13" t="s">
        <v>3920</v>
      </c>
      <c r="F1150" s="12">
        <v>80014</v>
      </c>
      <c r="G1150" s="13" t="s">
        <v>2408</v>
      </c>
      <c r="H1150" s="13" t="s">
        <v>2409</v>
      </c>
      <c r="I1150" s="17">
        <v>22584</v>
      </c>
      <c r="J1150" s="13" t="s">
        <v>6619</v>
      </c>
      <c r="K1150" s="12"/>
      <c r="L1150" s="13" t="s">
        <v>2637</v>
      </c>
      <c r="M1150" s="13" t="s">
        <v>6623</v>
      </c>
      <c r="N1150" s="13" t="s">
        <v>2412</v>
      </c>
      <c r="O1150" s="13" t="s">
        <v>6621</v>
      </c>
      <c r="P1150" s="12">
        <v>573</v>
      </c>
      <c r="Q1150" s="13" t="s">
        <v>3741</v>
      </c>
    </row>
    <row r="1151" spans="1:17" s="10" customFormat="1" ht="19.7" customHeight="1" x14ac:dyDescent="0.2">
      <c r="A1151" s="14">
        <v>14997732</v>
      </c>
      <c r="B1151" s="15" t="s">
        <v>6617</v>
      </c>
      <c r="C1151" s="15" t="s">
        <v>5417</v>
      </c>
      <c r="D1151" s="15" t="s">
        <v>6618</v>
      </c>
      <c r="E1151" s="15" t="s">
        <v>3920</v>
      </c>
      <c r="F1151" s="14">
        <v>80014</v>
      </c>
      <c r="G1151" s="15" t="s">
        <v>2408</v>
      </c>
      <c r="H1151" s="15" t="s">
        <v>2409</v>
      </c>
      <c r="I1151" s="18">
        <v>22584</v>
      </c>
      <c r="J1151" s="15" t="s">
        <v>6619</v>
      </c>
      <c r="K1151" s="14"/>
      <c r="L1151" s="15" t="s">
        <v>2637</v>
      </c>
      <c r="M1151" s="15" t="s">
        <v>6623</v>
      </c>
      <c r="N1151" s="15" t="s">
        <v>2412</v>
      </c>
      <c r="O1151" s="15" t="s">
        <v>6622</v>
      </c>
      <c r="P1151" s="14">
        <v>573</v>
      </c>
      <c r="Q1151" s="15" t="s">
        <v>3741</v>
      </c>
    </row>
    <row r="1152" spans="1:17" s="10" customFormat="1" ht="19.7" customHeight="1" x14ac:dyDescent="0.2">
      <c r="A1152" s="12">
        <v>14997732</v>
      </c>
      <c r="B1152" s="13" t="s">
        <v>6617</v>
      </c>
      <c r="C1152" s="13" t="s">
        <v>5417</v>
      </c>
      <c r="D1152" s="13" t="s">
        <v>6618</v>
      </c>
      <c r="E1152" s="13" t="s">
        <v>3920</v>
      </c>
      <c r="F1152" s="12">
        <v>80014</v>
      </c>
      <c r="G1152" s="13" t="s">
        <v>2408</v>
      </c>
      <c r="H1152" s="13" t="s">
        <v>2409</v>
      </c>
      <c r="I1152" s="17">
        <v>22584</v>
      </c>
      <c r="J1152" s="13" t="s">
        <v>6619</v>
      </c>
      <c r="K1152" s="12"/>
      <c r="L1152" s="13" t="s">
        <v>2377</v>
      </c>
      <c r="M1152" s="13" t="s">
        <v>6624</v>
      </c>
      <c r="N1152" s="13" t="s">
        <v>2412</v>
      </c>
      <c r="O1152" s="13" t="s">
        <v>6621</v>
      </c>
      <c r="P1152" s="12">
        <v>573</v>
      </c>
      <c r="Q1152" s="13" t="s">
        <v>3741</v>
      </c>
    </row>
    <row r="1153" spans="1:17" s="10" customFormat="1" ht="19.7" customHeight="1" x14ac:dyDescent="0.2">
      <c r="A1153" s="14">
        <v>14997732</v>
      </c>
      <c r="B1153" s="15" t="s">
        <v>6617</v>
      </c>
      <c r="C1153" s="15" t="s">
        <v>5417</v>
      </c>
      <c r="D1153" s="15" t="s">
        <v>6618</v>
      </c>
      <c r="E1153" s="15" t="s">
        <v>3920</v>
      </c>
      <c r="F1153" s="14">
        <v>80014</v>
      </c>
      <c r="G1153" s="15" t="s">
        <v>2408</v>
      </c>
      <c r="H1153" s="15" t="s">
        <v>2409</v>
      </c>
      <c r="I1153" s="18">
        <v>22584</v>
      </c>
      <c r="J1153" s="15" t="s">
        <v>6619</v>
      </c>
      <c r="K1153" s="14"/>
      <c r="L1153" s="15" t="s">
        <v>2377</v>
      </c>
      <c r="M1153" s="15" t="s">
        <v>6624</v>
      </c>
      <c r="N1153" s="15" t="s">
        <v>2412</v>
      </c>
      <c r="O1153" s="15" t="s">
        <v>6622</v>
      </c>
      <c r="P1153" s="14">
        <v>573</v>
      </c>
      <c r="Q1153" s="15" t="s">
        <v>3741</v>
      </c>
    </row>
    <row r="1154" spans="1:17" s="10" customFormat="1" ht="19.7" customHeight="1" x14ac:dyDescent="0.2">
      <c r="A1154" s="12">
        <v>12599380</v>
      </c>
      <c r="B1154" s="13" t="s">
        <v>1327</v>
      </c>
      <c r="C1154" s="13" t="s">
        <v>1328</v>
      </c>
      <c r="D1154" s="13" t="s">
        <v>6625</v>
      </c>
      <c r="E1154" s="13" t="s">
        <v>2468</v>
      </c>
      <c r="F1154" s="12">
        <v>42122</v>
      </c>
      <c r="G1154" s="13" t="s">
        <v>2361</v>
      </c>
      <c r="H1154" s="13" t="s">
        <v>2362</v>
      </c>
      <c r="I1154" s="17">
        <v>28145</v>
      </c>
      <c r="J1154" s="13" t="s">
        <v>6626</v>
      </c>
      <c r="K1154" s="12"/>
      <c r="L1154" s="13" t="s">
        <v>2494</v>
      </c>
      <c r="M1154" s="13" t="s">
        <v>6627</v>
      </c>
      <c r="N1154" s="13"/>
      <c r="O1154" s="13"/>
      <c r="P1154" s="12">
        <v>37</v>
      </c>
      <c r="Q1154" s="13" t="s">
        <v>2472</v>
      </c>
    </row>
    <row r="1155" spans="1:17" s="10" customFormat="1" ht="19.7" customHeight="1" x14ac:dyDescent="0.2">
      <c r="A1155" s="14">
        <v>13527448</v>
      </c>
      <c r="B1155" s="15" t="s">
        <v>1464</v>
      </c>
      <c r="C1155" s="15" t="s">
        <v>1465</v>
      </c>
      <c r="D1155" s="15" t="s">
        <v>4750</v>
      </c>
      <c r="E1155" s="15" t="s">
        <v>4742</v>
      </c>
      <c r="F1155" s="14">
        <v>82025</v>
      </c>
      <c r="G1155" s="15" t="s">
        <v>4743</v>
      </c>
      <c r="H1155" s="15" t="s">
        <v>4744</v>
      </c>
      <c r="I1155" s="18">
        <v>26006</v>
      </c>
      <c r="J1155" s="15" t="s">
        <v>6628</v>
      </c>
      <c r="K1155" s="14"/>
      <c r="L1155" s="15"/>
      <c r="M1155" s="15"/>
      <c r="N1155" s="15"/>
      <c r="O1155" s="15"/>
      <c r="P1155" s="14">
        <v>586</v>
      </c>
      <c r="Q1155" s="15" t="s">
        <v>4749</v>
      </c>
    </row>
    <row r="1156" spans="1:17" s="10" customFormat="1" ht="19.7" customHeight="1" x14ac:dyDescent="0.2">
      <c r="A1156" s="12">
        <v>13174400</v>
      </c>
      <c r="B1156" s="13" t="s">
        <v>1865</v>
      </c>
      <c r="C1156" s="13" t="s">
        <v>1459</v>
      </c>
      <c r="D1156" s="13" t="s">
        <v>6629</v>
      </c>
      <c r="E1156" s="13" t="s">
        <v>4437</v>
      </c>
      <c r="F1156" s="12">
        <v>71036</v>
      </c>
      <c r="G1156" s="13" t="s">
        <v>2618</v>
      </c>
      <c r="H1156" s="13" t="s">
        <v>2619</v>
      </c>
      <c r="I1156" s="17">
        <v>25122</v>
      </c>
      <c r="J1156" s="13" t="s">
        <v>6630</v>
      </c>
      <c r="K1156" s="12"/>
      <c r="L1156" s="13" t="s">
        <v>3023</v>
      </c>
      <c r="M1156" s="13" t="s">
        <v>6631</v>
      </c>
      <c r="N1156" s="13"/>
      <c r="O1156" s="13"/>
      <c r="P1156" s="12">
        <v>592</v>
      </c>
      <c r="Q1156" s="13" t="s">
        <v>3619</v>
      </c>
    </row>
    <row r="1157" spans="1:17" s="10" customFormat="1" ht="19.7" customHeight="1" x14ac:dyDescent="0.2">
      <c r="A1157" s="14">
        <v>14492592</v>
      </c>
      <c r="B1157" s="15" t="s">
        <v>1865</v>
      </c>
      <c r="C1157" s="15" t="s">
        <v>1866</v>
      </c>
      <c r="D1157" s="15" t="s">
        <v>6632</v>
      </c>
      <c r="E1157" s="15" t="s">
        <v>6633</v>
      </c>
      <c r="F1157" s="14">
        <v>2030</v>
      </c>
      <c r="G1157" s="15" t="s">
        <v>4602</v>
      </c>
      <c r="H1157" s="15" t="s">
        <v>4603</v>
      </c>
      <c r="I1157" s="18">
        <v>29922</v>
      </c>
      <c r="J1157" s="15" t="s">
        <v>6634</v>
      </c>
      <c r="K1157" s="14">
        <v>1022160574</v>
      </c>
      <c r="L1157" s="15" t="s">
        <v>2403</v>
      </c>
      <c r="M1157" s="15" t="s">
        <v>6635</v>
      </c>
      <c r="N1157" s="15"/>
      <c r="O1157" s="15"/>
      <c r="P1157" s="14">
        <v>304</v>
      </c>
      <c r="Q1157" s="15" t="s">
        <v>6166</v>
      </c>
    </row>
    <row r="1158" spans="1:17" s="10" customFormat="1" ht="19.7" customHeight="1" x14ac:dyDescent="0.2">
      <c r="A1158" s="12">
        <v>14492592</v>
      </c>
      <c r="B1158" s="13" t="s">
        <v>1865</v>
      </c>
      <c r="C1158" s="13" t="s">
        <v>1866</v>
      </c>
      <c r="D1158" s="13" t="s">
        <v>6632</v>
      </c>
      <c r="E1158" s="13" t="s">
        <v>6633</v>
      </c>
      <c r="F1158" s="12">
        <v>2030</v>
      </c>
      <c r="G1158" s="13" t="s">
        <v>4602</v>
      </c>
      <c r="H1158" s="13" t="s">
        <v>4603</v>
      </c>
      <c r="I1158" s="17">
        <v>29922</v>
      </c>
      <c r="J1158" s="13" t="s">
        <v>6634</v>
      </c>
      <c r="K1158" s="12">
        <v>1022160574</v>
      </c>
      <c r="L1158" s="13" t="s">
        <v>2650</v>
      </c>
      <c r="M1158" s="13" t="s">
        <v>6636</v>
      </c>
      <c r="N1158" s="13"/>
      <c r="O1158" s="13"/>
      <c r="P1158" s="12">
        <v>304</v>
      </c>
      <c r="Q1158" s="13" t="s">
        <v>6166</v>
      </c>
    </row>
    <row r="1159" spans="1:17" s="10" customFormat="1" ht="19.7" customHeight="1" x14ac:dyDescent="0.2">
      <c r="A1159" s="14">
        <v>15401662</v>
      </c>
      <c r="B1159" s="15" t="s">
        <v>1865</v>
      </c>
      <c r="C1159" s="15" t="s">
        <v>1517</v>
      </c>
      <c r="D1159" s="15" t="s">
        <v>6632</v>
      </c>
      <c r="E1159" s="15" t="s">
        <v>6633</v>
      </c>
      <c r="F1159" s="14">
        <v>2030</v>
      </c>
      <c r="G1159" s="15" t="s">
        <v>4602</v>
      </c>
      <c r="H1159" s="15" t="s">
        <v>4603</v>
      </c>
      <c r="I1159" s="18">
        <v>30424</v>
      </c>
      <c r="J1159" s="15" t="s">
        <v>6637</v>
      </c>
      <c r="K1159" s="14"/>
      <c r="L1159" s="15" t="s">
        <v>2609</v>
      </c>
      <c r="M1159" s="15" t="s">
        <v>6638</v>
      </c>
      <c r="N1159" s="15"/>
      <c r="O1159" s="15"/>
      <c r="P1159" s="14">
        <v>340</v>
      </c>
      <c r="Q1159" s="15" t="s">
        <v>6639</v>
      </c>
    </row>
    <row r="1160" spans="1:17" s="10" customFormat="1" ht="19.7" customHeight="1" x14ac:dyDescent="0.2">
      <c r="A1160" s="12">
        <v>15401679</v>
      </c>
      <c r="B1160" s="13" t="s">
        <v>1867</v>
      </c>
      <c r="C1160" s="13" t="s">
        <v>1268</v>
      </c>
      <c r="D1160" s="13" t="s">
        <v>6632</v>
      </c>
      <c r="E1160" s="13" t="s">
        <v>6633</v>
      </c>
      <c r="F1160" s="12">
        <v>2030</v>
      </c>
      <c r="G1160" s="13" t="s">
        <v>4602</v>
      </c>
      <c r="H1160" s="13" t="s">
        <v>4603</v>
      </c>
      <c r="I1160" s="17"/>
      <c r="J1160" s="13" t="s">
        <v>2416</v>
      </c>
      <c r="K1160" s="12"/>
      <c r="L1160" s="13"/>
      <c r="M1160" s="13"/>
      <c r="N1160" s="13"/>
      <c r="O1160" s="13"/>
      <c r="P1160" s="12">
        <v>304</v>
      </c>
      <c r="Q1160" s="13" t="s">
        <v>6166</v>
      </c>
    </row>
    <row r="1161" spans="1:17" s="10" customFormat="1" ht="19.7" customHeight="1" x14ac:dyDescent="0.2">
      <c r="A1161" s="14">
        <v>12074474</v>
      </c>
      <c r="B1161" s="15" t="s">
        <v>1308</v>
      </c>
      <c r="C1161" s="15" t="s">
        <v>1309</v>
      </c>
      <c r="D1161" s="15" t="s">
        <v>6640</v>
      </c>
      <c r="E1161" s="15" t="s">
        <v>6641</v>
      </c>
      <c r="F1161" s="14">
        <v>80017</v>
      </c>
      <c r="G1161" s="15" t="s">
        <v>2408</v>
      </c>
      <c r="H1161" s="15" t="s">
        <v>2409</v>
      </c>
      <c r="I1161" s="18">
        <v>29531</v>
      </c>
      <c r="J1161" s="15" t="s">
        <v>6642</v>
      </c>
      <c r="K1161" s="14"/>
      <c r="L1161" s="15" t="s">
        <v>2637</v>
      </c>
      <c r="M1161" s="15" t="s">
        <v>6643</v>
      </c>
      <c r="N1161" s="15" t="s">
        <v>2412</v>
      </c>
      <c r="O1161" s="15" t="s">
        <v>6644</v>
      </c>
      <c r="P1161" s="14">
        <v>573</v>
      </c>
      <c r="Q1161" s="15" t="s">
        <v>3741</v>
      </c>
    </row>
    <row r="1162" spans="1:17" s="10" customFormat="1" ht="19.7" customHeight="1" x14ac:dyDescent="0.2">
      <c r="A1162" s="12">
        <v>12074406</v>
      </c>
      <c r="B1162" s="13" t="s">
        <v>1307</v>
      </c>
      <c r="C1162" s="13" t="s">
        <v>1268</v>
      </c>
      <c r="D1162" s="13" t="s">
        <v>6645</v>
      </c>
      <c r="E1162" s="13" t="s">
        <v>2409</v>
      </c>
      <c r="F1162" s="12">
        <v>80144</v>
      </c>
      <c r="G1162" s="13" t="s">
        <v>2408</v>
      </c>
      <c r="H1162" s="13" t="s">
        <v>2409</v>
      </c>
      <c r="I1162" s="17"/>
      <c r="J1162" s="13" t="s">
        <v>2416</v>
      </c>
      <c r="K1162" s="12"/>
      <c r="L1162" s="13"/>
      <c r="M1162" s="13"/>
      <c r="N1162" s="13"/>
      <c r="O1162" s="13"/>
      <c r="P1162" s="12">
        <v>573</v>
      </c>
      <c r="Q1162" s="13" t="s">
        <v>3741</v>
      </c>
    </row>
    <row r="1163" spans="1:17" s="10" customFormat="1" ht="19.7" customHeight="1" x14ac:dyDescent="0.2">
      <c r="A1163" s="14">
        <v>16347605</v>
      </c>
      <c r="B1163" s="15" t="s">
        <v>2212</v>
      </c>
      <c r="C1163" s="15" t="s">
        <v>2213</v>
      </c>
      <c r="D1163" s="15" t="s">
        <v>5227</v>
      </c>
      <c r="E1163" s="15" t="s">
        <v>5228</v>
      </c>
      <c r="F1163" s="14">
        <v>57023</v>
      </c>
      <c r="G1163" s="15" t="s">
        <v>4175</v>
      </c>
      <c r="H1163" s="15" t="s">
        <v>4174</v>
      </c>
      <c r="I1163" s="18">
        <v>27939</v>
      </c>
      <c r="J1163" s="15" t="s">
        <v>6646</v>
      </c>
      <c r="K1163" s="14"/>
      <c r="L1163" s="15" t="s">
        <v>4124</v>
      </c>
      <c r="M1163" s="15" t="s">
        <v>6647</v>
      </c>
      <c r="N1163" s="15"/>
      <c r="O1163" s="15"/>
      <c r="P1163" s="14">
        <v>706</v>
      </c>
      <c r="Q1163" s="15" t="s">
        <v>5231</v>
      </c>
    </row>
    <row r="1164" spans="1:17" s="10" customFormat="1" ht="19.7" customHeight="1" x14ac:dyDescent="0.2">
      <c r="A1164" s="12">
        <v>16347676</v>
      </c>
      <c r="B1164" s="13" t="s">
        <v>2216</v>
      </c>
      <c r="C1164" s="13" t="s">
        <v>1268</v>
      </c>
      <c r="D1164" s="13" t="s">
        <v>5227</v>
      </c>
      <c r="E1164" s="13" t="s">
        <v>5228</v>
      </c>
      <c r="F1164" s="12">
        <v>57023</v>
      </c>
      <c r="G1164" s="13" t="s">
        <v>4175</v>
      </c>
      <c r="H1164" s="13" t="s">
        <v>4174</v>
      </c>
      <c r="I1164" s="17"/>
      <c r="J1164" s="13" t="s">
        <v>2416</v>
      </c>
      <c r="K1164" s="12"/>
      <c r="L1164" s="13"/>
      <c r="M1164" s="13"/>
      <c r="N1164" s="13"/>
      <c r="O1164" s="13"/>
      <c r="P1164" s="12">
        <v>706</v>
      </c>
      <c r="Q1164" s="13" t="s">
        <v>5231</v>
      </c>
    </row>
    <row r="1165" spans="1:17" s="10" customFormat="1" ht="19.7" customHeight="1" x14ac:dyDescent="0.2">
      <c r="A1165" s="14">
        <v>15693960</v>
      </c>
      <c r="B1165" s="15" t="s">
        <v>6648</v>
      </c>
      <c r="C1165" s="15" t="s">
        <v>1571</v>
      </c>
      <c r="D1165" s="15" t="s">
        <v>6649</v>
      </c>
      <c r="E1165" s="15" t="s">
        <v>3414</v>
      </c>
      <c r="F1165" s="14">
        <v>42049</v>
      </c>
      <c r="G1165" s="15" t="s">
        <v>2361</v>
      </c>
      <c r="H1165" s="15" t="s">
        <v>2362</v>
      </c>
      <c r="I1165" s="18">
        <v>27166</v>
      </c>
      <c r="J1165" s="15" t="s">
        <v>6650</v>
      </c>
      <c r="K1165" s="14"/>
      <c r="L1165" s="15"/>
      <c r="M1165" s="15"/>
      <c r="N1165" s="15"/>
      <c r="O1165" s="15"/>
      <c r="P1165" s="14">
        <v>27</v>
      </c>
      <c r="Q1165" s="15" t="s">
        <v>3412</v>
      </c>
    </row>
    <row r="1166" spans="1:17" s="10" customFormat="1" ht="19.7" customHeight="1" x14ac:dyDescent="0.2">
      <c r="A1166" s="12">
        <v>14631454</v>
      </c>
      <c r="B1166" s="13" t="s">
        <v>1956</v>
      </c>
      <c r="C1166" s="13" t="s">
        <v>1368</v>
      </c>
      <c r="D1166" s="13" t="s">
        <v>6651</v>
      </c>
      <c r="E1166" s="13" t="s">
        <v>2468</v>
      </c>
      <c r="F1166" s="12">
        <v>42122</v>
      </c>
      <c r="G1166" s="13" t="s">
        <v>2361</v>
      </c>
      <c r="H1166" s="13" t="s">
        <v>2362</v>
      </c>
      <c r="I1166" s="17">
        <v>26470</v>
      </c>
      <c r="J1166" s="13" t="s">
        <v>6652</v>
      </c>
      <c r="K1166" s="12"/>
      <c r="L1166" s="13" t="s">
        <v>2483</v>
      </c>
      <c r="M1166" s="13" t="s">
        <v>6653</v>
      </c>
      <c r="N1166" s="13" t="s">
        <v>2611</v>
      </c>
      <c r="O1166" s="13" t="s">
        <v>6654</v>
      </c>
      <c r="P1166" s="12">
        <v>34</v>
      </c>
      <c r="Q1166" s="13" t="s">
        <v>6655</v>
      </c>
    </row>
    <row r="1167" spans="1:17" s="10" customFormat="1" ht="19.7" customHeight="1" x14ac:dyDescent="0.2">
      <c r="A1167" s="14">
        <v>15508425</v>
      </c>
      <c r="B1167" s="15" t="s">
        <v>1959</v>
      </c>
      <c r="C1167" s="15" t="s">
        <v>1268</v>
      </c>
      <c r="D1167" s="15" t="s">
        <v>6656</v>
      </c>
      <c r="E1167" s="15" t="s">
        <v>2468</v>
      </c>
      <c r="F1167" s="14">
        <v>42122</v>
      </c>
      <c r="G1167" s="15" t="s">
        <v>2361</v>
      </c>
      <c r="H1167" s="15" t="s">
        <v>2362</v>
      </c>
      <c r="I1167" s="18"/>
      <c r="J1167" s="15" t="s">
        <v>2416</v>
      </c>
      <c r="K1167" s="14"/>
      <c r="L1167" s="15"/>
      <c r="M1167" s="15"/>
      <c r="N1167" s="15"/>
      <c r="O1167" s="15"/>
      <c r="P1167" s="14">
        <v>34</v>
      </c>
      <c r="Q1167" s="15" t="s">
        <v>6655</v>
      </c>
    </row>
    <row r="1168" spans="1:17" s="10" customFormat="1" ht="19.7" customHeight="1" x14ac:dyDescent="0.2">
      <c r="A1168" s="12">
        <v>12659575</v>
      </c>
      <c r="B1168" s="13" t="s">
        <v>6657</v>
      </c>
      <c r="C1168" s="13" t="s">
        <v>1593</v>
      </c>
      <c r="D1168" s="13" t="s">
        <v>6658</v>
      </c>
      <c r="E1168" s="13" t="s">
        <v>3956</v>
      </c>
      <c r="F1168" s="12">
        <v>42034</v>
      </c>
      <c r="G1168" s="13" t="s">
        <v>2361</v>
      </c>
      <c r="H1168" s="13" t="s">
        <v>2362</v>
      </c>
      <c r="I1168" s="17">
        <v>25080</v>
      </c>
      <c r="J1168" s="13" t="s">
        <v>6659</v>
      </c>
      <c r="K1168" s="12"/>
      <c r="L1168" s="13" t="s">
        <v>2483</v>
      </c>
      <c r="M1168" s="13" t="s">
        <v>6660</v>
      </c>
      <c r="N1168" s="13" t="s">
        <v>2611</v>
      </c>
      <c r="O1168" s="13" t="s">
        <v>6661</v>
      </c>
      <c r="P1168" s="12">
        <v>38</v>
      </c>
      <c r="Q1168" s="13" t="s">
        <v>3603</v>
      </c>
    </row>
    <row r="1169" spans="1:17" s="10" customFormat="1" ht="19.7" customHeight="1" x14ac:dyDescent="0.2">
      <c r="A1169" s="14">
        <v>12659575</v>
      </c>
      <c r="B1169" s="15" t="s">
        <v>6657</v>
      </c>
      <c r="C1169" s="15" t="s">
        <v>1593</v>
      </c>
      <c r="D1169" s="15" t="s">
        <v>6658</v>
      </c>
      <c r="E1169" s="15" t="s">
        <v>3956</v>
      </c>
      <c r="F1169" s="14">
        <v>42034</v>
      </c>
      <c r="G1169" s="15" t="s">
        <v>2361</v>
      </c>
      <c r="H1169" s="15" t="s">
        <v>2362</v>
      </c>
      <c r="I1169" s="18">
        <v>25080</v>
      </c>
      <c r="J1169" s="15" t="s">
        <v>6659</v>
      </c>
      <c r="K1169" s="14"/>
      <c r="L1169" s="15" t="s">
        <v>2394</v>
      </c>
      <c r="M1169" s="15" t="s">
        <v>6662</v>
      </c>
      <c r="N1169" s="15" t="s">
        <v>2611</v>
      </c>
      <c r="O1169" s="15" t="s">
        <v>6661</v>
      </c>
      <c r="P1169" s="14">
        <v>38</v>
      </c>
      <c r="Q1169" s="15" t="s">
        <v>3603</v>
      </c>
    </row>
    <row r="1170" spans="1:17" s="10" customFormat="1" ht="19.7" customHeight="1" x14ac:dyDescent="0.2">
      <c r="A1170" s="12">
        <v>12659575</v>
      </c>
      <c r="B1170" s="13" t="s">
        <v>6657</v>
      </c>
      <c r="C1170" s="13" t="s">
        <v>1593</v>
      </c>
      <c r="D1170" s="13" t="s">
        <v>6658</v>
      </c>
      <c r="E1170" s="13" t="s">
        <v>3956</v>
      </c>
      <c r="F1170" s="12">
        <v>42034</v>
      </c>
      <c r="G1170" s="13" t="s">
        <v>2361</v>
      </c>
      <c r="H1170" s="13" t="s">
        <v>2362</v>
      </c>
      <c r="I1170" s="17">
        <v>25080</v>
      </c>
      <c r="J1170" s="13" t="s">
        <v>6659</v>
      </c>
      <c r="K1170" s="12"/>
      <c r="L1170" s="13" t="s">
        <v>2403</v>
      </c>
      <c r="M1170" s="13" t="s">
        <v>6663</v>
      </c>
      <c r="N1170" s="13" t="s">
        <v>2611</v>
      </c>
      <c r="O1170" s="13" t="s">
        <v>6661</v>
      </c>
      <c r="P1170" s="12">
        <v>38</v>
      </c>
      <c r="Q1170" s="13" t="s">
        <v>3603</v>
      </c>
    </row>
    <row r="1171" spans="1:17" s="10" customFormat="1" ht="19.7" customHeight="1" x14ac:dyDescent="0.2">
      <c r="A1171" s="14">
        <v>14313108</v>
      </c>
      <c r="B1171" s="15" t="s">
        <v>1717</v>
      </c>
      <c r="C1171" s="15" t="s">
        <v>1718</v>
      </c>
      <c r="D1171" s="15" t="s">
        <v>6664</v>
      </c>
      <c r="E1171" s="15" t="s">
        <v>4944</v>
      </c>
      <c r="F1171" s="14">
        <v>26030</v>
      </c>
      <c r="G1171" s="15" t="s">
        <v>3064</v>
      </c>
      <c r="H1171" s="15" t="s">
        <v>3065</v>
      </c>
      <c r="I1171" s="18">
        <v>26199</v>
      </c>
      <c r="J1171" s="15" t="s">
        <v>6665</v>
      </c>
      <c r="K1171" s="14"/>
      <c r="L1171" s="15" t="s">
        <v>2403</v>
      </c>
      <c r="M1171" s="15" t="s">
        <v>6666</v>
      </c>
      <c r="N1171" s="15"/>
      <c r="O1171" s="15"/>
      <c r="P1171" s="14">
        <v>194</v>
      </c>
      <c r="Q1171" s="15" t="s">
        <v>3435</v>
      </c>
    </row>
    <row r="1172" spans="1:17" s="10" customFormat="1" ht="19.7" customHeight="1" x14ac:dyDescent="0.2">
      <c r="A1172" s="12">
        <v>15157495</v>
      </c>
      <c r="B1172" s="13" t="s">
        <v>1721</v>
      </c>
      <c r="C1172" s="13" t="s">
        <v>1268</v>
      </c>
      <c r="D1172" s="13" t="s">
        <v>6664</v>
      </c>
      <c r="E1172" s="13" t="s">
        <v>4944</v>
      </c>
      <c r="F1172" s="12">
        <v>26030</v>
      </c>
      <c r="G1172" s="13" t="s">
        <v>3064</v>
      </c>
      <c r="H1172" s="13" t="s">
        <v>3065</v>
      </c>
      <c r="I1172" s="17"/>
      <c r="J1172" s="13" t="s">
        <v>2416</v>
      </c>
      <c r="K1172" s="12"/>
      <c r="L1172" s="13"/>
      <c r="M1172" s="13"/>
      <c r="N1172" s="13"/>
      <c r="O1172" s="13"/>
      <c r="P1172" s="12">
        <v>194</v>
      </c>
      <c r="Q1172" s="13" t="s">
        <v>3435</v>
      </c>
    </row>
    <row r="1173" spans="1:17" s="10" customFormat="1" ht="19.7" customHeight="1" x14ac:dyDescent="0.2">
      <c r="A1173" s="14">
        <v>15100168</v>
      </c>
      <c r="B1173" s="15" t="s">
        <v>6667</v>
      </c>
      <c r="C1173" s="15" t="s">
        <v>1755</v>
      </c>
      <c r="D1173" s="15" t="s">
        <v>6668</v>
      </c>
      <c r="E1173" s="15" t="s">
        <v>2351</v>
      </c>
      <c r="F1173" s="14">
        <v>20148</v>
      </c>
      <c r="G1173" s="15" t="s">
        <v>2352</v>
      </c>
      <c r="H1173" s="15" t="s">
        <v>2351</v>
      </c>
      <c r="I1173" s="18">
        <v>27528</v>
      </c>
      <c r="J1173" s="15" t="s">
        <v>6669</v>
      </c>
      <c r="K1173" s="14"/>
      <c r="L1173" s="15" t="s">
        <v>2388</v>
      </c>
      <c r="M1173" s="15" t="s">
        <v>6670</v>
      </c>
      <c r="N1173" s="15"/>
      <c r="O1173" s="15"/>
      <c r="P1173" s="14">
        <v>58</v>
      </c>
      <c r="Q1173" s="15" t="s">
        <v>3117</v>
      </c>
    </row>
    <row r="1174" spans="1:17" s="10" customFormat="1" ht="19.7" customHeight="1" x14ac:dyDescent="0.2">
      <c r="A1174" s="12">
        <v>15902928</v>
      </c>
      <c r="B1174" s="13" t="s">
        <v>2116</v>
      </c>
      <c r="C1174" s="13" t="s">
        <v>2117</v>
      </c>
      <c r="D1174" s="13" t="s">
        <v>5179</v>
      </c>
      <c r="E1174" s="13" t="s">
        <v>2865</v>
      </c>
      <c r="F1174" s="12">
        <v>42025</v>
      </c>
      <c r="G1174" s="13" t="s">
        <v>2361</v>
      </c>
      <c r="H1174" s="13" t="s">
        <v>2362</v>
      </c>
      <c r="I1174" s="17">
        <v>33046</v>
      </c>
      <c r="J1174" s="13" t="s">
        <v>6671</v>
      </c>
      <c r="K1174" s="12"/>
      <c r="L1174" s="13" t="s">
        <v>2354</v>
      </c>
      <c r="M1174" s="13" t="s">
        <v>6672</v>
      </c>
      <c r="N1174" s="13"/>
      <c r="O1174" s="13"/>
      <c r="P1174" s="12">
        <v>13</v>
      </c>
      <c r="Q1174" s="13" t="s">
        <v>5185</v>
      </c>
    </row>
    <row r="1175" spans="1:17" s="10" customFormat="1" ht="19.7" customHeight="1" x14ac:dyDescent="0.2">
      <c r="A1175" s="14">
        <v>16179764</v>
      </c>
      <c r="B1175" s="15" t="s">
        <v>6673</v>
      </c>
      <c r="C1175" s="15" t="s">
        <v>6674</v>
      </c>
      <c r="D1175" s="15" t="s">
        <v>6675</v>
      </c>
      <c r="E1175" s="15" t="s">
        <v>3179</v>
      </c>
      <c r="F1175" s="14">
        <v>142</v>
      </c>
      <c r="G1175" s="15" t="s">
        <v>3180</v>
      </c>
      <c r="H1175" s="15" t="s">
        <v>3179</v>
      </c>
      <c r="I1175" s="18">
        <v>17425</v>
      </c>
      <c r="J1175" s="15" t="s">
        <v>6676</v>
      </c>
      <c r="K1175" s="14"/>
      <c r="L1175" s="15" t="s">
        <v>2483</v>
      </c>
      <c r="M1175" s="15" t="s">
        <v>6677</v>
      </c>
      <c r="N1175" s="15"/>
      <c r="O1175" s="15"/>
      <c r="P1175" s="14">
        <v>756</v>
      </c>
      <c r="Q1175" s="15" t="s">
        <v>3734</v>
      </c>
    </row>
    <row r="1176" spans="1:17" s="10" customFormat="1" ht="19.7" customHeight="1" x14ac:dyDescent="0.2">
      <c r="A1176" s="12">
        <v>14613899</v>
      </c>
      <c r="B1176" s="13" t="s">
        <v>6678</v>
      </c>
      <c r="C1176" s="13" t="s">
        <v>6679</v>
      </c>
      <c r="D1176" s="13" t="s">
        <v>6680</v>
      </c>
      <c r="E1176" s="13" t="s">
        <v>2468</v>
      </c>
      <c r="F1176" s="12">
        <v>42123</v>
      </c>
      <c r="G1176" s="13" t="s">
        <v>2361</v>
      </c>
      <c r="H1176" s="13" t="s">
        <v>2362</v>
      </c>
      <c r="I1176" s="17">
        <v>24919</v>
      </c>
      <c r="J1176" s="13" t="s">
        <v>6681</v>
      </c>
      <c r="K1176" s="12"/>
      <c r="L1176" s="13" t="s">
        <v>2354</v>
      </c>
      <c r="M1176" s="13" t="s">
        <v>6682</v>
      </c>
      <c r="N1176" s="13"/>
      <c r="O1176" s="13"/>
      <c r="P1176" s="12">
        <v>45</v>
      </c>
      <c r="Q1176" s="13" t="s">
        <v>4716</v>
      </c>
    </row>
    <row r="1177" spans="1:17" s="10" customFormat="1" ht="19.7" customHeight="1" x14ac:dyDescent="0.2">
      <c r="A1177" s="14">
        <v>14613899</v>
      </c>
      <c r="B1177" s="15" t="s">
        <v>6678</v>
      </c>
      <c r="C1177" s="15" t="s">
        <v>6679</v>
      </c>
      <c r="D1177" s="15" t="s">
        <v>6680</v>
      </c>
      <c r="E1177" s="15" t="s">
        <v>2468</v>
      </c>
      <c r="F1177" s="14">
        <v>42123</v>
      </c>
      <c r="G1177" s="15" t="s">
        <v>2361</v>
      </c>
      <c r="H1177" s="15" t="s">
        <v>2362</v>
      </c>
      <c r="I1177" s="18">
        <v>24919</v>
      </c>
      <c r="J1177" s="15" t="s">
        <v>6681</v>
      </c>
      <c r="K1177" s="14"/>
      <c r="L1177" s="15" t="s">
        <v>2354</v>
      </c>
      <c r="M1177" s="15" t="s">
        <v>6683</v>
      </c>
      <c r="N1177" s="15"/>
      <c r="O1177" s="15"/>
      <c r="P1177" s="14">
        <v>45</v>
      </c>
      <c r="Q1177" s="15" t="s">
        <v>4716</v>
      </c>
    </row>
    <row r="1178" spans="1:17" s="10" customFormat="1" ht="19.7" customHeight="1" x14ac:dyDescent="0.2">
      <c r="A1178" s="12">
        <v>15632278</v>
      </c>
      <c r="B1178" s="13" t="s">
        <v>6684</v>
      </c>
      <c r="C1178" s="13" t="s">
        <v>1276</v>
      </c>
      <c r="D1178" s="13" t="s">
        <v>6685</v>
      </c>
      <c r="E1178" s="13" t="s">
        <v>6686</v>
      </c>
      <c r="F1178" s="12">
        <v>80070</v>
      </c>
      <c r="G1178" s="13" t="s">
        <v>2408</v>
      </c>
      <c r="H1178" s="13" t="s">
        <v>2409</v>
      </c>
      <c r="I1178" s="17">
        <v>32017</v>
      </c>
      <c r="J1178" s="13" t="s">
        <v>6687</v>
      </c>
      <c r="K1178" s="12"/>
      <c r="L1178" s="13" t="s">
        <v>2453</v>
      </c>
      <c r="M1178" s="13" t="s">
        <v>6688</v>
      </c>
      <c r="N1178" s="13"/>
      <c r="O1178" s="13"/>
      <c r="P1178" s="12">
        <v>571</v>
      </c>
      <c r="Q1178" s="13" t="s">
        <v>4537</v>
      </c>
    </row>
    <row r="1179" spans="1:17" s="10" customFormat="1" ht="19.7" customHeight="1" x14ac:dyDescent="0.2">
      <c r="A1179" s="14">
        <v>15632278</v>
      </c>
      <c r="B1179" s="15" t="s">
        <v>6684</v>
      </c>
      <c r="C1179" s="15" t="s">
        <v>1276</v>
      </c>
      <c r="D1179" s="15" t="s">
        <v>6685</v>
      </c>
      <c r="E1179" s="15" t="s">
        <v>6686</v>
      </c>
      <c r="F1179" s="14">
        <v>80070</v>
      </c>
      <c r="G1179" s="15" t="s">
        <v>2408</v>
      </c>
      <c r="H1179" s="15" t="s">
        <v>2409</v>
      </c>
      <c r="I1179" s="18">
        <v>32017</v>
      </c>
      <c r="J1179" s="15" t="s">
        <v>6687</v>
      </c>
      <c r="K1179" s="14"/>
      <c r="L1179" s="15" t="s">
        <v>2453</v>
      </c>
      <c r="M1179" s="15" t="s">
        <v>6689</v>
      </c>
      <c r="N1179" s="15"/>
      <c r="O1179" s="15"/>
      <c r="P1179" s="14">
        <v>571</v>
      </c>
      <c r="Q1179" s="15" t="s">
        <v>4537</v>
      </c>
    </row>
    <row r="1180" spans="1:17" s="10" customFormat="1" ht="19.7" customHeight="1" x14ac:dyDescent="0.2">
      <c r="A1180" s="12">
        <v>13049471</v>
      </c>
      <c r="B1180" s="13" t="s">
        <v>6690</v>
      </c>
      <c r="C1180" s="13" t="s">
        <v>1379</v>
      </c>
      <c r="D1180" s="13" t="s">
        <v>6691</v>
      </c>
      <c r="E1180" s="13" t="s">
        <v>2409</v>
      </c>
      <c r="F1180" s="12">
        <v>80124</v>
      </c>
      <c r="G1180" s="13" t="s">
        <v>2408</v>
      </c>
      <c r="H1180" s="13" t="s">
        <v>2409</v>
      </c>
      <c r="I1180" s="17">
        <v>17687</v>
      </c>
      <c r="J1180" s="13" t="s">
        <v>6692</v>
      </c>
      <c r="K1180" s="12"/>
      <c r="L1180" s="13" t="s">
        <v>2403</v>
      </c>
      <c r="M1180" s="13" t="s">
        <v>6693</v>
      </c>
      <c r="N1180" s="13" t="s">
        <v>2412</v>
      </c>
      <c r="O1180" s="13" t="s">
        <v>6694</v>
      </c>
      <c r="P1180" s="12">
        <v>581</v>
      </c>
      <c r="Q1180" s="13" t="s">
        <v>6100</v>
      </c>
    </row>
    <row r="1181" spans="1:17" s="10" customFormat="1" ht="19.7" customHeight="1" x14ac:dyDescent="0.2">
      <c r="A1181" s="14">
        <v>12691809</v>
      </c>
      <c r="B1181" s="15" t="s">
        <v>1347</v>
      </c>
      <c r="C1181" s="15" t="s">
        <v>1348</v>
      </c>
      <c r="D1181" s="15" t="s">
        <v>6695</v>
      </c>
      <c r="E1181" s="15" t="s">
        <v>3850</v>
      </c>
      <c r="F1181" s="14">
        <v>45</v>
      </c>
      <c r="G1181" s="15" t="s">
        <v>3180</v>
      </c>
      <c r="H1181" s="15" t="s">
        <v>3179</v>
      </c>
      <c r="I1181" s="18">
        <v>21499</v>
      </c>
      <c r="J1181" s="15" t="s">
        <v>6696</v>
      </c>
      <c r="K1181" s="14"/>
      <c r="L1181" s="15" t="s">
        <v>2403</v>
      </c>
      <c r="M1181" s="15" t="s">
        <v>6697</v>
      </c>
      <c r="N1181" s="15" t="s">
        <v>2710</v>
      </c>
      <c r="O1181" s="15" t="s">
        <v>6698</v>
      </c>
      <c r="P1181" s="14">
        <v>300</v>
      </c>
      <c r="Q1181" s="15" t="s">
        <v>3853</v>
      </c>
    </row>
    <row r="1182" spans="1:17" s="10" customFormat="1" ht="19.7" customHeight="1" x14ac:dyDescent="0.2">
      <c r="A1182" s="12">
        <v>181410</v>
      </c>
      <c r="B1182" s="13" t="s">
        <v>6699</v>
      </c>
      <c r="C1182" s="13" t="s">
        <v>1294</v>
      </c>
      <c r="D1182" s="13" t="s">
        <v>6700</v>
      </c>
      <c r="E1182" s="13" t="s">
        <v>2468</v>
      </c>
      <c r="F1182" s="12">
        <v>42124</v>
      </c>
      <c r="G1182" s="13" t="s">
        <v>2361</v>
      </c>
      <c r="H1182" s="13" t="s">
        <v>2362</v>
      </c>
      <c r="I1182" s="17">
        <v>15804</v>
      </c>
      <c r="J1182" s="13" t="s">
        <v>6701</v>
      </c>
      <c r="K1182" s="12"/>
      <c r="L1182" s="13" t="s">
        <v>2364</v>
      </c>
      <c r="M1182" s="13" t="s">
        <v>6702</v>
      </c>
      <c r="N1182" s="13" t="s">
        <v>2611</v>
      </c>
      <c r="O1182" s="13" t="s">
        <v>6703</v>
      </c>
      <c r="P1182" s="12">
        <v>0</v>
      </c>
      <c r="Q1182" s="13" t="s">
        <v>2477</v>
      </c>
    </row>
    <row r="1183" spans="1:17" s="10" customFormat="1" ht="19.7" customHeight="1" x14ac:dyDescent="0.2">
      <c r="A1183" s="14">
        <v>181410</v>
      </c>
      <c r="B1183" s="15" t="s">
        <v>6699</v>
      </c>
      <c r="C1183" s="15" t="s">
        <v>1294</v>
      </c>
      <c r="D1183" s="15" t="s">
        <v>6700</v>
      </c>
      <c r="E1183" s="15" t="s">
        <v>2468</v>
      </c>
      <c r="F1183" s="14">
        <v>42124</v>
      </c>
      <c r="G1183" s="15" t="s">
        <v>2361</v>
      </c>
      <c r="H1183" s="15" t="s">
        <v>2362</v>
      </c>
      <c r="I1183" s="18">
        <v>15804</v>
      </c>
      <c r="J1183" s="15" t="s">
        <v>6701</v>
      </c>
      <c r="K1183" s="14"/>
      <c r="L1183" s="15" t="s">
        <v>2364</v>
      </c>
      <c r="M1183" s="15" t="s">
        <v>6702</v>
      </c>
      <c r="N1183" s="15" t="s">
        <v>2611</v>
      </c>
      <c r="O1183" s="15" t="s">
        <v>6704</v>
      </c>
      <c r="P1183" s="14">
        <v>0</v>
      </c>
      <c r="Q1183" s="15" t="s">
        <v>2477</v>
      </c>
    </row>
    <row r="1184" spans="1:17" s="10" customFormat="1" ht="19.7" customHeight="1" x14ac:dyDescent="0.2">
      <c r="A1184" s="12">
        <v>15125041</v>
      </c>
      <c r="B1184" s="13" t="s">
        <v>6705</v>
      </c>
      <c r="C1184" s="13" t="s">
        <v>1286</v>
      </c>
      <c r="D1184" s="13" t="s">
        <v>6706</v>
      </c>
      <c r="E1184" s="13" t="s">
        <v>6707</v>
      </c>
      <c r="F1184" s="12">
        <v>51015</v>
      </c>
      <c r="G1184" s="13" t="s">
        <v>3725</v>
      </c>
      <c r="H1184" s="13" t="s">
        <v>3724</v>
      </c>
      <c r="I1184" s="17">
        <v>22274</v>
      </c>
      <c r="J1184" s="13" t="s">
        <v>6708</v>
      </c>
      <c r="K1184" s="12"/>
      <c r="L1184" s="13" t="s">
        <v>2777</v>
      </c>
      <c r="M1184" s="13" t="s">
        <v>6709</v>
      </c>
      <c r="N1184" s="13" t="s">
        <v>6710</v>
      </c>
      <c r="O1184" s="13" t="s">
        <v>6711</v>
      </c>
      <c r="P1184" s="12">
        <v>725</v>
      </c>
      <c r="Q1184" s="13" t="s">
        <v>2799</v>
      </c>
    </row>
    <row r="1185" spans="1:17" s="10" customFormat="1" ht="19.7" customHeight="1" x14ac:dyDescent="0.2">
      <c r="A1185" s="14">
        <v>15125041</v>
      </c>
      <c r="B1185" s="15" t="s">
        <v>6705</v>
      </c>
      <c r="C1185" s="15" t="s">
        <v>1286</v>
      </c>
      <c r="D1185" s="15" t="s">
        <v>6706</v>
      </c>
      <c r="E1185" s="15" t="s">
        <v>6707</v>
      </c>
      <c r="F1185" s="14">
        <v>51015</v>
      </c>
      <c r="G1185" s="15" t="s">
        <v>3725</v>
      </c>
      <c r="H1185" s="15" t="s">
        <v>3724</v>
      </c>
      <c r="I1185" s="18">
        <v>22274</v>
      </c>
      <c r="J1185" s="15" t="s">
        <v>6708</v>
      </c>
      <c r="K1185" s="14"/>
      <c r="L1185" s="15" t="s">
        <v>2394</v>
      </c>
      <c r="M1185" s="15" t="s">
        <v>6712</v>
      </c>
      <c r="N1185" s="15" t="s">
        <v>6710</v>
      </c>
      <c r="O1185" s="15" t="s">
        <v>6711</v>
      </c>
      <c r="P1185" s="14">
        <v>725</v>
      </c>
      <c r="Q1185" s="15" t="s">
        <v>2799</v>
      </c>
    </row>
    <row r="1186" spans="1:17" s="10" customFormat="1" ht="19.7" customHeight="1" x14ac:dyDescent="0.2">
      <c r="A1186" s="12">
        <v>14447401</v>
      </c>
      <c r="B1186" s="13" t="s">
        <v>2054</v>
      </c>
      <c r="C1186" s="13" t="s">
        <v>2055</v>
      </c>
      <c r="D1186" s="13" t="s">
        <v>6713</v>
      </c>
      <c r="E1186" s="13" t="s">
        <v>2468</v>
      </c>
      <c r="F1186" s="12">
        <v>42124</v>
      </c>
      <c r="G1186" s="13" t="s">
        <v>2361</v>
      </c>
      <c r="H1186" s="13" t="s">
        <v>2362</v>
      </c>
      <c r="I1186" s="17">
        <v>30356</v>
      </c>
      <c r="J1186" s="13" t="s">
        <v>6714</v>
      </c>
      <c r="K1186" s="12"/>
      <c r="L1186" s="13" t="s">
        <v>2453</v>
      </c>
      <c r="M1186" s="13" t="s">
        <v>6715</v>
      </c>
      <c r="N1186" s="13" t="s">
        <v>2611</v>
      </c>
      <c r="O1186" s="13" t="s">
        <v>6716</v>
      </c>
      <c r="P1186" s="12">
        <v>36</v>
      </c>
      <c r="Q1186" s="13" t="s">
        <v>4209</v>
      </c>
    </row>
    <row r="1187" spans="1:17" s="10" customFormat="1" ht="19.7" customHeight="1" x14ac:dyDescent="0.2">
      <c r="A1187" s="14">
        <v>15752658</v>
      </c>
      <c r="B1187" s="15" t="s">
        <v>2058</v>
      </c>
      <c r="C1187" s="15" t="s">
        <v>1268</v>
      </c>
      <c r="D1187" s="15" t="s">
        <v>6717</v>
      </c>
      <c r="E1187" s="15" t="s">
        <v>2965</v>
      </c>
      <c r="F1187" s="14">
        <v>42023</v>
      </c>
      <c r="G1187" s="15" t="s">
        <v>2361</v>
      </c>
      <c r="H1187" s="15" t="s">
        <v>2362</v>
      </c>
      <c r="I1187" s="18"/>
      <c r="J1187" s="15" t="s">
        <v>2416</v>
      </c>
      <c r="K1187" s="14"/>
      <c r="L1187" s="15"/>
      <c r="M1187" s="15"/>
      <c r="N1187" s="15"/>
      <c r="O1187" s="15"/>
      <c r="P1187" s="14">
        <v>36</v>
      </c>
      <c r="Q1187" s="15" t="s">
        <v>4209</v>
      </c>
    </row>
    <row r="1188" spans="1:17" s="10" customFormat="1" ht="19.7" customHeight="1" x14ac:dyDescent="0.2">
      <c r="A1188" s="12">
        <v>16532666</v>
      </c>
      <c r="B1188" s="13" t="s">
        <v>6718</v>
      </c>
      <c r="C1188" s="13" t="s">
        <v>6719</v>
      </c>
      <c r="D1188" s="13" t="s">
        <v>5896</v>
      </c>
      <c r="E1188" s="13" t="s">
        <v>2372</v>
      </c>
      <c r="F1188" s="12">
        <v>41121</v>
      </c>
      <c r="G1188" s="13" t="s">
        <v>2371</v>
      </c>
      <c r="H1188" s="13" t="s">
        <v>2372</v>
      </c>
      <c r="I1188" s="17">
        <v>28173</v>
      </c>
      <c r="J1188" s="13" t="s">
        <v>6720</v>
      </c>
      <c r="K1188" s="12"/>
      <c r="L1188" s="13" t="s">
        <v>2394</v>
      </c>
      <c r="M1188" s="13" t="s">
        <v>6721</v>
      </c>
      <c r="N1188" s="13"/>
      <c r="O1188" s="13"/>
      <c r="P1188" s="12">
        <v>50</v>
      </c>
      <c r="Q1188" s="13" t="s">
        <v>3680</v>
      </c>
    </row>
    <row r="1189" spans="1:17" s="10" customFormat="1" ht="19.7" customHeight="1" x14ac:dyDescent="0.2">
      <c r="A1189" s="14">
        <v>16340066</v>
      </c>
      <c r="B1189" s="15" t="s">
        <v>6722</v>
      </c>
      <c r="C1189" s="15" t="s">
        <v>1448</v>
      </c>
      <c r="D1189" s="15" t="s">
        <v>6723</v>
      </c>
      <c r="E1189" s="15" t="s">
        <v>6724</v>
      </c>
      <c r="F1189" s="14">
        <v>20026</v>
      </c>
      <c r="G1189" s="15" t="s">
        <v>2352</v>
      </c>
      <c r="H1189" s="15" t="s">
        <v>2351</v>
      </c>
      <c r="I1189" s="18">
        <v>28659</v>
      </c>
      <c r="J1189" s="15" t="s">
        <v>6725</v>
      </c>
      <c r="K1189" s="14"/>
      <c r="L1189" s="15" t="s">
        <v>2595</v>
      </c>
      <c r="M1189" s="15" t="s">
        <v>6726</v>
      </c>
      <c r="N1189" s="15"/>
      <c r="O1189" s="15"/>
      <c r="P1189" s="14">
        <v>141</v>
      </c>
      <c r="Q1189" s="15" t="s">
        <v>5007</v>
      </c>
    </row>
    <row r="1190" spans="1:17" s="10" customFormat="1" ht="19.7" customHeight="1" x14ac:dyDescent="0.2">
      <c r="A1190" s="12">
        <v>50150796</v>
      </c>
      <c r="B1190" s="13" t="s">
        <v>6727</v>
      </c>
      <c r="C1190" s="13" t="s">
        <v>1368</v>
      </c>
      <c r="D1190" s="13" t="s">
        <v>6728</v>
      </c>
      <c r="E1190" s="13" t="s">
        <v>2430</v>
      </c>
      <c r="F1190" s="12">
        <v>87100</v>
      </c>
      <c r="G1190" s="13" t="s">
        <v>2429</v>
      </c>
      <c r="H1190" s="13" t="s">
        <v>2430</v>
      </c>
      <c r="I1190" s="17">
        <v>22912</v>
      </c>
      <c r="J1190" s="13" t="s">
        <v>6729</v>
      </c>
      <c r="K1190" s="12"/>
      <c r="L1190" s="13" t="s">
        <v>2650</v>
      </c>
      <c r="M1190" s="13" t="s">
        <v>6730</v>
      </c>
      <c r="N1190" s="13"/>
      <c r="O1190" s="13"/>
      <c r="P1190" s="12">
        <v>507</v>
      </c>
      <c r="Q1190" s="13" t="s">
        <v>2604</v>
      </c>
    </row>
    <row r="1191" spans="1:17" s="10" customFormat="1" ht="19.7" customHeight="1" x14ac:dyDescent="0.2">
      <c r="A1191" s="14">
        <v>15676325</v>
      </c>
      <c r="B1191" s="15" t="s">
        <v>6731</v>
      </c>
      <c r="C1191" s="15" t="s">
        <v>1318</v>
      </c>
      <c r="D1191" s="15" t="s">
        <v>6732</v>
      </c>
      <c r="E1191" s="15" t="s">
        <v>6733</v>
      </c>
      <c r="F1191" s="14">
        <v>31021</v>
      </c>
      <c r="G1191" s="15" t="s">
        <v>2508</v>
      </c>
      <c r="H1191" s="15" t="s">
        <v>2509</v>
      </c>
      <c r="I1191" s="18">
        <v>12255</v>
      </c>
      <c r="J1191" s="15" t="s">
        <v>6734</v>
      </c>
      <c r="K1191" s="14"/>
      <c r="L1191" s="15" t="s">
        <v>2403</v>
      </c>
      <c r="M1191" s="15" t="s">
        <v>6735</v>
      </c>
      <c r="N1191" s="15"/>
      <c r="O1191" s="15"/>
      <c r="P1191" s="14">
        <v>125</v>
      </c>
      <c r="Q1191" s="15" t="s">
        <v>3247</v>
      </c>
    </row>
    <row r="1192" spans="1:17" s="10" customFormat="1" ht="19.7" customHeight="1" x14ac:dyDescent="0.2">
      <c r="A1192" s="12">
        <v>16443197</v>
      </c>
      <c r="B1192" s="13" t="s">
        <v>6736</v>
      </c>
      <c r="C1192" s="13" t="s">
        <v>1586</v>
      </c>
      <c r="D1192" s="13" t="s">
        <v>6737</v>
      </c>
      <c r="E1192" s="13" t="s">
        <v>6738</v>
      </c>
      <c r="F1192" s="12">
        <v>31010</v>
      </c>
      <c r="G1192" s="13" t="s">
        <v>2508</v>
      </c>
      <c r="H1192" s="13" t="s">
        <v>2509</v>
      </c>
      <c r="I1192" s="17">
        <v>32576</v>
      </c>
      <c r="J1192" s="13" t="s">
        <v>6739</v>
      </c>
      <c r="K1192" s="12"/>
      <c r="L1192" s="13" t="s">
        <v>2453</v>
      </c>
      <c r="M1192" s="13" t="s">
        <v>6740</v>
      </c>
      <c r="N1192" s="13"/>
      <c r="O1192" s="13"/>
      <c r="P1192" s="12">
        <v>125</v>
      </c>
      <c r="Q1192" s="13" t="s">
        <v>3247</v>
      </c>
    </row>
    <row r="1193" spans="1:17" s="10" customFormat="1" ht="19.7" customHeight="1" x14ac:dyDescent="0.2">
      <c r="A1193" s="14">
        <v>15760215</v>
      </c>
      <c r="B1193" s="15" t="s">
        <v>2062</v>
      </c>
      <c r="C1193" s="15" t="s">
        <v>2063</v>
      </c>
      <c r="D1193" s="15" t="s">
        <v>6741</v>
      </c>
      <c r="E1193" s="15" t="s">
        <v>2574</v>
      </c>
      <c r="F1193" s="14">
        <v>25128</v>
      </c>
      <c r="G1193" s="15" t="s">
        <v>2573</v>
      </c>
      <c r="H1193" s="15" t="s">
        <v>2574</v>
      </c>
      <c r="I1193" s="18">
        <v>26611</v>
      </c>
      <c r="J1193" s="15" t="s">
        <v>6742</v>
      </c>
      <c r="K1193" s="14"/>
      <c r="L1193" s="15"/>
      <c r="M1193" s="15"/>
      <c r="N1193" s="15"/>
      <c r="O1193" s="15"/>
      <c r="P1193" s="14">
        <v>135</v>
      </c>
      <c r="Q1193" s="15" t="s">
        <v>2578</v>
      </c>
    </row>
    <row r="1194" spans="1:17" s="10" customFormat="1" ht="19.7" customHeight="1" x14ac:dyDescent="0.2">
      <c r="A1194" s="12">
        <v>12080562</v>
      </c>
      <c r="B1194" s="13" t="s">
        <v>1313</v>
      </c>
      <c r="C1194" s="13" t="s">
        <v>1314</v>
      </c>
      <c r="D1194" s="13" t="s">
        <v>4484</v>
      </c>
      <c r="E1194" s="13" t="s">
        <v>2672</v>
      </c>
      <c r="F1194" s="12">
        <v>91100</v>
      </c>
      <c r="G1194" s="13" t="s">
        <v>2671</v>
      </c>
      <c r="H1194" s="13" t="s">
        <v>2672</v>
      </c>
      <c r="I1194" s="17">
        <v>19535</v>
      </c>
      <c r="J1194" s="13" t="s">
        <v>6743</v>
      </c>
      <c r="K1194" s="12"/>
      <c r="L1194" s="13" t="s">
        <v>2423</v>
      </c>
      <c r="M1194" s="13" t="s">
        <v>4486</v>
      </c>
      <c r="N1194" s="13" t="s">
        <v>2805</v>
      </c>
      <c r="O1194" s="13" t="s">
        <v>4487</v>
      </c>
      <c r="P1194" s="12">
        <v>406</v>
      </c>
      <c r="Q1194" s="13" t="s">
        <v>4488</v>
      </c>
    </row>
    <row r="1195" spans="1:17" s="10" customFormat="1" ht="19.7" customHeight="1" x14ac:dyDescent="0.2">
      <c r="A1195" s="14">
        <v>12080586</v>
      </c>
      <c r="B1195" s="15" t="s">
        <v>1315</v>
      </c>
      <c r="C1195" s="15" t="s">
        <v>1268</v>
      </c>
      <c r="D1195" s="15" t="s">
        <v>4484</v>
      </c>
      <c r="E1195" s="15" t="s">
        <v>2672</v>
      </c>
      <c r="F1195" s="14">
        <v>91100</v>
      </c>
      <c r="G1195" s="15" t="s">
        <v>2671</v>
      </c>
      <c r="H1195" s="15" t="s">
        <v>2672</v>
      </c>
      <c r="I1195" s="18"/>
      <c r="J1195" s="15" t="s">
        <v>2416</v>
      </c>
      <c r="K1195" s="14"/>
      <c r="L1195" s="15"/>
      <c r="M1195" s="15"/>
      <c r="N1195" s="15"/>
      <c r="O1195" s="15"/>
      <c r="P1195" s="14">
        <v>406</v>
      </c>
      <c r="Q1195" s="15" t="s">
        <v>4488</v>
      </c>
    </row>
    <row r="1196" spans="1:17" s="10" customFormat="1" ht="19.7" customHeight="1" x14ac:dyDescent="0.2">
      <c r="A1196" s="12">
        <v>911028261</v>
      </c>
      <c r="B1196" s="13" t="s">
        <v>6744</v>
      </c>
      <c r="C1196" s="13" t="s">
        <v>3282</v>
      </c>
      <c r="D1196" s="13" t="s">
        <v>6745</v>
      </c>
      <c r="E1196" s="13" t="s">
        <v>5768</v>
      </c>
      <c r="F1196" s="12">
        <v>56025</v>
      </c>
      <c r="G1196" s="13" t="s">
        <v>4905</v>
      </c>
      <c r="H1196" s="13" t="s">
        <v>4906</v>
      </c>
      <c r="I1196" s="17">
        <v>20935</v>
      </c>
      <c r="J1196" s="13" t="s">
        <v>6746</v>
      </c>
      <c r="K1196" s="12"/>
      <c r="L1196" s="13" t="s">
        <v>2777</v>
      </c>
      <c r="M1196" s="13" t="s">
        <v>6747</v>
      </c>
      <c r="N1196" s="13"/>
      <c r="O1196" s="13"/>
      <c r="P1196" s="12">
        <v>718</v>
      </c>
      <c r="Q1196" s="13" t="s">
        <v>5771</v>
      </c>
    </row>
    <row r="1197" spans="1:17" s="10" customFormat="1" ht="19.7" customHeight="1" x14ac:dyDescent="0.2">
      <c r="A1197" s="14">
        <v>911028261</v>
      </c>
      <c r="B1197" s="15" t="s">
        <v>6744</v>
      </c>
      <c r="C1197" s="15" t="s">
        <v>3282</v>
      </c>
      <c r="D1197" s="15" t="s">
        <v>6745</v>
      </c>
      <c r="E1197" s="15" t="s">
        <v>5768</v>
      </c>
      <c r="F1197" s="14">
        <v>56025</v>
      </c>
      <c r="G1197" s="15" t="s">
        <v>4905</v>
      </c>
      <c r="H1197" s="15" t="s">
        <v>4906</v>
      </c>
      <c r="I1197" s="18">
        <v>20935</v>
      </c>
      <c r="J1197" s="15" t="s">
        <v>6746</v>
      </c>
      <c r="K1197" s="14"/>
      <c r="L1197" s="15" t="s">
        <v>2777</v>
      </c>
      <c r="M1197" s="15" t="s">
        <v>6748</v>
      </c>
      <c r="N1197" s="15"/>
      <c r="O1197" s="15"/>
      <c r="P1197" s="14">
        <v>718</v>
      </c>
      <c r="Q1197" s="15" t="s">
        <v>5771</v>
      </c>
    </row>
    <row r="1198" spans="1:17" s="10" customFormat="1" ht="19.7" customHeight="1" x14ac:dyDescent="0.2">
      <c r="A1198" s="12">
        <v>16221451</v>
      </c>
      <c r="B1198" s="13" t="s">
        <v>6749</v>
      </c>
      <c r="C1198" s="13" t="s">
        <v>6750</v>
      </c>
      <c r="D1198" s="13" t="s">
        <v>6751</v>
      </c>
      <c r="E1198" s="13" t="s">
        <v>3744</v>
      </c>
      <c r="F1198" s="12">
        <v>15033</v>
      </c>
      <c r="G1198" s="13" t="s">
        <v>3327</v>
      </c>
      <c r="H1198" s="13" t="s">
        <v>3328</v>
      </c>
      <c r="I1198" s="17">
        <v>27473</v>
      </c>
      <c r="J1198" s="13" t="s">
        <v>6752</v>
      </c>
      <c r="K1198" s="12"/>
      <c r="L1198" s="13" t="s">
        <v>2374</v>
      </c>
      <c r="M1198" s="13" t="s">
        <v>6753</v>
      </c>
      <c r="N1198" s="13"/>
      <c r="O1198" s="13"/>
      <c r="P1198" s="12">
        <v>215</v>
      </c>
      <c r="Q1198" s="13" t="s">
        <v>3333</v>
      </c>
    </row>
    <row r="1199" spans="1:17" s="10" customFormat="1" ht="19.7" customHeight="1" x14ac:dyDescent="0.2">
      <c r="A1199" s="14">
        <v>16221451</v>
      </c>
      <c r="B1199" s="15" t="s">
        <v>6749</v>
      </c>
      <c r="C1199" s="15" t="s">
        <v>6750</v>
      </c>
      <c r="D1199" s="15" t="s">
        <v>6751</v>
      </c>
      <c r="E1199" s="15" t="s">
        <v>3744</v>
      </c>
      <c r="F1199" s="14">
        <v>15033</v>
      </c>
      <c r="G1199" s="15" t="s">
        <v>3327</v>
      </c>
      <c r="H1199" s="15" t="s">
        <v>3328</v>
      </c>
      <c r="I1199" s="18">
        <v>27473</v>
      </c>
      <c r="J1199" s="15" t="s">
        <v>6752</v>
      </c>
      <c r="K1199" s="14"/>
      <c r="L1199" s="15" t="s">
        <v>2470</v>
      </c>
      <c r="M1199" s="15" t="s">
        <v>6754</v>
      </c>
      <c r="N1199" s="15"/>
      <c r="O1199" s="15"/>
      <c r="P1199" s="14">
        <v>215</v>
      </c>
      <c r="Q1199" s="15" t="s">
        <v>3333</v>
      </c>
    </row>
    <row r="1200" spans="1:17" s="10" customFormat="1" ht="19.7" customHeight="1" x14ac:dyDescent="0.2">
      <c r="A1200" s="12">
        <v>15904715</v>
      </c>
      <c r="B1200" s="13" t="s">
        <v>6755</v>
      </c>
      <c r="C1200" s="13" t="s">
        <v>6756</v>
      </c>
      <c r="D1200" s="13" t="s">
        <v>6757</v>
      </c>
      <c r="E1200" s="13" t="s">
        <v>2523</v>
      </c>
      <c r="F1200" s="12">
        <v>50127</v>
      </c>
      <c r="G1200" s="13" t="s">
        <v>2524</v>
      </c>
      <c r="H1200" s="13" t="s">
        <v>2523</v>
      </c>
      <c r="I1200" s="17">
        <v>30031</v>
      </c>
      <c r="J1200" s="13" t="s">
        <v>6758</v>
      </c>
      <c r="K1200" s="12"/>
      <c r="L1200" s="13" t="s">
        <v>3023</v>
      </c>
      <c r="M1200" s="13" t="s">
        <v>6759</v>
      </c>
      <c r="N1200" s="13"/>
      <c r="O1200" s="13"/>
      <c r="P1200" s="12">
        <v>315</v>
      </c>
      <c r="Q1200" s="13" t="s">
        <v>5343</v>
      </c>
    </row>
    <row r="1201" spans="1:17" s="10" customFormat="1" ht="19.7" customHeight="1" x14ac:dyDescent="0.2">
      <c r="A1201" s="14">
        <v>14424106</v>
      </c>
      <c r="B1201" s="15" t="s">
        <v>6760</v>
      </c>
      <c r="C1201" s="15" t="s">
        <v>6761</v>
      </c>
      <c r="D1201" s="15" t="s">
        <v>6762</v>
      </c>
      <c r="E1201" s="15" t="s">
        <v>6763</v>
      </c>
      <c r="F1201" s="14">
        <v>40060</v>
      </c>
      <c r="G1201" s="15" t="s">
        <v>2795</v>
      </c>
      <c r="H1201" s="15" t="s">
        <v>2796</v>
      </c>
      <c r="I1201" s="18">
        <v>27119</v>
      </c>
      <c r="J1201" s="15" t="s">
        <v>6764</v>
      </c>
      <c r="K1201" s="14"/>
      <c r="L1201" s="15" t="s">
        <v>2440</v>
      </c>
      <c r="M1201" s="15" t="s">
        <v>6765</v>
      </c>
      <c r="N1201" s="15" t="s">
        <v>3890</v>
      </c>
      <c r="O1201" s="15" t="s">
        <v>6766</v>
      </c>
      <c r="P1201" s="14">
        <v>240</v>
      </c>
      <c r="Q1201" s="15" t="s">
        <v>6767</v>
      </c>
    </row>
    <row r="1202" spans="1:17" s="10" customFormat="1" ht="19.7" customHeight="1" x14ac:dyDescent="0.2">
      <c r="A1202" s="12">
        <v>16011726</v>
      </c>
      <c r="B1202" s="13" t="s">
        <v>6768</v>
      </c>
      <c r="C1202" s="13" t="s">
        <v>1294</v>
      </c>
      <c r="D1202" s="13" t="s">
        <v>6769</v>
      </c>
      <c r="E1202" s="13" t="s">
        <v>4062</v>
      </c>
      <c r="F1202" s="12">
        <v>4100</v>
      </c>
      <c r="G1202" s="13" t="s">
        <v>4061</v>
      </c>
      <c r="H1202" s="13" t="s">
        <v>4062</v>
      </c>
      <c r="I1202" s="17">
        <v>29478</v>
      </c>
      <c r="J1202" s="13" t="s">
        <v>6770</v>
      </c>
      <c r="K1202" s="12"/>
      <c r="L1202" s="13" t="s">
        <v>2453</v>
      </c>
      <c r="M1202" s="13" t="s">
        <v>6771</v>
      </c>
      <c r="N1202" s="13"/>
      <c r="O1202" s="13"/>
      <c r="P1202" s="12">
        <v>925</v>
      </c>
      <c r="Q1202" s="13" t="s">
        <v>5533</v>
      </c>
    </row>
    <row r="1203" spans="1:17" s="10" customFormat="1" ht="19.7" customHeight="1" x14ac:dyDescent="0.2">
      <c r="A1203" s="14">
        <v>797060328</v>
      </c>
      <c r="B1203" s="15" t="s">
        <v>1367</v>
      </c>
      <c r="C1203" s="15" t="s">
        <v>1368</v>
      </c>
      <c r="D1203" s="15" t="s">
        <v>5506</v>
      </c>
      <c r="E1203" s="15" t="s">
        <v>5507</v>
      </c>
      <c r="F1203" s="14">
        <v>88046</v>
      </c>
      <c r="G1203" s="15" t="s">
        <v>3012</v>
      </c>
      <c r="H1203" s="15" t="s">
        <v>3013</v>
      </c>
      <c r="I1203" s="18">
        <v>22423</v>
      </c>
      <c r="J1203" s="15" t="s">
        <v>6772</v>
      </c>
      <c r="K1203" s="14"/>
      <c r="L1203" s="15" t="s">
        <v>6773</v>
      </c>
      <c r="M1203" s="15" t="s">
        <v>6774</v>
      </c>
      <c r="N1203" s="15"/>
      <c r="O1203" s="15"/>
      <c r="P1203" s="14">
        <v>545</v>
      </c>
      <c r="Q1203" s="15" t="s">
        <v>5510</v>
      </c>
    </row>
    <row r="1204" spans="1:17" s="10" customFormat="1" ht="19.7" customHeight="1" x14ac:dyDescent="0.2">
      <c r="A1204" s="12">
        <v>12755471</v>
      </c>
      <c r="B1204" s="13" t="s">
        <v>1366</v>
      </c>
      <c r="C1204" s="13" t="s">
        <v>1268</v>
      </c>
      <c r="D1204" s="13" t="s">
        <v>5506</v>
      </c>
      <c r="E1204" s="13" t="s">
        <v>5507</v>
      </c>
      <c r="F1204" s="12">
        <v>88046</v>
      </c>
      <c r="G1204" s="13" t="s">
        <v>3012</v>
      </c>
      <c r="H1204" s="13" t="s">
        <v>3013</v>
      </c>
      <c r="I1204" s="17"/>
      <c r="J1204" s="13" t="s">
        <v>2416</v>
      </c>
      <c r="K1204" s="12"/>
      <c r="L1204" s="13"/>
      <c r="M1204" s="13"/>
      <c r="N1204" s="13"/>
      <c r="O1204" s="13"/>
      <c r="P1204" s="12">
        <v>545</v>
      </c>
      <c r="Q1204" s="13" t="s">
        <v>5510</v>
      </c>
    </row>
    <row r="1205" spans="1:17" s="10" customFormat="1" ht="19.7" customHeight="1" x14ac:dyDescent="0.2">
      <c r="A1205" s="14">
        <v>16143011</v>
      </c>
      <c r="B1205" s="15" t="s">
        <v>6775</v>
      </c>
      <c r="C1205" s="15" t="s">
        <v>1720</v>
      </c>
      <c r="D1205" s="15" t="s">
        <v>6776</v>
      </c>
      <c r="E1205" s="15" t="s">
        <v>3013</v>
      </c>
      <c r="F1205" s="14">
        <v>88100</v>
      </c>
      <c r="G1205" s="15" t="s">
        <v>3012</v>
      </c>
      <c r="H1205" s="15" t="s">
        <v>3013</v>
      </c>
      <c r="I1205" s="18">
        <v>25689</v>
      </c>
      <c r="J1205" s="15" t="s">
        <v>6777</v>
      </c>
      <c r="K1205" s="14"/>
      <c r="L1205" s="15" t="s">
        <v>2403</v>
      </c>
      <c r="M1205" s="15" t="s">
        <v>6778</v>
      </c>
      <c r="N1205" s="15"/>
      <c r="O1205" s="15"/>
      <c r="P1205" s="14">
        <v>657</v>
      </c>
      <c r="Q1205" s="15" t="s">
        <v>6779</v>
      </c>
    </row>
    <row r="1206" spans="1:17" s="10" customFormat="1" ht="19.7" customHeight="1" x14ac:dyDescent="0.2">
      <c r="A1206" s="12">
        <v>12738918</v>
      </c>
      <c r="B1206" s="13" t="s">
        <v>1356</v>
      </c>
      <c r="C1206" s="13" t="s">
        <v>1357</v>
      </c>
      <c r="D1206" s="13" t="s">
        <v>6780</v>
      </c>
      <c r="E1206" s="13" t="s">
        <v>3140</v>
      </c>
      <c r="F1206" s="12">
        <v>92100</v>
      </c>
      <c r="G1206" s="13" t="s">
        <v>3139</v>
      </c>
      <c r="H1206" s="13" t="s">
        <v>3140</v>
      </c>
      <c r="I1206" s="17">
        <v>25770</v>
      </c>
      <c r="J1206" s="13" t="s">
        <v>6781</v>
      </c>
      <c r="K1206" s="12"/>
      <c r="L1206" s="13"/>
      <c r="M1206" s="13"/>
      <c r="N1206" s="13"/>
      <c r="O1206" s="13"/>
      <c r="P1206" s="12">
        <v>431</v>
      </c>
      <c r="Q1206" s="13" t="s">
        <v>6587</v>
      </c>
    </row>
    <row r="1207" spans="1:17" s="10" customFormat="1" ht="19.7" customHeight="1" x14ac:dyDescent="0.2">
      <c r="A1207" s="14">
        <v>11697199</v>
      </c>
      <c r="B1207" s="15" t="s">
        <v>6782</v>
      </c>
      <c r="C1207" s="15" t="s">
        <v>6783</v>
      </c>
      <c r="D1207" s="15" t="s">
        <v>6784</v>
      </c>
      <c r="E1207" s="15" t="s">
        <v>3028</v>
      </c>
      <c r="F1207" s="14">
        <v>46019</v>
      </c>
      <c r="G1207" s="15" t="s">
        <v>2491</v>
      </c>
      <c r="H1207" s="15" t="s">
        <v>2492</v>
      </c>
      <c r="I1207" s="18">
        <v>26525</v>
      </c>
      <c r="J1207" s="15" t="s">
        <v>6785</v>
      </c>
      <c r="K1207" s="14"/>
      <c r="L1207" s="15" t="s">
        <v>2777</v>
      </c>
      <c r="M1207" s="15" t="s">
        <v>6786</v>
      </c>
      <c r="N1207" s="15" t="s">
        <v>6787</v>
      </c>
      <c r="O1207" s="15" t="s">
        <v>6788</v>
      </c>
      <c r="P1207" s="14">
        <v>78</v>
      </c>
      <c r="Q1207" s="15" t="s">
        <v>3031</v>
      </c>
    </row>
    <row r="1208" spans="1:17" s="10" customFormat="1" ht="19.7" customHeight="1" x14ac:dyDescent="0.2">
      <c r="A1208" s="12">
        <v>912040224</v>
      </c>
      <c r="B1208" s="13" t="s">
        <v>6789</v>
      </c>
      <c r="C1208" s="13" t="s">
        <v>1264</v>
      </c>
      <c r="D1208" s="13" t="s">
        <v>6790</v>
      </c>
      <c r="E1208" s="13" t="s">
        <v>3460</v>
      </c>
      <c r="F1208" s="12">
        <v>95123</v>
      </c>
      <c r="G1208" s="13" t="s">
        <v>3459</v>
      </c>
      <c r="H1208" s="13" t="s">
        <v>3460</v>
      </c>
      <c r="I1208" s="17">
        <v>19784</v>
      </c>
      <c r="J1208" s="13" t="s">
        <v>6791</v>
      </c>
      <c r="K1208" s="12"/>
      <c r="L1208" s="13" t="s">
        <v>2403</v>
      </c>
      <c r="M1208" s="13" t="s">
        <v>6792</v>
      </c>
      <c r="N1208" s="13" t="s">
        <v>3463</v>
      </c>
      <c r="O1208" s="13" t="s">
        <v>6793</v>
      </c>
      <c r="P1208" s="12">
        <v>745</v>
      </c>
      <c r="Q1208" s="13" t="s">
        <v>3825</v>
      </c>
    </row>
    <row r="1209" spans="1:17" s="10" customFormat="1" ht="19.7" customHeight="1" x14ac:dyDescent="0.2">
      <c r="A1209" s="14">
        <v>912040224</v>
      </c>
      <c r="B1209" s="15" t="s">
        <v>6789</v>
      </c>
      <c r="C1209" s="15" t="s">
        <v>1264</v>
      </c>
      <c r="D1209" s="15" t="s">
        <v>6790</v>
      </c>
      <c r="E1209" s="15" t="s">
        <v>3460</v>
      </c>
      <c r="F1209" s="14">
        <v>95123</v>
      </c>
      <c r="G1209" s="15" t="s">
        <v>3459</v>
      </c>
      <c r="H1209" s="15" t="s">
        <v>3460</v>
      </c>
      <c r="I1209" s="18">
        <v>19784</v>
      </c>
      <c r="J1209" s="15" t="s">
        <v>6791</v>
      </c>
      <c r="K1209" s="14"/>
      <c r="L1209" s="15" t="s">
        <v>2403</v>
      </c>
      <c r="M1209" s="15" t="s">
        <v>6792</v>
      </c>
      <c r="N1209" s="15" t="s">
        <v>3463</v>
      </c>
      <c r="O1209" s="15" t="s">
        <v>6794</v>
      </c>
      <c r="P1209" s="14">
        <v>745</v>
      </c>
      <c r="Q1209" s="15" t="s">
        <v>3825</v>
      </c>
    </row>
    <row r="1210" spans="1:17" s="10" customFormat="1" ht="19.7" customHeight="1" x14ac:dyDescent="0.2">
      <c r="A1210" s="12">
        <v>50017787</v>
      </c>
      <c r="B1210" s="13" t="s">
        <v>6795</v>
      </c>
      <c r="C1210" s="13" t="s">
        <v>6796</v>
      </c>
      <c r="D1210" s="13" t="s">
        <v>6797</v>
      </c>
      <c r="E1210" s="13" t="s">
        <v>6798</v>
      </c>
      <c r="F1210" s="12">
        <v>73044</v>
      </c>
      <c r="G1210" s="13" t="s">
        <v>2736</v>
      </c>
      <c r="H1210" s="13" t="s">
        <v>2737</v>
      </c>
      <c r="I1210" s="17">
        <v>26874</v>
      </c>
      <c r="J1210" s="13" t="s">
        <v>6799</v>
      </c>
      <c r="K1210" s="12"/>
      <c r="L1210" s="13" t="s">
        <v>2769</v>
      </c>
      <c r="M1210" s="13" t="s">
        <v>6800</v>
      </c>
      <c r="N1210" s="13"/>
      <c r="O1210" s="13"/>
      <c r="P1210" s="12">
        <v>529</v>
      </c>
      <c r="Q1210" s="13" t="s">
        <v>4019</v>
      </c>
    </row>
    <row r="1211" spans="1:17" s="10" customFormat="1" ht="19.7" customHeight="1" x14ac:dyDescent="0.2">
      <c r="A1211" s="14">
        <v>50017787</v>
      </c>
      <c r="B1211" s="15" t="s">
        <v>6795</v>
      </c>
      <c r="C1211" s="15" t="s">
        <v>6796</v>
      </c>
      <c r="D1211" s="15" t="s">
        <v>6797</v>
      </c>
      <c r="E1211" s="15" t="s">
        <v>6798</v>
      </c>
      <c r="F1211" s="14">
        <v>73044</v>
      </c>
      <c r="G1211" s="15" t="s">
        <v>2736</v>
      </c>
      <c r="H1211" s="15" t="s">
        <v>2737</v>
      </c>
      <c r="I1211" s="18">
        <v>26874</v>
      </c>
      <c r="J1211" s="15" t="s">
        <v>6799</v>
      </c>
      <c r="K1211" s="14"/>
      <c r="L1211" s="15" t="s">
        <v>2388</v>
      </c>
      <c r="M1211" s="15" t="s">
        <v>6801</v>
      </c>
      <c r="N1211" s="15"/>
      <c r="O1211" s="15"/>
      <c r="P1211" s="14">
        <v>529</v>
      </c>
      <c r="Q1211" s="15" t="s">
        <v>4019</v>
      </c>
    </row>
    <row r="1212" spans="1:17" s="10" customFormat="1" ht="19.7" customHeight="1" x14ac:dyDescent="0.2">
      <c r="A1212" s="12">
        <v>11302208</v>
      </c>
      <c r="B1212" s="13" t="s">
        <v>2052</v>
      </c>
      <c r="C1212" s="13" t="s">
        <v>1296</v>
      </c>
      <c r="D1212" s="13" t="s">
        <v>5375</v>
      </c>
      <c r="E1212" s="13" t="s">
        <v>3605</v>
      </c>
      <c r="F1212" s="12">
        <v>42030</v>
      </c>
      <c r="G1212" s="13" t="s">
        <v>2361</v>
      </c>
      <c r="H1212" s="13" t="s">
        <v>2362</v>
      </c>
      <c r="I1212" s="17">
        <v>24871</v>
      </c>
      <c r="J1212" s="13" t="s">
        <v>6802</v>
      </c>
      <c r="K1212" s="12"/>
      <c r="L1212" s="13" t="s">
        <v>2595</v>
      </c>
      <c r="M1212" s="13" t="s">
        <v>6803</v>
      </c>
      <c r="N1212" s="13" t="s">
        <v>2611</v>
      </c>
      <c r="O1212" s="13" t="s">
        <v>6804</v>
      </c>
      <c r="P1212" s="12">
        <v>33</v>
      </c>
      <c r="Q1212" s="13" t="s">
        <v>3609</v>
      </c>
    </row>
    <row r="1213" spans="1:17" s="10" customFormat="1" ht="19.7" customHeight="1" x14ac:dyDescent="0.2">
      <c r="A1213" s="14">
        <v>16293684</v>
      </c>
      <c r="B1213" s="15" t="s">
        <v>2198</v>
      </c>
      <c r="C1213" s="15" t="s">
        <v>1281</v>
      </c>
      <c r="D1213" s="15" t="s">
        <v>6805</v>
      </c>
      <c r="E1213" s="15" t="s">
        <v>2401</v>
      </c>
      <c r="F1213" s="14">
        <v>90145</v>
      </c>
      <c r="G1213" s="15" t="s">
        <v>2400</v>
      </c>
      <c r="H1213" s="15" t="s">
        <v>2401</v>
      </c>
      <c r="I1213" s="18">
        <v>29819</v>
      </c>
      <c r="J1213" s="15" t="s">
        <v>6806</v>
      </c>
      <c r="K1213" s="14"/>
      <c r="L1213" s="15" t="s">
        <v>4124</v>
      </c>
      <c r="M1213" s="15" t="s">
        <v>6807</v>
      </c>
      <c r="N1213" s="15"/>
      <c r="O1213" s="15"/>
      <c r="P1213" s="14">
        <v>467</v>
      </c>
      <c r="Q1213" s="15" t="s">
        <v>3265</v>
      </c>
    </row>
    <row r="1214" spans="1:17" s="10" customFormat="1" ht="19.7" customHeight="1" x14ac:dyDescent="0.2">
      <c r="A1214" s="12">
        <v>16293743</v>
      </c>
      <c r="B1214" s="13" t="s">
        <v>2200</v>
      </c>
      <c r="C1214" s="13" t="s">
        <v>1268</v>
      </c>
      <c r="D1214" s="13" t="s">
        <v>6808</v>
      </c>
      <c r="E1214" s="13" t="s">
        <v>2401</v>
      </c>
      <c r="F1214" s="12">
        <v>90135</v>
      </c>
      <c r="G1214" s="13" t="s">
        <v>2400</v>
      </c>
      <c r="H1214" s="13" t="s">
        <v>2401</v>
      </c>
      <c r="I1214" s="17"/>
      <c r="J1214" s="13" t="s">
        <v>2416</v>
      </c>
      <c r="K1214" s="12"/>
      <c r="L1214" s="13"/>
      <c r="M1214" s="13"/>
      <c r="N1214" s="13"/>
      <c r="O1214" s="13"/>
      <c r="P1214" s="12">
        <v>467</v>
      </c>
      <c r="Q1214" s="13" t="s">
        <v>3265</v>
      </c>
    </row>
    <row r="1215" spans="1:17" s="10" customFormat="1" ht="19.7" customHeight="1" x14ac:dyDescent="0.2">
      <c r="A1215" s="14">
        <v>14765516</v>
      </c>
      <c r="B1215" s="15" t="s">
        <v>6809</v>
      </c>
      <c r="C1215" s="15" t="s">
        <v>6810</v>
      </c>
      <c r="D1215" s="15" t="s">
        <v>6811</v>
      </c>
      <c r="E1215" s="15" t="s">
        <v>4295</v>
      </c>
      <c r="F1215" s="14">
        <v>27030</v>
      </c>
      <c r="G1215" s="15" t="s">
        <v>2680</v>
      </c>
      <c r="H1215" s="15" t="s">
        <v>2681</v>
      </c>
      <c r="I1215" s="18">
        <v>30972</v>
      </c>
      <c r="J1215" s="15" t="s">
        <v>6812</v>
      </c>
      <c r="K1215" s="14"/>
      <c r="L1215" s="15" t="s">
        <v>2423</v>
      </c>
      <c r="M1215" s="15" t="s">
        <v>6813</v>
      </c>
      <c r="N1215" s="15"/>
      <c r="O1215" s="15"/>
      <c r="P1215" s="14">
        <v>149</v>
      </c>
      <c r="Q1215" s="15" t="s">
        <v>3091</v>
      </c>
    </row>
    <row r="1216" spans="1:17" s="10" customFormat="1" ht="19.7" customHeight="1" x14ac:dyDescent="0.2">
      <c r="A1216" s="12">
        <v>15870759</v>
      </c>
      <c r="B1216" s="13" t="s">
        <v>6814</v>
      </c>
      <c r="C1216" s="13" t="s">
        <v>4819</v>
      </c>
      <c r="D1216" s="13" t="s">
        <v>6815</v>
      </c>
      <c r="E1216" s="13" t="s">
        <v>2409</v>
      </c>
      <c r="F1216" s="12">
        <v>80128</v>
      </c>
      <c r="G1216" s="13" t="s">
        <v>2408</v>
      </c>
      <c r="H1216" s="13" t="s">
        <v>2409</v>
      </c>
      <c r="I1216" s="17">
        <v>30304</v>
      </c>
      <c r="J1216" s="13" t="s">
        <v>6816</v>
      </c>
      <c r="K1216" s="12"/>
      <c r="L1216" s="13" t="s">
        <v>2645</v>
      </c>
      <c r="M1216" s="13" t="s">
        <v>6817</v>
      </c>
      <c r="N1216" s="13"/>
      <c r="O1216" s="13"/>
      <c r="P1216" s="12">
        <v>583</v>
      </c>
      <c r="Q1216" s="13" t="s">
        <v>5333</v>
      </c>
    </row>
    <row r="1217" spans="1:17" s="10" customFormat="1" ht="19.7" customHeight="1" x14ac:dyDescent="0.2">
      <c r="A1217" s="14">
        <v>15230872</v>
      </c>
      <c r="B1217" s="15" t="s">
        <v>6818</v>
      </c>
      <c r="C1217" s="15" t="s">
        <v>1379</v>
      </c>
      <c r="D1217" s="15" t="s">
        <v>6819</v>
      </c>
      <c r="E1217" s="15" t="s">
        <v>2409</v>
      </c>
      <c r="F1217" s="14">
        <v>80131</v>
      </c>
      <c r="G1217" s="15" t="s">
        <v>2408</v>
      </c>
      <c r="H1217" s="15" t="s">
        <v>2409</v>
      </c>
      <c r="I1217" s="18">
        <v>27519</v>
      </c>
      <c r="J1217" s="15" t="s">
        <v>6820</v>
      </c>
      <c r="K1217" s="14"/>
      <c r="L1217" s="15" t="s">
        <v>2423</v>
      </c>
      <c r="M1217" s="15" t="s">
        <v>6821</v>
      </c>
      <c r="N1217" s="15"/>
      <c r="O1217" s="15"/>
      <c r="P1217" s="14">
        <v>583</v>
      </c>
      <c r="Q1217" s="15" t="s">
        <v>5333</v>
      </c>
    </row>
    <row r="1218" spans="1:17" s="10" customFormat="1" ht="19.7" customHeight="1" x14ac:dyDescent="0.2">
      <c r="A1218" s="12">
        <v>15230872</v>
      </c>
      <c r="B1218" s="13" t="s">
        <v>6818</v>
      </c>
      <c r="C1218" s="13" t="s">
        <v>1379</v>
      </c>
      <c r="D1218" s="13" t="s">
        <v>6819</v>
      </c>
      <c r="E1218" s="13" t="s">
        <v>2409</v>
      </c>
      <c r="F1218" s="12">
        <v>80131</v>
      </c>
      <c r="G1218" s="13" t="s">
        <v>2408</v>
      </c>
      <c r="H1218" s="13" t="s">
        <v>2409</v>
      </c>
      <c r="I1218" s="17">
        <v>27519</v>
      </c>
      <c r="J1218" s="13" t="s">
        <v>6820</v>
      </c>
      <c r="K1218" s="12"/>
      <c r="L1218" s="13" t="s">
        <v>2494</v>
      </c>
      <c r="M1218" s="13" t="s">
        <v>6822</v>
      </c>
      <c r="N1218" s="13"/>
      <c r="O1218" s="13"/>
      <c r="P1218" s="12">
        <v>583</v>
      </c>
      <c r="Q1218" s="13" t="s">
        <v>5333</v>
      </c>
    </row>
    <row r="1219" spans="1:17" s="10" customFormat="1" ht="19.7" customHeight="1" x14ac:dyDescent="0.2">
      <c r="A1219" s="14">
        <v>773091637</v>
      </c>
      <c r="B1219" s="15" t="s">
        <v>2318</v>
      </c>
      <c r="C1219" s="15" t="s">
        <v>2215</v>
      </c>
      <c r="D1219" s="15" t="s">
        <v>5428</v>
      </c>
      <c r="E1219" s="15" t="s">
        <v>2785</v>
      </c>
      <c r="F1219" s="14">
        <v>71018</v>
      </c>
      <c r="G1219" s="15" t="s">
        <v>2618</v>
      </c>
      <c r="H1219" s="15" t="s">
        <v>2619</v>
      </c>
      <c r="I1219" s="18">
        <v>27641</v>
      </c>
      <c r="J1219" s="15" t="s">
        <v>6823</v>
      </c>
      <c r="K1219" s="14"/>
      <c r="L1219" s="15" t="s">
        <v>2483</v>
      </c>
      <c r="M1219" s="15" t="s">
        <v>6824</v>
      </c>
      <c r="N1219" s="15"/>
      <c r="O1219" s="15"/>
      <c r="P1219" s="14">
        <v>594</v>
      </c>
      <c r="Q1219" s="15" t="s">
        <v>2788</v>
      </c>
    </row>
    <row r="1220" spans="1:17" s="10" customFormat="1" ht="19.7" customHeight="1" x14ac:dyDescent="0.2">
      <c r="A1220" s="12">
        <v>15884277</v>
      </c>
      <c r="B1220" s="13" t="s">
        <v>6825</v>
      </c>
      <c r="C1220" s="13" t="s">
        <v>6826</v>
      </c>
      <c r="D1220" s="13" t="s">
        <v>6827</v>
      </c>
      <c r="E1220" s="13" t="s">
        <v>6828</v>
      </c>
      <c r="F1220" s="12">
        <v>10</v>
      </c>
      <c r="G1220" s="13" t="s">
        <v>3180</v>
      </c>
      <c r="H1220" s="13" t="s">
        <v>3179</v>
      </c>
      <c r="I1220" s="17">
        <v>18520</v>
      </c>
      <c r="J1220" s="13" t="s">
        <v>6829</v>
      </c>
      <c r="K1220" s="12"/>
      <c r="L1220" s="13" t="s">
        <v>2374</v>
      </c>
      <c r="M1220" s="13" t="s">
        <v>6830</v>
      </c>
      <c r="N1220" s="13"/>
      <c r="O1220" s="13"/>
      <c r="P1220" s="12">
        <v>302</v>
      </c>
      <c r="Q1220" s="13" t="s">
        <v>3811</v>
      </c>
    </row>
    <row r="1221" spans="1:17" s="10" customFormat="1" ht="19.7" customHeight="1" x14ac:dyDescent="0.2">
      <c r="A1221" s="14">
        <v>11179731</v>
      </c>
      <c r="B1221" s="15" t="s">
        <v>6831</v>
      </c>
      <c r="C1221" s="15" t="s">
        <v>1837</v>
      </c>
      <c r="D1221" s="15" t="s">
        <v>6832</v>
      </c>
      <c r="E1221" s="15" t="s">
        <v>3785</v>
      </c>
      <c r="F1221" s="14">
        <v>42035</v>
      </c>
      <c r="G1221" s="15" t="s">
        <v>2361</v>
      </c>
      <c r="H1221" s="15" t="s">
        <v>2362</v>
      </c>
      <c r="I1221" s="18">
        <v>24639</v>
      </c>
      <c r="J1221" s="15" t="s">
        <v>6833</v>
      </c>
      <c r="K1221" s="14"/>
      <c r="L1221" s="15" t="s">
        <v>2609</v>
      </c>
      <c r="M1221" s="15" t="s">
        <v>6834</v>
      </c>
      <c r="N1221" s="15" t="s">
        <v>2611</v>
      </c>
      <c r="O1221" s="15" t="s">
        <v>6835</v>
      </c>
      <c r="P1221" s="14">
        <v>12</v>
      </c>
      <c r="Q1221" s="15" t="s">
        <v>3448</v>
      </c>
    </row>
    <row r="1222" spans="1:17" s="10" customFormat="1" ht="19.7" customHeight="1" x14ac:dyDescent="0.2">
      <c r="A1222" s="12">
        <v>11179731</v>
      </c>
      <c r="B1222" s="13" t="s">
        <v>6831</v>
      </c>
      <c r="C1222" s="13" t="s">
        <v>1837</v>
      </c>
      <c r="D1222" s="13" t="s">
        <v>6832</v>
      </c>
      <c r="E1222" s="13" t="s">
        <v>3785</v>
      </c>
      <c r="F1222" s="12">
        <v>42035</v>
      </c>
      <c r="G1222" s="13" t="s">
        <v>2361</v>
      </c>
      <c r="H1222" s="13" t="s">
        <v>2362</v>
      </c>
      <c r="I1222" s="17">
        <v>24639</v>
      </c>
      <c r="J1222" s="13" t="s">
        <v>6833</v>
      </c>
      <c r="K1222" s="12"/>
      <c r="L1222" s="13" t="s">
        <v>2609</v>
      </c>
      <c r="M1222" s="13" t="s">
        <v>6834</v>
      </c>
      <c r="N1222" s="13" t="s">
        <v>2611</v>
      </c>
      <c r="O1222" s="13" t="s">
        <v>6836</v>
      </c>
      <c r="P1222" s="12">
        <v>12</v>
      </c>
      <c r="Q1222" s="13" t="s">
        <v>3448</v>
      </c>
    </row>
    <row r="1223" spans="1:17" s="10" customFormat="1" ht="19.7" customHeight="1" x14ac:dyDescent="0.2">
      <c r="A1223" s="14">
        <v>15499938</v>
      </c>
      <c r="B1223" s="15" t="s">
        <v>1949</v>
      </c>
      <c r="C1223" s="15" t="s">
        <v>1950</v>
      </c>
      <c r="D1223" s="15" t="s">
        <v>6837</v>
      </c>
      <c r="E1223" s="15" t="s">
        <v>4060</v>
      </c>
      <c r="F1223" s="14">
        <v>4011</v>
      </c>
      <c r="G1223" s="15" t="s">
        <v>4061</v>
      </c>
      <c r="H1223" s="15" t="s">
        <v>4062</v>
      </c>
      <c r="I1223" s="18">
        <v>26273</v>
      </c>
      <c r="J1223" s="15" t="s">
        <v>6838</v>
      </c>
      <c r="K1223" s="14"/>
      <c r="L1223" s="15"/>
      <c r="M1223" s="15"/>
      <c r="N1223" s="15"/>
      <c r="O1223" s="15"/>
      <c r="P1223" s="14">
        <v>927</v>
      </c>
      <c r="Q1223" s="15" t="s">
        <v>4065</v>
      </c>
    </row>
    <row r="1224" spans="1:17" s="10" customFormat="1" ht="19.7" customHeight="1" x14ac:dyDescent="0.2">
      <c r="A1224" s="12">
        <v>15436105</v>
      </c>
      <c r="B1224" s="13" t="s">
        <v>6839</v>
      </c>
      <c r="C1224" s="13" t="s">
        <v>6378</v>
      </c>
      <c r="D1224" s="13" t="s">
        <v>6840</v>
      </c>
      <c r="E1224" s="13" t="s">
        <v>4218</v>
      </c>
      <c r="F1224" s="12">
        <v>3023</v>
      </c>
      <c r="G1224" s="13" t="s">
        <v>2759</v>
      </c>
      <c r="H1224" s="13" t="s">
        <v>2760</v>
      </c>
      <c r="I1224" s="17">
        <v>29449</v>
      </c>
      <c r="J1224" s="13" t="s">
        <v>6841</v>
      </c>
      <c r="K1224" s="12"/>
      <c r="L1224" s="13" t="s">
        <v>2440</v>
      </c>
      <c r="M1224" s="13" t="s">
        <v>6842</v>
      </c>
      <c r="N1224" s="13"/>
      <c r="O1224" s="13"/>
      <c r="P1224" s="12">
        <v>643</v>
      </c>
      <c r="Q1224" s="13" t="s">
        <v>2763</v>
      </c>
    </row>
    <row r="1225" spans="1:17" s="10" customFormat="1" ht="19.7" customHeight="1" x14ac:dyDescent="0.2">
      <c r="A1225" s="14">
        <v>16320093</v>
      </c>
      <c r="B1225" s="15" t="s">
        <v>6839</v>
      </c>
      <c r="C1225" s="15" t="s">
        <v>6843</v>
      </c>
      <c r="D1225" s="15" t="s">
        <v>6844</v>
      </c>
      <c r="E1225" s="15" t="s">
        <v>3179</v>
      </c>
      <c r="F1225" s="14">
        <v>168</v>
      </c>
      <c r="G1225" s="15" t="s">
        <v>3180</v>
      </c>
      <c r="H1225" s="15" t="s">
        <v>3179</v>
      </c>
      <c r="I1225" s="18">
        <v>33929</v>
      </c>
      <c r="J1225" s="15" t="s">
        <v>6845</v>
      </c>
      <c r="K1225" s="14"/>
      <c r="L1225" s="15" t="s">
        <v>3023</v>
      </c>
      <c r="M1225" s="15" t="s">
        <v>6846</v>
      </c>
      <c r="N1225" s="15"/>
      <c r="O1225" s="15"/>
      <c r="P1225" s="14">
        <v>341</v>
      </c>
      <c r="Q1225" s="15" t="s">
        <v>3183</v>
      </c>
    </row>
    <row r="1226" spans="1:17" s="10" customFormat="1" ht="19.7" customHeight="1" x14ac:dyDescent="0.2">
      <c r="A1226" s="12">
        <v>778055686</v>
      </c>
      <c r="B1226" s="13" t="s">
        <v>1343</v>
      </c>
      <c r="C1226" s="13" t="s">
        <v>1344</v>
      </c>
      <c r="D1226" s="13" t="s">
        <v>6600</v>
      </c>
      <c r="E1226" s="13" t="s">
        <v>3149</v>
      </c>
      <c r="F1226" s="12">
        <v>81100</v>
      </c>
      <c r="G1226" s="13" t="s">
        <v>3148</v>
      </c>
      <c r="H1226" s="13" t="s">
        <v>3149</v>
      </c>
      <c r="I1226" s="17">
        <v>24268</v>
      </c>
      <c r="J1226" s="13" t="s">
        <v>6847</v>
      </c>
      <c r="K1226" s="12"/>
      <c r="L1226" s="13" t="s">
        <v>2364</v>
      </c>
      <c r="M1226" s="13" t="s">
        <v>6848</v>
      </c>
      <c r="N1226" s="13" t="s">
        <v>2412</v>
      </c>
      <c r="O1226" s="13" t="s">
        <v>6849</v>
      </c>
      <c r="P1226" s="12">
        <v>572</v>
      </c>
      <c r="Q1226" s="13" t="s">
        <v>6604</v>
      </c>
    </row>
    <row r="1227" spans="1:17" s="10" customFormat="1" ht="19.7" customHeight="1" x14ac:dyDescent="0.2">
      <c r="A1227" s="14">
        <v>778055686</v>
      </c>
      <c r="B1227" s="15" t="s">
        <v>1343</v>
      </c>
      <c r="C1227" s="15" t="s">
        <v>1344</v>
      </c>
      <c r="D1227" s="15" t="s">
        <v>6600</v>
      </c>
      <c r="E1227" s="15" t="s">
        <v>3149</v>
      </c>
      <c r="F1227" s="14">
        <v>81100</v>
      </c>
      <c r="G1227" s="15" t="s">
        <v>3148</v>
      </c>
      <c r="H1227" s="15" t="s">
        <v>3149</v>
      </c>
      <c r="I1227" s="18">
        <v>24268</v>
      </c>
      <c r="J1227" s="15" t="s">
        <v>6847</v>
      </c>
      <c r="K1227" s="14"/>
      <c r="L1227" s="15" t="s">
        <v>2364</v>
      </c>
      <c r="M1227" s="15" t="s">
        <v>6848</v>
      </c>
      <c r="N1227" s="15" t="s">
        <v>4040</v>
      </c>
      <c r="O1227" s="15" t="s">
        <v>6603</v>
      </c>
      <c r="P1227" s="14">
        <v>572</v>
      </c>
      <c r="Q1227" s="15" t="s">
        <v>6604</v>
      </c>
    </row>
    <row r="1228" spans="1:17" s="10" customFormat="1" ht="19.7" customHeight="1" x14ac:dyDescent="0.2">
      <c r="A1228" s="12">
        <v>12672530</v>
      </c>
      <c r="B1228" s="13" t="s">
        <v>1342</v>
      </c>
      <c r="C1228" s="13" t="s">
        <v>1268</v>
      </c>
      <c r="D1228" s="13" t="s">
        <v>6850</v>
      </c>
      <c r="E1228" s="13" t="s">
        <v>3149</v>
      </c>
      <c r="F1228" s="12">
        <v>81100</v>
      </c>
      <c r="G1228" s="13" t="s">
        <v>3148</v>
      </c>
      <c r="H1228" s="13" t="s">
        <v>3149</v>
      </c>
      <c r="I1228" s="17"/>
      <c r="J1228" s="13" t="s">
        <v>2416</v>
      </c>
      <c r="K1228" s="12"/>
      <c r="L1228" s="13"/>
      <c r="M1228" s="13"/>
      <c r="N1228" s="13"/>
      <c r="O1228" s="13"/>
      <c r="P1228" s="12">
        <v>572</v>
      </c>
      <c r="Q1228" s="13" t="s">
        <v>6604</v>
      </c>
    </row>
    <row r="1229" spans="1:17" s="10" customFormat="1" ht="19.7" customHeight="1" x14ac:dyDescent="0.2">
      <c r="A1229" s="14">
        <v>15514366</v>
      </c>
      <c r="B1229" s="15" t="s">
        <v>6851</v>
      </c>
      <c r="C1229" s="15" t="s">
        <v>6852</v>
      </c>
      <c r="D1229" s="15" t="s">
        <v>6853</v>
      </c>
      <c r="E1229" s="15" t="s">
        <v>2409</v>
      </c>
      <c r="F1229" s="14">
        <v>80126</v>
      </c>
      <c r="G1229" s="15" t="s">
        <v>2408</v>
      </c>
      <c r="H1229" s="15" t="s">
        <v>2409</v>
      </c>
      <c r="I1229" s="18">
        <v>27733</v>
      </c>
      <c r="J1229" s="15" t="s">
        <v>6854</v>
      </c>
      <c r="K1229" s="14"/>
      <c r="L1229" s="15" t="s">
        <v>2637</v>
      </c>
      <c r="M1229" s="15" t="s">
        <v>6855</v>
      </c>
      <c r="N1229" s="15"/>
      <c r="O1229" s="15"/>
      <c r="P1229" s="14">
        <v>588</v>
      </c>
      <c r="Q1229" s="15" t="s">
        <v>5935</v>
      </c>
    </row>
    <row r="1230" spans="1:17" s="10" customFormat="1" ht="19.7" customHeight="1" x14ac:dyDescent="0.2">
      <c r="A1230" s="12">
        <v>16065379</v>
      </c>
      <c r="B1230" s="13" t="s">
        <v>6856</v>
      </c>
      <c r="C1230" s="13" t="s">
        <v>1368</v>
      </c>
      <c r="D1230" s="13" t="s">
        <v>6857</v>
      </c>
      <c r="E1230" s="13" t="s">
        <v>3138</v>
      </c>
      <c r="F1230" s="12">
        <v>92020</v>
      </c>
      <c r="G1230" s="13" t="s">
        <v>3139</v>
      </c>
      <c r="H1230" s="13" t="s">
        <v>3140</v>
      </c>
      <c r="I1230" s="17">
        <v>34266</v>
      </c>
      <c r="J1230" s="13" t="s">
        <v>6858</v>
      </c>
      <c r="K1230" s="12"/>
      <c r="L1230" s="13" t="s">
        <v>2609</v>
      </c>
      <c r="M1230" s="13" t="s">
        <v>6859</v>
      </c>
      <c r="N1230" s="13" t="s">
        <v>3930</v>
      </c>
      <c r="O1230" s="13" t="s">
        <v>6860</v>
      </c>
      <c r="P1230" s="12">
        <v>403</v>
      </c>
      <c r="Q1230" s="13" t="s">
        <v>3143</v>
      </c>
    </row>
    <row r="1231" spans="1:17" s="10" customFormat="1" ht="19.7" customHeight="1" x14ac:dyDescent="0.2">
      <c r="A1231" s="14">
        <v>778115002</v>
      </c>
      <c r="B1231" s="15" t="s">
        <v>6861</v>
      </c>
      <c r="C1231" s="15" t="s">
        <v>6862</v>
      </c>
      <c r="D1231" s="15" t="s">
        <v>6863</v>
      </c>
      <c r="E1231" s="15" t="s">
        <v>2409</v>
      </c>
      <c r="F1231" s="14">
        <v>80127</v>
      </c>
      <c r="G1231" s="15" t="s">
        <v>2408</v>
      </c>
      <c r="H1231" s="15" t="s">
        <v>2409</v>
      </c>
      <c r="I1231" s="18">
        <v>26504</v>
      </c>
      <c r="J1231" s="15" t="s">
        <v>6864</v>
      </c>
      <c r="K1231" s="14"/>
      <c r="L1231" s="15" t="s">
        <v>2777</v>
      </c>
      <c r="M1231" s="15" t="s">
        <v>6865</v>
      </c>
      <c r="N1231" s="15" t="s">
        <v>2412</v>
      </c>
      <c r="O1231" s="15" t="s">
        <v>6866</v>
      </c>
      <c r="P1231" s="14">
        <v>570</v>
      </c>
      <c r="Q1231" s="15" t="s">
        <v>2537</v>
      </c>
    </row>
    <row r="1232" spans="1:17" s="10" customFormat="1" ht="19.7" customHeight="1" x14ac:dyDescent="0.2">
      <c r="A1232" s="12">
        <v>778115002</v>
      </c>
      <c r="B1232" s="13" t="s">
        <v>6861</v>
      </c>
      <c r="C1232" s="13" t="s">
        <v>6862</v>
      </c>
      <c r="D1232" s="13" t="s">
        <v>6863</v>
      </c>
      <c r="E1232" s="13" t="s">
        <v>2409</v>
      </c>
      <c r="F1232" s="12">
        <v>80127</v>
      </c>
      <c r="G1232" s="13" t="s">
        <v>2408</v>
      </c>
      <c r="H1232" s="13" t="s">
        <v>2409</v>
      </c>
      <c r="I1232" s="17">
        <v>26504</v>
      </c>
      <c r="J1232" s="13" t="s">
        <v>6864</v>
      </c>
      <c r="K1232" s="12"/>
      <c r="L1232" s="13" t="s">
        <v>2777</v>
      </c>
      <c r="M1232" s="13" t="s">
        <v>6865</v>
      </c>
      <c r="N1232" s="13" t="s">
        <v>2412</v>
      </c>
      <c r="O1232" s="13" t="s">
        <v>6867</v>
      </c>
      <c r="P1232" s="12">
        <v>570</v>
      </c>
      <c r="Q1232" s="13" t="s">
        <v>2537</v>
      </c>
    </row>
    <row r="1233" spans="1:17" s="10" customFormat="1" ht="19.7" customHeight="1" x14ac:dyDescent="0.2">
      <c r="A1233" s="14">
        <v>12170548</v>
      </c>
      <c r="B1233" s="15" t="s">
        <v>1676</v>
      </c>
      <c r="C1233" s="15" t="s">
        <v>6868</v>
      </c>
      <c r="D1233" s="15" t="s">
        <v>6869</v>
      </c>
      <c r="E1233" s="15" t="s">
        <v>2802</v>
      </c>
      <c r="F1233" s="14">
        <v>91025</v>
      </c>
      <c r="G1233" s="15" t="s">
        <v>2671</v>
      </c>
      <c r="H1233" s="15" t="s">
        <v>2672</v>
      </c>
      <c r="I1233" s="18">
        <v>26094</v>
      </c>
      <c r="J1233" s="15" t="s">
        <v>6870</v>
      </c>
      <c r="K1233" s="14"/>
      <c r="L1233" s="15" t="s">
        <v>2354</v>
      </c>
      <c r="M1233" s="15" t="s">
        <v>6871</v>
      </c>
      <c r="N1233" s="15" t="s">
        <v>2805</v>
      </c>
      <c r="O1233" s="15" t="s">
        <v>6872</v>
      </c>
      <c r="P1233" s="14">
        <v>413</v>
      </c>
      <c r="Q1233" s="15" t="s">
        <v>2807</v>
      </c>
    </row>
    <row r="1234" spans="1:17" s="10" customFormat="1" ht="19.7" customHeight="1" x14ac:dyDescent="0.2">
      <c r="A1234" s="12">
        <v>13611560</v>
      </c>
      <c r="B1234" s="13" t="s">
        <v>1676</v>
      </c>
      <c r="C1234" s="13" t="s">
        <v>1284</v>
      </c>
      <c r="D1234" s="13" t="s">
        <v>6873</v>
      </c>
      <c r="E1234" s="13" t="s">
        <v>2965</v>
      </c>
      <c r="F1234" s="12">
        <v>42023</v>
      </c>
      <c r="G1234" s="13" t="s">
        <v>2361</v>
      </c>
      <c r="H1234" s="13" t="s">
        <v>2362</v>
      </c>
      <c r="I1234" s="17">
        <v>31647</v>
      </c>
      <c r="J1234" s="13" t="s">
        <v>6874</v>
      </c>
      <c r="K1234" s="12"/>
      <c r="L1234" s="13" t="s">
        <v>2494</v>
      </c>
      <c r="M1234" s="13" t="s">
        <v>6875</v>
      </c>
      <c r="N1234" s="13" t="s">
        <v>2611</v>
      </c>
      <c r="O1234" s="13" t="s">
        <v>6876</v>
      </c>
      <c r="P1234" s="12">
        <v>70</v>
      </c>
      <c r="Q1234" s="13" t="s">
        <v>5182</v>
      </c>
    </row>
    <row r="1235" spans="1:17" s="10" customFormat="1" ht="19.7" customHeight="1" x14ac:dyDescent="0.2">
      <c r="A1235" s="14">
        <v>14550425</v>
      </c>
      <c r="B1235" s="15" t="s">
        <v>1676</v>
      </c>
      <c r="C1235" s="15" t="s">
        <v>1677</v>
      </c>
      <c r="D1235" s="15" t="s">
        <v>6877</v>
      </c>
      <c r="E1235" s="15" t="s">
        <v>2802</v>
      </c>
      <c r="F1235" s="14">
        <v>91025</v>
      </c>
      <c r="G1235" s="15" t="s">
        <v>2671</v>
      </c>
      <c r="H1235" s="15" t="s">
        <v>2672</v>
      </c>
      <c r="I1235" s="18">
        <v>30894</v>
      </c>
      <c r="J1235" s="15" t="s">
        <v>6878</v>
      </c>
      <c r="K1235" s="14"/>
      <c r="L1235" s="15" t="s">
        <v>2463</v>
      </c>
      <c r="M1235" s="15" t="s">
        <v>6879</v>
      </c>
      <c r="N1235" s="15"/>
      <c r="O1235" s="15"/>
      <c r="P1235" s="14">
        <v>414</v>
      </c>
      <c r="Q1235" s="15" t="s">
        <v>2675</v>
      </c>
    </row>
    <row r="1236" spans="1:17" s="10" customFormat="1" ht="19.7" customHeight="1" x14ac:dyDescent="0.2">
      <c r="A1236" s="12">
        <v>15039386</v>
      </c>
      <c r="B1236" s="13" t="s">
        <v>1676</v>
      </c>
      <c r="C1236" s="13" t="s">
        <v>1678</v>
      </c>
      <c r="D1236" s="13" t="s">
        <v>6880</v>
      </c>
      <c r="E1236" s="13" t="s">
        <v>2802</v>
      </c>
      <c r="F1236" s="12">
        <v>91025</v>
      </c>
      <c r="G1236" s="13" t="s">
        <v>2671</v>
      </c>
      <c r="H1236" s="13" t="s">
        <v>2672</v>
      </c>
      <c r="I1236" s="17">
        <v>19726</v>
      </c>
      <c r="J1236" s="13" t="s">
        <v>6881</v>
      </c>
      <c r="K1236" s="12"/>
      <c r="L1236" s="13" t="s">
        <v>2595</v>
      </c>
      <c r="M1236" s="13" t="s">
        <v>6882</v>
      </c>
      <c r="N1236" s="13"/>
      <c r="O1236" s="13"/>
      <c r="P1236" s="12">
        <v>414</v>
      </c>
      <c r="Q1236" s="13" t="s">
        <v>2675</v>
      </c>
    </row>
    <row r="1237" spans="1:17" s="10" customFormat="1" ht="19.7" customHeight="1" x14ac:dyDescent="0.2">
      <c r="A1237" s="14">
        <v>15699968</v>
      </c>
      <c r="B1237" s="15" t="s">
        <v>1676</v>
      </c>
      <c r="C1237" s="15" t="s">
        <v>1321</v>
      </c>
      <c r="D1237" s="15" t="s">
        <v>6883</v>
      </c>
      <c r="E1237" s="15" t="s">
        <v>6884</v>
      </c>
      <c r="F1237" s="14">
        <v>89014</v>
      </c>
      <c r="G1237" s="15" t="s">
        <v>2593</v>
      </c>
      <c r="H1237" s="15" t="s">
        <v>2592</v>
      </c>
      <c r="I1237" s="18">
        <v>20169</v>
      </c>
      <c r="J1237" s="15" t="s">
        <v>6885</v>
      </c>
      <c r="K1237" s="14"/>
      <c r="L1237" s="15" t="s">
        <v>2385</v>
      </c>
      <c r="M1237" s="15" t="s">
        <v>6886</v>
      </c>
      <c r="N1237" s="15"/>
      <c r="O1237" s="15"/>
      <c r="P1237" s="14">
        <v>502</v>
      </c>
      <c r="Q1237" s="15" t="s">
        <v>5480</v>
      </c>
    </row>
    <row r="1238" spans="1:17" s="10" customFormat="1" ht="19.7" customHeight="1" x14ac:dyDescent="0.2">
      <c r="A1238" s="12">
        <v>15910298</v>
      </c>
      <c r="B1238" s="13" t="s">
        <v>1676</v>
      </c>
      <c r="C1238" s="13" t="s">
        <v>6887</v>
      </c>
      <c r="D1238" s="13" t="s">
        <v>6888</v>
      </c>
      <c r="E1238" s="13" t="s">
        <v>2625</v>
      </c>
      <c r="F1238" s="12">
        <v>98168</v>
      </c>
      <c r="G1238" s="13" t="s">
        <v>2626</v>
      </c>
      <c r="H1238" s="13" t="s">
        <v>2625</v>
      </c>
      <c r="I1238" s="17">
        <v>27968</v>
      </c>
      <c r="J1238" s="13" t="s">
        <v>6889</v>
      </c>
      <c r="K1238" s="12"/>
      <c r="L1238" s="13" t="s">
        <v>2440</v>
      </c>
      <c r="M1238" s="13" t="s">
        <v>6890</v>
      </c>
      <c r="N1238" s="13"/>
      <c r="O1238" s="13"/>
      <c r="P1238" s="12">
        <v>443</v>
      </c>
      <c r="Q1238" s="13" t="s">
        <v>2631</v>
      </c>
    </row>
    <row r="1239" spans="1:17" s="10" customFormat="1" ht="19.7" customHeight="1" x14ac:dyDescent="0.2">
      <c r="A1239" s="14">
        <v>16031817</v>
      </c>
      <c r="B1239" s="15" t="s">
        <v>1676</v>
      </c>
      <c r="C1239" s="15" t="s">
        <v>1842</v>
      </c>
      <c r="D1239" s="15" t="s">
        <v>6891</v>
      </c>
      <c r="E1239" s="15" t="s">
        <v>6892</v>
      </c>
      <c r="F1239" s="14">
        <v>95030</v>
      </c>
      <c r="G1239" s="15" t="s">
        <v>3459</v>
      </c>
      <c r="H1239" s="15" t="s">
        <v>3460</v>
      </c>
      <c r="I1239" s="18">
        <v>30583</v>
      </c>
      <c r="J1239" s="15" t="s">
        <v>6893</v>
      </c>
      <c r="K1239" s="14"/>
      <c r="L1239" s="15" t="s">
        <v>2403</v>
      </c>
      <c r="M1239" s="15" t="s">
        <v>6894</v>
      </c>
      <c r="N1239" s="15"/>
      <c r="O1239" s="15"/>
      <c r="P1239" s="14">
        <v>478</v>
      </c>
      <c r="Q1239" s="15" t="s">
        <v>4351</v>
      </c>
    </row>
    <row r="1240" spans="1:17" s="10" customFormat="1" ht="19.7" customHeight="1" x14ac:dyDescent="0.2">
      <c r="A1240" s="12">
        <v>15588150</v>
      </c>
      <c r="B1240" s="13" t="s">
        <v>1985</v>
      </c>
      <c r="C1240" s="13" t="s">
        <v>1268</v>
      </c>
      <c r="D1240" s="13" t="s">
        <v>6873</v>
      </c>
      <c r="E1240" s="13" t="s">
        <v>2965</v>
      </c>
      <c r="F1240" s="12">
        <v>42023</v>
      </c>
      <c r="G1240" s="13" t="s">
        <v>2361</v>
      </c>
      <c r="H1240" s="13" t="s">
        <v>2362</v>
      </c>
      <c r="I1240" s="17"/>
      <c r="J1240" s="13" t="s">
        <v>2416</v>
      </c>
      <c r="K1240" s="12"/>
      <c r="L1240" s="13"/>
      <c r="M1240" s="13"/>
      <c r="N1240" s="13"/>
      <c r="O1240" s="13"/>
      <c r="P1240" s="12">
        <v>70</v>
      </c>
      <c r="Q1240" s="13" t="s">
        <v>5182</v>
      </c>
    </row>
    <row r="1241" spans="1:17" s="10" customFormat="1" ht="19.7" customHeight="1" x14ac:dyDescent="0.2">
      <c r="A1241" s="14">
        <v>15039401</v>
      </c>
      <c r="B1241" s="15" t="s">
        <v>1679</v>
      </c>
      <c r="C1241" s="15" t="s">
        <v>1268</v>
      </c>
      <c r="D1241" s="15" t="s">
        <v>6880</v>
      </c>
      <c r="E1241" s="15" t="s">
        <v>2802</v>
      </c>
      <c r="F1241" s="14">
        <v>91025</v>
      </c>
      <c r="G1241" s="15" t="s">
        <v>2671</v>
      </c>
      <c r="H1241" s="15" t="s">
        <v>2672</v>
      </c>
      <c r="I1241" s="18"/>
      <c r="J1241" s="15" t="s">
        <v>2416</v>
      </c>
      <c r="K1241" s="14"/>
      <c r="L1241" s="15"/>
      <c r="M1241" s="15"/>
      <c r="N1241" s="15"/>
      <c r="O1241" s="15"/>
      <c r="P1241" s="14">
        <v>414</v>
      </c>
      <c r="Q1241" s="15" t="s">
        <v>2675</v>
      </c>
    </row>
    <row r="1242" spans="1:17" s="10" customFormat="1" ht="19.7" customHeight="1" x14ac:dyDescent="0.2">
      <c r="A1242" s="12">
        <v>11301577</v>
      </c>
      <c r="B1242" s="13" t="s">
        <v>1520</v>
      </c>
      <c r="C1242" s="13" t="s">
        <v>1404</v>
      </c>
      <c r="D1242" s="13" t="s">
        <v>6895</v>
      </c>
      <c r="E1242" s="13" t="s">
        <v>4736</v>
      </c>
      <c r="F1242" s="12">
        <v>42015</v>
      </c>
      <c r="G1242" s="13" t="s">
        <v>2361</v>
      </c>
      <c r="H1242" s="13" t="s">
        <v>2362</v>
      </c>
      <c r="I1242" s="17">
        <v>25352</v>
      </c>
      <c r="J1242" s="13" t="s">
        <v>6896</v>
      </c>
      <c r="K1242" s="12"/>
      <c r="L1242" s="13" t="s">
        <v>2494</v>
      </c>
      <c r="M1242" s="13" t="s">
        <v>6897</v>
      </c>
      <c r="N1242" s="13" t="s">
        <v>2611</v>
      </c>
      <c r="O1242" s="13" t="s">
        <v>6898</v>
      </c>
      <c r="P1242" s="12">
        <v>15</v>
      </c>
      <c r="Q1242" s="13" t="s">
        <v>2869</v>
      </c>
    </row>
    <row r="1243" spans="1:17" s="10" customFormat="1" ht="19.7" customHeight="1" x14ac:dyDescent="0.2">
      <c r="A1243" s="14">
        <v>11301577</v>
      </c>
      <c r="B1243" s="15" t="s">
        <v>1520</v>
      </c>
      <c r="C1243" s="15" t="s">
        <v>1404</v>
      </c>
      <c r="D1243" s="15" t="s">
        <v>6895</v>
      </c>
      <c r="E1243" s="15" t="s">
        <v>4736</v>
      </c>
      <c r="F1243" s="14">
        <v>42015</v>
      </c>
      <c r="G1243" s="15" t="s">
        <v>2361</v>
      </c>
      <c r="H1243" s="15" t="s">
        <v>2362</v>
      </c>
      <c r="I1243" s="18">
        <v>25352</v>
      </c>
      <c r="J1243" s="15" t="s">
        <v>6896</v>
      </c>
      <c r="K1243" s="14"/>
      <c r="L1243" s="15" t="s">
        <v>2494</v>
      </c>
      <c r="M1243" s="15" t="s">
        <v>6897</v>
      </c>
      <c r="N1243" s="15" t="s">
        <v>2611</v>
      </c>
      <c r="O1243" s="15" t="s">
        <v>6899</v>
      </c>
      <c r="P1243" s="14">
        <v>15</v>
      </c>
      <c r="Q1243" s="15" t="s">
        <v>2869</v>
      </c>
    </row>
    <row r="1244" spans="1:17" s="10" customFormat="1" ht="19.7" customHeight="1" x14ac:dyDescent="0.2">
      <c r="A1244" s="12">
        <v>11301577</v>
      </c>
      <c r="B1244" s="13" t="s">
        <v>1520</v>
      </c>
      <c r="C1244" s="13" t="s">
        <v>1404</v>
      </c>
      <c r="D1244" s="13" t="s">
        <v>6895</v>
      </c>
      <c r="E1244" s="13" t="s">
        <v>4736</v>
      </c>
      <c r="F1244" s="12">
        <v>42015</v>
      </c>
      <c r="G1244" s="13" t="s">
        <v>2361</v>
      </c>
      <c r="H1244" s="13" t="s">
        <v>2362</v>
      </c>
      <c r="I1244" s="17">
        <v>25352</v>
      </c>
      <c r="J1244" s="13" t="s">
        <v>6896</v>
      </c>
      <c r="K1244" s="12"/>
      <c r="L1244" s="13" t="s">
        <v>2494</v>
      </c>
      <c r="M1244" s="13" t="s">
        <v>6897</v>
      </c>
      <c r="N1244" s="13" t="s">
        <v>2611</v>
      </c>
      <c r="O1244" s="13" t="s">
        <v>6900</v>
      </c>
      <c r="P1244" s="12">
        <v>15</v>
      </c>
      <c r="Q1244" s="13" t="s">
        <v>2869</v>
      </c>
    </row>
    <row r="1245" spans="1:17" s="10" customFormat="1" ht="19.7" customHeight="1" x14ac:dyDescent="0.2">
      <c r="A1245" s="14">
        <v>14195548</v>
      </c>
      <c r="B1245" s="15" t="s">
        <v>1523</v>
      </c>
      <c r="C1245" s="15" t="s">
        <v>1268</v>
      </c>
      <c r="D1245" s="15" t="s">
        <v>2864</v>
      </c>
      <c r="E1245" s="15" t="s">
        <v>2865</v>
      </c>
      <c r="F1245" s="14">
        <v>42025</v>
      </c>
      <c r="G1245" s="15" t="s">
        <v>2361</v>
      </c>
      <c r="H1245" s="15" t="s">
        <v>2362</v>
      </c>
      <c r="I1245" s="18"/>
      <c r="J1245" s="15" t="s">
        <v>2416</v>
      </c>
      <c r="K1245" s="14"/>
      <c r="L1245" s="15"/>
      <c r="M1245" s="15"/>
      <c r="N1245" s="15"/>
      <c r="O1245" s="15"/>
      <c r="P1245" s="14">
        <v>15</v>
      </c>
      <c r="Q1245" s="15" t="s">
        <v>2869</v>
      </c>
    </row>
    <row r="1246" spans="1:17" s="10" customFormat="1" ht="19.7" customHeight="1" x14ac:dyDescent="0.2">
      <c r="A1246" s="12">
        <v>16537840</v>
      </c>
      <c r="B1246" s="13" t="s">
        <v>6901</v>
      </c>
      <c r="C1246" s="13" t="s">
        <v>1431</v>
      </c>
      <c r="D1246" s="13" t="s">
        <v>6902</v>
      </c>
      <c r="E1246" s="13" t="s">
        <v>4792</v>
      </c>
      <c r="F1246" s="12">
        <v>41018</v>
      </c>
      <c r="G1246" s="13" t="s">
        <v>2371</v>
      </c>
      <c r="H1246" s="13" t="s">
        <v>2372</v>
      </c>
      <c r="I1246" s="17">
        <v>26435</v>
      </c>
      <c r="J1246" s="13" t="s">
        <v>6903</v>
      </c>
      <c r="K1246" s="12"/>
      <c r="L1246" s="13" t="s">
        <v>2364</v>
      </c>
      <c r="M1246" s="13" t="s">
        <v>6904</v>
      </c>
      <c r="N1246" s="13"/>
      <c r="O1246" s="13"/>
      <c r="P1246" s="12">
        <v>313</v>
      </c>
      <c r="Q1246" s="13" t="s">
        <v>6905</v>
      </c>
    </row>
    <row r="1247" spans="1:17" s="10" customFormat="1" ht="19.7" customHeight="1" x14ac:dyDescent="0.2">
      <c r="A1247" s="14">
        <v>15715309</v>
      </c>
      <c r="B1247" s="15" t="s">
        <v>2025</v>
      </c>
      <c r="C1247" s="15" t="s">
        <v>1891</v>
      </c>
      <c r="D1247" s="15" t="s">
        <v>4432</v>
      </c>
      <c r="E1247" s="15" t="s">
        <v>2372</v>
      </c>
      <c r="F1247" s="14">
        <v>41122</v>
      </c>
      <c r="G1247" s="15" t="s">
        <v>2371</v>
      </c>
      <c r="H1247" s="15" t="s">
        <v>2372</v>
      </c>
      <c r="I1247" s="18">
        <v>27929</v>
      </c>
      <c r="J1247" s="15" t="s">
        <v>6906</v>
      </c>
      <c r="K1247" s="14"/>
      <c r="L1247" s="15" t="s">
        <v>3023</v>
      </c>
      <c r="M1247" s="15" t="s">
        <v>6907</v>
      </c>
      <c r="N1247" s="15"/>
      <c r="O1247" s="15"/>
      <c r="P1247" s="14">
        <v>323</v>
      </c>
      <c r="Q1247" s="15" t="s">
        <v>4435</v>
      </c>
    </row>
    <row r="1248" spans="1:17" s="10" customFormat="1" ht="19.7" customHeight="1" x14ac:dyDescent="0.2">
      <c r="A1248" s="12">
        <v>16305900</v>
      </c>
      <c r="B1248" s="13" t="s">
        <v>6908</v>
      </c>
      <c r="C1248" s="13" t="s">
        <v>6909</v>
      </c>
      <c r="D1248" s="13" t="s">
        <v>6910</v>
      </c>
      <c r="E1248" s="13" t="s">
        <v>4143</v>
      </c>
      <c r="F1248" s="12">
        <v>42019</v>
      </c>
      <c r="G1248" s="13" t="s">
        <v>2361</v>
      </c>
      <c r="H1248" s="13" t="s">
        <v>2362</v>
      </c>
      <c r="I1248" s="17">
        <v>35109</v>
      </c>
      <c r="J1248" s="13" t="s">
        <v>6911</v>
      </c>
      <c r="K1248" s="12"/>
      <c r="L1248" s="13" t="s">
        <v>2423</v>
      </c>
      <c r="M1248" s="13" t="s">
        <v>6912</v>
      </c>
      <c r="N1248" s="13"/>
      <c r="O1248" s="13"/>
      <c r="P1248" s="12">
        <v>31</v>
      </c>
      <c r="Q1248" s="13" t="s">
        <v>3170</v>
      </c>
    </row>
    <row r="1249" spans="1:17" s="10" customFormat="1" ht="19.7" customHeight="1" x14ac:dyDescent="0.2">
      <c r="A1249" s="14">
        <v>15077075</v>
      </c>
      <c r="B1249" s="15" t="s">
        <v>6913</v>
      </c>
      <c r="C1249" s="15" t="s">
        <v>6914</v>
      </c>
      <c r="D1249" s="15" t="s">
        <v>6915</v>
      </c>
      <c r="E1249" s="15" t="s">
        <v>3065</v>
      </c>
      <c r="F1249" s="14">
        <v>26100</v>
      </c>
      <c r="G1249" s="15" t="s">
        <v>3064</v>
      </c>
      <c r="H1249" s="15" t="s">
        <v>3065</v>
      </c>
      <c r="I1249" s="18">
        <v>30829</v>
      </c>
      <c r="J1249" s="15" t="s">
        <v>6916</v>
      </c>
      <c r="K1249" s="14"/>
      <c r="L1249" s="15" t="s">
        <v>2354</v>
      </c>
      <c r="M1249" s="15" t="s">
        <v>6917</v>
      </c>
      <c r="N1249" s="15"/>
      <c r="O1249" s="15"/>
      <c r="P1249" s="14">
        <v>194</v>
      </c>
      <c r="Q1249" s="15" t="s">
        <v>3435</v>
      </c>
    </row>
    <row r="1250" spans="1:17" s="10" customFormat="1" ht="19.7" customHeight="1" x14ac:dyDescent="0.2">
      <c r="A1250" s="12">
        <v>11873669</v>
      </c>
      <c r="B1250" s="13" t="s">
        <v>2182</v>
      </c>
      <c r="C1250" s="13" t="s">
        <v>2105</v>
      </c>
      <c r="D1250" s="13" t="s">
        <v>3916</v>
      </c>
      <c r="E1250" s="13" t="s">
        <v>3577</v>
      </c>
      <c r="F1250" s="12">
        <v>89029</v>
      </c>
      <c r="G1250" s="13" t="s">
        <v>2593</v>
      </c>
      <c r="H1250" s="13" t="s">
        <v>2592</v>
      </c>
      <c r="I1250" s="17">
        <v>13055</v>
      </c>
      <c r="J1250" s="13" t="s">
        <v>6918</v>
      </c>
      <c r="K1250" s="12"/>
      <c r="L1250" s="13" t="s">
        <v>2388</v>
      </c>
      <c r="M1250" s="13" t="s">
        <v>6919</v>
      </c>
      <c r="N1250" s="13"/>
      <c r="O1250" s="13"/>
      <c r="P1250" s="12">
        <v>501</v>
      </c>
      <c r="Q1250" s="13" t="s">
        <v>3580</v>
      </c>
    </row>
    <row r="1251" spans="1:17" s="10" customFormat="1" ht="19.7" customHeight="1" x14ac:dyDescent="0.2">
      <c r="A1251" s="14">
        <v>16245870</v>
      </c>
      <c r="B1251" s="15" t="s">
        <v>2184</v>
      </c>
      <c r="C1251" s="15" t="s">
        <v>1268</v>
      </c>
      <c r="D1251" s="15" t="s">
        <v>3916</v>
      </c>
      <c r="E1251" s="15" t="s">
        <v>3577</v>
      </c>
      <c r="F1251" s="14">
        <v>89029</v>
      </c>
      <c r="G1251" s="15" t="s">
        <v>2593</v>
      </c>
      <c r="H1251" s="15" t="s">
        <v>2592</v>
      </c>
      <c r="I1251" s="18"/>
      <c r="J1251" s="15" t="s">
        <v>2416</v>
      </c>
      <c r="K1251" s="14"/>
      <c r="L1251" s="15"/>
      <c r="M1251" s="15"/>
      <c r="N1251" s="15"/>
      <c r="O1251" s="15"/>
      <c r="P1251" s="14">
        <v>501</v>
      </c>
      <c r="Q1251" s="15" t="s">
        <v>3580</v>
      </c>
    </row>
    <row r="1252" spans="1:17" s="10" customFormat="1" ht="19.7" customHeight="1" x14ac:dyDescent="0.2">
      <c r="A1252" s="12">
        <v>14796409</v>
      </c>
      <c r="B1252" s="13" t="s">
        <v>6920</v>
      </c>
      <c r="C1252" s="13" t="s">
        <v>6921</v>
      </c>
      <c r="D1252" s="13" t="s">
        <v>6922</v>
      </c>
      <c r="E1252" s="13" t="s">
        <v>2661</v>
      </c>
      <c r="F1252" s="12">
        <v>20900</v>
      </c>
      <c r="G1252" s="13" t="s">
        <v>2662</v>
      </c>
      <c r="H1252" s="13" t="s">
        <v>2663</v>
      </c>
      <c r="I1252" s="17">
        <v>21073</v>
      </c>
      <c r="J1252" s="13" t="s">
        <v>6923</v>
      </c>
      <c r="K1252" s="12"/>
      <c r="L1252" s="13" t="s">
        <v>2494</v>
      </c>
      <c r="M1252" s="13" t="s">
        <v>6924</v>
      </c>
      <c r="N1252" s="13"/>
      <c r="O1252" s="13"/>
      <c r="P1252" s="12">
        <v>55</v>
      </c>
      <c r="Q1252" s="13" t="s">
        <v>2666</v>
      </c>
    </row>
    <row r="1253" spans="1:17" s="10" customFormat="1" ht="19.7" customHeight="1" x14ac:dyDescent="0.2">
      <c r="A1253" s="14">
        <v>14728432</v>
      </c>
      <c r="B1253" s="15" t="s">
        <v>2103</v>
      </c>
      <c r="C1253" s="15" t="s">
        <v>1593</v>
      </c>
      <c r="D1253" s="15" t="s">
        <v>6925</v>
      </c>
      <c r="E1253" s="15" t="s">
        <v>5063</v>
      </c>
      <c r="F1253" s="14">
        <v>87040</v>
      </c>
      <c r="G1253" s="15" t="s">
        <v>2429</v>
      </c>
      <c r="H1253" s="15" t="s">
        <v>2430</v>
      </c>
      <c r="I1253" s="18">
        <v>32572</v>
      </c>
      <c r="J1253" s="15" t="s">
        <v>6926</v>
      </c>
      <c r="K1253" s="14"/>
      <c r="L1253" s="15" t="s">
        <v>2637</v>
      </c>
      <c r="M1253" s="15" t="s">
        <v>6927</v>
      </c>
      <c r="N1253" s="15" t="s">
        <v>2602</v>
      </c>
      <c r="O1253" s="15" t="s">
        <v>6928</v>
      </c>
      <c r="P1253" s="14">
        <v>505</v>
      </c>
      <c r="Q1253" s="15" t="s">
        <v>2433</v>
      </c>
    </row>
    <row r="1254" spans="1:17" s="10" customFormat="1" ht="19.7" customHeight="1" x14ac:dyDescent="0.2">
      <c r="A1254" s="12">
        <v>15042798</v>
      </c>
      <c r="B1254" s="13" t="s">
        <v>2103</v>
      </c>
      <c r="C1254" s="13" t="s">
        <v>1605</v>
      </c>
      <c r="D1254" s="13" t="s">
        <v>6925</v>
      </c>
      <c r="E1254" s="13" t="s">
        <v>5063</v>
      </c>
      <c r="F1254" s="12">
        <v>87040</v>
      </c>
      <c r="G1254" s="13" t="s">
        <v>2429</v>
      </c>
      <c r="H1254" s="13" t="s">
        <v>2430</v>
      </c>
      <c r="I1254" s="17">
        <v>21552</v>
      </c>
      <c r="J1254" s="13" t="s">
        <v>6929</v>
      </c>
      <c r="K1254" s="12"/>
      <c r="L1254" s="13" t="s">
        <v>2354</v>
      </c>
      <c r="M1254" s="13" t="s">
        <v>6930</v>
      </c>
      <c r="N1254" s="13"/>
      <c r="O1254" s="13"/>
      <c r="P1254" s="12">
        <v>505</v>
      </c>
      <c r="Q1254" s="13" t="s">
        <v>2433</v>
      </c>
    </row>
    <row r="1255" spans="1:17" s="10" customFormat="1" ht="19.7" customHeight="1" x14ac:dyDescent="0.2">
      <c r="A1255" s="14">
        <v>15042798</v>
      </c>
      <c r="B1255" s="15" t="s">
        <v>2103</v>
      </c>
      <c r="C1255" s="15" t="s">
        <v>1605</v>
      </c>
      <c r="D1255" s="15" t="s">
        <v>6925</v>
      </c>
      <c r="E1255" s="15" t="s">
        <v>5063</v>
      </c>
      <c r="F1255" s="14">
        <v>87040</v>
      </c>
      <c r="G1255" s="15" t="s">
        <v>2429</v>
      </c>
      <c r="H1255" s="15" t="s">
        <v>2430</v>
      </c>
      <c r="I1255" s="18">
        <v>21552</v>
      </c>
      <c r="J1255" s="15" t="s">
        <v>6929</v>
      </c>
      <c r="K1255" s="14"/>
      <c r="L1255" s="15" t="s">
        <v>3023</v>
      </c>
      <c r="M1255" s="15" t="s">
        <v>6931</v>
      </c>
      <c r="N1255" s="15"/>
      <c r="O1255" s="15"/>
      <c r="P1255" s="14">
        <v>505</v>
      </c>
      <c r="Q1255" s="15" t="s">
        <v>2433</v>
      </c>
    </row>
    <row r="1256" spans="1:17" s="10" customFormat="1" ht="19.7" customHeight="1" x14ac:dyDescent="0.2">
      <c r="A1256" s="12">
        <v>15440049</v>
      </c>
      <c r="B1256" s="13" t="s">
        <v>2103</v>
      </c>
      <c r="C1256" s="13" t="s">
        <v>2105</v>
      </c>
      <c r="D1256" s="13" t="s">
        <v>6932</v>
      </c>
      <c r="E1256" s="13" t="s">
        <v>2428</v>
      </c>
      <c r="F1256" s="12">
        <v>87036</v>
      </c>
      <c r="G1256" s="13" t="s">
        <v>2429</v>
      </c>
      <c r="H1256" s="13" t="s">
        <v>2430</v>
      </c>
      <c r="I1256" s="17">
        <v>24690</v>
      </c>
      <c r="J1256" s="13" t="s">
        <v>6933</v>
      </c>
      <c r="K1256" s="12"/>
      <c r="L1256" s="13"/>
      <c r="M1256" s="13"/>
      <c r="N1256" s="13"/>
      <c r="O1256" s="13"/>
      <c r="P1256" s="12">
        <v>505</v>
      </c>
      <c r="Q1256" s="13" t="s">
        <v>2433</v>
      </c>
    </row>
    <row r="1257" spans="1:17" s="10" customFormat="1" ht="19.7" customHeight="1" x14ac:dyDescent="0.2">
      <c r="A1257" s="14">
        <v>15838416</v>
      </c>
      <c r="B1257" s="15" t="s">
        <v>2106</v>
      </c>
      <c r="C1257" s="15" t="s">
        <v>1268</v>
      </c>
      <c r="D1257" s="15" t="s">
        <v>6925</v>
      </c>
      <c r="E1257" s="15" t="s">
        <v>5063</v>
      </c>
      <c r="F1257" s="14">
        <v>87040</v>
      </c>
      <c r="G1257" s="15" t="s">
        <v>2429</v>
      </c>
      <c r="H1257" s="15" t="s">
        <v>2430</v>
      </c>
      <c r="I1257" s="18"/>
      <c r="J1257" s="15" t="s">
        <v>2416</v>
      </c>
      <c r="K1257" s="14"/>
      <c r="L1257" s="15"/>
      <c r="M1257" s="15"/>
      <c r="N1257" s="15"/>
      <c r="O1257" s="15"/>
      <c r="P1257" s="14">
        <v>505</v>
      </c>
      <c r="Q1257" s="15" t="s">
        <v>2433</v>
      </c>
    </row>
    <row r="1258" spans="1:17" s="10" customFormat="1" ht="19.7" customHeight="1" x14ac:dyDescent="0.2">
      <c r="A1258" s="12">
        <v>15341225</v>
      </c>
      <c r="B1258" s="13" t="s">
        <v>2074</v>
      </c>
      <c r="C1258" s="13" t="s">
        <v>1392</v>
      </c>
      <c r="D1258" s="13" t="s">
        <v>6934</v>
      </c>
      <c r="E1258" s="13" t="s">
        <v>2446</v>
      </c>
      <c r="F1258" s="12">
        <v>74123</v>
      </c>
      <c r="G1258" s="13" t="s">
        <v>2445</v>
      </c>
      <c r="H1258" s="13" t="s">
        <v>2446</v>
      </c>
      <c r="I1258" s="17">
        <v>24912</v>
      </c>
      <c r="J1258" s="13" t="s">
        <v>6935</v>
      </c>
      <c r="K1258" s="12"/>
      <c r="L1258" s="13"/>
      <c r="M1258" s="13"/>
      <c r="N1258" s="13"/>
      <c r="O1258" s="13"/>
      <c r="P1258" s="12">
        <v>608</v>
      </c>
      <c r="Q1258" s="13" t="s">
        <v>6936</v>
      </c>
    </row>
    <row r="1259" spans="1:17" s="10" customFormat="1" ht="19.7" customHeight="1" x14ac:dyDescent="0.2">
      <c r="A1259" s="14">
        <v>15341230</v>
      </c>
      <c r="B1259" s="15" t="s">
        <v>2074</v>
      </c>
      <c r="C1259" s="15" t="s">
        <v>2075</v>
      </c>
      <c r="D1259" s="15" t="s">
        <v>6937</v>
      </c>
      <c r="E1259" s="15" t="s">
        <v>2446</v>
      </c>
      <c r="F1259" s="14">
        <v>74121</v>
      </c>
      <c r="G1259" s="15" t="s">
        <v>2445</v>
      </c>
      <c r="H1259" s="15" t="s">
        <v>2446</v>
      </c>
      <c r="I1259" s="18">
        <v>29778</v>
      </c>
      <c r="J1259" s="15" t="s">
        <v>6938</v>
      </c>
      <c r="K1259" s="14"/>
      <c r="L1259" s="15" t="s">
        <v>2394</v>
      </c>
      <c r="M1259" s="15" t="s">
        <v>6939</v>
      </c>
      <c r="N1259" s="15"/>
      <c r="O1259" s="15"/>
      <c r="P1259" s="14">
        <v>557</v>
      </c>
      <c r="Q1259" s="15" t="s">
        <v>3311</v>
      </c>
    </row>
    <row r="1260" spans="1:17" s="10" customFormat="1" ht="19.7" customHeight="1" x14ac:dyDescent="0.2">
      <c r="A1260" s="12">
        <v>15763414</v>
      </c>
      <c r="B1260" s="13" t="s">
        <v>2074</v>
      </c>
      <c r="C1260" s="13" t="s">
        <v>4030</v>
      </c>
      <c r="D1260" s="13" t="s">
        <v>6940</v>
      </c>
      <c r="E1260" s="13" t="s">
        <v>2446</v>
      </c>
      <c r="F1260" s="12">
        <v>74123</v>
      </c>
      <c r="G1260" s="13" t="s">
        <v>2445</v>
      </c>
      <c r="H1260" s="13" t="s">
        <v>2446</v>
      </c>
      <c r="I1260" s="17">
        <v>25589</v>
      </c>
      <c r="J1260" s="13" t="s">
        <v>6941</v>
      </c>
      <c r="K1260" s="12"/>
      <c r="L1260" s="13" t="s">
        <v>2354</v>
      </c>
      <c r="M1260" s="13" t="s">
        <v>6942</v>
      </c>
      <c r="N1260" s="13"/>
      <c r="O1260" s="13"/>
      <c r="P1260" s="12">
        <v>557</v>
      </c>
      <c r="Q1260" s="13" t="s">
        <v>3311</v>
      </c>
    </row>
    <row r="1261" spans="1:17" s="10" customFormat="1" ht="19.7" customHeight="1" x14ac:dyDescent="0.2">
      <c r="A1261" s="14">
        <v>15763414</v>
      </c>
      <c r="B1261" s="15" t="s">
        <v>2074</v>
      </c>
      <c r="C1261" s="15" t="s">
        <v>4030</v>
      </c>
      <c r="D1261" s="15" t="s">
        <v>6940</v>
      </c>
      <c r="E1261" s="15" t="s">
        <v>2446</v>
      </c>
      <c r="F1261" s="14">
        <v>74123</v>
      </c>
      <c r="G1261" s="15" t="s">
        <v>2445</v>
      </c>
      <c r="H1261" s="15" t="s">
        <v>2446</v>
      </c>
      <c r="I1261" s="18">
        <v>25589</v>
      </c>
      <c r="J1261" s="15" t="s">
        <v>6941</v>
      </c>
      <c r="K1261" s="14"/>
      <c r="L1261" s="15" t="s">
        <v>2385</v>
      </c>
      <c r="M1261" s="15" t="s">
        <v>6943</v>
      </c>
      <c r="N1261" s="15"/>
      <c r="O1261" s="15"/>
      <c r="P1261" s="14">
        <v>557</v>
      </c>
      <c r="Q1261" s="15" t="s">
        <v>3311</v>
      </c>
    </row>
    <row r="1262" spans="1:17" s="10" customFormat="1" ht="19.7" customHeight="1" x14ac:dyDescent="0.2">
      <c r="A1262" s="12">
        <v>15775119</v>
      </c>
      <c r="B1262" s="13" t="s">
        <v>2076</v>
      </c>
      <c r="C1262" s="13" t="s">
        <v>1268</v>
      </c>
      <c r="D1262" s="13" t="s">
        <v>6937</v>
      </c>
      <c r="E1262" s="13" t="s">
        <v>2446</v>
      </c>
      <c r="F1262" s="12">
        <v>74121</v>
      </c>
      <c r="G1262" s="13" t="s">
        <v>2445</v>
      </c>
      <c r="H1262" s="13" t="s">
        <v>2446</v>
      </c>
      <c r="I1262" s="17"/>
      <c r="J1262" s="13" t="s">
        <v>2416</v>
      </c>
      <c r="K1262" s="12"/>
      <c r="L1262" s="13"/>
      <c r="M1262" s="13"/>
      <c r="N1262" s="13"/>
      <c r="O1262" s="13"/>
      <c r="P1262" s="12">
        <v>557</v>
      </c>
      <c r="Q1262" s="13" t="s">
        <v>3311</v>
      </c>
    </row>
    <row r="1263" spans="1:17" s="10" customFormat="1" ht="19.7" customHeight="1" x14ac:dyDescent="0.2">
      <c r="A1263" s="14">
        <v>15538920</v>
      </c>
      <c r="B1263" s="15" t="s">
        <v>6944</v>
      </c>
      <c r="C1263" s="15" t="s">
        <v>6945</v>
      </c>
      <c r="D1263" s="15" t="s">
        <v>6946</v>
      </c>
      <c r="E1263" s="15" t="s">
        <v>6947</v>
      </c>
      <c r="F1263" s="14">
        <v>50067</v>
      </c>
      <c r="G1263" s="15" t="s">
        <v>2524</v>
      </c>
      <c r="H1263" s="15" t="s">
        <v>2523</v>
      </c>
      <c r="I1263" s="18">
        <v>17098</v>
      </c>
      <c r="J1263" s="15" t="s">
        <v>6948</v>
      </c>
      <c r="K1263" s="14"/>
      <c r="L1263" s="15" t="s">
        <v>2394</v>
      </c>
      <c r="M1263" s="15" t="s">
        <v>6949</v>
      </c>
      <c r="N1263" s="15"/>
      <c r="O1263" s="15"/>
      <c r="P1263" s="14">
        <v>324</v>
      </c>
      <c r="Q1263" s="15" t="s">
        <v>6571</v>
      </c>
    </row>
    <row r="1264" spans="1:17" s="10" customFormat="1" ht="19.7" customHeight="1" x14ac:dyDescent="0.2">
      <c r="A1264" s="12">
        <v>797038471</v>
      </c>
      <c r="B1264" s="13" t="s">
        <v>6950</v>
      </c>
      <c r="C1264" s="13" t="s">
        <v>1276</v>
      </c>
      <c r="D1264" s="13" t="s">
        <v>6951</v>
      </c>
      <c r="E1264" s="13" t="s">
        <v>6952</v>
      </c>
      <c r="F1264" s="12">
        <v>88040</v>
      </c>
      <c r="G1264" s="13" t="s">
        <v>3012</v>
      </c>
      <c r="H1264" s="13" t="s">
        <v>3013</v>
      </c>
      <c r="I1264" s="17">
        <v>31156</v>
      </c>
      <c r="J1264" s="13" t="s">
        <v>6953</v>
      </c>
      <c r="K1264" s="12"/>
      <c r="L1264" s="13" t="s">
        <v>2595</v>
      </c>
      <c r="M1264" s="13" t="s">
        <v>6954</v>
      </c>
      <c r="N1264" s="13" t="s">
        <v>3016</v>
      </c>
      <c r="O1264" s="13" t="s">
        <v>6955</v>
      </c>
      <c r="P1264" s="12">
        <v>549</v>
      </c>
      <c r="Q1264" s="13" t="s">
        <v>6956</v>
      </c>
    </row>
    <row r="1265" spans="1:17" s="10" customFormat="1" ht="19.7" customHeight="1" x14ac:dyDescent="0.2">
      <c r="A1265" s="14">
        <v>797038471</v>
      </c>
      <c r="B1265" s="15" t="s">
        <v>6950</v>
      </c>
      <c r="C1265" s="15" t="s">
        <v>1276</v>
      </c>
      <c r="D1265" s="15" t="s">
        <v>6951</v>
      </c>
      <c r="E1265" s="15" t="s">
        <v>6952</v>
      </c>
      <c r="F1265" s="14">
        <v>88040</v>
      </c>
      <c r="G1265" s="15" t="s">
        <v>3012</v>
      </c>
      <c r="H1265" s="15" t="s">
        <v>3013</v>
      </c>
      <c r="I1265" s="18">
        <v>31156</v>
      </c>
      <c r="J1265" s="15" t="s">
        <v>6953</v>
      </c>
      <c r="K1265" s="14"/>
      <c r="L1265" s="15" t="s">
        <v>3023</v>
      </c>
      <c r="M1265" s="15" t="s">
        <v>6957</v>
      </c>
      <c r="N1265" s="15" t="s">
        <v>3016</v>
      </c>
      <c r="O1265" s="15" t="s">
        <v>6955</v>
      </c>
      <c r="P1265" s="14">
        <v>549</v>
      </c>
      <c r="Q1265" s="15" t="s">
        <v>6956</v>
      </c>
    </row>
    <row r="1266" spans="1:17" s="10" customFormat="1" ht="19.7" customHeight="1" x14ac:dyDescent="0.2">
      <c r="A1266" s="12">
        <v>797038471</v>
      </c>
      <c r="B1266" s="13" t="s">
        <v>6950</v>
      </c>
      <c r="C1266" s="13" t="s">
        <v>1276</v>
      </c>
      <c r="D1266" s="13" t="s">
        <v>6951</v>
      </c>
      <c r="E1266" s="13" t="s">
        <v>6952</v>
      </c>
      <c r="F1266" s="12">
        <v>88040</v>
      </c>
      <c r="G1266" s="13" t="s">
        <v>3012</v>
      </c>
      <c r="H1266" s="13" t="s">
        <v>3013</v>
      </c>
      <c r="I1266" s="17">
        <v>31156</v>
      </c>
      <c r="J1266" s="13" t="s">
        <v>6953</v>
      </c>
      <c r="K1266" s="12"/>
      <c r="L1266" s="13" t="s">
        <v>3860</v>
      </c>
      <c r="M1266" s="13" t="s">
        <v>6958</v>
      </c>
      <c r="N1266" s="13" t="s">
        <v>3016</v>
      </c>
      <c r="O1266" s="13" t="s">
        <v>6955</v>
      </c>
      <c r="P1266" s="12">
        <v>549</v>
      </c>
      <c r="Q1266" s="13" t="s">
        <v>6956</v>
      </c>
    </row>
    <row r="1267" spans="1:17" s="10" customFormat="1" ht="19.7" customHeight="1" x14ac:dyDescent="0.2">
      <c r="A1267" s="14">
        <v>773085264</v>
      </c>
      <c r="B1267" s="15" t="s">
        <v>6959</v>
      </c>
      <c r="C1267" s="15" t="s">
        <v>1727</v>
      </c>
      <c r="D1267" s="15" t="s">
        <v>6960</v>
      </c>
      <c r="E1267" s="15" t="s">
        <v>6961</v>
      </c>
      <c r="F1267" s="14">
        <v>32100</v>
      </c>
      <c r="G1267" s="15" t="s">
        <v>6962</v>
      </c>
      <c r="H1267" s="15" t="s">
        <v>6961</v>
      </c>
      <c r="I1267" s="18">
        <v>27025</v>
      </c>
      <c r="J1267" s="15" t="s">
        <v>6963</v>
      </c>
      <c r="K1267" s="14"/>
      <c r="L1267" s="15" t="s">
        <v>2463</v>
      </c>
      <c r="M1267" s="15" t="s">
        <v>6964</v>
      </c>
      <c r="N1267" s="15"/>
      <c r="O1267" s="15"/>
      <c r="P1267" s="14">
        <v>659</v>
      </c>
      <c r="Q1267" s="15" t="s">
        <v>6965</v>
      </c>
    </row>
    <row r="1268" spans="1:17" s="10" customFormat="1" ht="19.7" customHeight="1" x14ac:dyDescent="0.2">
      <c r="A1268" s="12">
        <v>14552439</v>
      </c>
      <c r="B1268" s="13" t="s">
        <v>6966</v>
      </c>
      <c r="C1268" s="13" t="s">
        <v>1289</v>
      </c>
      <c r="D1268" s="13" t="s">
        <v>6967</v>
      </c>
      <c r="E1268" s="13" t="s">
        <v>5909</v>
      </c>
      <c r="F1268" s="12">
        <v>27029</v>
      </c>
      <c r="G1268" s="13" t="s">
        <v>2680</v>
      </c>
      <c r="H1268" s="13" t="s">
        <v>2681</v>
      </c>
      <c r="I1268" s="17">
        <v>26459</v>
      </c>
      <c r="J1268" s="13" t="s">
        <v>6968</v>
      </c>
      <c r="K1268" s="12"/>
      <c r="L1268" s="13" t="s">
        <v>2483</v>
      </c>
      <c r="M1268" s="13" t="s">
        <v>6969</v>
      </c>
      <c r="N1268" s="13" t="s">
        <v>2684</v>
      </c>
      <c r="O1268" s="13" t="s">
        <v>6970</v>
      </c>
      <c r="P1268" s="12">
        <v>391</v>
      </c>
      <c r="Q1268" s="13" t="s">
        <v>2686</v>
      </c>
    </row>
    <row r="1269" spans="1:17" s="10" customFormat="1" ht="19.7" customHeight="1" x14ac:dyDescent="0.2">
      <c r="A1269" s="14">
        <v>14552439</v>
      </c>
      <c r="B1269" s="15" t="s">
        <v>6966</v>
      </c>
      <c r="C1269" s="15" t="s">
        <v>1289</v>
      </c>
      <c r="D1269" s="15" t="s">
        <v>6967</v>
      </c>
      <c r="E1269" s="15" t="s">
        <v>5909</v>
      </c>
      <c r="F1269" s="14">
        <v>27029</v>
      </c>
      <c r="G1269" s="15" t="s">
        <v>2680</v>
      </c>
      <c r="H1269" s="15" t="s">
        <v>2681</v>
      </c>
      <c r="I1269" s="18">
        <v>26459</v>
      </c>
      <c r="J1269" s="15" t="s">
        <v>6968</v>
      </c>
      <c r="K1269" s="14"/>
      <c r="L1269" s="15" t="s">
        <v>2385</v>
      </c>
      <c r="M1269" s="15" t="s">
        <v>6971</v>
      </c>
      <c r="N1269" s="15" t="s">
        <v>2684</v>
      </c>
      <c r="O1269" s="15" t="s">
        <v>6970</v>
      </c>
      <c r="P1269" s="14">
        <v>391</v>
      </c>
      <c r="Q1269" s="15" t="s">
        <v>2686</v>
      </c>
    </row>
    <row r="1270" spans="1:17" s="10" customFormat="1" ht="19.7" customHeight="1" x14ac:dyDescent="0.2">
      <c r="A1270" s="12">
        <v>13036709</v>
      </c>
      <c r="B1270" s="13" t="s">
        <v>1556</v>
      </c>
      <c r="C1270" s="13" t="s">
        <v>1459</v>
      </c>
      <c r="D1270" s="13" t="s">
        <v>6972</v>
      </c>
      <c r="E1270" s="13" t="s">
        <v>2996</v>
      </c>
      <c r="F1270" s="12">
        <v>71016</v>
      </c>
      <c r="G1270" s="13" t="s">
        <v>2618</v>
      </c>
      <c r="H1270" s="13" t="s">
        <v>2619</v>
      </c>
      <c r="I1270" s="17">
        <v>30235</v>
      </c>
      <c r="J1270" s="13" t="s">
        <v>6973</v>
      </c>
      <c r="K1270" s="12"/>
      <c r="L1270" s="13" t="s">
        <v>3023</v>
      </c>
      <c r="M1270" s="13" t="s">
        <v>6974</v>
      </c>
      <c r="N1270" s="13" t="s">
        <v>2999</v>
      </c>
      <c r="O1270" s="13" t="s">
        <v>6975</v>
      </c>
      <c r="P1270" s="12">
        <v>532</v>
      </c>
      <c r="Q1270" s="13" t="s">
        <v>2622</v>
      </c>
    </row>
    <row r="1271" spans="1:17" s="10" customFormat="1" ht="19.7" customHeight="1" x14ac:dyDescent="0.2">
      <c r="A1271" s="14">
        <v>14518443</v>
      </c>
      <c r="B1271" s="15" t="s">
        <v>1559</v>
      </c>
      <c r="C1271" s="15" t="s">
        <v>1268</v>
      </c>
      <c r="D1271" s="15" t="s">
        <v>6972</v>
      </c>
      <c r="E1271" s="15" t="s">
        <v>2996</v>
      </c>
      <c r="F1271" s="14">
        <v>71016</v>
      </c>
      <c r="G1271" s="15" t="s">
        <v>2618</v>
      </c>
      <c r="H1271" s="15" t="s">
        <v>2619</v>
      </c>
      <c r="I1271" s="18"/>
      <c r="J1271" s="15" t="s">
        <v>2416</v>
      </c>
      <c r="K1271" s="14"/>
      <c r="L1271" s="15"/>
      <c r="M1271" s="15"/>
      <c r="N1271" s="15"/>
      <c r="O1271" s="15"/>
      <c r="P1271" s="14">
        <v>532</v>
      </c>
      <c r="Q1271" s="15" t="s">
        <v>2622</v>
      </c>
    </row>
    <row r="1272" spans="1:17" s="10" customFormat="1" ht="19.7" customHeight="1" x14ac:dyDescent="0.2">
      <c r="A1272" s="12">
        <v>15588131</v>
      </c>
      <c r="B1272" s="13" t="s">
        <v>1984</v>
      </c>
      <c r="C1272" s="13" t="s">
        <v>1448</v>
      </c>
      <c r="D1272" s="13" t="s">
        <v>6976</v>
      </c>
      <c r="E1272" s="13" t="s">
        <v>2965</v>
      </c>
      <c r="F1272" s="12">
        <v>42023</v>
      </c>
      <c r="G1272" s="13" t="s">
        <v>2361</v>
      </c>
      <c r="H1272" s="13" t="s">
        <v>2362</v>
      </c>
      <c r="I1272" s="17">
        <v>27575</v>
      </c>
      <c r="J1272" s="13" t="s">
        <v>6977</v>
      </c>
      <c r="K1272" s="12"/>
      <c r="L1272" s="13" t="s">
        <v>2354</v>
      </c>
      <c r="M1272" s="13" t="s">
        <v>6978</v>
      </c>
      <c r="N1272" s="13"/>
      <c r="O1272" s="13"/>
      <c r="P1272" s="12">
        <v>70</v>
      </c>
      <c r="Q1272" s="13" t="s">
        <v>5182</v>
      </c>
    </row>
    <row r="1273" spans="1:17" s="10" customFormat="1" ht="19.7" customHeight="1" x14ac:dyDescent="0.2">
      <c r="A1273" s="14">
        <v>13862909</v>
      </c>
      <c r="B1273" s="15" t="s">
        <v>1690</v>
      </c>
      <c r="C1273" s="15" t="s">
        <v>1431</v>
      </c>
      <c r="D1273" s="15" t="s">
        <v>6979</v>
      </c>
      <c r="E1273" s="15" t="s">
        <v>2802</v>
      </c>
      <c r="F1273" s="14">
        <v>91025</v>
      </c>
      <c r="G1273" s="15" t="s">
        <v>2671</v>
      </c>
      <c r="H1273" s="15" t="s">
        <v>2672</v>
      </c>
      <c r="I1273" s="18">
        <v>29799</v>
      </c>
      <c r="J1273" s="15" t="s">
        <v>6980</v>
      </c>
      <c r="K1273" s="14"/>
      <c r="L1273" s="15" t="s">
        <v>2645</v>
      </c>
      <c r="M1273" s="15" t="s">
        <v>6981</v>
      </c>
      <c r="N1273" s="15" t="s">
        <v>2805</v>
      </c>
      <c r="O1273" s="15" t="s">
        <v>6982</v>
      </c>
      <c r="P1273" s="14">
        <v>452</v>
      </c>
      <c r="Q1273" s="15" t="s">
        <v>4275</v>
      </c>
    </row>
    <row r="1274" spans="1:17" s="10" customFormat="1" ht="19.7" customHeight="1" x14ac:dyDescent="0.2">
      <c r="A1274" s="12">
        <v>700085879</v>
      </c>
      <c r="B1274" s="13" t="s">
        <v>1690</v>
      </c>
      <c r="C1274" s="13" t="s">
        <v>1368</v>
      </c>
      <c r="D1274" s="13" t="s">
        <v>6983</v>
      </c>
      <c r="E1274" s="13" t="s">
        <v>2802</v>
      </c>
      <c r="F1274" s="12">
        <v>91025</v>
      </c>
      <c r="G1274" s="13" t="s">
        <v>2671</v>
      </c>
      <c r="H1274" s="13" t="s">
        <v>2672</v>
      </c>
      <c r="I1274" s="17">
        <v>18930</v>
      </c>
      <c r="J1274" s="13" t="s">
        <v>6984</v>
      </c>
      <c r="K1274" s="12"/>
      <c r="L1274" s="13" t="s">
        <v>2483</v>
      </c>
      <c r="M1274" s="13" t="s">
        <v>6985</v>
      </c>
      <c r="N1274" s="13" t="s">
        <v>2805</v>
      </c>
      <c r="O1274" s="13" t="s">
        <v>6982</v>
      </c>
      <c r="P1274" s="12">
        <v>452</v>
      </c>
      <c r="Q1274" s="13" t="s">
        <v>4275</v>
      </c>
    </row>
    <row r="1275" spans="1:17" s="10" customFormat="1" ht="19.7" customHeight="1" x14ac:dyDescent="0.2">
      <c r="A1275" s="14">
        <v>15057526</v>
      </c>
      <c r="B1275" s="15" t="s">
        <v>1691</v>
      </c>
      <c r="C1275" s="15" t="s">
        <v>1268</v>
      </c>
      <c r="D1275" s="15" t="s">
        <v>6983</v>
      </c>
      <c r="E1275" s="15" t="s">
        <v>2802</v>
      </c>
      <c r="F1275" s="14">
        <v>91025</v>
      </c>
      <c r="G1275" s="15" t="s">
        <v>2671</v>
      </c>
      <c r="H1275" s="15" t="s">
        <v>2672</v>
      </c>
      <c r="I1275" s="18"/>
      <c r="J1275" s="15" t="s">
        <v>2416</v>
      </c>
      <c r="K1275" s="14"/>
      <c r="L1275" s="15"/>
      <c r="M1275" s="15"/>
      <c r="N1275" s="15"/>
      <c r="O1275" s="15"/>
      <c r="P1275" s="14">
        <v>452</v>
      </c>
      <c r="Q1275" s="15" t="s">
        <v>4275</v>
      </c>
    </row>
    <row r="1276" spans="1:17" s="10" customFormat="1" ht="19.7" customHeight="1" x14ac:dyDescent="0.2">
      <c r="A1276" s="12">
        <v>16154242</v>
      </c>
      <c r="B1276" s="13" t="s">
        <v>6986</v>
      </c>
      <c r="C1276" s="13" t="s">
        <v>6987</v>
      </c>
      <c r="D1276" s="13" t="s">
        <v>6988</v>
      </c>
      <c r="E1276" s="13" t="s">
        <v>3920</v>
      </c>
      <c r="F1276" s="12">
        <v>80014</v>
      </c>
      <c r="G1276" s="13" t="s">
        <v>2408</v>
      </c>
      <c r="H1276" s="13" t="s">
        <v>2409</v>
      </c>
      <c r="I1276" s="17">
        <v>33036</v>
      </c>
      <c r="J1276" s="13" t="s">
        <v>6989</v>
      </c>
      <c r="K1276" s="12"/>
      <c r="L1276" s="13" t="s">
        <v>2637</v>
      </c>
      <c r="M1276" s="13" t="s">
        <v>6990</v>
      </c>
      <c r="N1276" s="13"/>
      <c r="O1276" s="13"/>
      <c r="P1276" s="12">
        <v>588</v>
      </c>
      <c r="Q1276" s="13" t="s">
        <v>5935</v>
      </c>
    </row>
    <row r="1277" spans="1:17" s="10" customFormat="1" ht="19.7" customHeight="1" x14ac:dyDescent="0.2">
      <c r="A1277" s="14">
        <v>15752034</v>
      </c>
      <c r="B1277" s="15" t="s">
        <v>2056</v>
      </c>
      <c r="C1277" s="15" t="s">
        <v>2057</v>
      </c>
      <c r="D1277" s="15" t="s">
        <v>6713</v>
      </c>
      <c r="E1277" s="15" t="s">
        <v>2468</v>
      </c>
      <c r="F1277" s="14">
        <v>42124</v>
      </c>
      <c r="G1277" s="15" t="s">
        <v>2361</v>
      </c>
      <c r="H1277" s="15" t="s">
        <v>2362</v>
      </c>
      <c r="I1277" s="18">
        <v>32507</v>
      </c>
      <c r="J1277" s="15" t="s">
        <v>6991</v>
      </c>
      <c r="K1277" s="14"/>
      <c r="L1277" s="15" t="s">
        <v>2453</v>
      </c>
      <c r="M1277" s="15" t="s">
        <v>6715</v>
      </c>
      <c r="N1277" s="15"/>
      <c r="O1277" s="15"/>
      <c r="P1277" s="14">
        <v>321</v>
      </c>
      <c r="Q1277" s="15" t="s">
        <v>3700</v>
      </c>
    </row>
    <row r="1278" spans="1:17" s="10" customFormat="1" ht="19.7" customHeight="1" x14ac:dyDescent="0.2">
      <c r="A1278" s="12">
        <v>912040973</v>
      </c>
      <c r="B1278" s="13" t="s">
        <v>6992</v>
      </c>
      <c r="C1278" s="13" t="s">
        <v>1794</v>
      </c>
      <c r="D1278" s="13" t="s">
        <v>6993</v>
      </c>
      <c r="E1278" s="13" t="s">
        <v>3460</v>
      </c>
      <c r="F1278" s="12">
        <v>95121</v>
      </c>
      <c r="G1278" s="13" t="s">
        <v>3459</v>
      </c>
      <c r="H1278" s="13" t="s">
        <v>3460</v>
      </c>
      <c r="I1278" s="17">
        <v>26307</v>
      </c>
      <c r="J1278" s="13" t="s">
        <v>6994</v>
      </c>
      <c r="K1278" s="12"/>
      <c r="L1278" s="13" t="s">
        <v>2377</v>
      </c>
      <c r="M1278" s="13" t="s">
        <v>6995</v>
      </c>
      <c r="N1278" s="13" t="s">
        <v>3463</v>
      </c>
      <c r="O1278" s="13" t="s">
        <v>6996</v>
      </c>
      <c r="P1278" s="12">
        <v>745</v>
      </c>
      <c r="Q1278" s="13" t="s">
        <v>3825</v>
      </c>
    </row>
    <row r="1279" spans="1:17" s="10" customFormat="1" ht="19.7" customHeight="1" x14ac:dyDescent="0.2">
      <c r="A1279" s="14">
        <v>912040973</v>
      </c>
      <c r="B1279" s="15" t="s">
        <v>6992</v>
      </c>
      <c r="C1279" s="15" t="s">
        <v>1794</v>
      </c>
      <c r="D1279" s="15" t="s">
        <v>6993</v>
      </c>
      <c r="E1279" s="15" t="s">
        <v>3460</v>
      </c>
      <c r="F1279" s="14">
        <v>95121</v>
      </c>
      <c r="G1279" s="15" t="s">
        <v>3459</v>
      </c>
      <c r="H1279" s="15" t="s">
        <v>3460</v>
      </c>
      <c r="I1279" s="18">
        <v>26307</v>
      </c>
      <c r="J1279" s="15" t="s">
        <v>6994</v>
      </c>
      <c r="K1279" s="14"/>
      <c r="L1279" s="15" t="s">
        <v>2494</v>
      </c>
      <c r="M1279" s="15" t="s">
        <v>6997</v>
      </c>
      <c r="N1279" s="15" t="s">
        <v>3463</v>
      </c>
      <c r="O1279" s="15" t="s">
        <v>6996</v>
      </c>
      <c r="P1279" s="14">
        <v>745</v>
      </c>
      <c r="Q1279" s="15" t="s">
        <v>3825</v>
      </c>
    </row>
    <row r="1280" spans="1:17" s="10" customFormat="1" ht="19.7" customHeight="1" x14ac:dyDescent="0.2">
      <c r="A1280" s="12">
        <v>15740815</v>
      </c>
      <c r="B1280" s="13" t="s">
        <v>6998</v>
      </c>
      <c r="C1280" s="13" t="s">
        <v>1586</v>
      </c>
      <c r="D1280" s="13" t="s">
        <v>6999</v>
      </c>
      <c r="E1280" s="13" t="s">
        <v>7000</v>
      </c>
      <c r="F1280" s="12">
        <v>12010</v>
      </c>
      <c r="G1280" s="13" t="s">
        <v>2643</v>
      </c>
      <c r="H1280" s="13" t="s">
        <v>2642</v>
      </c>
      <c r="I1280" s="17">
        <v>32495</v>
      </c>
      <c r="J1280" s="13" t="s">
        <v>7001</v>
      </c>
      <c r="K1280" s="12"/>
      <c r="L1280" s="13" t="s">
        <v>2377</v>
      </c>
      <c r="M1280" s="13" t="s">
        <v>7002</v>
      </c>
      <c r="N1280" s="13"/>
      <c r="O1280" s="13"/>
      <c r="P1280" s="12">
        <v>118</v>
      </c>
      <c r="Q1280" s="13" t="s">
        <v>2647</v>
      </c>
    </row>
    <row r="1281" spans="1:17" s="10" customFormat="1" ht="19.7" customHeight="1" x14ac:dyDescent="0.2">
      <c r="A1281" s="14">
        <v>16256537</v>
      </c>
      <c r="B1281" s="15" t="s">
        <v>7003</v>
      </c>
      <c r="C1281" s="15" t="s">
        <v>1462</v>
      </c>
      <c r="D1281" s="15" t="s">
        <v>7004</v>
      </c>
      <c r="E1281" s="15" t="s">
        <v>2370</v>
      </c>
      <c r="F1281" s="14">
        <v>41049</v>
      </c>
      <c r="G1281" s="15" t="s">
        <v>2371</v>
      </c>
      <c r="H1281" s="15" t="s">
        <v>2372</v>
      </c>
      <c r="I1281" s="18">
        <v>31569</v>
      </c>
      <c r="J1281" s="15" t="s">
        <v>7005</v>
      </c>
      <c r="K1281" s="14"/>
      <c r="L1281" s="15" t="s">
        <v>3023</v>
      </c>
      <c r="M1281" s="15" t="s">
        <v>7006</v>
      </c>
      <c r="N1281" s="15"/>
      <c r="O1281" s="15"/>
      <c r="P1281" s="14">
        <v>30</v>
      </c>
      <c r="Q1281" s="15" t="s">
        <v>2376</v>
      </c>
    </row>
    <row r="1282" spans="1:17" s="10" customFormat="1" ht="19.7" customHeight="1" x14ac:dyDescent="0.2">
      <c r="A1282" s="12">
        <v>14025539</v>
      </c>
      <c r="B1282" s="13" t="s">
        <v>7007</v>
      </c>
      <c r="C1282" s="13" t="s">
        <v>7008</v>
      </c>
      <c r="D1282" s="13" t="s">
        <v>7009</v>
      </c>
      <c r="E1282" s="13" t="s">
        <v>7010</v>
      </c>
      <c r="F1282" s="12">
        <v>21047</v>
      </c>
      <c r="G1282" s="13" t="s">
        <v>2899</v>
      </c>
      <c r="H1282" s="13" t="s">
        <v>2900</v>
      </c>
      <c r="I1282" s="17">
        <v>23402</v>
      </c>
      <c r="J1282" s="13" t="s">
        <v>7011</v>
      </c>
      <c r="K1282" s="12"/>
      <c r="L1282" s="13" t="s">
        <v>2448</v>
      </c>
      <c r="M1282" s="13" t="s">
        <v>7012</v>
      </c>
      <c r="N1282" s="13" t="s">
        <v>3537</v>
      </c>
      <c r="O1282" s="13" t="s">
        <v>7013</v>
      </c>
      <c r="P1282" s="12">
        <v>69</v>
      </c>
      <c r="Q1282" s="13" t="s">
        <v>2356</v>
      </c>
    </row>
    <row r="1283" spans="1:17" s="10" customFormat="1" ht="19.7" customHeight="1" x14ac:dyDescent="0.2">
      <c r="A1283" s="14">
        <v>14025539</v>
      </c>
      <c r="B1283" s="15" t="s">
        <v>7007</v>
      </c>
      <c r="C1283" s="15" t="s">
        <v>7008</v>
      </c>
      <c r="D1283" s="15" t="s">
        <v>7009</v>
      </c>
      <c r="E1283" s="15" t="s">
        <v>7010</v>
      </c>
      <c r="F1283" s="14">
        <v>21047</v>
      </c>
      <c r="G1283" s="15" t="s">
        <v>2899</v>
      </c>
      <c r="H1283" s="15" t="s">
        <v>2900</v>
      </c>
      <c r="I1283" s="18">
        <v>23402</v>
      </c>
      <c r="J1283" s="15" t="s">
        <v>7011</v>
      </c>
      <c r="K1283" s="14"/>
      <c r="L1283" s="15" t="s">
        <v>2645</v>
      </c>
      <c r="M1283" s="15" t="s">
        <v>7014</v>
      </c>
      <c r="N1283" s="15" t="s">
        <v>3537</v>
      </c>
      <c r="O1283" s="15" t="s">
        <v>7013</v>
      </c>
      <c r="P1283" s="14">
        <v>69</v>
      </c>
      <c r="Q1283" s="15" t="s">
        <v>2356</v>
      </c>
    </row>
    <row r="1284" spans="1:17" s="10" customFormat="1" ht="19.7" customHeight="1" x14ac:dyDescent="0.2">
      <c r="A1284" s="12">
        <v>14025539</v>
      </c>
      <c r="B1284" s="13" t="s">
        <v>7007</v>
      </c>
      <c r="C1284" s="13" t="s">
        <v>7008</v>
      </c>
      <c r="D1284" s="13" t="s">
        <v>7009</v>
      </c>
      <c r="E1284" s="13" t="s">
        <v>7010</v>
      </c>
      <c r="F1284" s="12">
        <v>21047</v>
      </c>
      <c r="G1284" s="13" t="s">
        <v>2899</v>
      </c>
      <c r="H1284" s="13" t="s">
        <v>2900</v>
      </c>
      <c r="I1284" s="17">
        <v>23402</v>
      </c>
      <c r="J1284" s="13" t="s">
        <v>7011</v>
      </c>
      <c r="K1284" s="12"/>
      <c r="L1284" s="13" t="s">
        <v>2650</v>
      </c>
      <c r="M1284" s="13" t="s">
        <v>7015</v>
      </c>
      <c r="N1284" s="13" t="s">
        <v>3537</v>
      </c>
      <c r="O1284" s="13" t="s">
        <v>7013</v>
      </c>
      <c r="P1284" s="12">
        <v>69</v>
      </c>
      <c r="Q1284" s="13" t="s">
        <v>2356</v>
      </c>
    </row>
    <row r="1285" spans="1:17" s="10" customFormat="1" ht="19.7" customHeight="1" x14ac:dyDescent="0.2">
      <c r="A1285" s="14">
        <v>15059647</v>
      </c>
      <c r="B1285" s="15" t="s">
        <v>7016</v>
      </c>
      <c r="C1285" s="15" t="s">
        <v>1465</v>
      </c>
      <c r="D1285" s="15" t="s">
        <v>7017</v>
      </c>
      <c r="E1285" s="15" t="s">
        <v>6707</v>
      </c>
      <c r="F1285" s="14">
        <v>51015</v>
      </c>
      <c r="G1285" s="15" t="s">
        <v>3725</v>
      </c>
      <c r="H1285" s="15" t="s">
        <v>3724</v>
      </c>
      <c r="I1285" s="18">
        <v>22730</v>
      </c>
      <c r="J1285" s="15" t="s">
        <v>7018</v>
      </c>
      <c r="K1285" s="14"/>
      <c r="L1285" s="15" t="s">
        <v>2494</v>
      </c>
      <c r="M1285" s="15" t="s">
        <v>7019</v>
      </c>
      <c r="N1285" s="15"/>
      <c r="O1285" s="15"/>
      <c r="P1285" s="14">
        <v>725</v>
      </c>
      <c r="Q1285" s="15" t="s">
        <v>2799</v>
      </c>
    </row>
    <row r="1286" spans="1:17" s="10" customFormat="1" ht="19.7" customHeight="1" x14ac:dyDescent="0.2">
      <c r="A1286" s="12">
        <v>16475772</v>
      </c>
      <c r="B1286" s="13" t="s">
        <v>7020</v>
      </c>
      <c r="C1286" s="13" t="s">
        <v>1493</v>
      </c>
      <c r="D1286" s="13" t="s">
        <v>7021</v>
      </c>
      <c r="E1286" s="13" t="s">
        <v>3308</v>
      </c>
      <c r="F1286" s="12">
        <v>74020</v>
      </c>
      <c r="G1286" s="13" t="s">
        <v>2445</v>
      </c>
      <c r="H1286" s="13" t="s">
        <v>2446</v>
      </c>
      <c r="I1286" s="17">
        <v>30441</v>
      </c>
      <c r="J1286" s="13" t="s">
        <v>7022</v>
      </c>
      <c r="K1286" s="12"/>
      <c r="L1286" s="13" t="s">
        <v>2448</v>
      </c>
      <c r="M1286" s="13" t="s">
        <v>7023</v>
      </c>
      <c r="N1286" s="13"/>
      <c r="O1286" s="13"/>
      <c r="P1286" s="12">
        <v>608</v>
      </c>
      <c r="Q1286" s="13" t="s">
        <v>6936</v>
      </c>
    </row>
    <row r="1287" spans="1:17" s="10" customFormat="1" ht="19.7" customHeight="1" x14ac:dyDescent="0.2">
      <c r="A1287" s="14">
        <v>16475772</v>
      </c>
      <c r="B1287" s="15" t="s">
        <v>7020</v>
      </c>
      <c r="C1287" s="15" t="s">
        <v>1493</v>
      </c>
      <c r="D1287" s="15" t="s">
        <v>7021</v>
      </c>
      <c r="E1287" s="15" t="s">
        <v>3308</v>
      </c>
      <c r="F1287" s="14">
        <v>74020</v>
      </c>
      <c r="G1287" s="15" t="s">
        <v>2445</v>
      </c>
      <c r="H1287" s="15" t="s">
        <v>2446</v>
      </c>
      <c r="I1287" s="18">
        <v>30441</v>
      </c>
      <c r="J1287" s="15" t="s">
        <v>7022</v>
      </c>
      <c r="K1287" s="14"/>
      <c r="L1287" s="15" t="s">
        <v>2374</v>
      </c>
      <c r="M1287" s="15" t="s">
        <v>7024</v>
      </c>
      <c r="N1287" s="15"/>
      <c r="O1287" s="15"/>
      <c r="P1287" s="14">
        <v>608</v>
      </c>
      <c r="Q1287" s="15" t="s">
        <v>6936</v>
      </c>
    </row>
    <row r="1288" spans="1:17" s="10" customFormat="1" ht="19.7" customHeight="1" x14ac:dyDescent="0.2">
      <c r="A1288" s="12">
        <v>11275276</v>
      </c>
      <c r="B1288" s="13" t="s">
        <v>7025</v>
      </c>
      <c r="C1288" s="13" t="s">
        <v>1427</v>
      </c>
      <c r="D1288" s="13" t="s">
        <v>7026</v>
      </c>
      <c r="E1288" s="13" t="s">
        <v>2372</v>
      </c>
      <c r="F1288" s="12">
        <v>41122</v>
      </c>
      <c r="G1288" s="13" t="s">
        <v>2371</v>
      </c>
      <c r="H1288" s="13" t="s">
        <v>2372</v>
      </c>
      <c r="I1288" s="17">
        <v>19138</v>
      </c>
      <c r="J1288" s="13" t="s">
        <v>7027</v>
      </c>
      <c r="K1288" s="12"/>
      <c r="L1288" s="13" t="s">
        <v>2453</v>
      </c>
      <c r="M1288" s="13" t="s">
        <v>7028</v>
      </c>
      <c r="N1288" s="13" t="s">
        <v>3358</v>
      </c>
      <c r="O1288" s="13" t="s">
        <v>7029</v>
      </c>
      <c r="P1288" s="12">
        <v>336</v>
      </c>
      <c r="Q1288" s="13" t="s">
        <v>4724</v>
      </c>
    </row>
    <row r="1289" spans="1:17" s="10" customFormat="1" ht="19.7" customHeight="1" x14ac:dyDescent="0.2">
      <c r="A1289" s="14">
        <v>16092751</v>
      </c>
      <c r="B1289" s="15" t="s">
        <v>7030</v>
      </c>
      <c r="C1289" s="15" t="s">
        <v>7031</v>
      </c>
      <c r="D1289" s="15" t="s">
        <v>7032</v>
      </c>
      <c r="E1289" s="15" t="s">
        <v>3685</v>
      </c>
      <c r="F1289" s="14">
        <v>93100</v>
      </c>
      <c r="G1289" s="15" t="s">
        <v>3686</v>
      </c>
      <c r="H1289" s="15" t="s">
        <v>3685</v>
      </c>
      <c r="I1289" s="18">
        <v>23042</v>
      </c>
      <c r="J1289" s="15" t="s">
        <v>7033</v>
      </c>
      <c r="K1289" s="14"/>
      <c r="L1289" s="15" t="s">
        <v>2637</v>
      </c>
      <c r="M1289" s="15" t="s">
        <v>7034</v>
      </c>
      <c r="N1289" s="15"/>
      <c r="O1289" s="15"/>
      <c r="P1289" s="14">
        <v>445</v>
      </c>
      <c r="Q1289" s="15" t="s">
        <v>3688</v>
      </c>
    </row>
    <row r="1290" spans="1:17" s="10" customFormat="1" ht="19.7" customHeight="1" x14ac:dyDescent="0.2">
      <c r="A1290" s="12">
        <v>14992626</v>
      </c>
      <c r="B1290" s="13" t="s">
        <v>7035</v>
      </c>
      <c r="C1290" s="13" t="s">
        <v>1632</v>
      </c>
      <c r="D1290" s="13" t="s">
        <v>7036</v>
      </c>
      <c r="E1290" s="13" t="s">
        <v>2468</v>
      </c>
      <c r="F1290" s="12">
        <v>42121</v>
      </c>
      <c r="G1290" s="13" t="s">
        <v>2361</v>
      </c>
      <c r="H1290" s="13" t="s">
        <v>2362</v>
      </c>
      <c r="I1290" s="17">
        <v>23740</v>
      </c>
      <c r="J1290" s="13" t="s">
        <v>7037</v>
      </c>
      <c r="K1290" s="12"/>
      <c r="L1290" s="13" t="s">
        <v>2364</v>
      </c>
      <c r="M1290" s="13" t="s">
        <v>7038</v>
      </c>
      <c r="N1290" s="13"/>
      <c r="O1290" s="13"/>
      <c r="P1290" s="12">
        <v>37</v>
      </c>
      <c r="Q1290" s="13" t="s">
        <v>2472</v>
      </c>
    </row>
    <row r="1291" spans="1:17" s="10" customFormat="1" ht="19.7" customHeight="1" x14ac:dyDescent="0.2">
      <c r="A1291" s="14">
        <v>16293722</v>
      </c>
      <c r="B1291" s="15" t="s">
        <v>2199</v>
      </c>
      <c r="C1291" s="15" t="s">
        <v>1278</v>
      </c>
      <c r="D1291" s="15" t="s">
        <v>6808</v>
      </c>
      <c r="E1291" s="15" t="s">
        <v>2401</v>
      </c>
      <c r="F1291" s="14">
        <v>90135</v>
      </c>
      <c r="G1291" s="15" t="s">
        <v>2400</v>
      </c>
      <c r="H1291" s="15" t="s">
        <v>2401</v>
      </c>
      <c r="I1291" s="18">
        <v>28093</v>
      </c>
      <c r="J1291" s="15" t="s">
        <v>7039</v>
      </c>
      <c r="K1291" s="14"/>
      <c r="L1291" s="15" t="s">
        <v>4124</v>
      </c>
      <c r="M1291" s="15" t="s">
        <v>7040</v>
      </c>
      <c r="N1291" s="15"/>
      <c r="O1291" s="15"/>
      <c r="P1291" s="14">
        <v>467</v>
      </c>
      <c r="Q1291" s="15" t="s">
        <v>3265</v>
      </c>
    </row>
    <row r="1292" spans="1:17" s="10" customFormat="1" ht="19.7" customHeight="1" x14ac:dyDescent="0.2">
      <c r="A1292" s="12">
        <v>15633660</v>
      </c>
      <c r="B1292" s="13" t="s">
        <v>7041</v>
      </c>
      <c r="C1292" s="13" t="s">
        <v>1404</v>
      </c>
      <c r="D1292" s="13" t="s">
        <v>7042</v>
      </c>
      <c r="E1292" s="13" t="s">
        <v>2656</v>
      </c>
      <c r="F1292" s="12">
        <v>10122</v>
      </c>
      <c r="G1292" s="13" t="s">
        <v>2655</v>
      </c>
      <c r="H1292" s="13" t="s">
        <v>2656</v>
      </c>
      <c r="I1292" s="17">
        <v>32355</v>
      </c>
      <c r="J1292" s="13" t="s">
        <v>7043</v>
      </c>
      <c r="K1292" s="12"/>
      <c r="L1292" s="13" t="s">
        <v>2440</v>
      </c>
      <c r="M1292" s="13" t="s">
        <v>7044</v>
      </c>
      <c r="N1292" s="13"/>
      <c r="O1292" s="13"/>
      <c r="P1292" s="12">
        <v>228</v>
      </c>
      <c r="Q1292" s="13" t="s">
        <v>2659</v>
      </c>
    </row>
    <row r="1293" spans="1:17" s="10" customFormat="1" ht="19.7" customHeight="1" x14ac:dyDescent="0.2">
      <c r="A1293" s="14">
        <v>15633660</v>
      </c>
      <c r="B1293" s="15" t="s">
        <v>7041</v>
      </c>
      <c r="C1293" s="15" t="s">
        <v>1404</v>
      </c>
      <c r="D1293" s="15" t="s">
        <v>7042</v>
      </c>
      <c r="E1293" s="15" t="s">
        <v>2656</v>
      </c>
      <c r="F1293" s="14">
        <v>10122</v>
      </c>
      <c r="G1293" s="15" t="s">
        <v>2655</v>
      </c>
      <c r="H1293" s="15" t="s">
        <v>2656</v>
      </c>
      <c r="I1293" s="18">
        <v>32355</v>
      </c>
      <c r="J1293" s="15" t="s">
        <v>7043</v>
      </c>
      <c r="K1293" s="14"/>
      <c r="L1293" s="15" t="s">
        <v>2494</v>
      </c>
      <c r="M1293" s="15" t="s">
        <v>7045</v>
      </c>
      <c r="N1293" s="15"/>
      <c r="O1293" s="15"/>
      <c r="P1293" s="14">
        <v>228</v>
      </c>
      <c r="Q1293" s="15" t="s">
        <v>2659</v>
      </c>
    </row>
    <row r="1294" spans="1:17" s="10" customFormat="1" ht="19.7" customHeight="1" x14ac:dyDescent="0.2">
      <c r="A1294" s="12">
        <v>12545571</v>
      </c>
      <c r="B1294" s="13" t="s">
        <v>7046</v>
      </c>
      <c r="C1294" s="13" t="s">
        <v>1368</v>
      </c>
      <c r="D1294" s="13" t="s">
        <v>7047</v>
      </c>
      <c r="E1294" s="13" t="s">
        <v>3179</v>
      </c>
      <c r="F1294" s="12">
        <v>135</v>
      </c>
      <c r="G1294" s="13" t="s">
        <v>3180</v>
      </c>
      <c r="H1294" s="13" t="s">
        <v>3179</v>
      </c>
      <c r="I1294" s="17">
        <v>18108</v>
      </c>
      <c r="J1294" s="13" t="s">
        <v>7048</v>
      </c>
      <c r="K1294" s="12">
        <v>3266830581</v>
      </c>
      <c r="L1294" s="13" t="s">
        <v>2364</v>
      </c>
      <c r="M1294" s="13" t="s">
        <v>7049</v>
      </c>
      <c r="N1294" s="13" t="s">
        <v>2710</v>
      </c>
      <c r="O1294" s="13" t="s">
        <v>7050</v>
      </c>
      <c r="P1294" s="12">
        <v>347</v>
      </c>
      <c r="Q1294" s="13" t="s">
        <v>3286</v>
      </c>
    </row>
    <row r="1295" spans="1:17" s="10" customFormat="1" ht="19.7" customHeight="1" x14ac:dyDescent="0.2">
      <c r="A1295" s="14">
        <v>15440406</v>
      </c>
      <c r="B1295" s="15" t="s">
        <v>7051</v>
      </c>
      <c r="C1295" s="15" t="s">
        <v>1934</v>
      </c>
      <c r="D1295" s="15" t="s">
        <v>7052</v>
      </c>
      <c r="E1295" s="15" t="s">
        <v>7053</v>
      </c>
      <c r="F1295" s="14">
        <v>62012</v>
      </c>
      <c r="G1295" s="15" t="s">
        <v>2908</v>
      </c>
      <c r="H1295" s="15" t="s">
        <v>2909</v>
      </c>
      <c r="I1295" s="18">
        <v>13535</v>
      </c>
      <c r="J1295" s="15" t="s">
        <v>7054</v>
      </c>
      <c r="K1295" s="14"/>
      <c r="L1295" s="15" t="s">
        <v>2494</v>
      </c>
      <c r="M1295" s="15" t="s">
        <v>7055</v>
      </c>
      <c r="N1295" s="15"/>
      <c r="O1295" s="15"/>
      <c r="P1295" s="14">
        <v>218</v>
      </c>
      <c r="Q1295" s="15" t="s">
        <v>2912</v>
      </c>
    </row>
    <row r="1296" spans="1:17" s="10" customFormat="1" ht="19.7" customHeight="1" x14ac:dyDescent="0.2">
      <c r="A1296" s="12">
        <v>187099</v>
      </c>
      <c r="B1296" s="13" t="s">
        <v>1779</v>
      </c>
      <c r="C1296" s="13" t="s">
        <v>1780</v>
      </c>
      <c r="D1296" s="13" t="s">
        <v>7056</v>
      </c>
      <c r="E1296" s="13" t="s">
        <v>3414</v>
      </c>
      <c r="F1296" s="12">
        <v>42049</v>
      </c>
      <c r="G1296" s="13" t="s">
        <v>2361</v>
      </c>
      <c r="H1296" s="13" t="s">
        <v>2362</v>
      </c>
      <c r="I1296" s="17">
        <v>19251</v>
      </c>
      <c r="J1296" s="13" t="s">
        <v>7057</v>
      </c>
      <c r="K1296" s="12"/>
      <c r="L1296" s="13"/>
      <c r="M1296" s="13"/>
      <c r="N1296" s="13" t="s">
        <v>2611</v>
      </c>
      <c r="O1296" s="13" t="s">
        <v>7058</v>
      </c>
      <c r="P1296" s="12">
        <v>27</v>
      </c>
      <c r="Q1296" s="13" t="s">
        <v>3412</v>
      </c>
    </row>
    <row r="1297" spans="1:17" s="10" customFormat="1" ht="19.7" customHeight="1" x14ac:dyDescent="0.2">
      <c r="A1297" s="14">
        <v>11483648</v>
      </c>
      <c r="B1297" s="15" t="s">
        <v>1779</v>
      </c>
      <c r="C1297" s="15" t="s">
        <v>1281</v>
      </c>
      <c r="D1297" s="15" t="s">
        <v>7059</v>
      </c>
      <c r="E1297" s="15" t="s">
        <v>3414</v>
      </c>
      <c r="F1297" s="14">
        <v>42049</v>
      </c>
      <c r="G1297" s="15" t="s">
        <v>2361</v>
      </c>
      <c r="H1297" s="15" t="s">
        <v>2362</v>
      </c>
      <c r="I1297" s="18">
        <v>30991</v>
      </c>
      <c r="J1297" s="15" t="s">
        <v>7060</v>
      </c>
      <c r="K1297" s="14"/>
      <c r="L1297" s="15" t="s">
        <v>2394</v>
      </c>
      <c r="M1297" s="15" t="s">
        <v>7061</v>
      </c>
      <c r="N1297" s="15"/>
      <c r="O1297" s="15"/>
      <c r="P1297" s="14">
        <v>27</v>
      </c>
      <c r="Q1297" s="15" t="s">
        <v>3412</v>
      </c>
    </row>
    <row r="1298" spans="1:17" s="10" customFormat="1" ht="19.7" customHeight="1" x14ac:dyDescent="0.2">
      <c r="A1298" s="12">
        <v>15278706</v>
      </c>
      <c r="B1298" s="13" t="s">
        <v>1781</v>
      </c>
      <c r="C1298" s="13" t="s">
        <v>1268</v>
      </c>
      <c r="D1298" s="13" t="s">
        <v>7062</v>
      </c>
      <c r="E1298" s="13" t="s">
        <v>3766</v>
      </c>
      <c r="F1298" s="12">
        <v>42021</v>
      </c>
      <c r="G1298" s="13" t="s">
        <v>2361</v>
      </c>
      <c r="H1298" s="13" t="s">
        <v>2362</v>
      </c>
      <c r="I1298" s="17"/>
      <c r="J1298" s="13" t="s">
        <v>2416</v>
      </c>
      <c r="K1298" s="12"/>
      <c r="L1298" s="13"/>
      <c r="M1298" s="13"/>
      <c r="N1298" s="13"/>
      <c r="O1298" s="13"/>
      <c r="P1298" s="12">
        <v>27</v>
      </c>
      <c r="Q1298" s="13" t="s">
        <v>3412</v>
      </c>
    </row>
    <row r="1299" spans="1:17" s="10" customFormat="1" ht="19.7" customHeight="1" x14ac:dyDescent="0.2">
      <c r="A1299" s="14">
        <v>794109587</v>
      </c>
      <c r="B1299" s="15" t="s">
        <v>7063</v>
      </c>
      <c r="C1299" s="15" t="s">
        <v>1548</v>
      </c>
      <c r="D1299" s="15" t="s">
        <v>7064</v>
      </c>
      <c r="E1299" s="15" t="s">
        <v>7065</v>
      </c>
      <c r="F1299" s="14">
        <v>80046</v>
      </c>
      <c r="G1299" s="15" t="s">
        <v>2408</v>
      </c>
      <c r="H1299" s="15" t="s">
        <v>2409</v>
      </c>
      <c r="I1299" s="18">
        <v>23813</v>
      </c>
      <c r="J1299" s="15" t="s">
        <v>7066</v>
      </c>
      <c r="K1299" s="14"/>
      <c r="L1299" s="15" t="s">
        <v>2448</v>
      </c>
      <c r="M1299" s="15" t="s">
        <v>7067</v>
      </c>
      <c r="N1299" s="15" t="s">
        <v>2412</v>
      </c>
      <c r="O1299" s="15" t="s">
        <v>7068</v>
      </c>
      <c r="P1299" s="14">
        <v>481</v>
      </c>
      <c r="Q1299" s="15" t="s">
        <v>7069</v>
      </c>
    </row>
    <row r="1300" spans="1:17" s="10" customFormat="1" ht="19.7" customHeight="1" x14ac:dyDescent="0.2">
      <c r="A1300" s="12">
        <v>11337001</v>
      </c>
      <c r="B1300" s="13" t="s">
        <v>7070</v>
      </c>
      <c r="C1300" s="13" t="s">
        <v>1392</v>
      </c>
      <c r="D1300" s="13" t="s">
        <v>7071</v>
      </c>
      <c r="E1300" s="13" t="s">
        <v>7072</v>
      </c>
      <c r="F1300" s="12">
        <v>41019</v>
      </c>
      <c r="G1300" s="13" t="s">
        <v>2371</v>
      </c>
      <c r="H1300" s="13" t="s">
        <v>2372</v>
      </c>
      <c r="I1300" s="17">
        <v>23356</v>
      </c>
      <c r="J1300" s="13" t="s">
        <v>7073</v>
      </c>
      <c r="K1300" s="12">
        <v>3627350360</v>
      </c>
      <c r="L1300" s="13" t="s">
        <v>2394</v>
      </c>
      <c r="M1300" s="13" t="s">
        <v>7074</v>
      </c>
      <c r="N1300" s="13" t="s">
        <v>3358</v>
      </c>
      <c r="O1300" s="13" t="s">
        <v>7075</v>
      </c>
      <c r="P1300" s="12">
        <v>73</v>
      </c>
      <c r="Q1300" s="13" t="s">
        <v>7076</v>
      </c>
    </row>
    <row r="1301" spans="1:17" s="10" customFormat="1" ht="19.7" customHeight="1" x14ac:dyDescent="0.2">
      <c r="A1301" s="14">
        <v>16045774</v>
      </c>
      <c r="B1301" s="15" t="s">
        <v>7077</v>
      </c>
      <c r="C1301" s="15" t="s">
        <v>7078</v>
      </c>
      <c r="D1301" s="15" t="s">
        <v>7079</v>
      </c>
      <c r="E1301" s="15" t="s">
        <v>3907</v>
      </c>
      <c r="F1301" s="14">
        <v>70124</v>
      </c>
      <c r="G1301" s="15" t="s">
        <v>3906</v>
      </c>
      <c r="H1301" s="15" t="s">
        <v>3907</v>
      </c>
      <c r="I1301" s="18">
        <v>29796</v>
      </c>
      <c r="J1301" s="15" t="s">
        <v>7080</v>
      </c>
      <c r="K1301" s="14"/>
      <c r="L1301" s="15" t="s">
        <v>2769</v>
      </c>
      <c r="M1301" s="15" t="s">
        <v>7081</v>
      </c>
      <c r="N1301" s="15"/>
      <c r="O1301" s="15"/>
      <c r="P1301" s="14">
        <v>206</v>
      </c>
      <c r="Q1301" s="15" t="s">
        <v>2704</v>
      </c>
    </row>
    <row r="1302" spans="1:17" s="10" customFormat="1" ht="19.7" customHeight="1" x14ac:dyDescent="0.2">
      <c r="A1302" s="12">
        <v>912050520</v>
      </c>
      <c r="B1302" s="13" t="s">
        <v>7082</v>
      </c>
      <c r="C1302" s="13" t="s">
        <v>1357</v>
      </c>
      <c r="D1302" s="13" t="s">
        <v>7083</v>
      </c>
      <c r="E1302" s="13" t="s">
        <v>2401</v>
      </c>
      <c r="F1302" s="12">
        <v>90145</v>
      </c>
      <c r="G1302" s="13" t="s">
        <v>2400</v>
      </c>
      <c r="H1302" s="13" t="s">
        <v>2401</v>
      </c>
      <c r="I1302" s="17">
        <v>20206</v>
      </c>
      <c r="J1302" s="13" t="s">
        <v>7084</v>
      </c>
      <c r="K1302" s="12"/>
      <c r="L1302" s="13" t="s">
        <v>2423</v>
      </c>
      <c r="M1302" s="13" t="s">
        <v>7085</v>
      </c>
      <c r="N1302" s="13" t="s">
        <v>2713</v>
      </c>
      <c r="O1302" s="13" t="s">
        <v>7086</v>
      </c>
      <c r="P1302" s="12">
        <v>467</v>
      </c>
      <c r="Q1302" s="13" t="s">
        <v>3265</v>
      </c>
    </row>
    <row r="1303" spans="1:17" s="10" customFormat="1" ht="19.7" customHeight="1" x14ac:dyDescent="0.2">
      <c r="A1303" s="14">
        <v>12584545</v>
      </c>
      <c r="B1303" s="15" t="s">
        <v>7087</v>
      </c>
      <c r="C1303" s="15" t="s">
        <v>1593</v>
      </c>
      <c r="D1303" s="15" t="s">
        <v>7088</v>
      </c>
      <c r="E1303" s="15" t="s">
        <v>2592</v>
      </c>
      <c r="F1303" s="14">
        <v>89125</v>
      </c>
      <c r="G1303" s="15" t="s">
        <v>2593</v>
      </c>
      <c r="H1303" s="15" t="s">
        <v>2592</v>
      </c>
      <c r="I1303" s="18">
        <v>23110</v>
      </c>
      <c r="J1303" s="15" t="s">
        <v>7089</v>
      </c>
      <c r="K1303" s="14"/>
      <c r="L1303" s="15" t="s">
        <v>2423</v>
      </c>
      <c r="M1303" s="15" t="s">
        <v>7090</v>
      </c>
      <c r="N1303" s="15" t="s">
        <v>2959</v>
      </c>
      <c r="O1303" s="15" t="s">
        <v>7091</v>
      </c>
      <c r="P1303" s="14">
        <v>504</v>
      </c>
      <c r="Q1303" s="15" t="s">
        <v>2961</v>
      </c>
    </row>
    <row r="1304" spans="1:17" s="10" customFormat="1" ht="19.7" customHeight="1" x14ac:dyDescent="0.2">
      <c r="A1304" s="12">
        <v>16523969</v>
      </c>
      <c r="B1304" s="13" t="s">
        <v>7092</v>
      </c>
      <c r="C1304" s="13" t="s">
        <v>7093</v>
      </c>
      <c r="D1304" s="13" t="s">
        <v>7094</v>
      </c>
      <c r="E1304" s="13" t="s">
        <v>4427</v>
      </c>
      <c r="F1304" s="12">
        <v>41012</v>
      </c>
      <c r="G1304" s="13" t="s">
        <v>2371</v>
      </c>
      <c r="H1304" s="13" t="s">
        <v>2372</v>
      </c>
      <c r="I1304" s="17">
        <v>27030</v>
      </c>
      <c r="J1304" s="13" t="s">
        <v>7095</v>
      </c>
      <c r="K1304" s="12"/>
      <c r="L1304" s="13" t="s">
        <v>2470</v>
      </c>
      <c r="M1304" s="13" t="s">
        <v>7096</v>
      </c>
      <c r="N1304" s="13"/>
      <c r="O1304" s="13"/>
      <c r="P1304" s="12">
        <v>54</v>
      </c>
      <c r="Q1304" s="13" t="s">
        <v>4430</v>
      </c>
    </row>
    <row r="1305" spans="1:17" s="10" customFormat="1" ht="19.7" customHeight="1" x14ac:dyDescent="0.2">
      <c r="A1305" s="14">
        <v>16008659</v>
      </c>
      <c r="B1305" s="15" t="s">
        <v>7097</v>
      </c>
      <c r="C1305" s="15" t="s">
        <v>7098</v>
      </c>
      <c r="D1305" s="15" t="s">
        <v>7099</v>
      </c>
      <c r="E1305" s="15" t="s">
        <v>7100</v>
      </c>
      <c r="F1305" s="14">
        <v>40065</v>
      </c>
      <c r="G1305" s="15" t="s">
        <v>2795</v>
      </c>
      <c r="H1305" s="15" t="s">
        <v>2796</v>
      </c>
      <c r="I1305" s="18">
        <v>34502</v>
      </c>
      <c r="J1305" s="15" t="s">
        <v>7101</v>
      </c>
      <c r="K1305" s="14"/>
      <c r="L1305" s="15" t="s">
        <v>2403</v>
      </c>
      <c r="M1305" s="15" t="s">
        <v>7102</v>
      </c>
      <c r="N1305" s="15"/>
      <c r="O1305" s="15"/>
      <c r="P1305" s="14">
        <v>240</v>
      </c>
      <c r="Q1305" s="15" t="s">
        <v>6767</v>
      </c>
    </row>
    <row r="1306" spans="1:17" s="10" customFormat="1" ht="19.7" customHeight="1" x14ac:dyDescent="0.2">
      <c r="A1306" s="12">
        <v>14924706</v>
      </c>
      <c r="B1306" s="13" t="s">
        <v>1637</v>
      </c>
      <c r="C1306" s="13" t="s">
        <v>1638</v>
      </c>
      <c r="D1306" s="13" t="s">
        <v>7103</v>
      </c>
      <c r="E1306" s="13" t="s">
        <v>7104</v>
      </c>
      <c r="F1306" s="12">
        <v>55038</v>
      </c>
      <c r="G1306" s="13" t="s">
        <v>2774</v>
      </c>
      <c r="H1306" s="13" t="s">
        <v>2775</v>
      </c>
      <c r="I1306" s="17">
        <v>21454</v>
      </c>
      <c r="J1306" s="13" t="s">
        <v>7105</v>
      </c>
      <c r="K1306" s="12"/>
      <c r="L1306" s="13" t="s">
        <v>2637</v>
      </c>
      <c r="M1306" s="13" t="s">
        <v>7106</v>
      </c>
      <c r="N1306" s="13" t="s">
        <v>2779</v>
      </c>
      <c r="O1306" s="13" t="s">
        <v>7107</v>
      </c>
      <c r="P1306" s="12">
        <v>708</v>
      </c>
      <c r="Q1306" s="13" t="s">
        <v>2781</v>
      </c>
    </row>
    <row r="1307" spans="1:17" s="10" customFormat="1" ht="19.7" customHeight="1" x14ac:dyDescent="0.2">
      <c r="A1307" s="14">
        <v>50193962</v>
      </c>
      <c r="B1307" s="15" t="s">
        <v>7108</v>
      </c>
      <c r="C1307" s="15" t="s">
        <v>1338</v>
      </c>
      <c r="D1307" s="15" t="s">
        <v>7109</v>
      </c>
      <c r="E1307" s="15" t="s">
        <v>7110</v>
      </c>
      <c r="F1307" s="14">
        <v>20831</v>
      </c>
      <c r="G1307" s="15" t="s">
        <v>2662</v>
      </c>
      <c r="H1307" s="15" t="s">
        <v>2663</v>
      </c>
      <c r="I1307" s="18">
        <v>27539</v>
      </c>
      <c r="J1307" s="15" t="s">
        <v>7111</v>
      </c>
      <c r="K1307" s="14"/>
      <c r="L1307" s="15" t="s">
        <v>2374</v>
      </c>
      <c r="M1307" s="15" t="s">
        <v>7112</v>
      </c>
      <c r="N1307" s="15"/>
      <c r="O1307" s="15"/>
      <c r="P1307" s="14">
        <v>349</v>
      </c>
      <c r="Q1307" s="15" t="s">
        <v>5392</v>
      </c>
    </row>
    <row r="1308" spans="1:17" s="10" customFormat="1" ht="19.7" customHeight="1" x14ac:dyDescent="0.2">
      <c r="A1308" s="12">
        <v>15393471</v>
      </c>
      <c r="B1308" s="13" t="s">
        <v>1856</v>
      </c>
      <c r="C1308" s="13" t="s">
        <v>1857</v>
      </c>
      <c r="D1308" s="13" t="s">
        <v>7113</v>
      </c>
      <c r="E1308" s="13" t="s">
        <v>7114</v>
      </c>
      <c r="F1308" s="12">
        <v>73020</v>
      </c>
      <c r="G1308" s="13" t="s">
        <v>2736</v>
      </c>
      <c r="H1308" s="13" t="s">
        <v>2737</v>
      </c>
      <c r="I1308" s="17">
        <v>27385</v>
      </c>
      <c r="J1308" s="13" t="s">
        <v>7115</v>
      </c>
      <c r="K1308" s="12"/>
      <c r="L1308" s="13" t="s">
        <v>2354</v>
      </c>
      <c r="M1308" s="13" t="s">
        <v>7116</v>
      </c>
      <c r="N1308" s="13"/>
      <c r="O1308" s="13"/>
      <c r="P1308" s="12">
        <v>511</v>
      </c>
      <c r="Q1308" s="13" t="s">
        <v>4324</v>
      </c>
    </row>
    <row r="1309" spans="1:17" s="10" customFormat="1" ht="19.7" customHeight="1" x14ac:dyDescent="0.2">
      <c r="A1309" s="14">
        <v>15393490</v>
      </c>
      <c r="B1309" s="15" t="s">
        <v>1856</v>
      </c>
      <c r="C1309" s="15" t="s">
        <v>1858</v>
      </c>
      <c r="D1309" s="15" t="s">
        <v>7117</v>
      </c>
      <c r="E1309" s="15" t="s">
        <v>7118</v>
      </c>
      <c r="F1309" s="14">
        <v>73020</v>
      </c>
      <c r="G1309" s="15" t="s">
        <v>2736</v>
      </c>
      <c r="H1309" s="15" t="s">
        <v>2737</v>
      </c>
      <c r="I1309" s="18">
        <v>28079</v>
      </c>
      <c r="J1309" s="15" t="s">
        <v>7119</v>
      </c>
      <c r="K1309" s="14"/>
      <c r="L1309" s="15" t="s">
        <v>2403</v>
      </c>
      <c r="M1309" s="15" t="s">
        <v>7120</v>
      </c>
      <c r="N1309" s="15"/>
      <c r="O1309" s="15"/>
      <c r="P1309" s="14">
        <v>511</v>
      </c>
      <c r="Q1309" s="15" t="s">
        <v>4324</v>
      </c>
    </row>
    <row r="1310" spans="1:17" s="10" customFormat="1" ht="19.7" customHeight="1" x14ac:dyDescent="0.2">
      <c r="A1310" s="12">
        <v>15393496</v>
      </c>
      <c r="B1310" s="13" t="s">
        <v>1859</v>
      </c>
      <c r="C1310" s="13" t="s">
        <v>1268</v>
      </c>
      <c r="D1310" s="13" t="s">
        <v>7113</v>
      </c>
      <c r="E1310" s="13" t="s">
        <v>7114</v>
      </c>
      <c r="F1310" s="12">
        <v>73020</v>
      </c>
      <c r="G1310" s="13" t="s">
        <v>2736</v>
      </c>
      <c r="H1310" s="13" t="s">
        <v>2737</v>
      </c>
      <c r="I1310" s="17"/>
      <c r="J1310" s="13" t="s">
        <v>2416</v>
      </c>
      <c r="K1310" s="12"/>
      <c r="L1310" s="13"/>
      <c r="M1310" s="13"/>
      <c r="N1310" s="13"/>
      <c r="O1310" s="13"/>
      <c r="P1310" s="12">
        <v>511</v>
      </c>
      <c r="Q1310" s="13" t="s">
        <v>4324</v>
      </c>
    </row>
    <row r="1311" spans="1:17" s="10" customFormat="1" ht="19.7" customHeight="1" x14ac:dyDescent="0.2">
      <c r="A1311" s="14">
        <v>794108754</v>
      </c>
      <c r="B1311" s="15" t="s">
        <v>7121</v>
      </c>
      <c r="C1311" s="15" t="s">
        <v>2060</v>
      </c>
      <c r="D1311" s="15" t="s">
        <v>7122</v>
      </c>
      <c r="E1311" s="15" t="s">
        <v>2351</v>
      </c>
      <c r="F1311" s="14">
        <v>20149</v>
      </c>
      <c r="G1311" s="15" t="s">
        <v>2352</v>
      </c>
      <c r="H1311" s="15" t="s">
        <v>2351</v>
      </c>
      <c r="I1311" s="18">
        <v>23583</v>
      </c>
      <c r="J1311" s="15" t="s">
        <v>7123</v>
      </c>
      <c r="K1311" s="14"/>
      <c r="L1311" s="15" t="s">
        <v>2374</v>
      </c>
      <c r="M1311" s="15" t="s">
        <v>7124</v>
      </c>
      <c r="N1311" s="15"/>
      <c r="O1311" s="15"/>
      <c r="P1311" s="14">
        <v>69</v>
      </c>
      <c r="Q1311" s="15" t="s">
        <v>2356</v>
      </c>
    </row>
    <row r="1312" spans="1:17" s="10" customFormat="1" ht="19.7" customHeight="1" x14ac:dyDescent="0.2">
      <c r="A1312" s="12">
        <v>12971836</v>
      </c>
      <c r="B1312" s="13" t="s">
        <v>7125</v>
      </c>
      <c r="C1312" s="13" t="s">
        <v>1276</v>
      </c>
      <c r="D1312" s="13" t="s">
        <v>7126</v>
      </c>
      <c r="E1312" s="13" t="s">
        <v>7127</v>
      </c>
      <c r="F1312" s="12">
        <v>81020</v>
      </c>
      <c r="G1312" s="13" t="s">
        <v>3148</v>
      </c>
      <c r="H1312" s="13" t="s">
        <v>3149</v>
      </c>
      <c r="I1312" s="17">
        <v>26938</v>
      </c>
      <c r="J1312" s="13" t="s">
        <v>7128</v>
      </c>
      <c r="K1312" s="12"/>
      <c r="L1312" s="13" t="s">
        <v>2403</v>
      </c>
      <c r="M1312" s="13" t="s">
        <v>7129</v>
      </c>
      <c r="N1312" s="13" t="s">
        <v>4040</v>
      </c>
      <c r="O1312" s="13" t="s">
        <v>7130</v>
      </c>
      <c r="P1312" s="12">
        <v>489</v>
      </c>
      <c r="Q1312" s="13" t="s">
        <v>4042</v>
      </c>
    </row>
    <row r="1313" spans="1:17" s="10" customFormat="1" ht="19.7" customHeight="1" x14ac:dyDescent="0.2">
      <c r="A1313" s="14">
        <v>12971836</v>
      </c>
      <c r="B1313" s="15" t="s">
        <v>7125</v>
      </c>
      <c r="C1313" s="15" t="s">
        <v>1276</v>
      </c>
      <c r="D1313" s="15" t="s">
        <v>7126</v>
      </c>
      <c r="E1313" s="15" t="s">
        <v>7127</v>
      </c>
      <c r="F1313" s="14">
        <v>81020</v>
      </c>
      <c r="G1313" s="15" t="s">
        <v>3148</v>
      </c>
      <c r="H1313" s="15" t="s">
        <v>3149</v>
      </c>
      <c r="I1313" s="18">
        <v>26938</v>
      </c>
      <c r="J1313" s="15" t="s">
        <v>7128</v>
      </c>
      <c r="K1313" s="14"/>
      <c r="L1313" s="15" t="s">
        <v>2403</v>
      </c>
      <c r="M1313" s="15" t="s">
        <v>7129</v>
      </c>
      <c r="N1313" s="15" t="s">
        <v>4040</v>
      </c>
      <c r="O1313" s="15" t="s">
        <v>7131</v>
      </c>
      <c r="P1313" s="14">
        <v>489</v>
      </c>
      <c r="Q1313" s="15" t="s">
        <v>4042</v>
      </c>
    </row>
    <row r="1314" spans="1:17" s="10" customFormat="1" ht="19.7" customHeight="1" x14ac:dyDescent="0.2">
      <c r="A1314" s="12">
        <v>12971836</v>
      </c>
      <c r="B1314" s="13" t="s">
        <v>7125</v>
      </c>
      <c r="C1314" s="13" t="s">
        <v>1276</v>
      </c>
      <c r="D1314" s="13" t="s">
        <v>7126</v>
      </c>
      <c r="E1314" s="13" t="s">
        <v>7127</v>
      </c>
      <c r="F1314" s="12">
        <v>81020</v>
      </c>
      <c r="G1314" s="13" t="s">
        <v>3148</v>
      </c>
      <c r="H1314" s="13" t="s">
        <v>3149</v>
      </c>
      <c r="I1314" s="17">
        <v>26938</v>
      </c>
      <c r="J1314" s="13" t="s">
        <v>7128</v>
      </c>
      <c r="K1314" s="12"/>
      <c r="L1314" s="13" t="s">
        <v>2645</v>
      </c>
      <c r="M1314" s="13" t="s">
        <v>7132</v>
      </c>
      <c r="N1314" s="13" t="s">
        <v>4040</v>
      </c>
      <c r="O1314" s="13" t="s">
        <v>7130</v>
      </c>
      <c r="P1314" s="12">
        <v>489</v>
      </c>
      <c r="Q1314" s="13" t="s">
        <v>4042</v>
      </c>
    </row>
    <row r="1315" spans="1:17" s="10" customFormat="1" ht="19.7" customHeight="1" x14ac:dyDescent="0.2">
      <c r="A1315" s="14">
        <v>12971836</v>
      </c>
      <c r="B1315" s="15" t="s">
        <v>7125</v>
      </c>
      <c r="C1315" s="15" t="s">
        <v>1276</v>
      </c>
      <c r="D1315" s="15" t="s">
        <v>7126</v>
      </c>
      <c r="E1315" s="15" t="s">
        <v>7127</v>
      </c>
      <c r="F1315" s="14">
        <v>81020</v>
      </c>
      <c r="G1315" s="15" t="s">
        <v>3148</v>
      </c>
      <c r="H1315" s="15" t="s">
        <v>3149</v>
      </c>
      <c r="I1315" s="18">
        <v>26938</v>
      </c>
      <c r="J1315" s="15" t="s">
        <v>7128</v>
      </c>
      <c r="K1315" s="14"/>
      <c r="L1315" s="15" t="s">
        <v>2645</v>
      </c>
      <c r="M1315" s="15" t="s">
        <v>7132</v>
      </c>
      <c r="N1315" s="15" t="s">
        <v>4040</v>
      </c>
      <c r="O1315" s="15" t="s">
        <v>7131</v>
      </c>
      <c r="P1315" s="14">
        <v>489</v>
      </c>
      <c r="Q1315" s="15" t="s">
        <v>4042</v>
      </c>
    </row>
    <row r="1316" spans="1:17" s="10" customFormat="1" ht="19.7" customHeight="1" x14ac:dyDescent="0.2">
      <c r="A1316" s="12">
        <v>15129795</v>
      </c>
      <c r="B1316" s="13" t="s">
        <v>7133</v>
      </c>
      <c r="C1316" s="13" t="s">
        <v>7134</v>
      </c>
      <c r="D1316" s="13" t="s">
        <v>7135</v>
      </c>
      <c r="E1316" s="13" t="s">
        <v>2468</v>
      </c>
      <c r="F1316" s="12">
        <v>42124</v>
      </c>
      <c r="G1316" s="13" t="s">
        <v>2361</v>
      </c>
      <c r="H1316" s="13" t="s">
        <v>2362</v>
      </c>
      <c r="I1316" s="17">
        <v>28885</v>
      </c>
      <c r="J1316" s="13" t="s">
        <v>7136</v>
      </c>
      <c r="K1316" s="12"/>
      <c r="L1316" s="13" t="s">
        <v>2637</v>
      </c>
      <c r="M1316" s="13" t="s">
        <v>7137</v>
      </c>
      <c r="N1316" s="13"/>
      <c r="O1316" s="13"/>
      <c r="P1316" s="12">
        <v>0</v>
      </c>
      <c r="Q1316" s="13" t="s">
        <v>2477</v>
      </c>
    </row>
    <row r="1317" spans="1:17" s="10" customFormat="1" ht="19.7" customHeight="1" x14ac:dyDescent="0.2">
      <c r="A1317" s="14">
        <v>13198903</v>
      </c>
      <c r="B1317" s="15" t="s">
        <v>1403</v>
      </c>
      <c r="C1317" s="15" t="s">
        <v>1404</v>
      </c>
      <c r="D1317" s="15" t="s">
        <v>7138</v>
      </c>
      <c r="E1317" s="15" t="s">
        <v>3140</v>
      </c>
      <c r="F1317" s="14">
        <v>92100</v>
      </c>
      <c r="G1317" s="15" t="s">
        <v>3139</v>
      </c>
      <c r="H1317" s="15" t="s">
        <v>3140</v>
      </c>
      <c r="I1317" s="18">
        <v>24674</v>
      </c>
      <c r="J1317" s="15" t="s">
        <v>7139</v>
      </c>
      <c r="K1317" s="14"/>
      <c r="L1317" s="15" t="s">
        <v>2494</v>
      </c>
      <c r="M1317" s="15" t="s">
        <v>7140</v>
      </c>
      <c r="N1317" s="15" t="s">
        <v>3930</v>
      </c>
      <c r="O1317" s="15" t="s">
        <v>7141</v>
      </c>
      <c r="P1317" s="14">
        <v>431</v>
      </c>
      <c r="Q1317" s="15" t="s">
        <v>6587</v>
      </c>
    </row>
    <row r="1318" spans="1:17" s="10" customFormat="1" ht="19.7" customHeight="1" x14ac:dyDescent="0.2">
      <c r="A1318" s="12">
        <v>13198903</v>
      </c>
      <c r="B1318" s="13" t="s">
        <v>1403</v>
      </c>
      <c r="C1318" s="13" t="s">
        <v>1404</v>
      </c>
      <c r="D1318" s="13" t="s">
        <v>7138</v>
      </c>
      <c r="E1318" s="13" t="s">
        <v>3140</v>
      </c>
      <c r="F1318" s="12">
        <v>92100</v>
      </c>
      <c r="G1318" s="13" t="s">
        <v>3139</v>
      </c>
      <c r="H1318" s="13" t="s">
        <v>3140</v>
      </c>
      <c r="I1318" s="17">
        <v>24674</v>
      </c>
      <c r="J1318" s="13" t="s">
        <v>7139</v>
      </c>
      <c r="K1318" s="12"/>
      <c r="L1318" s="13" t="s">
        <v>2494</v>
      </c>
      <c r="M1318" s="13" t="s">
        <v>7140</v>
      </c>
      <c r="N1318" s="13" t="s">
        <v>3930</v>
      </c>
      <c r="O1318" s="13" t="s">
        <v>7142</v>
      </c>
      <c r="P1318" s="12">
        <v>431</v>
      </c>
      <c r="Q1318" s="13" t="s">
        <v>6587</v>
      </c>
    </row>
    <row r="1319" spans="1:17" s="10" customFormat="1" ht="19.7" customHeight="1" x14ac:dyDescent="0.2">
      <c r="A1319" s="14">
        <v>13200744</v>
      </c>
      <c r="B1319" s="15" t="s">
        <v>1405</v>
      </c>
      <c r="C1319" s="15" t="s">
        <v>1268</v>
      </c>
      <c r="D1319" s="15" t="s">
        <v>7143</v>
      </c>
      <c r="E1319" s="15" t="s">
        <v>3140</v>
      </c>
      <c r="F1319" s="14">
        <v>92100</v>
      </c>
      <c r="G1319" s="15" t="s">
        <v>3139</v>
      </c>
      <c r="H1319" s="15" t="s">
        <v>3140</v>
      </c>
      <c r="I1319" s="18"/>
      <c r="J1319" s="15" t="s">
        <v>2416</v>
      </c>
      <c r="K1319" s="14"/>
      <c r="L1319" s="15"/>
      <c r="M1319" s="15"/>
      <c r="N1319" s="15"/>
      <c r="O1319" s="15"/>
      <c r="P1319" s="14">
        <v>431</v>
      </c>
      <c r="Q1319" s="15" t="s">
        <v>6587</v>
      </c>
    </row>
    <row r="1320" spans="1:17" s="10" customFormat="1" ht="19.7" customHeight="1" x14ac:dyDescent="0.2">
      <c r="A1320" s="12">
        <v>13198895</v>
      </c>
      <c r="B1320" s="13" t="s">
        <v>1401</v>
      </c>
      <c r="C1320" s="13" t="s">
        <v>1402</v>
      </c>
      <c r="D1320" s="13" t="s">
        <v>7143</v>
      </c>
      <c r="E1320" s="13" t="s">
        <v>3140</v>
      </c>
      <c r="F1320" s="12">
        <v>92100</v>
      </c>
      <c r="G1320" s="13" t="s">
        <v>3139</v>
      </c>
      <c r="H1320" s="13" t="s">
        <v>3140</v>
      </c>
      <c r="I1320" s="17">
        <v>24657</v>
      </c>
      <c r="J1320" s="13" t="s">
        <v>7144</v>
      </c>
      <c r="K1320" s="12"/>
      <c r="L1320" s="13" t="s">
        <v>2494</v>
      </c>
      <c r="M1320" s="13" t="s">
        <v>7145</v>
      </c>
      <c r="N1320" s="13" t="s">
        <v>3930</v>
      </c>
      <c r="O1320" s="13" t="s">
        <v>7141</v>
      </c>
      <c r="P1320" s="12">
        <v>431</v>
      </c>
      <c r="Q1320" s="13" t="s">
        <v>6587</v>
      </c>
    </row>
    <row r="1321" spans="1:17" s="10" customFormat="1" ht="19.7" customHeight="1" x14ac:dyDescent="0.2">
      <c r="A1321" s="14">
        <v>16097162</v>
      </c>
      <c r="B1321" s="15" t="s">
        <v>7146</v>
      </c>
      <c r="C1321" s="15" t="s">
        <v>1915</v>
      </c>
      <c r="D1321" s="15" t="s">
        <v>7147</v>
      </c>
      <c r="E1321" s="15" t="s">
        <v>3105</v>
      </c>
      <c r="F1321" s="14">
        <v>16132</v>
      </c>
      <c r="G1321" s="15" t="s">
        <v>3106</v>
      </c>
      <c r="H1321" s="15" t="s">
        <v>3105</v>
      </c>
      <c r="I1321" s="18">
        <v>30519</v>
      </c>
      <c r="J1321" s="15" t="s">
        <v>7148</v>
      </c>
      <c r="K1321" s="14"/>
      <c r="L1321" s="15" t="s">
        <v>2385</v>
      </c>
      <c r="M1321" s="15" t="s">
        <v>7149</v>
      </c>
      <c r="N1321" s="15"/>
      <c r="O1321" s="15"/>
      <c r="P1321" s="14">
        <v>222</v>
      </c>
      <c r="Q1321" s="15" t="s">
        <v>5096</v>
      </c>
    </row>
    <row r="1322" spans="1:17" s="10" customFormat="1" ht="19.7" customHeight="1" x14ac:dyDescent="0.2">
      <c r="A1322" s="12">
        <v>11870306</v>
      </c>
      <c r="B1322" s="13" t="s">
        <v>7150</v>
      </c>
      <c r="C1322" s="13" t="s">
        <v>7151</v>
      </c>
      <c r="D1322" s="13" t="s">
        <v>7152</v>
      </c>
      <c r="E1322" s="13" t="s">
        <v>3210</v>
      </c>
      <c r="F1322" s="12">
        <v>92014</v>
      </c>
      <c r="G1322" s="13" t="s">
        <v>3139</v>
      </c>
      <c r="H1322" s="13" t="s">
        <v>3140</v>
      </c>
      <c r="I1322" s="17">
        <v>17623</v>
      </c>
      <c r="J1322" s="13" t="s">
        <v>7153</v>
      </c>
      <c r="K1322" s="12"/>
      <c r="L1322" s="13" t="s">
        <v>2385</v>
      </c>
      <c r="M1322" s="13" t="s">
        <v>7154</v>
      </c>
      <c r="N1322" s="13" t="s">
        <v>3930</v>
      </c>
      <c r="O1322" s="13" t="s">
        <v>7155</v>
      </c>
      <c r="P1322" s="12">
        <v>440</v>
      </c>
      <c r="Q1322" s="13" t="s">
        <v>3213</v>
      </c>
    </row>
    <row r="1323" spans="1:17" s="10" customFormat="1" ht="19.7" customHeight="1" x14ac:dyDescent="0.2">
      <c r="A1323" s="14">
        <v>16118458</v>
      </c>
      <c r="B1323" s="15" t="s">
        <v>2269</v>
      </c>
      <c r="C1323" s="15" t="s">
        <v>2270</v>
      </c>
      <c r="D1323" s="15" t="s">
        <v>7156</v>
      </c>
      <c r="E1323" s="15" t="s">
        <v>2409</v>
      </c>
      <c r="F1323" s="14">
        <v>80126</v>
      </c>
      <c r="G1323" s="15" t="s">
        <v>2408</v>
      </c>
      <c r="H1323" s="15" t="s">
        <v>2409</v>
      </c>
      <c r="I1323" s="18">
        <v>31975</v>
      </c>
      <c r="J1323" s="15" t="s">
        <v>7157</v>
      </c>
      <c r="K1323" s="14"/>
      <c r="L1323" s="15" t="s">
        <v>2423</v>
      </c>
      <c r="M1323" s="15" t="s">
        <v>7158</v>
      </c>
      <c r="N1323" s="15"/>
      <c r="O1323" s="15"/>
      <c r="P1323" s="14">
        <v>588</v>
      </c>
      <c r="Q1323" s="15" t="s">
        <v>5935</v>
      </c>
    </row>
    <row r="1324" spans="1:17" s="10" customFormat="1" ht="19.7" customHeight="1" x14ac:dyDescent="0.2">
      <c r="A1324" s="12">
        <v>16489928</v>
      </c>
      <c r="B1324" s="13" t="s">
        <v>2272</v>
      </c>
      <c r="C1324" s="13" t="s">
        <v>1268</v>
      </c>
      <c r="D1324" s="13" t="s">
        <v>6201</v>
      </c>
      <c r="E1324" s="13" t="s">
        <v>2409</v>
      </c>
      <c r="F1324" s="12">
        <v>80126</v>
      </c>
      <c r="G1324" s="13" t="s">
        <v>2408</v>
      </c>
      <c r="H1324" s="13" t="s">
        <v>2409</v>
      </c>
      <c r="I1324" s="17"/>
      <c r="J1324" s="13" t="s">
        <v>2416</v>
      </c>
      <c r="K1324" s="12"/>
      <c r="L1324" s="13"/>
      <c r="M1324" s="13"/>
      <c r="N1324" s="13"/>
      <c r="O1324" s="13"/>
      <c r="P1324" s="12">
        <v>588</v>
      </c>
      <c r="Q1324" s="13" t="s">
        <v>5935</v>
      </c>
    </row>
    <row r="1325" spans="1:17" s="10" customFormat="1" ht="19.7" customHeight="1" x14ac:dyDescent="0.2">
      <c r="A1325" s="14">
        <v>15184226</v>
      </c>
      <c r="B1325" s="15" t="s">
        <v>2100</v>
      </c>
      <c r="C1325" s="15" t="s">
        <v>1323</v>
      </c>
      <c r="D1325" s="15" t="s">
        <v>7159</v>
      </c>
      <c r="E1325" s="15" t="s">
        <v>2468</v>
      </c>
      <c r="F1325" s="14">
        <v>42124</v>
      </c>
      <c r="G1325" s="15" t="s">
        <v>2361</v>
      </c>
      <c r="H1325" s="15" t="s">
        <v>2362</v>
      </c>
      <c r="I1325" s="18">
        <v>21952</v>
      </c>
      <c r="J1325" s="15" t="s">
        <v>7160</v>
      </c>
      <c r="K1325" s="14"/>
      <c r="L1325" s="15" t="s">
        <v>2364</v>
      </c>
      <c r="M1325" s="15" t="s">
        <v>7161</v>
      </c>
      <c r="N1325" s="15"/>
      <c r="O1325" s="15"/>
      <c r="P1325" s="14">
        <v>31</v>
      </c>
      <c r="Q1325" s="15" t="s">
        <v>3170</v>
      </c>
    </row>
    <row r="1326" spans="1:17" s="10" customFormat="1" ht="19.7" customHeight="1" x14ac:dyDescent="0.2">
      <c r="A1326" s="12">
        <v>15184226</v>
      </c>
      <c r="B1326" s="13" t="s">
        <v>2100</v>
      </c>
      <c r="C1326" s="13" t="s">
        <v>1323</v>
      </c>
      <c r="D1326" s="13" t="s">
        <v>7159</v>
      </c>
      <c r="E1326" s="13" t="s">
        <v>2468</v>
      </c>
      <c r="F1326" s="12">
        <v>42124</v>
      </c>
      <c r="G1326" s="13" t="s">
        <v>2361</v>
      </c>
      <c r="H1326" s="13" t="s">
        <v>2362</v>
      </c>
      <c r="I1326" s="17">
        <v>21952</v>
      </c>
      <c r="J1326" s="13" t="s">
        <v>7160</v>
      </c>
      <c r="K1326" s="12"/>
      <c r="L1326" s="13" t="s">
        <v>2609</v>
      </c>
      <c r="M1326" s="13" t="s">
        <v>7162</v>
      </c>
      <c r="N1326" s="13"/>
      <c r="O1326" s="13"/>
      <c r="P1326" s="12">
        <v>31</v>
      </c>
      <c r="Q1326" s="13" t="s">
        <v>3170</v>
      </c>
    </row>
    <row r="1327" spans="1:17" s="10" customFormat="1" ht="19.7" customHeight="1" x14ac:dyDescent="0.2">
      <c r="A1327" s="14">
        <v>12072824</v>
      </c>
      <c r="B1327" s="15" t="s">
        <v>7163</v>
      </c>
      <c r="C1327" s="15" t="s">
        <v>1465</v>
      </c>
      <c r="D1327" s="15" t="s">
        <v>7164</v>
      </c>
      <c r="E1327" s="15" t="s">
        <v>3738</v>
      </c>
      <c r="F1327" s="14">
        <v>80018</v>
      </c>
      <c r="G1327" s="15" t="s">
        <v>2408</v>
      </c>
      <c r="H1327" s="15" t="s">
        <v>2409</v>
      </c>
      <c r="I1327" s="18">
        <v>24831</v>
      </c>
      <c r="J1327" s="15" t="s">
        <v>7165</v>
      </c>
      <c r="K1327" s="14"/>
      <c r="L1327" s="15" t="s">
        <v>2394</v>
      </c>
      <c r="M1327" s="15" t="s">
        <v>7166</v>
      </c>
      <c r="N1327" s="15" t="s">
        <v>2412</v>
      </c>
      <c r="O1327" s="15" t="s">
        <v>7167</v>
      </c>
      <c r="P1327" s="14">
        <v>583</v>
      </c>
      <c r="Q1327" s="15" t="s">
        <v>5333</v>
      </c>
    </row>
    <row r="1328" spans="1:17" s="10" customFormat="1" ht="19.7" customHeight="1" x14ac:dyDescent="0.2">
      <c r="A1328" s="12">
        <v>15820823</v>
      </c>
      <c r="B1328" s="13" t="s">
        <v>7168</v>
      </c>
      <c r="C1328" s="13" t="s">
        <v>1321</v>
      </c>
      <c r="D1328" s="13" t="s">
        <v>7169</v>
      </c>
      <c r="E1328" s="13" t="s">
        <v>7170</v>
      </c>
      <c r="F1328" s="12">
        <v>88816</v>
      </c>
      <c r="G1328" s="13" t="s">
        <v>2890</v>
      </c>
      <c r="H1328" s="13" t="s">
        <v>2891</v>
      </c>
      <c r="I1328" s="17">
        <v>25148</v>
      </c>
      <c r="J1328" s="13" t="s">
        <v>7171</v>
      </c>
      <c r="K1328" s="12"/>
      <c r="L1328" s="13" t="s">
        <v>2769</v>
      </c>
      <c r="M1328" s="13" t="s">
        <v>7172</v>
      </c>
      <c r="N1328" s="13"/>
      <c r="O1328" s="13"/>
      <c r="P1328" s="12">
        <v>463</v>
      </c>
      <c r="Q1328" s="13" t="s">
        <v>7173</v>
      </c>
    </row>
    <row r="1329" spans="1:17" s="10" customFormat="1" ht="19.7" customHeight="1" x14ac:dyDescent="0.2">
      <c r="A1329" s="14">
        <v>50068351</v>
      </c>
      <c r="B1329" s="15" t="s">
        <v>7174</v>
      </c>
      <c r="C1329" s="15" t="s">
        <v>1281</v>
      </c>
      <c r="D1329" s="15" t="s">
        <v>7175</v>
      </c>
      <c r="E1329" s="15" t="s">
        <v>7176</v>
      </c>
      <c r="F1329" s="14">
        <v>96010</v>
      </c>
      <c r="G1329" s="15" t="s">
        <v>2500</v>
      </c>
      <c r="H1329" s="15" t="s">
        <v>2499</v>
      </c>
      <c r="I1329" s="18">
        <v>20720</v>
      </c>
      <c r="J1329" s="15" t="s">
        <v>7177</v>
      </c>
      <c r="K1329" s="14"/>
      <c r="L1329" s="15" t="s">
        <v>2904</v>
      </c>
      <c r="M1329" s="15" t="s">
        <v>7178</v>
      </c>
      <c r="N1329" s="15"/>
      <c r="O1329" s="15"/>
      <c r="P1329" s="14">
        <v>415</v>
      </c>
      <c r="Q1329" s="15" t="s">
        <v>2503</v>
      </c>
    </row>
    <row r="1330" spans="1:17" s="10" customFormat="1" ht="19.7" customHeight="1" x14ac:dyDescent="0.2">
      <c r="A1330" s="12">
        <v>16512601</v>
      </c>
      <c r="B1330" s="13" t="s">
        <v>7179</v>
      </c>
      <c r="C1330" s="13" t="s">
        <v>1392</v>
      </c>
      <c r="D1330" s="13" t="s">
        <v>7180</v>
      </c>
      <c r="E1330" s="13" t="s">
        <v>2401</v>
      </c>
      <c r="F1330" s="12">
        <v>90129</v>
      </c>
      <c r="G1330" s="13" t="s">
        <v>2400</v>
      </c>
      <c r="H1330" s="13" t="s">
        <v>2401</v>
      </c>
      <c r="I1330" s="17">
        <v>24275</v>
      </c>
      <c r="J1330" s="13" t="s">
        <v>7181</v>
      </c>
      <c r="K1330" s="12"/>
      <c r="L1330" s="13" t="s">
        <v>2423</v>
      </c>
      <c r="M1330" s="13" t="s">
        <v>7182</v>
      </c>
      <c r="N1330" s="13"/>
      <c r="O1330" s="13"/>
      <c r="P1330" s="12">
        <v>410</v>
      </c>
      <c r="Q1330" s="13" t="s">
        <v>5034</v>
      </c>
    </row>
    <row r="1331" spans="1:17" s="10" customFormat="1" ht="19.7" customHeight="1" x14ac:dyDescent="0.2">
      <c r="A1331" s="14">
        <v>15682530</v>
      </c>
      <c r="B1331" s="15" t="s">
        <v>2021</v>
      </c>
      <c r="C1331" s="15" t="s">
        <v>1678</v>
      </c>
      <c r="D1331" s="15" t="s">
        <v>7183</v>
      </c>
      <c r="E1331" s="15" t="s">
        <v>7184</v>
      </c>
      <c r="F1331" s="14">
        <v>55</v>
      </c>
      <c r="G1331" s="15" t="s">
        <v>3180</v>
      </c>
      <c r="H1331" s="15" t="s">
        <v>3179</v>
      </c>
      <c r="I1331" s="18">
        <v>27318</v>
      </c>
      <c r="J1331" s="15" t="s">
        <v>7185</v>
      </c>
      <c r="K1331" s="14"/>
      <c r="L1331" s="15" t="s">
        <v>2403</v>
      </c>
      <c r="M1331" s="15" t="s">
        <v>7186</v>
      </c>
      <c r="N1331" s="15"/>
      <c r="O1331" s="15"/>
      <c r="P1331" s="14">
        <v>347</v>
      </c>
      <c r="Q1331" s="15" t="s">
        <v>3286</v>
      </c>
    </row>
    <row r="1332" spans="1:17" s="10" customFormat="1" ht="19.7" customHeight="1" x14ac:dyDescent="0.2">
      <c r="A1332" s="12">
        <v>15682530</v>
      </c>
      <c r="B1332" s="13" t="s">
        <v>2021</v>
      </c>
      <c r="C1332" s="13" t="s">
        <v>1678</v>
      </c>
      <c r="D1332" s="13" t="s">
        <v>7183</v>
      </c>
      <c r="E1332" s="13" t="s">
        <v>7184</v>
      </c>
      <c r="F1332" s="12">
        <v>55</v>
      </c>
      <c r="G1332" s="13" t="s">
        <v>3180</v>
      </c>
      <c r="H1332" s="13" t="s">
        <v>3179</v>
      </c>
      <c r="I1332" s="17">
        <v>27318</v>
      </c>
      <c r="J1332" s="13" t="s">
        <v>7185</v>
      </c>
      <c r="K1332" s="12"/>
      <c r="L1332" s="13" t="s">
        <v>2463</v>
      </c>
      <c r="M1332" s="13" t="s">
        <v>7187</v>
      </c>
      <c r="N1332" s="13"/>
      <c r="O1332" s="13"/>
      <c r="P1332" s="12">
        <v>347</v>
      </c>
      <c r="Q1332" s="13" t="s">
        <v>3286</v>
      </c>
    </row>
    <row r="1333" spans="1:17" s="10" customFormat="1" ht="19.7" customHeight="1" x14ac:dyDescent="0.2">
      <c r="A1333" s="14">
        <v>15694210</v>
      </c>
      <c r="B1333" s="15" t="s">
        <v>2023</v>
      </c>
      <c r="C1333" s="15" t="s">
        <v>1268</v>
      </c>
      <c r="D1333" s="15" t="s">
        <v>7183</v>
      </c>
      <c r="E1333" s="15" t="s">
        <v>7184</v>
      </c>
      <c r="F1333" s="14">
        <v>55</v>
      </c>
      <c r="G1333" s="15" t="s">
        <v>3180</v>
      </c>
      <c r="H1333" s="15" t="s">
        <v>3179</v>
      </c>
      <c r="I1333" s="18"/>
      <c r="J1333" s="15" t="s">
        <v>2416</v>
      </c>
      <c r="K1333" s="14"/>
      <c r="L1333" s="15"/>
      <c r="M1333" s="15"/>
      <c r="N1333" s="15"/>
      <c r="O1333" s="15"/>
      <c r="P1333" s="14">
        <v>347</v>
      </c>
      <c r="Q1333" s="15" t="s">
        <v>3286</v>
      </c>
    </row>
    <row r="1334" spans="1:17" s="10" customFormat="1" ht="19.7" customHeight="1" x14ac:dyDescent="0.2">
      <c r="A1334" s="12">
        <v>15699428</v>
      </c>
      <c r="B1334" s="13" t="s">
        <v>7188</v>
      </c>
      <c r="C1334" s="13" t="s">
        <v>1389</v>
      </c>
      <c r="D1334" s="13" t="s">
        <v>7189</v>
      </c>
      <c r="E1334" s="13" t="s">
        <v>7190</v>
      </c>
      <c r="F1334" s="12">
        <v>81030</v>
      </c>
      <c r="G1334" s="13" t="s">
        <v>3148</v>
      </c>
      <c r="H1334" s="13" t="s">
        <v>3149</v>
      </c>
      <c r="I1334" s="17">
        <v>26646</v>
      </c>
      <c r="J1334" s="13" t="s">
        <v>7191</v>
      </c>
      <c r="K1334" s="12"/>
      <c r="L1334" s="13" t="s">
        <v>2595</v>
      </c>
      <c r="M1334" s="13" t="s">
        <v>7192</v>
      </c>
      <c r="N1334" s="13"/>
      <c r="O1334" s="13"/>
      <c r="P1334" s="12">
        <v>583</v>
      </c>
      <c r="Q1334" s="13" t="s">
        <v>5333</v>
      </c>
    </row>
    <row r="1335" spans="1:17" s="10" customFormat="1" ht="19.7" customHeight="1" x14ac:dyDescent="0.2">
      <c r="A1335" s="14">
        <v>15141002</v>
      </c>
      <c r="B1335" s="15" t="s">
        <v>7193</v>
      </c>
      <c r="C1335" s="15" t="s">
        <v>7194</v>
      </c>
      <c r="D1335" s="15" t="s">
        <v>7195</v>
      </c>
      <c r="E1335" s="15" t="s">
        <v>7196</v>
      </c>
      <c r="F1335" s="14">
        <v>52028</v>
      </c>
      <c r="G1335" s="15" t="s">
        <v>4631</v>
      </c>
      <c r="H1335" s="15" t="s">
        <v>4630</v>
      </c>
      <c r="I1335" s="18">
        <v>25701</v>
      </c>
      <c r="J1335" s="15" t="s">
        <v>7197</v>
      </c>
      <c r="K1335" s="14">
        <v>1736180512</v>
      </c>
      <c r="L1335" s="15" t="s">
        <v>2448</v>
      </c>
      <c r="M1335" s="15" t="s">
        <v>7198</v>
      </c>
      <c r="N1335" s="15" t="s">
        <v>2527</v>
      </c>
      <c r="O1335" s="15" t="s">
        <v>7199</v>
      </c>
      <c r="P1335" s="14">
        <v>351</v>
      </c>
      <c r="Q1335" s="15" t="s">
        <v>4636</v>
      </c>
    </row>
    <row r="1336" spans="1:17" s="10" customFormat="1" ht="19.7" customHeight="1" x14ac:dyDescent="0.2">
      <c r="A1336" s="12">
        <v>15141002</v>
      </c>
      <c r="B1336" s="13" t="s">
        <v>7193</v>
      </c>
      <c r="C1336" s="13" t="s">
        <v>7194</v>
      </c>
      <c r="D1336" s="13" t="s">
        <v>7195</v>
      </c>
      <c r="E1336" s="13" t="s">
        <v>7196</v>
      </c>
      <c r="F1336" s="12">
        <v>52028</v>
      </c>
      <c r="G1336" s="13" t="s">
        <v>4631</v>
      </c>
      <c r="H1336" s="13" t="s">
        <v>4630</v>
      </c>
      <c r="I1336" s="17">
        <v>25701</v>
      </c>
      <c r="J1336" s="13" t="s">
        <v>7197</v>
      </c>
      <c r="K1336" s="12">
        <v>1736180512</v>
      </c>
      <c r="L1336" s="13" t="s">
        <v>2609</v>
      </c>
      <c r="M1336" s="13" t="s">
        <v>7200</v>
      </c>
      <c r="N1336" s="13" t="s">
        <v>2527</v>
      </c>
      <c r="O1336" s="13" t="s">
        <v>7199</v>
      </c>
      <c r="P1336" s="12">
        <v>351</v>
      </c>
      <c r="Q1336" s="13" t="s">
        <v>4636</v>
      </c>
    </row>
    <row r="1337" spans="1:17" s="10" customFormat="1" ht="19.7" customHeight="1" x14ac:dyDescent="0.2">
      <c r="A1337" s="14">
        <v>14115256</v>
      </c>
      <c r="B1337" s="15" t="s">
        <v>2263</v>
      </c>
      <c r="C1337" s="15" t="s">
        <v>1842</v>
      </c>
      <c r="D1337" s="15" t="s">
        <v>5345</v>
      </c>
      <c r="E1337" s="15" t="s">
        <v>2437</v>
      </c>
      <c r="F1337" s="14">
        <v>28100</v>
      </c>
      <c r="G1337" s="15" t="s">
        <v>2438</v>
      </c>
      <c r="H1337" s="15" t="s">
        <v>2437</v>
      </c>
      <c r="I1337" s="18">
        <v>25906</v>
      </c>
      <c r="J1337" s="15" t="s">
        <v>7201</v>
      </c>
      <c r="K1337" s="14"/>
      <c r="L1337" s="15" t="s">
        <v>2530</v>
      </c>
      <c r="M1337" s="15" t="s">
        <v>5347</v>
      </c>
      <c r="N1337" s="15"/>
      <c r="O1337" s="15"/>
      <c r="P1337" s="14">
        <v>204</v>
      </c>
      <c r="Q1337" s="15" t="s">
        <v>2442</v>
      </c>
    </row>
    <row r="1338" spans="1:17" s="10" customFormat="1" ht="19.7" customHeight="1" x14ac:dyDescent="0.2">
      <c r="A1338" s="12">
        <v>16471799</v>
      </c>
      <c r="B1338" s="13" t="s">
        <v>2265</v>
      </c>
      <c r="C1338" s="13" t="s">
        <v>1268</v>
      </c>
      <c r="D1338" s="13" t="s">
        <v>5345</v>
      </c>
      <c r="E1338" s="13" t="s">
        <v>2437</v>
      </c>
      <c r="F1338" s="12">
        <v>28100</v>
      </c>
      <c r="G1338" s="13" t="s">
        <v>2438</v>
      </c>
      <c r="H1338" s="13" t="s">
        <v>2437</v>
      </c>
      <c r="I1338" s="17"/>
      <c r="J1338" s="13" t="s">
        <v>2416</v>
      </c>
      <c r="K1338" s="12"/>
      <c r="L1338" s="13"/>
      <c r="M1338" s="13"/>
      <c r="N1338" s="13"/>
      <c r="O1338" s="13"/>
      <c r="P1338" s="12">
        <v>204</v>
      </c>
      <c r="Q1338" s="13" t="s">
        <v>2442</v>
      </c>
    </row>
    <row r="1339" spans="1:17" s="10" customFormat="1" ht="19.7" customHeight="1" x14ac:dyDescent="0.2">
      <c r="A1339" s="14">
        <v>778128293</v>
      </c>
      <c r="B1339" s="15" t="s">
        <v>7202</v>
      </c>
      <c r="C1339" s="15" t="s">
        <v>1281</v>
      </c>
      <c r="D1339" s="15" t="s">
        <v>7203</v>
      </c>
      <c r="E1339" s="15" t="s">
        <v>2409</v>
      </c>
      <c r="F1339" s="14">
        <v>80126</v>
      </c>
      <c r="G1339" s="15" t="s">
        <v>2408</v>
      </c>
      <c r="H1339" s="15" t="s">
        <v>2409</v>
      </c>
      <c r="I1339" s="18">
        <v>25359</v>
      </c>
      <c r="J1339" s="15" t="s">
        <v>7204</v>
      </c>
      <c r="K1339" s="14"/>
      <c r="L1339" s="15" t="s">
        <v>2354</v>
      </c>
      <c r="M1339" s="15" t="s">
        <v>7205</v>
      </c>
      <c r="N1339" s="15" t="s">
        <v>2412</v>
      </c>
      <c r="O1339" s="15" t="s">
        <v>7206</v>
      </c>
      <c r="P1339" s="14">
        <v>583</v>
      </c>
      <c r="Q1339" s="15" t="s">
        <v>5333</v>
      </c>
    </row>
    <row r="1340" spans="1:17" s="10" customFormat="1" ht="19.7" customHeight="1" x14ac:dyDescent="0.2">
      <c r="A1340" s="12">
        <v>778128293</v>
      </c>
      <c r="B1340" s="13" t="s">
        <v>7202</v>
      </c>
      <c r="C1340" s="13" t="s">
        <v>1281</v>
      </c>
      <c r="D1340" s="13" t="s">
        <v>7203</v>
      </c>
      <c r="E1340" s="13" t="s">
        <v>2409</v>
      </c>
      <c r="F1340" s="12">
        <v>80126</v>
      </c>
      <c r="G1340" s="13" t="s">
        <v>2408</v>
      </c>
      <c r="H1340" s="13" t="s">
        <v>2409</v>
      </c>
      <c r="I1340" s="17">
        <v>25359</v>
      </c>
      <c r="J1340" s="13" t="s">
        <v>7204</v>
      </c>
      <c r="K1340" s="12"/>
      <c r="L1340" s="13" t="s">
        <v>2354</v>
      </c>
      <c r="M1340" s="13" t="s">
        <v>7205</v>
      </c>
      <c r="N1340" s="13" t="s">
        <v>2412</v>
      </c>
      <c r="O1340" s="13" t="s">
        <v>7207</v>
      </c>
      <c r="P1340" s="12">
        <v>583</v>
      </c>
      <c r="Q1340" s="13" t="s">
        <v>5333</v>
      </c>
    </row>
    <row r="1341" spans="1:17" s="10" customFormat="1" ht="19.7" customHeight="1" x14ac:dyDescent="0.2">
      <c r="A1341" s="14">
        <v>778128293</v>
      </c>
      <c r="B1341" s="15" t="s">
        <v>7202</v>
      </c>
      <c r="C1341" s="15" t="s">
        <v>1281</v>
      </c>
      <c r="D1341" s="15" t="s">
        <v>7203</v>
      </c>
      <c r="E1341" s="15" t="s">
        <v>2409</v>
      </c>
      <c r="F1341" s="14">
        <v>80126</v>
      </c>
      <c r="G1341" s="15" t="s">
        <v>2408</v>
      </c>
      <c r="H1341" s="15" t="s">
        <v>2409</v>
      </c>
      <c r="I1341" s="18">
        <v>25359</v>
      </c>
      <c r="J1341" s="15" t="s">
        <v>7204</v>
      </c>
      <c r="K1341" s="14"/>
      <c r="L1341" s="15" t="s">
        <v>2354</v>
      </c>
      <c r="M1341" s="15" t="s">
        <v>7205</v>
      </c>
      <c r="N1341" s="15" t="s">
        <v>2412</v>
      </c>
      <c r="O1341" s="15" t="s">
        <v>7208</v>
      </c>
      <c r="P1341" s="14">
        <v>583</v>
      </c>
      <c r="Q1341" s="15" t="s">
        <v>5333</v>
      </c>
    </row>
    <row r="1342" spans="1:17" s="10" customFormat="1" ht="19.7" customHeight="1" x14ac:dyDescent="0.2">
      <c r="A1342" s="12">
        <v>778128293</v>
      </c>
      <c r="B1342" s="13" t="s">
        <v>7202</v>
      </c>
      <c r="C1342" s="13" t="s">
        <v>1281</v>
      </c>
      <c r="D1342" s="13" t="s">
        <v>7203</v>
      </c>
      <c r="E1342" s="13" t="s">
        <v>2409</v>
      </c>
      <c r="F1342" s="12">
        <v>80126</v>
      </c>
      <c r="G1342" s="13" t="s">
        <v>2408</v>
      </c>
      <c r="H1342" s="13" t="s">
        <v>2409</v>
      </c>
      <c r="I1342" s="17">
        <v>25359</v>
      </c>
      <c r="J1342" s="13" t="s">
        <v>7204</v>
      </c>
      <c r="K1342" s="12"/>
      <c r="L1342" s="13" t="s">
        <v>2483</v>
      </c>
      <c r="M1342" s="13" t="s">
        <v>7209</v>
      </c>
      <c r="N1342" s="13" t="s">
        <v>2412</v>
      </c>
      <c r="O1342" s="13" t="s">
        <v>7206</v>
      </c>
      <c r="P1342" s="12">
        <v>583</v>
      </c>
      <c r="Q1342" s="13" t="s">
        <v>5333</v>
      </c>
    </row>
    <row r="1343" spans="1:17" s="10" customFormat="1" ht="19.7" customHeight="1" x14ac:dyDescent="0.2">
      <c r="A1343" s="14">
        <v>778128293</v>
      </c>
      <c r="B1343" s="15" t="s">
        <v>7202</v>
      </c>
      <c r="C1343" s="15" t="s">
        <v>1281</v>
      </c>
      <c r="D1343" s="15" t="s">
        <v>7203</v>
      </c>
      <c r="E1343" s="15" t="s">
        <v>2409</v>
      </c>
      <c r="F1343" s="14">
        <v>80126</v>
      </c>
      <c r="G1343" s="15" t="s">
        <v>2408</v>
      </c>
      <c r="H1343" s="15" t="s">
        <v>2409</v>
      </c>
      <c r="I1343" s="18">
        <v>25359</v>
      </c>
      <c r="J1343" s="15" t="s">
        <v>7204</v>
      </c>
      <c r="K1343" s="14"/>
      <c r="L1343" s="15" t="s">
        <v>2483</v>
      </c>
      <c r="M1343" s="15" t="s">
        <v>7209</v>
      </c>
      <c r="N1343" s="15" t="s">
        <v>2412</v>
      </c>
      <c r="O1343" s="15" t="s">
        <v>7207</v>
      </c>
      <c r="P1343" s="14">
        <v>583</v>
      </c>
      <c r="Q1343" s="15" t="s">
        <v>5333</v>
      </c>
    </row>
    <row r="1344" spans="1:17" s="10" customFormat="1" ht="19.7" customHeight="1" x14ac:dyDescent="0.2">
      <c r="A1344" s="12">
        <v>778128293</v>
      </c>
      <c r="B1344" s="13" t="s">
        <v>7202</v>
      </c>
      <c r="C1344" s="13" t="s">
        <v>1281</v>
      </c>
      <c r="D1344" s="13" t="s">
        <v>7203</v>
      </c>
      <c r="E1344" s="13" t="s">
        <v>2409</v>
      </c>
      <c r="F1344" s="12">
        <v>80126</v>
      </c>
      <c r="G1344" s="13" t="s">
        <v>2408</v>
      </c>
      <c r="H1344" s="13" t="s">
        <v>2409</v>
      </c>
      <c r="I1344" s="17">
        <v>25359</v>
      </c>
      <c r="J1344" s="13" t="s">
        <v>7204</v>
      </c>
      <c r="K1344" s="12"/>
      <c r="L1344" s="13" t="s">
        <v>2483</v>
      </c>
      <c r="M1344" s="13" t="s">
        <v>7209</v>
      </c>
      <c r="N1344" s="13" t="s">
        <v>2412</v>
      </c>
      <c r="O1344" s="13" t="s">
        <v>7208</v>
      </c>
      <c r="P1344" s="12">
        <v>583</v>
      </c>
      <c r="Q1344" s="13" t="s">
        <v>5333</v>
      </c>
    </row>
    <row r="1345" spans="1:17" s="10" customFormat="1" ht="19.7" customHeight="1" x14ac:dyDescent="0.2">
      <c r="A1345" s="14">
        <v>16059981</v>
      </c>
      <c r="B1345" s="15" t="s">
        <v>2258</v>
      </c>
      <c r="C1345" s="15" t="s">
        <v>7210</v>
      </c>
      <c r="D1345" s="15" t="s">
        <v>7211</v>
      </c>
      <c r="E1345" s="15" t="s">
        <v>2468</v>
      </c>
      <c r="F1345" s="14">
        <v>42124</v>
      </c>
      <c r="G1345" s="15" t="s">
        <v>2361</v>
      </c>
      <c r="H1345" s="15" t="s">
        <v>2362</v>
      </c>
      <c r="I1345" s="18">
        <v>25520</v>
      </c>
      <c r="J1345" s="15" t="s">
        <v>7212</v>
      </c>
      <c r="K1345" s="14"/>
      <c r="L1345" s="15" t="s">
        <v>2354</v>
      </c>
      <c r="M1345" s="15" t="s">
        <v>7213</v>
      </c>
      <c r="N1345" s="15"/>
      <c r="O1345" s="15"/>
      <c r="P1345" s="14">
        <v>0</v>
      </c>
      <c r="Q1345" s="15" t="s">
        <v>2477</v>
      </c>
    </row>
    <row r="1346" spans="1:17" s="10" customFormat="1" ht="19.7" customHeight="1" x14ac:dyDescent="0.2">
      <c r="A1346" s="12">
        <v>16358535</v>
      </c>
      <c r="B1346" s="13" t="s">
        <v>2258</v>
      </c>
      <c r="C1346" s="13" t="s">
        <v>2259</v>
      </c>
      <c r="D1346" s="13" t="s">
        <v>7214</v>
      </c>
      <c r="E1346" s="13" t="s">
        <v>5909</v>
      </c>
      <c r="F1346" s="12">
        <v>27029</v>
      </c>
      <c r="G1346" s="13" t="s">
        <v>2680</v>
      </c>
      <c r="H1346" s="13" t="s">
        <v>2681</v>
      </c>
      <c r="I1346" s="17">
        <v>33067</v>
      </c>
      <c r="J1346" s="13" t="s">
        <v>7215</v>
      </c>
      <c r="K1346" s="12"/>
      <c r="L1346" s="13" t="s">
        <v>2440</v>
      </c>
      <c r="M1346" s="13" t="s">
        <v>7216</v>
      </c>
      <c r="N1346" s="13"/>
      <c r="O1346" s="13"/>
      <c r="P1346" s="12">
        <v>322</v>
      </c>
      <c r="Q1346" s="13" t="s">
        <v>7217</v>
      </c>
    </row>
    <row r="1347" spans="1:17" s="10" customFormat="1" ht="19.7" customHeight="1" x14ac:dyDescent="0.2">
      <c r="A1347" s="14">
        <v>16358535</v>
      </c>
      <c r="B1347" s="15" t="s">
        <v>2258</v>
      </c>
      <c r="C1347" s="15" t="s">
        <v>2259</v>
      </c>
      <c r="D1347" s="15" t="s">
        <v>7214</v>
      </c>
      <c r="E1347" s="15" t="s">
        <v>5909</v>
      </c>
      <c r="F1347" s="14">
        <v>27029</v>
      </c>
      <c r="G1347" s="15" t="s">
        <v>2680</v>
      </c>
      <c r="H1347" s="15" t="s">
        <v>2681</v>
      </c>
      <c r="I1347" s="18">
        <v>33067</v>
      </c>
      <c r="J1347" s="15" t="s">
        <v>7215</v>
      </c>
      <c r="K1347" s="14"/>
      <c r="L1347" s="15" t="s">
        <v>5504</v>
      </c>
      <c r="M1347" s="15" t="s">
        <v>7218</v>
      </c>
      <c r="N1347" s="15"/>
      <c r="O1347" s="15"/>
      <c r="P1347" s="14">
        <v>322</v>
      </c>
      <c r="Q1347" s="15" t="s">
        <v>7217</v>
      </c>
    </row>
    <row r="1348" spans="1:17" s="10" customFormat="1" ht="19.7" customHeight="1" x14ac:dyDescent="0.2">
      <c r="A1348" s="12">
        <v>50001307</v>
      </c>
      <c r="B1348" s="13" t="s">
        <v>7219</v>
      </c>
      <c r="C1348" s="13" t="s">
        <v>7220</v>
      </c>
      <c r="D1348" s="13" t="s">
        <v>7221</v>
      </c>
      <c r="E1348" s="13" t="s">
        <v>2468</v>
      </c>
      <c r="F1348" s="12">
        <v>42122</v>
      </c>
      <c r="G1348" s="13" t="s">
        <v>2361</v>
      </c>
      <c r="H1348" s="13" t="s">
        <v>2362</v>
      </c>
      <c r="I1348" s="17">
        <v>29465</v>
      </c>
      <c r="J1348" s="13" t="s">
        <v>7222</v>
      </c>
      <c r="K1348" s="12"/>
      <c r="L1348" s="13" t="s">
        <v>2364</v>
      </c>
      <c r="M1348" s="13" t="s">
        <v>7223</v>
      </c>
      <c r="N1348" s="13"/>
      <c r="O1348" s="13"/>
      <c r="P1348" s="12">
        <v>41</v>
      </c>
      <c r="Q1348" s="13" t="s">
        <v>2396</v>
      </c>
    </row>
    <row r="1349" spans="1:17" s="10" customFormat="1" ht="19.7" customHeight="1" x14ac:dyDescent="0.2">
      <c r="A1349" s="14">
        <v>16386374</v>
      </c>
      <c r="B1349" s="15" t="s">
        <v>7224</v>
      </c>
      <c r="C1349" s="15" t="s">
        <v>7225</v>
      </c>
      <c r="D1349" s="15" t="s">
        <v>7226</v>
      </c>
      <c r="E1349" s="15" t="s">
        <v>7227</v>
      </c>
      <c r="F1349" s="14">
        <v>26839</v>
      </c>
      <c r="G1349" s="15" t="s">
        <v>2459</v>
      </c>
      <c r="H1349" s="15" t="s">
        <v>2458</v>
      </c>
      <c r="I1349" s="18">
        <v>29092</v>
      </c>
      <c r="J1349" s="15" t="s">
        <v>7228</v>
      </c>
      <c r="K1349" s="14"/>
      <c r="L1349" s="15" t="s">
        <v>2374</v>
      </c>
      <c r="M1349" s="15" t="s">
        <v>7229</v>
      </c>
      <c r="N1349" s="15"/>
      <c r="O1349" s="15"/>
      <c r="P1349" s="14">
        <v>328</v>
      </c>
      <c r="Q1349" s="15" t="s">
        <v>7230</v>
      </c>
    </row>
    <row r="1350" spans="1:17" s="10" customFormat="1" ht="19.7" customHeight="1" x14ac:dyDescent="0.2">
      <c r="A1350" s="12">
        <v>15998892</v>
      </c>
      <c r="B1350" s="13" t="s">
        <v>7231</v>
      </c>
      <c r="C1350" s="13" t="s">
        <v>6313</v>
      </c>
      <c r="D1350" s="13" t="s">
        <v>5896</v>
      </c>
      <c r="E1350" s="13" t="s">
        <v>2372</v>
      </c>
      <c r="F1350" s="12">
        <v>41121</v>
      </c>
      <c r="G1350" s="13" t="s">
        <v>2371</v>
      </c>
      <c r="H1350" s="13" t="s">
        <v>2372</v>
      </c>
      <c r="I1350" s="17">
        <v>26192</v>
      </c>
      <c r="J1350" s="13" t="s">
        <v>7232</v>
      </c>
      <c r="K1350" s="12"/>
      <c r="L1350" s="13" t="s">
        <v>2354</v>
      </c>
      <c r="M1350" s="13" t="s">
        <v>7233</v>
      </c>
      <c r="N1350" s="13"/>
      <c r="O1350" s="13"/>
      <c r="P1350" s="12">
        <v>50</v>
      </c>
      <c r="Q1350" s="13" t="s">
        <v>3680</v>
      </c>
    </row>
    <row r="1351" spans="1:17" s="10" customFormat="1" ht="19.7" customHeight="1" x14ac:dyDescent="0.2">
      <c r="A1351" s="14">
        <v>14642882</v>
      </c>
      <c r="B1351" s="15" t="s">
        <v>7234</v>
      </c>
      <c r="C1351" s="15" t="s">
        <v>7235</v>
      </c>
      <c r="D1351" s="15" t="s">
        <v>7236</v>
      </c>
      <c r="E1351" s="15" t="s">
        <v>3127</v>
      </c>
      <c r="F1351" s="14">
        <v>42017</v>
      </c>
      <c r="G1351" s="15" t="s">
        <v>2361</v>
      </c>
      <c r="H1351" s="15" t="s">
        <v>2362</v>
      </c>
      <c r="I1351" s="18">
        <v>27449</v>
      </c>
      <c r="J1351" s="15" t="s">
        <v>7237</v>
      </c>
      <c r="K1351" s="14"/>
      <c r="L1351" s="15" t="s">
        <v>2448</v>
      </c>
      <c r="M1351" s="15" t="s">
        <v>7238</v>
      </c>
      <c r="N1351" s="15"/>
      <c r="O1351" s="15"/>
      <c r="P1351" s="14">
        <v>7</v>
      </c>
      <c r="Q1351" s="15" t="s">
        <v>3176</v>
      </c>
    </row>
    <row r="1352" spans="1:17" s="10" customFormat="1" ht="19.7" customHeight="1" x14ac:dyDescent="0.2">
      <c r="A1352" s="12">
        <v>14642882</v>
      </c>
      <c r="B1352" s="13" t="s">
        <v>7234</v>
      </c>
      <c r="C1352" s="13" t="s">
        <v>7235</v>
      </c>
      <c r="D1352" s="13" t="s">
        <v>7236</v>
      </c>
      <c r="E1352" s="13" t="s">
        <v>3127</v>
      </c>
      <c r="F1352" s="12">
        <v>42017</v>
      </c>
      <c r="G1352" s="13" t="s">
        <v>2361</v>
      </c>
      <c r="H1352" s="13" t="s">
        <v>2362</v>
      </c>
      <c r="I1352" s="17">
        <v>27449</v>
      </c>
      <c r="J1352" s="13" t="s">
        <v>7237</v>
      </c>
      <c r="K1352" s="12"/>
      <c r="L1352" s="13" t="s">
        <v>2354</v>
      </c>
      <c r="M1352" s="13" t="s">
        <v>7239</v>
      </c>
      <c r="N1352" s="13"/>
      <c r="O1352" s="13"/>
      <c r="P1352" s="12">
        <v>7</v>
      </c>
      <c r="Q1352" s="13" t="s">
        <v>3176</v>
      </c>
    </row>
    <row r="1353" spans="1:17" s="10" customFormat="1" ht="19.7" customHeight="1" x14ac:dyDescent="0.2">
      <c r="A1353" s="14">
        <v>13549607</v>
      </c>
      <c r="B1353" s="15" t="s">
        <v>7240</v>
      </c>
      <c r="C1353" s="15" t="s">
        <v>7241</v>
      </c>
      <c r="D1353" s="15" t="s">
        <v>7242</v>
      </c>
      <c r="E1353" s="15" t="s">
        <v>2492</v>
      </c>
      <c r="F1353" s="14">
        <v>46100</v>
      </c>
      <c r="G1353" s="15" t="s">
        <v>2491</v>
      </c>
      <c r="H1353" s="15" t="s">
        <v>2492</v>
      </c>
      <c r="I1353" s="18">
        <v>28169</v>
      </c>
      <c r="J1353" s="15" t="s">
        <v>7243</v>
      </c>
      <c r="K1353" s="14"/>
      <c r="L1353" s="15" t="s">
        <v>2463</v>
      </c>
      <c r="M1353" s="15" t="s">
        <v>7244</v>
      </c>
      <c r="N1353" s="15"/>
      <c r="O1353" s="15"/>
      <c r="P1353" s="14">
        <v>311</v>
      </c>
      <c r="Q1353" s="15" t="s">
        <v>7245</v>
      </c>
    </row>
    <row r="1354" spans="1:17" s="10" customFormat="1" ht="19.7" customHeight="1" x14ac:dyDescent="0.2">
      <c r="A1354" s="12">
        <v>14994808</v>
      </c>
      <c r="B1354" s="13" t="s">
        <v>1660</v>
      </c>
      <c r="C1354" s="13" t="s">
        <v>1661</v>
      </c>
      <c r="D1354" s="13" t="s">
        <v>4927</v>
      </c>
      <c r="E1354" s="13" t="s">
        <v>4928</v>
      </c>
      <c r="F1354" s="12">
        <v>23897</v>
      </c>
      <c r="G1354" s="13" t="s">
        <v>3274</v>
      </c>
      <c r="H1354" s="13" t="s">
        <v>3275</v>
      </c>
      <c r="I1354" s="17">
        <v>25883</v>
      </c>
      <c r="J1354" s="13" t="s">
        <v>7246</v>
      </c>
      <c r="K1354" s="12"/>
      <c r="L1354" s="13" t="s">
        <v>2595</v>
      </c>
      <c r="M1354" s="13" t="s">
        <v>7247</v>
      </c>
      <c r="N1354" s="13"/>
      <c r="O1354" s="13"/>
      <c r="P1354" s="12">
        <v>891</v>
      </c>
      <c r="Q1354" s="13" t="s">
        <v>3279</v>
      </c>
    </row>
    <row r="1355" spans="1:17" s="10" customFormat="1" ht="19.7" customHeight="1" x14ac:dyDescent="0.2">
      <c r="A1355" s="14">
        <v>50081483</v>
      </c>
      <c r="B1355" s="15" t="s">
        <v>7248</v>
      </c>
      <c r="C1355" s="15" t="s">
        <v>1426</v>
      </c>
      <c r="D1355" s="15" t="s">
        <v>7249</v>
      </c>
      <c r="E1355" s="15" t="s">
        <v>7250</v>
      </c>
      <c r="F1355" s="14">
        <v>24040</v>
      </c>
      <c r="G1355" s="15" t="s">
        <v>2841</v>
      </c>
      <c r="H1355" s="15" t="s">
        <v>2842</v>
      </c>
      <c r="I1355" s="18">
        <v>23478</v>
      </c>
      <c r="J1355" s="15" t="s">
        <v>7251</v>
      </c>
      <c r="K1355" s="14"/>
      <c r="L1355" s="15" t="s">
        <v>2645</v>
      </c>
      <c r="M1355" s="15" t="s">
        <v>7252</v>
      </c>
      <c r="N1355" s="15"/>
      <c r="O1355" s="15"/>
      <c r="P1355" s="14">
        <v>241</v>
      </c>
      <c r="Q1355" s="15" t="s">
        <v>2845</v>
      </c>
    </row>
    <row r="1356" spans="1:17" s="10" customFormat="1" ht="19.7" customHeight="1" x14ac:dyDescent="0.2">
      <c r="A1356" s="12">
        <v>16135930</v>
      </c>
      <c r="B1356" s="13" t="s">
        <v>7253</v>
      </c>
      <c r="C1356" s="13" t="s">
        <v>7254</v>
      </c>
      <c r="D1356" s="13" t="s">
        <v>7255</v>
      </c>
      <c r="E1356" s="13" t="s">
        <v>3105</v>
      </c>
      <c r="F1356" s="12">
        <v>16132</v>
      </c>
      <c r="G1356" s="13" t="s">
        <v>3106</v>
      </c>
      <c r="H1356" s="13" t="s">
        <v>3105</v>
      </c>
      <c r="I1356" s="17">
        <v>31746</v>
      </c>
      <c r="J1356" s="13" t="s">
        <v>7256</v>
      </c>
      <c r="K1356" s="12"/>
      <c r="L1356" s="13" t="s">
        <v>2470</v>
      </c>
      <c r="M1356" s="13" t="s">
        <v>7257</v>
      </c>
      <c r="N1356" s="13"/>
      <c r="O1356" s="13"/>
      <c r="P1356" s="12">
        <v>203</v>
      </c>
      <c r="Q1356" s="13" t="s">
        <v>4195</v>
      </c>
    </row>
    <row r="1357" spans="1:17" s="10" customFormat="1" ht="19.7" customHeight="1" x14ac:dyDescent="0.2">
      <c r="A1357" s="14">
        <v>16501461</v>
      </c>
      <c r="B1357" s="15" t="s">
        <v>7258</v>
      </c>
      <c r="C1357" s="15" t="s">
        <v>1276</v>
      </c>
      <c r="D1357" s="15" t="s">
        <v>7259</v>
      </c>
      <c r="E1357" s="15" t="s">
        <v>4174</v>
      </c>
      <c r="F1357" s="14">
        <v>57126</v>
      </c>
      <c r="G1357" s="15" t="s">
        <v>4175</v>
      </c>
      <c r="H1357" s="15" t="s">
        <v>4174</v>
      </c>
      <c r="I1357" s="18">
        <v>34465</v>
      </c>
      <c r="J1357" s="15" t="s">
        <v>7260</v>
      </c>
      <c r="K1357" s="14"/>
      <c r="L1357" s="15" t="s">
        <v>2595</v>
      </c>
      <c r="M1357" s="15" t="s">
        <v>7261</v>
      </c>
      <c r="N1357" s="15"/>
      <c r="O1357" s="15"/>
      <c r="P1357" s="14">
        <v>200</v>
      </c>
      <c r="Q1357" s="15" t="s">
        <v>7262</v>
      </c>
    </row>
    <row r="1358" spans="1:17" s="10" customFormat="1" ht="19.7" customHeight="1" x14ac:dyDescent="0.2">
      <c r="A1358" s="12">
        <v>15736930</v>
      </c>
      <c r="B1358" s="13" t="s">
        <v>7263</v>
      </c>
      <c r="C1358" s="13" t="s">
        <v>7264</v>
      </c>
      <c r="D1358" s="13" t="s">
        <v>7265</v>
      </c>
      <c r="E1358" s="13" t="s">
        <v>7266</v>
      </c>
      <c r="F1358" s="12">
        <v>31044</v>
      </c>
      <c r="G1358" s="13" t="s">
        <v>2508</v>
      </c>
      <c r="H1358" s="13" t="s">
        <v>2509</v>
      </c>
      <c r="I1358" s="17">
        <v>17003</v>
      </c>
      <c r="J1358" s="13" t="s">
        <v>7267</v>
      </c>
      <c r="K1358" s="12"/>
      <c r="L1358" s="13" t="s">
        <v>2463</v>
      </c>
      <c r="M1358" s="13" t="s">
        <v>7268</v>
      </c>
      <c r="N1358" s="13" t="s">
        <v>7269</v>
      </c>
      <c r="O1358" s="13" t="s">
        <v>7270</v>
      </c>
      <c r="P1358" s="12">
        <v>623</v>
      </c>
      <c r="Q1358" s="13" t="s">
        <v>7271</v>
      </c>
    </row>
    <row r="1359" spans="1:17" s="10" customFormat="1" ht="19.7" customHeight="1" x14ac:dyDescent="0.2">
      <c r="A1359" s="14">
        <v>15736930</v>
      </c>
      <c r="B1359" s="15" t="s">
        <v>7263</v>
      </c>
      <c r="C1359" s="15" t="s">
        <v>7264</v>
      </c>
      <c r="D1359" s="15" t="s">
        <v>7265</v>
      </c>
      <c r="E1359" s="15" t="s">
        <v>7266</v>
      </c>
      <c r="F1359" s="14">
        <v>31044</v>
      </c>
      <c r="G1359" s="15" t="s">
        <v>2508</v>
      </c>
      <c r="H1359" s="15" t="s">
        <v>2509</v>
      </c>
      <c r="I1359" s="18">
        <v>17003</v>
      </c>
      <c r="J1359" s="15" t="s">
        <v>7267</v>
      </c>
      <c r="K1359" s="14"/>
      <c r="L1359" s="15" t="s">
        <v>2463</v>
      </c>
      <c r="M1359" s="15" t="s">
        <v>7268</v>
      </c>
      <c r="N1359" s="15" t="s">
        <v>7269</v>
      </c>
      <c r="O1359" s="15" t="s">
        <v>7272</v>
      </c>
      <c r="P1359" s="14">
        <v>623</v>
      </c>
      <c r="Q1359" s="15" t="s">
        <v>7271</v>
      </c>
    </row>
    <row r="1360" spans="1:17" s="10" customFormat="1" ht="19.7" customHeight="1" x14ac:dyDescent="0.2">
      <c r="A1360" s="12">
        <v>224353</v>
      </c>
      <c r="B1360" s="13" t="s">
        <v>1265</v>
      </c>
      <c r="C1360" s="13" t="s">
        <v>1266</v>
      </c>
      <c r="D1360" s="13" t="s">
        <v>3599</v>
      </c>
      <c r="E1360" s="13" t="s">
        <v>2468</v>
      </c>
      <c r="F1360" s="12">
        <v>42122</v>
      </c>
      <c r="G1360" s="13" t="s">
        <v>2361</v>
      </c>
      <c r="H1360" s="13" t="s">
        <v>2362</v>
      </c>
      <c r="I1360" s="17">
        <v>12350</v>
      </c>
      <c r="J1360" s="13" t="s">
        <v>7273</v>
      </c>
      <c r="K1360" s="12"/>
      <c r="L1360" s="13"/>
      <c r="M1360" s="13"/>
      <c r="N1360" s="13" t="s">
        <v>2611</v>
      </c>
      <c r="O1360" s="13" t="s">
        <v>3602</v>
      </c>
      <c r="P1360" s="12">
        <v>38</v>
      </c>
      <c r="Q1360" s="13" t="s">
        <v>3603</v>
      </c>
    </row>
    <row r="1361" spans="1:17" s="10" customFormat="1" ht="19.7" customHeight="1" x14ac:dyDescent="0.2">
      <c r="A1361" s="14">
        <v>11310544</v>
      </c>
      <c r="B1361" s="15" t="s">
        <v>7274</v>
      </c>
      <c r="C1361" s="15" t="s">
        <v>1309</v>
      </c>
      <c r="D1361" s="15" t="s">
        <v>7275</v>
      </c>
      <c r="E1361" s="15" t="s">
        <v>4466</v>
      </c>
      <c r="F1361" s="14">
        <v>42027</v>
      </c>
      <c r="G1361" s="15" t="s">
        <v>2361</v>
      </c>
      <c r="H1361" s="15" t="s">
        <v>2362</v>
      </c>
      <c r="I1361" s="18">
        <v>24601</v>
      </c>
      <c r="J1361" s="15" t="s">
        <v>7276</v>
      </c>
      <c r="K1361" s="14">
        <v>1385320351</v>
      </c>
      <c r="L1361" s="15" t="s">
        <v>2423</v>
      </c>
      <c r="M1361" s="15" t="s">
        <v>7277</v>
      </c>
      <c r="N1361" s="15" t="s">
        <v>2611</v>
      </c>
      <c r="O1361" s="15" t="s">
        <v>7278</v>
      </c>
      <c r="P1361" s="14">
        <v>19</v>
      </c>
      <c r="Q1361" s="15" t="s">
        <v>4469</v>
      </c>
    </row>
    <row r="1362" spans="1:17" s="10" customFormat="1" ht="19.7" customHeight="1" x14ac:dyDescent="0.2">
      <c r="A1362" s="12">
        <v>100079126</v>
      </c>
      <c r="B1362" s="13" t="s">
        <v>2311</v>
      </c>
      <c r="C1362" s="13" t="s">
        <v>2312</v>
      </c>
      <c r="D1362" s="13" t="s">
        <v>4857</v>
      </c>
      <c r="E1362" s="13" t="s">
        <v>4858</v>
      </c>
      <c r="F1362" s="12">
        <v>76012</v>
      </c>
      <c r="G1362" s="13" t="s">
        <v>4334</v>
      </c>
      <c r="H1362" s="13" t="s">
        <v>4335</v>
      </c>
      <c r="I1362" s="17">
        <v>17330</v>
      </c>
      <c r="J1362" s="13" t="s">
        <v>7279</v>
      </c>
      <c r="K1362" s="12"/>
      <c r="L1362" s="13"/>
      <c r="M1362" s="13"/>
      <c r="N1362" s="13" t="s">
        <v>4861</v>
      </c>
      <c r="O1362" s="13" t="s">
        <v>4862</v>
      </c>
      <c r="P1362" s="12">
        <v>874</v>
      </c>
      <c r="Q1362" s="13" t="s">
        <v>4863</v>
      </c>
    </row>
    <row r="1363" spans="1:17" s="10" customFormat="1" ht="19.7" customHeight="1" x14ac:dyDescent="0.2">
      <c r="A1363" s="14">
        <v>15776551</v>
      </c>
      <c r="B1363" s="15" t="s">
        <v>2082</v>
      </c>
      <c r="C1363" s="15" t="s">
        <v>1938</v>
      </c>
      <c r="D1363" s="15" t="s">
        <v>7280</v>
      </c>
      <c r="E1363" s="15" t="s">
        <v>2796</v>
      </c>
      <c r="F1363" s="14">
        <v>40127</v>
      </c>
      <c r="G1363" s="15" t="s">
        <v>2795</v>
      </c>
      <c r="H1363" s="15" t="s">
        <v>2796</v>
      </c>
      <c r="I1363" s="18">
        <v>25717</v>
      </c>
      <c r="J1363" s="15" t="s">
        <v>7281</v>
      </c>
      <c r="K1363" s="14"/>
      <c r="L1363" s="15" t="s">
        <v>2394</v>
      </c>
      <c r="M1363" s="15" t="s">
        <v>7282</v>
      </c>
      <c r="N1363" s="15"/>
      <c r="O1363" s="15"/>
      <c r="P1363" s="14">
        <v>728</v>
      </c>
      <c r="Q1363" s="15" t="s">
        <v>3892</v>
      </c>
    </row>
    <row r="1364" spans="1:17" s="10" customFormat="1" ht="19.7" customHeight="1" x14ac:dyDescent="0.2">
      <c r="A1364" s="12">
        <v>13521874</v>
      </c>
      <c r="B1364" s="13" t="s">
        <v>7283</v>
      </c>
      <c r="C1364" s="13" t="s">
        <v>7284</v>
      </c>
      <c r="D1364" s="13" t="s">
        <v>7285</v>
      </c>
      <c r="E1364" s="13" t="s">
        <v>7286</v>
      </c>
      <c r="F1364" s="12">
        <v>67043</v>
      </c>
      <c r="G1364" s="13" t="s">
        <v>2635</v>
      </c>
      <c r="H1364" s="13" t="s">
        <v>2634</v>
      </c>
      <c r="I1364" s="17">
        <v>11884</v>
      </c>
      <c r="J1364" s="13" t="s">
        <v>7287</v>
      </c>
      <c r="K1364" s="12"/>
      <c r="L1364" s="13"/>
      <c r="M1364" s="13"/>
      <c r="N1364" s="13" t="s">
        <v>7288</v>
      </c>
      <c r="O1364" s="13" t="s">
        <v>7289</v>
      </c>
      <c r="P1364" s="12">
        <v>596</v>
      </c>
      <c r="Q1364" s="13" t="s">
        <v>7290</v>
      </c>
    </row>
    <row r="1365" spans="1:17" s="10" customFormat="1" ht="19.7" customHeight="1" x14ac:dyDescent="0.2">
      <c r="A1365" s="14">
        <v>12589263</v>
      </c>
      <c r="B1365" s="15" t="s">
        <v>1734</v>
      </c>
      <c r="C1365" s="15" t="s">
        <v>1735</v>
      </c>
      <c r="D1365" s="15" t="s">
        <v>7291</v>
      </c>
      <c r="E1365" s="15" t="s">
        <v>4707</v>
      </c>
      <c r="F1365" s="14">
        <v>19038</v>
      </c>
      <c r="G1365" s="15" t="s">
        <v>4090</v>
      </c>
      <c r="H1365" s="15" t="s">
        <v>4089</v>
      </c>
      <c r="I1365" s="18">
        <v>22119</v>
      </c>
      <c r="J1365" s="15" t="s">
        <v>7292</v>
      </c>
      <c r="K1365" s="14"/>
      <c r="L1365" s="15" t="s">
        <v>2394</v>
      </c>
      <c r="M1365" s="15" t="s">
        <v>7293</v>
      </c>
      <c r="N1365" s="15" t="s">
        <v>2611</v>
      </c>
      <c r="O1365" s="15" t="s">
        <v>7294</v>
      </c>
      <c r="P1365" s="14">
        <v>29</v>
      </c>
      <c r="Q1365" s="15" t="s">
        <v>2613</v>
      </c>
    </row>
    <row r="1366" spans="1:17" s="10" customFormat="1" ht="19.7" customHeight="1" x14ac:dyDescent="0.2">
      <c r="A1366" s="12">
        <v>12589263</v>
      </c>
      <c r="B1366" s="13" t="s">
        <v>1734</v>
      </c>
      <c r="C1366" s="13" t="s">
        <v>1735</v>
      </c>
      <c r="D1366" s="13" t="s">
        <v>7291</v>
      </c>
      <c r="E1366" s="13" t="s">
        <v>4707</v>
      </c>
      <c r="F1366" s="12">
        <v>19038</v>
      </c>
      <c r="G1366" s="13" t="s">
        <v>4090</v>
      </c>
      <c r="H1366" s="13" t="s">
        <v>4089</v>
      </c>
      <c r="I1366" s="17">
        <v>22119</v>
      </c>
      <c r="J1366" s="13" t="s">
        <v>7292</v>
      </c>
      <c r="K1366" s="12"/>
      <c r="L1366" s="13" t="s">
        <v>2530</v>
      </c>
      <c r="M1366" s="13" t="s">
        <v>7295</v>
      </c>
      <c r="N1366" s="13" t="s">
        <v>2611</v>
      </c>
      <c r="O1366" s="13" t="s">
        <v>7294</v>
      </c>
      <c r="P1366" s="12">
        <v>29</v>
      </c>
      <c r="Q1366" s="13" t="s">
        <v>2613</v>
      </c>
    </row>
    <row r="1367" spans="1:17" s="10" customFormat="1" ht="19.7" customHeight="1" x14ac:dyDescent="0.2">
      <c r="A1367" s="14">
        <v>15175279</v>
      </c>
      <c r="B1367" s="15" t="s">
        <v>1738</v>
      </c>
      <c r="C1367" s="15" t="s">
        <v>1268</v>
      </c>
      <c r="D1367" s="15" t="s">
        <v>7291</v>
      </c>
      <c r="E1367" s="15" t="s">
        <v>4707</v>
      </c>
      <c r="F1367" s="14">
        <v>19038</v>
      </c>
      <c r="G1367" s="15" t="s">
        <v>4090</v>
      </c>
      <c r="H1367" s="15" t="s">
        <v>4089</v>
      </c>
      <c r="I1367" s="18"/>
      <c r="J1367" s="15" t="s">
        <v>2416</v>
      </c>
      <c r="K1367" s="14"/>
      <c r="L1367" s="15"/>
      <c r="M1367" s="15"/>
      <c r="N1367" s="15"/>
      <c r="O1367" s="15"/>
      <c r="P1367" s="14">
        <v>29</v>
      </c>
      <c r="Q1367" s="15" t="s">
        <v>2613</v>
      </c>
    </row>
    <row r="1368" spans="1:17" s="10" customFormat="1" ht="19.7" customHeight="1" x14ac:dyDescent="0.2">
      <c r="A1368" s="12">
        <v>15693813</v>
      </c>
      <c r="B1368" s="13" t="s">
        <v>2022</v>
      </c>
      <c r="C1368" s="13" t="s">
        <v>1462</v>
      </c>
      <c r="D1368" s="13" t="s">
        <v>7183</v>
      </c>
      <c r="E1368" s="13" t="s">
        <v>7184</v>
      </c>
      <c r="F1368" s="12">
        <v>55</v>
      </c>
      <c r="G1368" s="13" t="s">
        <v>3180</v>
      </c>
      <c r="H1368" s="13" t="s">
        <v>3179</v>
      </c>
      <c r="I1368" s="17">
        <v>28136</v>
      </c>
      <c r="J1368" s="13" t="s">
        <v>7296</v>
      </c>
      <c r="K1368" s="12"/>
      <c r="L1368" s="13"/>
      <c r="M1368" s="13"/>
      <c r="N1368" s="13"/>
      <c r="O1368" s="13"/>
      <c r="P1368" s="12">
        <v>347</v>
      </c>
      <c r="Q1368" s="13" t="s">
        <v>3286</v>
      </c>
    </row>
    <row r="1369" spans="1:17" s="10" customFormat="1" ht="19.7" customHeight="1" x14ac:dyDescent="0.2">
      <c r="A1369" s="14">
        <v>10848961</v>
      </c>
      <c r="B1369" s="15" t="s">
        <v>7297</v>
      </c>
      <c r="C1369" s="15" t="s">
        <v>7298</v>
      </c>
      <c r="D1369" s="15" t="s">
        <v>7299</v>
      </c>
      <c r="E1369" s="15" t="s">
        <v>2468</v>
      </c>
      <c r="F1369" s="14">
        <v>42121</v>
      </c>
      <c r="G1369" s="15" t="s">
        <v>2361</v>
      </c>
      <c r="H1369" s="15" t="s">
        <v>2362</v>
      </c>
      <c r="I1369" s="18">
        <v>21213</v>
      </c>
      <c r="J1369" s="15" t="s">
        <v>7300</v>
      </c>
      <c r="K1369" s="14"/>
      <c r="L1369" s="15" t="s">
        <v>2777</v>
      </c>
      <c r="M1369" s="15" t="s">
        <v>7301</v>
      </c>
      <c r="N1369" s="15" t="s">
        <v>2611</v>
      </c>
      <c r="O1369" s="15" t="s">
        <v>5374</v>
      </c>
      <c r="P1369" s="14">
        <v>78</v>
      </c>
      <c r="Q1369" s="15" t="s">
        <v>3031</v>
      </c>
    </row>
    <row r="1370" spans="1:17" s="10" customFormat="1" ht="19.7" customHeight="1" x14ac:dyDescent="0.2">
      <c r="A1370" s="12">
        <v>14022331</v>
      </c>
      <c r="B1370" s="13" t="s">
        <v>7302</v>
      </c>
      <c r="C1370" s="13" t="s">
        <v>1392</v>
      </c>
      <c r="D1370" s="13" t="s">
        <v>7303</v>
      </c>
      <c r="E1370" s="13" t="s">
        <v>7304</v>
      </c>
      <c r="F1370" s="12">
        <v>35019</v>
      </c>
      <c r="G1370" s="13" t="s">
        <v>3519</v>
      </c>
      <c r="H1370" s="13" t="s">
        <v>3518</v>
      </c>
      <c r="I1370" s="17">
        <v>24867</v>
      </c>
      <c r="J1370" s="13" t="s">
        <v>7305</v>
      </c>
      <c r="K1370" s="12"/>
      <c r="L1370" s="13" t="s">
        <v>2494</v>
      </c>
      <c r="M1370" s="13" t="s">
        <v>7306</v>
      </c>
      <c r="N1370" s="13"/>
      <c r="O1370" s="13"/>
      <c r="P1370" s="12">
        <v>114</v>
      </c>
      <c r="Q1370" s="13" t="s">
        <v>4237</v>
      </c>
    </row>
    <row r="1371" spans="1:17" s="10" customFormat="1" ht="19.7" customHeight="1" x14ac:dyDescent="0.2">
      <c r="A1371" s="14">
        <v>15835509</v>
      </c>
      <c r="B1371" s="15" t="s">
        <v>7307</v>
      </c>
      <c r="C1371" s="15" t="s">
        <v>1842</v>
      </c>
      <c r="D1371" s="15" t="s">
        <v>7308</v>
      </c>
      <c r="E1371" s="15" t="s">
        <v>2802</v>
      </c>
      <c r="F1371" s="14">
        <v>91025</v>
      </c>
      <c r="G1371" s="15" t="s">
        <v>2671</v>
      </c>
      <c r="H1371" s="15" t="s">
        <v>2672</v>
      </c>
      <c r="I1371" s="18">
        <v>30989</v>
      </c>
      <c r="J1371" s="15" t="s">
        <v>7309</v>
      </c>
      <c r="K1371" s="14"/>
      <c r="L1371" s="15" t="s">
        <v>2385</v>
      </c>
      <c r="M1371" s="15" t="s">
        <v>7310</v>
      </c>
      <c r="N1371" s="15"/>
      <c r="O1371" s="15"/>
      <c r="P1371" s="14">
        <v>406</v>
      </c>
      <c r="Q1371" s="15" t="s">
        <v>4488</v>
      </c>
    </row>
    <row r="1372" spans="1:17" s="10" customFormat="1" ht="19.7" customHeight="1" x14ac:dyDescent="0.2">
      <c r="A1372" s="12">
        <v>13432236</v>
      </c>
      <c r="B1372" s="13" t="s">
        <v>2061</v>
      </c>
      <c r="C1372" s="13" t="s">
        <v>1427</v>
      </c>
      <c r="D1372" s="13" t="s">
        <v>7311</v>
      </c>
      <c r="E1372" s="13" t="s">
        <v>2574</v>
      </c>
      <c r="F1372" s="12">
        <v>25124</v>
      </c>
      <c r="G1372" s="13" t="s">
        <v>2573</v>
      </c>
      <c r="H1372" s="13" t="s">
        <v>2574</v>
      </c>
      <c r="I1372" s="17">
        <v>24312</v>
      </c>
      <c r="J1372" s="13" t="s">
        <v>7312</v>
      </c>
      <c r="K1372" s="12"/>
      <c r="L1372" s="13" t="s">
        <v>2463</v>
      </c>
      <c r="M1372" s="13" t="s">
        <v>7313</v>
      </c>
      <c r="N1372" s="13"/>
      <c r="O1372" s="13"/>
      <c r="P1372" s="12">
        <v>135</v>
      </c>
      <c r="Q1372" s="13" t="s">
        <v>2578</v>
      </c>
    </row>
    <row r="1373" spans="1:17" s="10" customFormat="1" ht="19.7" customHeight="1" x14ac:dyDescent="0.2">
      <c r="A1373" s="14">
        <v>16330603</v>
      </c>
      <c r="B1373" s="15" t="s">
        <v>7314</v>
      </c>
      <c r="C1373" s="15" t="s">
        <v>7315</v>
      </c>
      <c r="D1373" s="15" t="s">
        <v>7316</v>
      </c>
      <c r="E1373" s="15" t="s">
        <v>3766</v>
      </c>
      <c r="F1373" s="14">
        <v>42021</v>
      </c>
      <c r="G1373" s="15" t="s">
        <v>2361</v>
      </c>
      <c r="H1373" s="15" t="s">
        <v>2362</v>
      </c>
      <c r="I1373" s="18">
        <v>34605</v>
      </c>
      <c r="J1373" s="15" t="s">
        <v>7317</v>
      </c>
      <c r="K1373" s="14"/>
      <c r="L1373" s="15" t="s">
        <v>2483</v>
      </c>
      <c r="M1373" s="15" t="s">
        <v>7318</v>
      </c>
      <c r="N1373" s="15"/>
      <c r="O1373" s="15"/>
      <c r="P1373" s="14">
        <v>3</v>
      </c>
      <c r="Q1373" s="15" t="s">
        <v>7319</v>
      </c>
    </row>
    <row r="1374" spans="1:17" s="10" customFormat="1" ht="19.7" customHeight="1" x14ac:dyDescent="0.2">
      <c r="A1374" s="12">
        <v>16159558</v>
      </c>
      <c r="B1374" s="13" t="s">
        <v>7320</v>
      </c>
      <c r="C1374" s="13" t="s">
        <v>7321</v>
      </c>
      <c r="D1374" s="13" t="s">
        <v>7322</v>
      </c>
      <c r="E1374" s="13" t="s">
        <v>2468</v>
      </c>
      <c r="F1374" s="12">
        <v>42123</v>
      </c>
      <c r="G1374" s="13" t="s">
        <v>2361</v>
      </c>
      <c r="H1374" s="13" t="s">
        <v>2362</v>
      </c>
      <c r="I1374" s="17">
        <v>31316</v>
      </c>
      <c r="J1374" s="13" t="s">
        <v>7323</v>
      </c>
      <c r="K1374" s="12"/>
      <c r="L1374" s="13" t="s">
        <v>2650</v>
      </c>
      <c r="M1374" s="13" t="s">
        <v>7324</v>
      </c>
      <c r="N1374" s="13"/>
      <c r="O1374" s="13"/>
      <c r="P1374" s="12">
        <v>0</v>
      </c>
      <c r="Q1374" s="13" t="s">
        <v>2477</v>
      </c>
    </row>
    <row r="1375" spans="1:17" s="10" customFormat="1" ht="19.7" customHeight="1" x14ac:dyDescent="0.2">
      <c r="A1375" s="14">
        <v>794161379</v>
      </c>
      <c r="B1375" s="15" t="s">
        <v>7325</v>
      </c>
      <c r="C1375" s="15" t="s">
        <v>1837</v>
      </c>
      <c r="D1375" s="15" t="s">
        <v>7326</v>
      </c>
      <c r="E1375" s="15" t="s">
        <v>7327</v>
      </c>
      <c r="F1375" s="14">
        <v>62</v>
      </c>
      <c r="G1375" s="15" t="s">
        <v>3180</v>
      </c>
      <c r="H1375" s="15" t="s">
        <v>3179</v>
      </c>
      <c r="I1375" s="18">
        <v>27276</v>
      </c>
      <c r="J1375" s="15" t="s">
        <v>7328</v>
      </c>
      <c r="K1375" s="14"/>
      <c r="L1375" s="15" t="s">
        <v>2403</v>
      </c>
      <c r="M1375" s="15" t="s">
        <v>7329</v>
      </c>
      <c r="N1375" s="15" t="s">
        <v>2710</v>
      </c>
      <c r="O1375" s="15" t="s">
        <v>7330</v>
      </c>
      <c r="P1375" s="14">
        <v>340</v>
      </c>
      <c r="Q1375" s="15" t="s">
        <v>6639</v>
      </c>
    </row>
    <row r="1376" spans="1:17" s="10" customFormat="1" ht="19.7" customHeight="1" x14ac:dyDescent="0.2">
      <c r="A1376" s="12">
        <v>13528253</v>
      </c>
      <c r="B1376" s="13" t="s">
        <v>7331</v>
      </c>
      <c r="C1376" s="13" t="s">
        <v>5735</v>
      </c>
      <c r="D1376" s="13" t="s">
        <v>7332</v>
      </c>
      <c r="E1376" s="13" t="s">
        <v>2670</v>
      </c>
      <c r="F1376" s="12">
        <v>91026</v>
      </c>
      <c r="G1376" s="13" t="s">
        <v>2671</v>
      </c>
      <c r="H1376" s="13" t="s">
        <v>2672</v>
      </c>
      <c r="I1376" s="17">
        <v>25433</v>
      </c>
      <c r="J1376" s="13" t="s">
        <v>7333</v>
      </c>
      <c r="K1376" s="12"/>
      <c r="L1376" s="13" t="s">
        <v>2453</v>
      </c>
      <c r="M1376" s="13" t="s">
        <v>7334</v>
      </c>
      <c r="N1376" s="13"/>
      <c r="O1376" s="13"/>
      <c r="P1376" s="12">
        <v>412</v>
      </c>
      <c r="Q1376" s="13" t="s">
        <v>2952</v>
      </c>
    </row>
    <row r="1377" spans="1:17" s="10" customFormat="1" ht="19.7" customHeight="1" x14ac:dyDescent="0.2">
      <c r="A1377" s="14">
        <v>13528253</v>
      </c>
      <c r="B1377" s="15" t="s">
        <v>7331</v>
      </c>
      <c r="C1377" s="15" t="s">
        <v>5735</v>
      </c>
      <c r="D1377" s="15" t="s">
        <v>7332</v>
      </c>
      <c r="E1377" s="15" t="s">
        <v>2670</v>
      </c>
      <c r="F1377" s="14">
        <v>91026</v>
      </c>
      <c r="G1377" s="15" t="s">
        <v>2671</v>
      </c>
      <c r="H1377" s="15" t="s">
        <v>2672</v>
      </c>
      <c r="I1377" s="18">
        <v>25433</v>
      </c>
      <c r="J1377" s="15" t="s">
        <v>7333</v>
      </c>
      <c r="K1377" s="14"/>
      <c r="L1377" s="15" t="s">
        <v>2403</v>
      </c>
      <c r="M1377" s="15" t="s">
        <v>7335</v>
      </c>
      <c r="N1377" s="15"/>
      <c r="O1377" s="15"/>
      <c r="P1377" s="14">
        <v>412</v>
      </c>
      <c r="Q1377" s="15" t="s">
        <v>2952</v>
      </c>
    </row>
    <row r="1378" spans="1:17" s="10" customFormat="1" ht="19.7" customHeight="1" x14ac:dyDescent="0.2">
      <c r="A1378" s="12">
        <v>11550680</v>
      </c>
      <c r="B1378" s="13" t="s">
        <v>7336</v>
      </c>
      <c r="C1378" s="13" t="s">
        <v>1276</v>
      </c>
      <c r="D1378" s="13" t="s">
        <v>7337</v>
      </c>
      <c r="E1378" s="13" t="s">
        <v>2468</v>
      </c>
      <c r="F1378" s="12">
        <v>42122</v>
      </c>
      <c r="G1378" s="13" t="s">
        <v>2361</v>
      </c>
      <c r="H1378" s="13" t="s">
        <v>2362</v>
      </c>
      <c r="I1378" s="17">
        <v>20129</v>
      </c>
      <c r="J1378" s="13" t="s">
        <v>7338</v>
      </c>
      <c r="K1378" s="12"/>
      <c r="L1378" s="13" t="s">
        <v>2394</v>
      </c>
      <c r="M1378" s="13" t="s">
        <v>7339</v>
      </c>
      <c r="N1378" s="13" t="s">
        <v>2611</v>
      </c>
      <c r="O1378" s="13" t="s">
        <v>7340</v>
      </c>
      <c r="P1378" s="12">
        <v>321</v>
      </c>
      <c r="Q1378" s="13" t="s">
        <v>3700</v>
      </c>
    </row>
    <row r="1379" spans="1:17" s="10" customFormat="1" ht="19.7" customHeight="1" x14ac:dyDescent="0.2">
      <c r="A1379" s="14">
        <v>13683461</v>
      </c>
      <c r="B1379" s="15" t="s">
        <v>7341</v>
      </c>
      <c r="C1379" s="15" t="s">
        <v>1291</v>
      </c>
      <c r="D1379" s="15" t="s">
        <v>7342</v>
      </c>
      <c r="E1379" s="15" t="s">
        <v>5290</v>
      </c>
      <c r="F1379" s="14">
        <v>95047</v>
      </c>
      <c r="G1379" s="15" t="s">
        <v>3459</v>
      </c>
      <c r="H1379" s="15" t="s">
        <v>3460</v>
      </c>
      <c r="I1379" s="18">
        <v>25506</v>
      </c>
      <c r="J1379" s="15" t="s">
        <v>7343</v>
      </c>
      <c r="K1379" s="14"/>
      <c r="L1379" s="15" t="s">
        <v>2403</v>
      </c>
      <c r="M1379" s="15" t="s">
        <v>7344</v>
      </c>
      <c r="N1379" s="15"/>
      <c r="O1379" s="15"/>
      <c r="P1379" s="14">
        <v>471</v>
      </c>
      <c r="Q1379" s="15" t="s">
        <v>3345</v>
      </c>
    </row>
    <row r="1380" spans="1:17" s="10" customFormat="1" ht="19.7" customHeight="1" x14ac:dyDescent="0.2">
      <c r="A1380" s="12">
        <v>15985079</v>
      </c>
      <c r="B1380" s="13" t="s">
        <v>7345</v>
      </c>
      <c r="C1380" s="13" t="s">
        <v>1686</v>
      </c>
      <c r="D1380" s="13" t="s">
        <v>7346</v>
      </c>
      <c r="E1380" s="13" t="s">
        <v>7347</v>
      </c>
      <c r="F1380" s="12">
        <v>87040</v>
      </c>
      <c r="G1380" s="13" t="s">
        <v>2429</v>
      </c>
      <c r="H1380" s="13" t="s">
        <v>2430</v>
      </c>
      <c r="I1380" s="17">
        <v>30318</v>
      </c>
      <c r="J1380" s="13" t="s">
        <v>7348</v>
      </c>
      <c r="K1380" s="12"/>
      <c r="L1380" s="13" t="s">
        <v>4124</v>
      </c>
      <c r="M1380" s="13" t="s">
        <v>7349</v>
      </c>
      <c r="N1380" s="13" t="s">
        <v>2602</v>
      </c>
      <c r="O1380" s="13" t="s">
        <v>7350</v>
      </c>
      <c r="P1380" s="12">
        <v>542</v>
      </c>
      <c r="Q1380" s="13" t="s">
        <v>3623</v>
      </c>
    </row>
    <row r="1381" spans="1:17" s="10" customFormat="1" ht="19.7" customHeight="1" x14ac:dyDescent="0.2">
      <c r="A1381" s="14">
        <v>15549318</v>
      </c>
      <c r="B1381" s="15" t="s">
        <v>7351</v>
      </c>
      <c r="C1381" s="15" t="s">
        <v>1276</v>
      </c>
      <c r="D1381" s="15" t="s">
        <v>7352</v>
      </c>
      <c r="E1381" s="15" t="s">
        <v>7353</v>
      </c>
      <c r="F1381" s="14">
        <v>30</v>
      </c>
      <c r="G1381" s="15" t="s">
        <v>3180</v>
      </c>
      <c r="H1381" s="15" t="s">
        <v>3179</v>
      </c>
      <c r="I1381" s="18">
        <v>25124</v>
      </c>
      <c r="J1381" s="15" t="s">
        <v>7354</v>
      </c>
      <c r="K1381" s="14"/>
      <c r="L1381" s="15" t="s">
        <v>2423</v>
      </c>
      <c r="M1381" s="15" t="s">
        <v>7355</v>
      </c>
      <c r="N1381" s="15"/>
      <c r="O1381" s="15"/>
      <c r="P1381" s="14">
        <v>340</v>
      </c>
      <c r="Q1381" s="15" t="s">
        <v>6639</v>
      </c>
    </row>
    <row r="1382" spans="1:17" s="10" customFormat="1" ht="19.7" customHeight="1" x14ac:dyDescent="0.2">
      <c r="A1382" s="12">
        <v>13639057</v>
      </c>
      <c r="B1382" s="13" t="s">
        <v>7356</v>
      </c>
      <c r="C1382" s="13" t="s">
        <v>1787</v>
      </c>
      <c r="D1382" s="13" t="s">
        <v>7357</v>
      </c>
      <c r="E1382" s="13" t="s">
        <v>4234</v>
      </c>
      <c r="F1382" s="12">
        <v>31033</v>
      </c>
      <c r="G1382" s="13" t="s">
        <v>2508</v>
      </c>
      <c r="H1382" s="13" t="s">
        <v>2509</v>
      </c>
      <c r="I1382" s="17">
        <v>31489</v>
      </c>
      <c r="J1382" s="13" t="s">
        <v>7358</v>
      </c>
      <c r="K1382" s="12"/>
      <c r="L1382" s="13" t="s">
        <v>2354</v>
      </c>
      <c r="M1382" s="13" t="s">
        <v>7359</v>
      </c>
      <c r="N1382" s="13"/>
      <c r="O1382" s="13"/>
      <c r="P1382" s="12">
        <v>114</v>
      </c>
      <c r="Q1382" s="13" t="s">
        <v>4237</v>
      </c>
    </row>
    <row r="1383" spans="1:17" s="10" customFormat="1" ht="19.7" customHeight="1" x14ac:dyDescent="0.2">
      <c r="A1383" s="14">
        <v>16137548</v>
      </c>
      <c r="B1383" s="15" t="s">
        <v>7360</v>
      </c>
      <c r="C1383" s="15" t="s">
        <v>1727</v>
      </c>
      <c r="D1383" s="15" t="s">
        <v>7361</v>
      </c>
      <c r="E1383" s="15" t="s">
        <v>2842</v>
      </c>
      <c r="F1383" s="14">
        <v>24125</v>
      </c>
      <c r="G1383" s="15" t="s">
        <v>2841</v>
      </c>
      <c r="H1383" s="15" t="s">
        <v>2842</v>
      </c>
      <c r="I1383" s="18">
        <v>21019</v>
      </c>
      <c r="J1383" s="15" t="s">
        <v>7362</v>
      </c>
      <c r="K1383" s="14"/>
      <c r="L1383" s="15" t="s">
        <v>2388</v>
      </c>
      <c r="M1383" s="15" t="s">
        <v>7363</v>
      </c>
      <c r="N1383" s="15"/>
      <c r="O1383" s="15"/>
      <c r="P1383" s="14">
        <v>175</v>
      </c>
      <c r="Q1383" s="15" t="s">
        <v>7364</v>
      </c>
    </row>
    <row r="1384" spans="1:17" s="10" customFormat="1" ht="19.7" customHeight="1" x14ac:dyDescent="0.2">
      <c r="A1384" s="12">
        <v>15390614</v>
      </c>
      <c r="B1384" s="13" t="s">
        <v>7365</v>
      </c>
      <c r="C1384" s="13" t="s">
        <v>7366</v>
      </c>
      <c r="D1384" s="13" t="s">
        <v>7367</v>
      </c>
      <c r="E1384" s="13" t="s">
        <v>4427</v>
      </c>
      <c r="F1384" s="12">
        <v>41012</v>
      </c>
      <c r="G1384" s="13" t="s">
        <v>2371</v>
      </c>
      <c r="H1384" s="13" t="s">
        <v>2372</v>
      </c>
      <c r="I1384" s="17">
        <v>34621</v>
      </c>
      <c r="J1384" s="13" t="s">
        <v>7368</v>
      </c>
      <c r="K1384" s="12"/>
      <c r="L1384" s="13" t="s">
        <v>2448</v>
      </c>
      <c r="M1384" s="13" t="s">
        <v>7369</v>
      </c>
      <c r="N1384" s="13"/>
      <c r="O1384" s="13"/>
      <c r="P1384" s="12">
        <v>54</v>
      </c>
      <c r="Q1384" s="13" t="s">
        <v>4430</v>
      </c>
    </row>
    <row r="1385" spans="1:17" s="10" customFormat="1" ht="19.7" customHeight="1" x14ac:dyDescent="0.2">
      <c r="A1385" s="14">
        <v>11497713</v>
      </c>
      <c r="B1385" s="15" t="s">
        <v>7370</v>
      </c>
      <c r="C1385" s="15" t="s">
        <v>7371</v>
      </c>
      <c r="D1385" s="15" t="s">
        <v>7372</v>
      </c>
      <c r="E1385" s="15" t="s">
        <v>2401</v>
      </c>
      <c r="F1385" s="14">
        <v>90143</v>
      </c>
      <c r="G1385" s="15" t="s">
        <v>2400</v>
      </c>
      <c r="H1385" s="15" t="s">
        <v>2401</v>
      </c>
      <c r="I1385" s="18">
        <v>13526</v>
      </c>
      <c r="J1385" s="15" t="s">
        <v>7373</v>
      </c>
      <c r="K1385" s="14"/>
      <c r="L1385" s="15" t="s">
        <v>2777</v>
      </c>
      <c r="M1385" s="15" t="s">
        <v>7374</v>
      </c>
      <c r="N1385" s="15" t="s">
        <v>2713</v>
      </c>
      <c r="O1385" s="15" t="s">
        <v>7375</v>
      </c>
      <c r="P1385" s="14">
        <v>453</v>
      </c>
      <c r="Q1385" s="15" t="s">
        <v>5893</v>
      </c>
    </row>
    <row r="1386" spans="1:17" s="10" customFormat="1" ht="19.7" customHeight="1" x14ac:dyDescent="0.2">
      <c r="A1386" s="12">
        <v>13115382</v>
      </c>
      <c r="B1386" s="13" t="s">
        <v>1969</v>
      </c>
      <c r="C1386" s="13" t="s">
        <v>1970</v>
      </c>
      <c r="D1386" s="13" t="s">
        <v>7376</v>
      </c>
      <c r="E1386" s="13" t="s">
        <v>4341</v>
      </c>
      <c r="F1386" s="12">
        <v>80078</v>
      </c>
      <c r="G1386" s="13" t="s">
        <v>2408</v>
      </c>
      <c r="H1386" s="13" t="s">
        <v>2409</v>
      </c>
      <c r="I1386" s="17">
        <v>28373</v>
      </c>
      <c r="J1386" s="13" t="s">
        <v>7377</v>
      </c>
      <c r="K1386" s="12"/>
      <c r="L1386" s="13" t="s">
        <v>2394</v>
      </c>
      <c r="M1386" s="13" t="s">
        <v>7378</v>
      </c>
      <c r="N1386" s="13"/>
      <c r="O1386" s="13"/>
      <c r="P1386" s="12">
        <v>195</v>
      </c>
      <c r="Q1386" s="13" t="s">
        <v>4693</v>
      </c>
    </row>
    <row r="1387" spans="1:17" s="10" customFormat="1" ht="19.7" customHeight="1" x14ac:dyDescent="0.2">
      <c r="A1387" s="14">
        <v>13115382</v>
      </c>
      <c r="B1387" s="15" t="s">
        <v>1969</v>
      </c>
      <c r="C1387" s="15" t="s">
        <v>1970</v>
      </c>
      <c r="D1387" s="15" t="s">
        <v>7376</v>
      </c>
      <c r="E1387" s="15" t="s">
        <v>4341</v>
      </c>
      <c r="F1387" s="14">
        <v>80078</v>
      </c>
      <c r="G1387" s="15" t="s">
        <v>2408</v>
      </c>
      <c r="H1387" s="15" t="s">
        <v>2409</v>
      </c>
      <c r="I1387" s="18">
        <v>28373</v>
      </c>
      <c r="J1387" s="15" t="s">
        <v>7377</v>
      </c>
      <c r="K1387" s="14"/>
      <c r="L1387" s="15" t="s">
        <v>2394</v>
      </c>
      <c r="M1387" s="15" t="s">
        <v>7379</v>
      </c>
      <c r="N1387" s="15"/>
      <c r="O1387" s="15"/>
      <c r="P1387" s="14">
        <v>195</v>
      </c>
      <c r="Q1387" s="15" t="s">
        <v>4693</v>
      </c>
    </row>
    <row r="1388" spans="1:17" s="10" customFormat="1" ht="19.7" customHeight="1" x14ac:dyDescent="0.2">
      <c r="A1388" s="12">
        <v>15599443</v>
      </c>
      <c r="B1388" s="13" t="s">
        <v>7380</v>
      </c>
      <c r="C1388" s="13" t="s">
        <v>1686</v>
      </c>
      <c r="D1388" s="13" t="s">
        <v>7381</v>
      </c>
      <c r="E1388" s="13" t="s">
        <v>3179</v>
      </c>
      <c r="F1388" s="12">
        <v>132</v>
      </c>
      <c r="G1388" s="13" t="s">
        <v>3180</v>
      </c>
      <c r="H1388" s="13" t="s">
        <v>3179</v>
      </c>
      <c r="I1388" s="17">
        <v>24653</v>
      </c>
      <c r="J1388" s="13" t="s">
        <v>7382</v>
      </c>
      <c r="K1388" s="12"/>
      <c r="L1388" s="13" t="s">
        <v>2394</v>
      </c>
      <c r="M1388" s="13" t="s">
        <v>7383</v>
      </c>
      <c r="N1388" s="13"/>
      <c r="O1388" s="13"/>
      <c r="P1388" s="12">
        <v>347</v>
      </c>
      <c r="Q1388" s="13" t="s">
        <v>3286</v>
      </c>
    </row>
    <row r="1389" spans="1:17" s="10" customFormat="1" ht="19.7" customHeight="1" x14ac:dyDescent="0.2">
      <c r="A1389" s="14">
        <v>15599443</v>
      </c>
      <c r="B1389" s="15" t="s">
        <v>7380</v>
      </c>
      <c r="C1389" s="15" t="s">
        <v>1686</v>
      </c>
      <c r="D1389" s="15" t="s">
        <v>7381</v>
      </c>
      <c r="E1389" s="15" t="s">
        <v>3179</v>
      </c>
      <c r="F1389" s="14">
        <v>132</v>
      </c>
      <c r="G1389" s="15" t="s">
        <v>3180</v>
      </c>
      <c r="H1389" s="15" t="s">
        <v>3179</v>
      </c>
      <c r="I1389" s="18">
        <v>24653</v>
      </c>
      <c r="J1389" s="15" t="s">
        <v>7382</v>
      </c>
      <c r="K1389" s="14"/>
      <c r="L1389" s="15" t="s">
        <v>2595</v>
      </c>
      <c r="M1389" s="15" t="s">
        <v>7384</v>
      </c>
      <c r="N1389" s="15"/>
      <c r="O1389" s="15"/>
      <c r="P1389" s="14">
        <v>347</v>
      </c>
      <c r="Q1389" s="15" t="s">
        <v>3286</v>
      </c>
    </row>
    <row r="1390" spans="1:17" s="10" customFormat="1" ht="19.7" customHeight="1" x14ac:dyDescent="0.2">
      <c r="A1390" s="12">
        <v>15248491</v>
      </c>
      <c r="B1390" s="13" t="s">
        <v>7385</v>
      </c>
      <c r="C1390" s="13" t="s">
        <v>1368</v>
      </c>
      <c r="D1390" s="13" t="s">
        <v>7386</v>
      </c>
      <c r="E1390" s="13" t="s">
        <v>7387</v>
      </c>
      <c r="F1390" s="12">
        <v>72013</v>
      </c>
      <c r="G1390" s="13" t="s">
        <v>2766</v>
      </c>
      <c r="H1390" s="13" t="s">
        <v>2767</v>
      </c>
      <c r="I1390" s="17">
        <v>11992</v>
      </c>
      <c r="J1390" s="13" t="s">
        <v>7388</v>
      </c>
      <c r="K1390" s="12"/>
      <c r="L1390" s="13" t="s">
        <v>2394</v>
      </c>
      <c r="M1390" s="13" t="s">
        <v>7389</v>
      </c>
      <c r="N1390" s="13"/>
      <c r="O1390" s="13"/>
      <c r="P1390" s="12">
        <v>518</v>
      </c>
      <c r="Q1390" s="13" t="s">
        <v>7390</v>
      </c>
    </row>
    <row r="1391" spans="1:17" s="10" customFormat="1" ht="19.7" customHeight="1" x14ac:dyDescent="0.2">
      <c r="A1391" s="14">
        <v>792038939</v>
      </c>
      <c r="B1391" s="15" t="s">
        <v>7385</v>
      </c>
      <c r="C1391" s="15" t="s">
        <v>1368</v>
      </c>
      <c r="D1391" s="15" t="s">
        <v>7391</v>
      </c>
      <c r="E1391" s="15" t="s">
        <v>2765</v>
      </c>
      <c r="F1391" s="14">
        <v>72017</v>
      </c>
      <c r="G1391" s="15" t="s">
        <v>2766</v>
      </c>
      <c r="H1391" s="15" t="s">
        <v>2767</v>
      </c>
      <c r="I1391" s="18">
        <v>23821</v>
      </c>
      <c r="J1391" s="15" t="s">
        <v>7392</v>
      </c>
      <c r="K1391" s="14"/>
      <c r="L1391" s="15" t="s">
        <v>2364</v>
      </c>
      <c r="M1391" s="15" t="s">
        <v>7393</v>
      </c>
      <c r="N1391" s="15" t="s">
        <v>7394</v>
      </c>
      <c r="O1391" s="15" t="s">
        <v>7395</v>
      </c>
      <c r="P1391" s="14">
        <v>520</v>
      </c>
      <c r="Q1391" s="15" t="s">
        <v>2771</v>
      </c>
    </row>
    <row r="1392" spans="1:17" s="10" customFormat="1" ht="19.7" customHeight="1" x14ac:dyDescent="0.2">
      <c r="A1392" s="12">
        <v>12964026</v>
      </c>
      <c r="B1392" s="13" t="s">
        <v>1496</v>
      </c>
      <c r="C1392" s="13" t="s">
        <v>1497</v>
      </c>
      <c r="D1392" s="13" t="s">
        <v>7396</v>
      </c>
      <c r="E1392" s="13" t="s">
        <v>7397</v>
      </c>
      <c r="F1392" s="12">
        <v>42012</v>
      </c>
      <c r="G1392" s="13" t="s">
        <v>2361</v>
      </c>
      <c r="H1392" s="13" t="s">
        <v>2362</v>
      </c>
      <c r="I1392" s="17">
        <v>29259</v>
      </c>
      <c r="J1392" s="13" t="s">
        <v>7398</v>
      </c>
      <c r="K1392" s="12"/>
      <c r="L1392" s="13" t="s">
        <v>2595</v>
      </c>
      <c r="M1392" s="13" t="s">
        <v>7399</v>
      </c>
      <c r="N1392" s="13" t="s">
        <v>2611</v>
      </c>
      <c r="O1392" s="13" t="s">
        <v>7400</v>
      </c>
      <c r="P1392" s="12">
        <v>7</v>
      </c>
      <c r="Q1392" s="13" t="s">
        <v>3176</v>
      </c>
    </row>
    <row r="1393" spans="1:17" s="10" customFormat="1" ht="19.7" customHeight="1" x14ac:dyDescent="0.2">
      <c r="A1393" s="14">
        <v>12964026</v>
      </c>
      <c r="B1393" s="15" t="s">
        <v>1496</v>
      </c>
      <c r="C1393" s="15" t="s">
        <v>1497</v>
      </c>
      <c r="D1393" s="15" t="s">
        <v>7396</v>
      </c>
      <c r="E1393" s="15" t="s">
        <v>7397</v>
      </c>
      <c r="F1393" s="14">
        <v>42012</v>
      </c>
      <c r="G1393" s="15" t="s">
        <v>2361</v>
      </c>
      <c r="H1393" s="15" t="s">
        <v>2362</v>
      </c>
      <c r="I1393" s="18">
        <v>29259</v>
      </c>
      <c r="J1393" s="15" t="s">
        <v>7398</v>
      </c>
      <c r="K1393" s="14"/>
      <c r="L1393" s="15" t="s">
        <v>2530</v>
      </c>
      <c r="M1393" s="15" t="s">
        <v>7401</v>
      </c>
      <c r="N1393" s="15" t="s">
        <v>2611</v>
      </c>
      <c r="O1393" s="15" t="s">
        <v>7400</v>
      </c>
      <c r="P1393" s="14">
        <v>7</v>
      </c>
      <c r="Q1393" s="15" t="s">
        <v>3176</v>
      </c>
    </row>
    <row r="1394" spans="1:17" s="10" customFormat="1" ht="19.7" customHeight="1" x14ac:dyDescent="0.2">
      <c r="A1394" s="12">
        <v>14119377</v>
      </c>
      <c r="B1394" s="13" t="s">
        <v>1500</v>
      </c>
      <c r="C1394" s="13" t="s">
        <v>1268</v>
      </c>
      <c r="D1394" s="13" t="s">
        <v>7402</v>
      </c>
      <c r="E1394" s="13" t="s">
        <v>3173</v>
      </c>
      <c r="F1394" s="12">
        <v>42042</v>
      </c>
      <c r="G1394" s="13" t="s">
        <v>2361</v>
      </c>
      <c r="H1394" s="13" t="s">
        <v>2362</v>
      </c>
      <c r="I1394" s="17"/>
      <c r="J1394" s="13" t="s">
        <v>2416</v>
      </c>
      <c r="K1394" s="12"/>
      <c r="L1394" s="13"/>
      <c r="M1394" s="13"/>
      <c r="N1394" s="13"/>
      <c r="O1394" s="13"/>
      <c r="P1394" s="12">
        <v>7</v>
      </c>
      <c r="Q1394" s="13" t="s">
        <v>3176</v>
      </c>
    </row>
    <row r="1395" spans="1:17" s="10" customFormat="1" ht="19.7" customHeight="1" x14ac:dyDescent="0.2">
      <c r="A1395" s="14">
        <v>15442478</v>
      </c>
      <c r="B1395" s="15" t="s">
        <v>1899</v>
      </c>
      <c r="C1395" s="15" t="s">
        <v>1900</v>
      </c>
      <c r="D1395" s="15" t="s">
        <v>7403</v>
      </c>
      <c r="E1395" s="15" t="s">
        <v>2468</v>
      </c>
      <c r="F1395" s="14">
        <v>42122</v>
      </c>
      <c r="G1395" s="15" t="s">
        <v>2361</v>
      </c>
      <c r="H1395" s="15" t="s">
        <v>2362</v>
      </c>
      <c r="I1395" s="18">
        <v>28014</v>
      </c>
      <c r="J1395" s="15" t="s">
        <v>7404</v>
      </c>
      <c r="K1395" s="14"/>
      <c r="L1395" s="15" t="s">
        <v>2385</v>
      </c>
      <c r="M1395" s="15" t="s">
        <v>7405</v>
      </c>
      <c r="N1395" s="15"/>
      <c r="O1395" s="15"/>
      <c r="P1395" s="14">
        <v>36</v>
      </c>
      <c r="Q1395" s="15" t="s">
        <v>4209</v>
      </c>
    </row>
    <row r="1396" spans="1:17" s="10" customFormat="1" ht="19.7" customHeight="1" x14ac:dyDescent="0.2">
      <c r="A1396" s="12">
        <v>7002456</v>
      </c>
      <c r="B1396" s="13" t="s">
        <v>7406</v>
      </c>
      <c r="C1396" s="13" t="s">
        <v>1686</v>
      </c>
      <c r="D1396" s="13" t="s">
        <v>7407</v>
      </c>
      <c r="E1396" s="13" t="s">
        <v>4147</v>
      </c>
      <c r="F1396" s="12">
        <v>41043</v>
      </c>
      <c r="G1396" s="13" t="s">
        <v>2371</v>
      </c>
      <c r="H1396" s="13" t="s">
        <v>2372</v>
      </c>
      <c r="I1396" s="17">
        <v>22352</v>
      </c>
      <c r="J1396" s="13" t="s">
        <v>7408</v>
      </c>
      <c r="K1396" s="12"/>
      <c r="L1396" s="13" t="s">
        <v>2423</v>
      </c>
      <c r="M1396" s="13" t="s">
        <v>7409</v>
      </c>
      <c r="N1396" s="13" t="s">
        <v>3358</v>
      </c>
      <c r="O1396" s="13" t="s">
        <v>7410</v>
      </c>
      <c r="P1396" s="12">
        <v>84</v>
      </c>
      <c r="Q1396" s="13" t="s">
        <v>6031</v>
      </c>
    </row>
    <row r="1397" spans="1:17" s="10" customFormat="1" ht="19.7" customHeight="1" x14ac:dyDescent="0.2">
      <c r="A1397" s="14">
        <v>7002456</v>
      </c>
      <c r="B1397" s="15" t="s">
        <v>7406</v>
      </c>
      <c r="C1397" s="15" t="s">
        <v>1686</v>
      </c>
      <c r="D1397" s="15" t="s">
        <v>7407</v>
      </c>
      <c r="E1397" s="15" t="s">
        <v>4147</v>
      </c>
      <c r="F1397" s="14">
        <v>41043</v>
      </c>
      <c r="G1397" s="15" t="s">
        <v>2371</v>
      </c>
      <c r="H1397" s="15" t="s">
        <v>2372</v>
      </c>
      <c r="I1397" s="18">
        <v>22352</v>
      </c>
      <c r="J1397" s="15" t="s">
        <v>7408</v>
      </c>
      <c r="K1397" s="14"/>
      <c r="L1397" s="15" t="s">
        <v>2423</v>
      </c>
      <c r="M1397" s="15" t="s">
        <v>7409</v>
      </c>
      <c r="N1397" s="15" t="s">
        <v>3358</v>
      </c>
      <c r="O1397" s="15" t="s">
        <v>7411</v>
      </c>
      <c r="P1397" s="14">
        <v>84</v>
      </c>
      <c r="Q1397" s="15" t="s">
        <v>6031</v>
      </c>
    </row>
    <row r="1398" spans="1:17" s="10" customFormat="1" ht="19.7" customHeight="1" x14ac:dyDescent="0.2">
      <c r="A1398" s="12">
        <v>15862734</v>
      </c>
      <c r="B1398" s="13" t="s">
        <v>7412</v>
      </c>
      <c r="C1398" s="13" t="s">
        <v>1448</v>
      </c>
      <c r="D1398" s="13" t="s">
        <v>7413</v>
      </c>
      <c r="E1398" s="13" t="s">
        <v>7414</v>
      </c>
      <c r="F1398" s="12">
        <v>89016</v>
      </c>
      <c r="G1398" s="13" t="s">
        <v>2593</v>
      </c>
      <c r="H1398" s="13" t="s">
        <v>2592</v>
      </c>
      <c r="I1398" s="17">
        <v>32431</v>
      </c>
      <c r="J1398" s="13" t="s">
        <v>7415</v>
      </c>
      <c r="K1398" s="12"/>
      <c r="L1398" s="13" t="s">
        <v>2440</v>
      </c>
      <c r="M1398" s="13" t="s">
        <v>7416</v>
      </c>
      <c r="N1398" s="13"/>
      <c r="O1398" s="13"/>
      <c r="P1398" s="12">
        <v>302</v>
      </c>
      <c r="Q1398" s="13" t="s">
        <v>3811</v>
      </c>
    </row>
    <row r="1399" spans="1:17" s="10" customFormat="1" ht="19.7" customHeight="1" x14ac:dyDescent="0.2">
      <c r="A1399" s="14">
        <v>14830192</v>
      </c>
      <c r="B1399" s="15" t="s">
        <v>7417</v>
      </c>
      <c r="C1399" s="15" t="s">
        <v>7418</v>
      </c>
      <c r="D1399" s="15" t="s">
        <v>7419</v>
      </c>
      <c r="E1399" s="15" t="s">
        <v>2351</v>
      </c>
      <c r="F1399" s="14">
        <v>20143</v>
      </c>
      <c r="G1399" s="15" t="s">
        <v>2352</v>
      </c>
      <c r="H1399" s="15" t="s">
        <v>2351</v>
      </c>
      <c r="I1399" s="18">
        <v>29679</v>
      </c>
      <c r="J1399" s="15" t="s">
        <v>7420</v>
      </c>
      <c r="K1399" s="14"/>
      <c r="L1399" s="15" t="s">
        <v>2374</v>
      </c>
      <c r="M1399" s="15" t="s">
        <v>7421</v>
      </c>
      <c r="N1399" s="15"/>
      <c r="O1399" s="15"/>
      <c r="P1399" s="14">
        <v>335</v>
      </c>
      <c r="Q1399" s="15" t="s">
        <v>2568</v>
      </c>
    </row>
    <row r="1400" spans="1:17" s="10" customFormat="1" ht="19.7" customHeight="1" x14ac:dyDescent="0.2">
      <c r="A1400" s="12">
        <v>797054880</v>
      </c>
      <c r="B1400" s="13" t="s">
        <v>7422</v>
      </c>
      <c r="C1400" s="13" t="s">
        <v>4035</v>
      </c>
      <c r="D1400" s="13" t="s">
        <v>7423</v>
      </c>
      <c r="E1400" s="13" t="s">
        <v>7424</v>
      </c>
      <c r="F1400" s="12">
        <v>89814</v>
      </c>
      <c r="G1400" s="13" t="s">
        <v>2876</v>
      </c>
      <c r="H1400" s="13" t="s">
        <v>2877</v>
      </c>
      <c r="I1400" s="17">
        <v>25873</v>
      </c>
      <c r="J1400" s="13" t="s">
        <v>7425</v>
      </c>
      <c r="K1400" s="12"/>
      <c r="L1400" s="13" t="s">
        <v>2394</v>
      </c>
      <c r="M1400" s="13" t="s">
        <v>7426</v>
      </c>
      <c r="N1400" s="13" t="s">
        <v>3016</v>
      </c>
      <c r="O1400" s="13" t="s">
        <v>7427</v>
      </c>
      <c r="P1400" s="12">
        <v>550</v>
      </c>
      <c r="Q1400" s="13" t="s">
        <v>4053</v>
      </c>
    </row>
    <row r="1401" spans="1:17" s="10" customFormat="1" ht="19.7" customHeight="1" x14ac:dyDescent="0.2">
      <c r="A1401" s="14">
        <v>797054880</v>
      </c>
      <c r="B1401" s="15" t="s">
        <v>7422</v>
      </c>
      <c r="C1401" s="15" t="s">
        <v>4035</v>
      </c>
      <c r="D1401" s="15" t="s">
        <v>7423</v>
      </c>
      <c r="E1401" s="15" t="s">
        <v>7424</v>
      </c>
      <c r="F1401" s="14">
        <v>89814</v>
      </c>
      <c r="G1401" s="15" t="s">
        <v>2876</v>
      </c>
      <c r="H1401" s="15" t="s">
        <v>2877</v>
      </c>
      <c r="I1401" s="18">
        <v>25873</v>
      </c>
      <c r="J1401" s="15" t="s">
        <v>7425</v>
      </c>
      <c r="K1401" s="14"/>
      <c r="L1401" s="15" t="s">
        <v>2394</v>
      </c>
      <c r="M1401" s="15" t="s">
        <v>7426</v>
      </c>
      <c r="N1401" s="15" t="s">
        <v>3016</v>
      </c>
      <c r="O1401" s="15" t="s">
        <v>7428</v>
      </c>
      <c r="P1401" s="14">
        <v>550</v>
      </c>
      <c r="Q1401" s="15" t="s">
        <v>4053</v>
      </c>
    </row>
    <row r="1402" spans="1:17" s="10" customFormat="1" ht="19.7" customHeight="1" x14ac:dyDescent="0.2">
      <c r="A1402" s="12">
        <v>912063212</v>
      </c>
      <c r="B1402" s="13" t="s">
        <v>7429</v>
      </c>
      <c r="C1402" s="13" t="s">
        <v>1450</v>
      </c>
      <c r="D1402" s="13" t="s">
        <v>7430</v>
      </c>
      <c r="E1402" s="13" t="s">
        <v>2499</v>
      </c>
      <c r="F1402" s="12">
        <v>96100</v>
      </c>
      <c r="G1402" s="13" t="s">
        <v>2500</v>
      </c>
      <c r="H1402" s="13" t="s">
        <v>2499</v>
      </c>
      <c r="I1402" s="17">
        <v>9120</v>
      </c>
      <c r="J1402" s="13" t="s">
        <v>7431</v>
      </c>
      <c r="K1402" s="12"/>
      <c r="L1402" s="13" t="s">
        <v>2463</v>
      </c>
      <c r="M1402" s="13" t="s">
        <v>7432</v>
      </c>
      <c r="N1402" s="13" t="s">
        <v>2555</v>
      </c>
      <c r="O1402" s="13" t="s">
        <v>7433</v>
      </c>
      <c r="P1402" s="12">
        <v>415</v>
      </c>
      <c r="Q1402" s="13" t="s">
        <v>2503</v>
      </c>
    </row>
    <row r="1403" spans="1:17" s="10" customFormat="1" ht="19.7" customHeight="1" x14ac:dyDescent="0.2">
      <c r="A1403" s="14">
        <v>912063212</v>
      </c>
      <c r="B1403" s="15" t="s">
        <v>7429</v>
      </c>
      <c r="C1403" s="15" t="s">
        <v>1450</v>
      </c>
      <c r="D1403" s="15" t="s">
        <v>7430</v>
      </c>
      <c r="E1403" s="15" t="s">
        <v>2499</v>
      </c>
      <c r="F1403" s="14">
        <v>96100</v>
      </c>
      <c r="G1403" s="15" t="s">
        <v>2500</v>
      </c>
      <c r="H1403" s="15" t="s">
        <v>2499</v>
      </c>
      <c r="I1403" s="18">
        <v>9120</v>
      </c>
      <c r="J1403" s="15" t="s">
        <v>7431</v>
      </c>
      <c r="K1403" s="14"/>
      <c r="L1403" s="15" t="s">
        <v>2463</v>
      </c>
      <c r="M1403" s="15" t="s">
        <v>7432</v>
      </c>
      <c r="N1403" s="15" t="s">
        <v>2555</v>
      </c>
      <c r="O1403" s="15" t="s">
        <v>7434</v>
      </c>
      <c r="P1403" s="14">
        <v>415</v>
      </c>
      <c r="Q1403" s="15" t="s">
        <v>2503</v>
      </c>
    </row>
    <row r="1404" spans="1:17" s="10" customFormat="1" ht="19.7" customHeight="1" x14ac:dyDescent="0.2">
      <c r="A1404" s="12">
        <v>912063212</v>
      </c>
      <c r="B1404" s="13" t="s">
        <v>7429</v>
      </c>
      <c r="C1404" s="13" t="s">
        <v>1450</v>
      </c>
      <c r="D1404" s="13" t="s">
        <v>7430</v>
      </c>
      <c r="E1404" s="13" t="s">
        <v>2499</v>
      </c>
      <c r="F1404" s="12">
        <v>96100</v>
      </c>
      <c r="G1404" s="13" t="s">
        <v>2500</v>
      </c>
      <c r="H1404" s="13" t="s">
        <v>2499</v>
      </c>
      <c r="I1404" s="17">
        <v>9120</v>
      </c>
      <c r="J1404" s="13" t="s">
        <v>7431</v>
      </c>
      <c r="K1404" s="12"/>
      <c r="L1404" s="13" t="s">
        <v>2463</v>
      </c>
      <c r="M1404" s="13" t="s">
        <v>7432</v>
      </c>
      <c r="N1404" s="13" t="s">
        <v>2555</v>
      </c>
      <c r="O1404" s="13" t="s">
        <v>7435</v>
      </c>
      <c r="P1404" s="12">
        <v>415</v>
      </c>
      <c r="Q1404" s="13" t="s">
        <v>2503</v>
      </c>
    </row>
    <row r="1405" spans="1:17" s="10" customFormat="1" ht="19.7" customHeight="1" x14ac:dyDescent="0.2">
      <c r="A1405" s="14">
        <v>15469368</v>
      </c>
      <c r="B1405" s="15" t="s">
        <v>1927</v>
      </c>
      <c r="C1405" s="15" t="s">
        <v>1928</v>
      </c>
      <c r="D1405" s="15" t="s">
        <v>7436</v>
      </c>
      <c r="E1405" s="15" t="s">
        <v>7437</v>
      </c>
      <c r="F1405" s="14">
        <v>90040</v>
      </c>
      <c r="G1405" s="15" t="s">
        <v>2400</v>
      </c>
      <c r="H1405" s="15" t="s">
        <v>2401</v>
      </c>
      <c r="I1405" s="18">
        <v>24678</v>
      </c>
      <c r="J1405" s="15" t="s">
        <v>7438</v>
      </c>
      <c r="K1405" s="14"/>
      <c r="L1405" s="15" t="s">
        <v>2530</v>
      </c>
      <c r="M1405" s="15" t="s">
        <v>7439</v>
      </c>
      <c r="N1405" s="15" t="s">
        <v>2713</v>
      </c>
      <c r="O1405" s="15" t="s">
        <v>7440</v>
      </c>
      <c r="P1405" s="14">
        <v>448</v>
      </c>
      <c r="Q1405" s="15" t="s">
        <v>3574</v>
      </c>
    </row>
    <row r="1406" spans="1:17" s="10" customFormat="1" ht="19.7" customHeight="1" x14ac:dyDescent="0.2">
      <c r="A1406" s="12">
        <v>15469394</v>
      </c>
      <c r="B1406" s="13" t="s">
        <v>1930</v>
      </c>
      <c r="C1406" s="13" t="s">
        <v>1268</v>
      </c>
      <c r="D1406" s="13" t="s">
        <v>7436</v>
      </c>
      <c r="E1406" s="13" t="s">
        <v>7437</v>
      </c>
      <c r="F1406" s="12">
        <v>90040</v>
      </c>
      <c r="G1406" s="13" t="s">
        <v>2400</v>
      </c>
      <c r="H1406" s="13" t="s">
        <v>2401</v>
      </c>
      <c r="I1406" s="17"/>
      <c r="J1406" s="13" t="s">
        <v>2416</v>
      </c>
      <c r="K1406" s="12"/>
      <c r="L1406" s="13"/>
      <c r="M1406" s="13"/>
      <c r="N1406" s="13"/>
      <c r="O1406" s="13"/>
      <c r="P1406" s="12">
        <v>448</v>
      </c>
      <c r="Q1406" s="13" t="s">
        <v>3574</v>
      </c>
    </row>
    <row r="1407" spans="1:17" s="10" customFormat="1" ht="19.7" customHeight="1" x14ac:dyDescent="0.2">
      <c r="A1407" s="14">
        <v>12501458</v>
      </c>
      <c r="B1407" s="15" t="s">
        <v>7441</v>
      </c>
      <c r="C1407" s="15" t="s">
        <v>1404</v>
      </c>
      <c r="D1407" s="15" t="s">
        <v>7442</v>
      </c>
      <c r="E1407" s="15" t="s">
        <v>7443</v>
      </c>
      <c r="F1407" s="14">
        <v>21040</v>
      </c>
      <c r="G1407" s="15" t="s">
        <v>2899</v>
      </c>
      <c r="H1407" s="15" t="s">
        <v>2900</v>
      </c>
      <c r="I1407" s="18">
        <v>31007</v>
      </c>
      <c r="J1407" s="15" t="s">
        <v>7444</v>
      </c>
      <c r="K1407" s="14"/>
      <c r="L1407" s="15" t="s">
        <v>2364</v>
      </c>
      <c r="M1407" s="15" t="s">
        <v>7445</v>
      </c>
      <c r="N1407" s="15" t="s">
        <v>7446</v>
      </c>
      <c r="O1407" s="15" t="s">
        <v>7447</v>
      </c>
      <c r="P1407" s="14">
        <v>379</v>
      </c>
      <c r="Q1407" s="15" t="s">
        <v>7448</v>
      </c>
    </row>
    <row r="1408" spans="1:17" s="10" customFormat="1" ht="19.7" customHeight="1" x14ac:dyDescent="0.2">
      <c r="A1408" s="12">
        <v>12501458</v>
      </c>
      <c r="B1408" s="13" t="s">
        <v>7441</v>
      </c>
      <c r="C1408" s="13" t="s">
        <v>1404</v>
      </c>
      <c r="D1408" s="13" t="s">
        <v>7442</v>
      </c>
      <c r="E1408" s="13" t="s">
        <v>7443</v>
      </c>
      <c r="F1408" s="12">
        <v>21040</v>
      </c>
      <c r="G1408" s="13" t="s">
        <v>2899</v>
      </c>
      <c r="H1408" s="13" t="s">
        <v>2900</v>
      </c>
      <c r="I1408" s="17">
        <v>31007</v>
      </c>
      <c r="J1408" s="13" t="s">
        <v>7444</v>
      </c>
      <c r="K1408" s="12"/>
      <c r="L1408" s="13" t="s">
        <v>2364</v>
      </c>
      <c r="M1408" s="13" t="s">
        <v>7445</v>
      </c>
      <c r="N1408" s="13" t="s">
        <v>7446</v>
      </c>
      <c r="O1408" s="13" t="s">
        <v>7449</v>
      </c>
      <c r="P1408" s="12">
        <v>379</v>
      </c>
      <c r="Q1408" s="13" t="s">
        <v>7448</v>
      </c>
    </row>
    <row r="1409" spans="1:17" s="10" customFormat="1" ht="19.7" customHeight="1" x14ac:dyDescent="0.2">
      <c r="A1409" s="14">
        <v>15804428</v>
      </c>
      <c r="B1409" s="15" t="s">
        <v>7450</v>
      </c>
      <c r="C1409" s="15" t="s">
        <v>1632</v>
      </c>
      <c r="D1409" s="15" t="s">
        <v>7451</v>
      </c>
      <c r="E1409" s="15" t="s">
        <v>2430</v>
      </c>
      <c r="F1409" s="14">
        <v>87100</v>
      </c>
      <c r="G1409" s="15" t="s">
        <v>2429</v>
      </c>
      <c r="H1409" s="15" t="s">
        <v>2430</v>
      </c>
      <c r="I1409" s="18">
        <v>24233</v>
      </c>
      <c r="J1409" s="15" t="s">
        <v>7452</v>
      </c>
      <c r="K1409" s="14"/>
      <c r="L1409" s="15" t="s">
        <v>2377</v>
      </c>
      <c r="M1409" s="15" t="s">
        <v>7453</v>
      </c>
      <c r="N1409" s="15"/>
      <c r="O1409" s="15"/>
      <c r="P1409" s="14">
        <v>542</v>
      </c>
      <c r="Q1409" s="15" t="s">
        <v>3623</v>
      </c>
    </row>
    <row r="1410" spans="1:17" s="10" customFormat="1" ht="19.7" customHeight="1" x14ac:dyDescent="0.2">
      <c r="A1410" s="12">
        <v>15804428</v>
      </c>
      <c r="B1410" s="13" t="s">
        <v>7450</v>
      </c>
      <c r="C1410" s="13" t="s">
        <v>1632</v>
      </c>
      <c r="D1410" s="13" t="s">
        <v>7451</v>
      </c>
      <c r="E1410" s="13" t="s">
        <v>2430</v>
      </c>
      <c r="F1410" s="12">
        <v>87100</v>
      </c>
      <c r="G1410" s="13" t="s">
        <v>2429</v>
      </c>
      <c r="H1410" s="13" t="s">
        <v>2430</v>
      </c>
      <c r="I1410" s="17">
        <v>24233</v>
      </c>
      <c r="J1410" s="13" t="s">
        <v>7452</v>
      </c>
      <c r="K1410" s="12"/>
      <c r="L1410" s="13" t="s">
        <v>2494</v>
      </c>
      <c r="M1410" s="13" t="s">
        <v>7454</v>
      </c>
      <c r="N1410" s="13"/>
      <c r="O1410" s="13"/>
      <c r="P1410" s="12">
        <v>542</v>
      </c>
      <c r="Q1410" s="13" t="s">
        <v>3623</v>
      </c>
    </row>
    <row r="1411" spans="1:17" s="10" customFormat="1" ht="19.7" customHeight="1" x14ac:dyDescent="0.2">
      <c r="A1411" s="14">
        <v>13866953</v>
      </c>
      <c r="B1411" s="15" t="s">
        <v>2094</v>
      </c>
      <c r="C1411" s="15" t="s">
        <v>7455</v>
      </c>
      <c r="D1411" s="15" t="s">
        <v>7456</v>
      </c>
      <c r="E1411" s="15" t="s">
        <v>3766</v>
      </c>
      <c r="F1411" s="14">
        <v>42021</v>
      </c>
      <c r="G1411" s="15" t="s">
        <v>2361</v>
      </c>
      <c r="H1411" s="15" t="s">
        <v>2362</v>
      </c>
      <c r="I1411" s="18">
        <v>32908</v>
      </c>
      <c r="J1411" s="15" t="s">
        <v>7457</v>
      </c>
      <c r="K1411" s="14"/>
      <c r="L1411" s="15" t="s">
        <v>2440</v>
      </c>
      <c r="M1411" s="15" t="s">
        <v>7458</v>
      </c>
      <c r="N1411" s="15" t="s">
        <v>2611</v>
      </c>
      <c r="O1411" s="15" t="s">
        <v>7459</v>
      </c>
      <c r="P1411" s="14">
        <v>3</v>
      </c>
      <c r="Q1411" s="15" t="s">
        <v>7319</v>
      </c>
    </row>
    <row r="1412" spans="1:17" s="10" customFormat="1" ht="19.7" customHeight="1" x14ac:dyDescent="0.2">
      <c r="A1412" s="12">
        <v>15805110</v>
      </c>
      <c r="B1412" s="13" t="s">
        <v>2094</v>
      </c>
      <c r="C1412" s="13" t="s">
        <v>1832</v>
      </c>
      <c r="D1412" s="13" t="s">
        <v>7460</v>
      </c>
      <c r="E1412" s="13" t="s">
        <v>4174</v>
      </c>
      <c r="F1412" s="12">
        <v>57128</v>
      </c>
      <c r="G1412" s="13" t="s">
        <v>4175</v>
      </c>
      <c r="H1412" s="13" t="s">
        <v>4174</v>
      </c>
      <c r="I1412" s="17">
        <v>26430</v>
      </c>
      <c r="J1412" s="13" t="s">
        <v>7461</v>
      </c>
      <c r="K1412" s="12"/>
      <c r="L1412" s="13" t="s">
        <v>2494</v>
      </c>
      <c r="M1412" s="13" t="s">
        <v>7462</v>
      </c>
      <c r="N1412" s="13"/>
      <c r="O1412" s="13"/>
      <c r="P1412" s="12">
        <v>705</v>
      </c>
      <c r="Q1412" s="13" t="s">
        <v>4178</v>
      </c>
    </row>
    <row r="1413" spans="1:17" s="10" customFormat="1" ht="19.7" customHeight="1" x14ac:dyDescent="0.2">
      <c r="A1413" s="14">
        <v>911086826</v>
      </c>
      <c r="B1413" s="15" t="s">
        <v>2094</v>
      </c>
      <c r="C1413" s="15" t="s">
        <v>2096</v>
      </c>
      <c r="D1413" s="15" t="s">
        <v>7463</v>
      </c>
      <c r="E1413" s="15" t="s">
        <v>4174</v>
      </c>
      <c r="F1413" s="14">
        <v>57128</v>
      </c>
      <c r="G1413" s="15" t="s">
        <v>4175</v>
      </c>
      <c r="H1413" s="15" t="s">
        <v>4174</v>
      </c>
      <c r="I1413" s="18">
        <v>27355</v>
      </c>
      <c r="J1413" s="15" t="s">
        <v>7464</v>
      </c>
      <c r="K1413" s="14"/>
      <c r="L1413" s="15" t="s">
        <v>2494</v>
      </c>
      <c r="M1413" s="15" t="s">
        <v>7465</v>
      </c>
      <c r="N1413" s="15" t="s">
        <v>5257</v>
      </c>
      <c r="O1413" s="15" t="s">
        <v>7466</v>
      </c>
      <c r="P1413" s="14">
        <v>705</v>
      </c>
      <c r="Q1413" s="15" t="s">
        <v>4178</v>
      </c>
    </row>
    <row r="1414" spans="1:17" s="10" customFormat="1" ht="19.7" customHeight="1" x14ac:dyDescent="0.2">
      <c r="A1414" s="12">
        <v>15805125</v>
      </c>
      <c r="B1414" s="13" t="s">
        <v>2095</v>
      </c>
      <c r="C1414" s="13" t="s">
        <v>1268</v>
      </c>
      <c r="D1414" s="13" t="s">
        <v>4173</v>
      </c>
      <c r="E1414" s="13" t="s">
        <v>4174</v>
      </c>
      <c r="F1414" s="12">
        <v>57128</v>
      </c>
      <c r="G1414" s="13" t="s">
        <v>4175</v>
      </c>
      <c r="H1414" s="13" t="s">
        <v>4174</v>
      </c>
      <c r="I1414" s="17"/>
      <c r="J1414" s="13" t="s">
        <v>2416</v>
      </c>
      <c r="K1414" s="12"/>
      <c r="L1414" s="13"/>
      <c r="M1414" s="13"/>
      <c r="N1414" s="13"/>
      <c r="O1414" s="13"/>
      <c r="P1414" s="12">
        <v>705</v>
      </c>
      <c r="Q1414" s="13" t="s">
        <v>4178</v>
      </c>
    </row>
    <row r="1415" spans="1:17" s="10" customFormat="1" ht="19.7" customHeight="1" x14ac:dyDescent="0.2">
      <c r="A1415" s="14">
        <v>14500828</v>
      </c>
      <c r="B1415" s="15" t="s">
        <v>7467</v>
      </c>
      <c r="C1415" s="15" t="s">
        <v>7468</v>
      </c>
      <c r="D1415" s="15" t="s">
        <v>7469</v>
      </c>
      <c r="E1415" s="15" t="s">
        <v>3179</v>
      </c>
      <c r="F1415" s="14">
        <v>167</v>
      </c>
      <c r="G1415" s="15" t="s">
        <v>3180</v>
      </c>
      <c r="H1415" s="15" t="s">
        <v>3179</v>
      </c>
      <c r="I1415" s="18">
        <v>22985</v>
      </c>
      <c r="J1415" s="15" t="s">
        <v>7470</v>
      </c>
      <c r="K1415" s="14"/>
      <c r="L1415" s="15" t="s">
        <v>2394</v>
      </c>
      <c r="M1415" s="15" t="s">
        <v>7471</v>
      </c>
      <c r="N1415" s="15" t="s">
        <v>2710</v>
      </c>
      <c r="O1415" s="15" t="s">
        <v>7472</v>
      </c>
      <c r="P1415" s="14">
        <v>134</v>
      </c>
      <c r="Q1415" s="15" t="s">
        <v>3366</v>
      </c>
    </row>
    <row r="1416" spans="1:17" s="10" customFormat="1" ht="19.7" customHeight="1" x14ac:dyDescent="0.2">
      <c r="A1416" s="12">
        <v>14500828</v>
      </c>
      <c r="B1416" s="13" t="s">
        <v>7467</v>
      </c>
      <c r="C1416" s="13" t="s">
        <v>7468</v>
      </c>
      <c r="D1416" s="13" t="s">
        <v>7469</v>
      </c>
      <c r="E1416" s="13" t="s">
        <v>3179</v>
      </c>
      <c r="F1416" s="12">
        <v>167</v>
      </c>
      <c r="G1416" s="13" t="s">
        <v>3180</v>
      </c>
      <c r="H1416" s="13" t="s">
        <v>3179</v>
      </c>
      <c r="I1416" s="17">
        <v>22985</v>
      </c>
      <c r="J1416" s="13" t="s">
        <v>7470</v>
      </c>
      <c r="K1416" s="12"/>
      <c r="L1416" s="13" t="s">
        <v>2394</v>
      </c>
      <c r="M1416" s="13" t="s">
        <v>7471</v>
      </c>
      <c r="N1416" s="13" t="s">
        <v>2710</v>
      </c>
      <c r="O1416" s="13" t="s">
        <v>7473</v>
      </c>
      <c r="P1416" s="12">
        <v>134</v>
      </c>
      <c r="Q1416" s="13" t="s">
        <v>3366</v>
      </c>
    </row>
    <row r="1417" spans="1:17" s="10" customFormat="1" ht="19.7" customHeight="1" x14ac:dyDescent="0.2">
      <c r="A1417" s="14">
        <v>14500828</v>
      </c>
      <c r="B1417" s="15" t="s">
        <v>7467</v>
      </c>
      <c r="C1417" s="15" t="s">
        <v>7468</v>
      </c>
      <c r="D1417" s="15" t="s">
        <v>7469</v>
      </c>
      <c r="E1417" s="15" t="s">
        <v>3179</v>
      </c>
      <c r="F1417" s="14">
        <v>167</v>
      </c>
      <c r="G1417" s="15" t="s">
        <v>3180</v>
      </c>
      <c r="H1417" s="15" t="s">
        <v>3179</v>
      </c>
      <c r="I1417" s="18">
        <v>22985</v>
      </c>
      <c r="J1417" s="15" t="s">
        <v>7470</v>
      </c>
      <c r="K1417" s="14"/>
      <c r="L1417" s="15" t="s">
        <v>2463</v>
      </c>
      <c r="M1417" s="15" t="s">
        <v>7474</v>
      </c>
      <c r="N1417" s="15" t="s">
        <v>2710</v>
      </c>
      <c r="O1417" s="15" t="s">
        <v>7472</v>
      </c>
      <c r="P1417" s="14">
        <v>134</v>
      </c>
      <c r="Q1417" s="15" t="s">
        <v>3366</v>
      </c>
    </row>
    <row r="1418" spans="1:17" s="10" customFormat="1" ht="19.7" customHeight="1" x14ac:dyDescent="0.2">
      <c r="A1418" s="12">
        <v>14500828</v>
      </c>
      <c r="B1418" s="13" t="s">
        <v>7467</v>
      </c>
      <c r="C1418" s="13" t="s">
        <v>7468</v>
      </c>
      <c r="D1418" s="13" t="s">
        <v>7469</v>
      </c>
      <c r="E1418" s="13" t="s">
        <v>3179</v>
      </c>
      <c r="F1418" s="12">
        <v>167</v>
      </c>
      <c r="G1418" s="13" t="s">
        <v>3180</v>
      </c>
      <c r="H1418" s="13" t="s">
        <v>3179</v>
      </c>
      <c r="I1418" s="17">
        <v>22985</v>
      </c>
      <c r="J1418" s="13" t="s">
        <v>7470</v>
      </c>
      <c r="K1418" s="12"/>
      <c r="L1418" s="13" t="s">
        <v>2463</v>
      </c>
      <c r="M1418" s="13" t="s">
        <v>7474</v>
      </c>
      <c r="N1418" s="13" t="s">
        <v>2710</v>
      </c>
      <c r="O1418" s="13" t="s">
        <v>7473</v>
      </c>
      <c r="P1418" s="12">
        <v>134</v>
      </c>
      <c r="Q1418" s="13" t="s">
        <v>3366</v>
      </c>
    </row>
    <row r="1419" spans="1:17" s="10" customFormat="1" ht="19.7" customHeight="1" x14ac:dyDescent="0.2">
      <c r="A1419" s="14">
        <v>15181755</v>
      </c>
      <c r="B1419" s="15" t="s">
        <v>7475</v>
      </c>
      <c r="C1419" s="15" t="s">
        <v>7476</v>
      </c>
      <c r="D1419" s="15" t="s">
        <v>7477</v>
      </c>
      <c r="E1419" s="15" t="s">
        <v>3275</v>
      </c>
      <c r="F1419" s="14">
        <v>23900</v>
      </c>
      <c r="G1419" s="15" t="s">
        <v>3274</v>
      </c>
      <c r="H1419" s="15" t="s">
        <v>3275</v>
      </c>
      <c r="I1419" s="18">
        <v>26990</v>
      </c>
      <c r="J1419" s="15" t="s">
        <v>7478</v>
      </c>
      <c r="K1419" s="14"/>
      <c r="L1419" s="15" t="s">
        <v>2423</v>
      </c>
      <c r="M1419" s="15" t="s">
        <v>7479</v>
      </c>
      <c r="N1419" s="15"/>
      <c r="O1419" s="15"/>
      <c r="P1419" s="14">
        <v>891</v>
      </c>
      <c r="Q1419" s="15" t="s">
        <v>3279</v>
      </c>
    </row>
    <row r="1420" spans="1:17" s="10" customFormat="1" ht="19.7" customHeight="1" x14ac:dyDescent="0.2">
      <c r="A1420" s="12">
        <v>16451625</v>
      </c>
      <c r="B1420" s="13" t="s">
        <v>2255</v>
      </c>
      <c r="C1420" s="13" t="s">
        <v>2256</v>
      </c>
      <c r="D1420" s="13" t="s">
        <v>6248</v>
      </c>
      <c r="E1420" s="13" t="s">
        <v>2468</v>
      </c>
      <c r="F1420" s="12">
        <v>42122</v>
      </c>
      <c r="G1420" s="13" t="s">
        <v>2361</v>
      </c>
      <c r="H1420" s="13" t="s">
        <v>2362</v>
      </c>
      <c r="I1420" s="17">
        <v>30627</v>
      </c>
      <c r="J1420" s="13" t="s">
        <v>7480</v>
      </c>
      <c r="K1420" s="12"/>
      <c r="L1420" s="13" t="s">
        <v>2645</v>
      </c>
      <c r="M1420" s="13" t="s">
        <v>6250</v>
      </c>
      <c r="N1420" s="13"/>
      <c r="O1420" s="13"/>
      <c r="P1420" s="12">
        <v>38</v>
      </c>
      <c r="Q1420" s="13" t="s">
        <v>3603</v>
      </c>
    </row>
    <row r="1421" spans="1:17" s="10" customFormat="1" ht="19.7" customHeight="1" x14ac:dyDescent="0.2">
      <c r="A1421" s="14">
        <v>911036424</v>
      </c>
      <c r="B1421" s="15" t="s">
        <v>1576</v>
      </c>
      <c r="C1421" s="15" t="s">
        <v>1577</v>
      </c>
      <c r="D1421" s="15" t="s">
        <v>7481</v>
      </c>
      <c r="E1421" s="15" t="s">
        <v>7482</v>
      </c>
      <c r="F1421" s="14">
        <v>50013</v>
      </c>
      <c r="G1421" s="15" t="s">
        <v>2524</v>
      </c>
      <c r="H1421" s="15" t="s">
        <v>2523</v>
      </c>
      <c r="I1421" s="18">
        <v>26657</v>
      </c>
      <c r="J1421" s="15" t="s">
        <v>7483</v>
      </c>
      <c r="K1421" s="14"/>
      <c r="L1421" s="15" t="s">
        <v>2423</v>
      </c>
      <c r="M1421" s="15" t="s">
        <v>7484</v>
      </c>
      <c r="N1421" s="15"/>
      <c r="O1421" s="15"/>
      <c r="P1421" s="14">
        <v>699</v>
      </c>
      <c r="Q1421" s="15" t="s">
        <v>2529</v>
      </c>
    </row>
    <row r="1422" spans="1:17" s="10" customFormat="1" ht="19.7" customHeight="1" x14ac:dyDescent="0.2">
      <c r="A1422" s="12">
        <v>14564557</v>
      </c>
      <c r="B1422" s="13" t="s">
        <v>1575</v>
      </c>
      <c r="C1422" s="13" t="s">
        <v>1268</v>
      </c>
      <c r="D1422" s="13" t="s">
        <v>7485</v>
      </c>
      <c r="E1422" s="13" t="s">
        <v>7482</v>
      </c>
      <c r="F1422" s="12">
        <v>50013</v>
      </c>
      <c r="G1422" s="13" t="s">
        <v>2524</v>
      </c>
      <c r="H1422" s="13" t="s">
        <v>2523</v>
      </c>
      <c r="I1422" s="17"/>
      <c r="J1422" s="13" t="s">
        <v>2416</v>
      </c>
      <c r="K1422" s="12"/>
      <c r="L1422" s="13"/>
      <c r="M1422" s="13"/>
      <c r="N1422" s="13"/>
      <c r="O1422" s="13"/>
      <c r="P1422" s="12">
        <v>699</v>
      </c>
      <c r="Q1422" s="13" t="s">
        <v>2529</v>
      </c>
    </row>
    <row r="1423" spans="1:17" s="10" customFormat="1" ht="19.7" customHeight="1" x14ac:dyDescent="0.2">
      <c r="A1423" s="14">
        <v>912063155</v>
      </c>
      <c r="B1423" s="15" t="s">
        <v>7486</v>
      </c>
      <c r="C1423" s="15" t="s">
        <v>3771</v>
      </c>
      <c r="D1423" s="15" t="s">
        <v>7487</v>
      </c>
      <c r="E1423" s="15" t="s">
        <v>2796</v>
      </c>
      <c r="F1423" s="14">
        <v>40138</v>
      </c>
      <c r="G1423" s="15" t="s">
        <v>2795</v>
      </c>
      <c r="H1423" s="15" t="s">
        <v>2796</v>
      </c>
      <c r="I1423" s="18">
        <v>26434</v>
      </c>
      <c r="J1423" s="15" t="s">
        <v>7488</v>
      </c>
      <c r="K1423" s="14"/>
      <c r="L1423" s="15" t="s">
        <v>2448</v>
      </c>
      <c r="M1423" s="15" t="s">
        <v>7489</v>
      </c>
      <c r="N1423" s="15" t="s">
        <v>3882</v>
      </c>
      <c r="O1423" s="15" t="s">
        <v>7490</v>
      </c>
      <c r="P1423" s="14">
        <v>240</v>
      </c>
      <c r="Q1423" s="15" t="s">
        <v>6767</v>
      </c>
    </row>
    <row r="1424" spans="1:17" s="10" customFormat="1" ht="19.7" customHeight="1" x14ac:dyDescent="0.2">
      <c r="A1424" s="12">
        <v>16520694</v>
      </c>
      <c r="B1424" s="13" t="s">
        <v>7491</v>
      </c>
      <c r="C1424" s="13" t="s">
        <v>1863</v>
      </c>
      <c r="D1424" s="13" t="s">
        <v>7492</v>
      </c>
      <c r="E1424" s="13" t="s">
        <v>5909</v>
      </c>
      <c r="F1424" s="12">
        <v>27029</v>
      </c>
      <c r="G1424" s="13" t="s">
        <v>2680</v>
      </c>
      <c r="H1424" s="13" t="s">
        <v>2681</v>
      </c>
      <c r="I1424" s="17">
        <v>34445</v>
      </c>
      <c r="J1424" s="13" t="s">
        <v>7493</v>
      </c>
      <c r="K1424" s="12"/>
      <c r="L1424" s="13" t="s">
        <v>2530</v>
      </c>
      <c r="M1424" s="13" t="s">
        <v>7494</v>
      </c>
      <c r="N1424" s="13"/>
      <c r="O1424" s="13"/>
      <c r="P1424" s="12">
        <v>391</v>
      </c>
      <c r="Q1424" s="13" t="s">
        <v>2686</v>
      </c>
    </row>
    <row r="1425" spans="1:17" s="10" customFormat="1" ht="19.7" customHeight="1" x14ac:dyDescent="0.2">
      <c r="A1425" s="14">
        <v>15964487</v>
      </c>
      <c r="B1425" s="15" t="s">
        <v>7495</v>
      </c>
      <c r="C1425" s="15" t="s">
        <v>1276</v>
      </c>
      <c r="D1425" s="15" t="s">
        <v>7496</v>
      </c>
      <c r="E1425" s="15" t="s">
        <v>7497</v>
      </c>
      <c r="F1425" s="14">
        <v>89048</v>
      </c>
      <c r="G1425" s="15" t="s">
        <v>2593</v>
      </c>
      <c r="H1425" s="15" t="s">
        <v>2592</v>
      </c>
      <c r="I1425" s="18">
        <v>31631</v>
      </c>
      <c r="J1425" s="15" t="s">
        <v>7498</v>
      </c>
      <c r="K1425" s="14"/>
      <c r="L1425" s="15" t="s">
        <v>2645</v>
      </c>
      <c r="M1425" s="15" t="s">
        <v>7499</v>
      </c>
      <c r="N1425" s="15" t="s">
        <v>2602</v>
      </c>
      <c r="O1425" s="15" t="s">
        <v>7500</v>
      </c>
      <c r="P1425" s="14">
        <v>505</v>
      </c>
      <c r="Q1425" s="15" t="s">
        <v>2433</v>
      </c>
    </row>
    <row r="1426" spans="1:17" s="10" customFormat="1" ht="19.7" customHeight="1" x14ac:dyDescent="0.2">
      <c r="A1426" s="12">
        <v>12074515</v>
      </c>
      <c r="B1426" s="13" t="s">
        <v>1310</v>
      </c>
      <c r="C1426" s="13" t="s">
        <v>1311</v>
      </c>
      <c r="D1426" s="13" t="s">
        <v>7501</v>
      </c>
      <c r="E1426" s="13" t="s">
        <v>2409</v>
      </c>
      <c r="F1426" s="12">
        <v>80144</v>
      </c>
      <c r="G1426" s="13" t="s">
        <v>2408</v>
      </c>
      <c r="H1426" s="13" t="s">
        <v>2409</v>
      </c>
      <c r="I1426" s="17">
        <v>19566</v>
      </c>
      <c r="J1426" s="13" t="s">
        <v>7502</v>
      </c>
      <c r="K1426" s="12"/>
      <c r="L1426" s="13" t="s">
        <v>2354</v>
      </c>
      <c r="M1426" s="13" t="s">
        <v>7503</v>
      </c>
      <c r="N1426" s="13" t="s">
        <v>2412</v>
      </c>
      <c r="O1426" s="13" t="s">
        <v>6644</v>
      </c>
      <c r="P1426" s="12">
        <v>573</v>
      </c>
      <c r="Q1426" s="13" t="s">
        <v>3741</v>
      </c>
    </row>
    <row r="1427" spans="1:17" s="10" customFormat="1" ht="19.7" customHeight="1" x14ac:dyDescent="0.2">
      <c r="A1427" s="14">
        <v>12970268</v>
      </c>
      <c r="B1427" s="15" t="s">
        <v>1393</v>
      </c>
      <c r="C1427" s="15" t="s">
        <v>1394</v>
      </c>
      <c r="D1427" s="15" t="s">
        <v>7504</v>
      </c>
      <c r="E1427" s="15" t="s">
        <v>2401</v>
      </c>
      <c r="F1427" s="14">
        <v>90144</v>
      </c>
      <c r="G1427" s="15" t="s">
        <v>2400</v>
      </c>
      <c r="H1427" s="15" t="s">
        <v>2401</v>
      </c>
      <c r="I1427" s="18">
        <v>23297</v>
      </c>
      <c r="J1427" s="15" t="s">
        <v>7505</v>
      </c>
      <c r="K1427" s="14"/>
      <c r="L1427" s="15" t="s">
        <v>2394</v>
      </c>
      <c r="M1427" s="15" t="s">
        <v>7506</v>
      </c>
      <c r="N1427" s="15"/>
      <c r="O1427" s="15"/>
      <c r="P1427" s="14">
        <v>448</v>
      </c>
      <c r="Q1427" s="15" t="s">
        <v>3574</v>
      </c>
    </row>
    <row r="1428" spans="1:17" s="10" customFormat="1" ht="19.7" customHeight="1" x14ac:dyDescent="0.2">
      <c r="A1428" s="12">
        <v>12970179</v>
      </c>
      <c r="B1428" s="13" t="s">
        <v>1391</v>
      </c>
      <c r="C1428" s="13" t="s">
        <v>1392</v>
      </c>
      <c r="D1428" s="13" t="s">
        <v>7504</v>
      </c>
      <c r="E1428" s="13" t="s">
        <v>2401</v>
      </c>
      <c r="F1428" s="12">
        <v>90144</v>
      </c>
      <c r="G1428" s="13" t="s">
        <v>2400</v>
      </c>
      <c r="H1428" s="13" t="s">
        <v>2401</v>
      </c>
      <c r="I1428" s="17">
        <v>23411</v>
      </c>
      <c r="J1428" s="13" t="s">
        <v>7507</v>
      </c>
      <c r="K1428" s="12"/>
      <c r="L1428" s="13" t="s">
        <v>2777</v>
      </c>
      <c r="M1428" s="13" t="s">
        <v>7508</v>
      </c>
      <c r="N1428" s="13" t="s">
        <v>2713</v>
      </c>
      <c r="O1428" s="13" t="s">
        <v>7509</v>
      </c>
      <c r="P1428" s="12">
        <v>448</v>
      </c>
      <c r="Q1428" s="13" t="s">
        <v>3574</v>
      </c>
    </row>
    <row r="1429" spans="1:17" s="10" customFormat="1" ht="19.7" customHeight="1" x14ac:dyDescent="0.2">
      <c r="A1429" s="14">
        <v>12990035</v>
      </c>
      <c r="B1429" s="15" t="s">
        <v>1395</v>
      </c>
      <c r="C1429" s="15" t="s">
        <v>1268</v>
      </c>
      <c r="D1429" s="15" t="s">
        <v>7504</v>
      </c>
      <c r="E1429" s="15" t="s">
        <v>2401</v>
      </c>
      <c r="F1429" s="14">
        <v>90144</v>
      </c>
      <c r="G1429" s="15" t="s">
        <v>2400</v>
      </c>
      <c r="H1429" s="15" t="s">
        <v>2401</v>
      </c>
      <c r="I1429" s="18"/>
      <c r="J1429" s="15" t="s">
        <v>2416</v>
      </c>
      <c r="K1429" s="14"/>
      <c r="L1429" s="15"/>
      <c r="M1429" s="15"/>
      <c r="N1429" s="15"/>
      <c r="O1429" s="15"/>
      <c r="P1429" s="14">
        <v>448</v>
      </c>
      <c r="Q1429" s="15" t="s">
        <v>3574</v>
      </c>
    </row>
    <row r="1430" spans="1:17" s="10" customFormat="1" ht="19.7" customHeight="1" x14ac:dyDescent="0.2">
      <c r="A1430" s="12">
        <v>12585211</v>
      </c>
      <c r="B1430" s="13" t="s">
        <v>7510</v>
      </c>
      <c r="C1430" s="13" t="s">
        <v>1309</v>
      </c>
      <c r="D1430" s="13" t="s">
        <v>7511</v>
      </c>
      <c r="E1430" s="13" t="s">
        <v>2767</v>
      </c>
      <c r="F1430" s="12">
        <v>72100</v>
      </c>
      <c r="G1430" s="13" t="s">
        <v>2766</v>
      </c>
      <c r="H1430" s="13" t="s">
        <v>2767</v>
      </c>
      <c r="I1430" s="17">
        <v>26467</v>
      </c>
      <c r="J1430" s="13" t="s">
        <v>7512</v>
      </c>
      <c r="K1430" s="12"/>
      <c r="L1430" s="13" t="s">
        <v>2494</v>
      </c>
      <c r="M1430" s="13" t="s">
        <v>7513</v>
      </c>
      <c r="N1430" s="13" t="s">
        <v>7394</v>
      </c>
      <c r="O1430" s="13" t="s">
        <v>7514</v>
      </c>
      <c r="P1430" s="12">
        <v>519</v>
      </c>
      <c r="Q1430" s="13" t="s">
        <v>4525</v>
      </c>
    </row>
    <row r="1431" spans="1:17" s="10" customFormat="1" ht="19.7" customHeight="1" x14ac:dyDescent="0.2">
      <c r="A1431" s="14">
        <v>12585211</v>
      </c>
      <c r="B1431" s="15" t="s">
        <v>7510</v>
      </c>
      <c r="C1431" s="15" t="s">
        <v>1309</v>
      </c>
      <c r="D1431" s="15" t="s">
        <v>7511</v>
      </c>
      <c r="E1431" s="15" t="s">
        <v>2767</v>
      </c>
      <c r="F1431" s="14">
        <v>72100</v>
      </c>
      <c r="G1431" s="15" t="s">
        <v>2766</v>
      </c>
      <c r="H1431" s="15" t="s">
        <v>2767</v>
      </c>
      <c r="I1431" s="18">
        <v>26467</v>
      </c>
      <c r="J1431" s="15" t="s">
        <v>7512</v>
      </c>
      <c r="K1431" s="14"/>
      <c r="L1431" s="15" t="s">
        <v>2494</v>
      </c>
      <c r="M1431" s="15" t="s">
        <v>7513</v>
      </c>
      <c r="N1431" s="15" t="s">
        <v>7394</v>
      </c>
      <c r="O1431" s="15" t="s">
        <v>7515</v>
      </c>
      <c r="P1431" s="14">
        <v>519</v>
      </c>
      <c r="Q1431" s="15" t="s">
        <v>4525</v>
      </c>
    </row>
    <row r="1432" spans="1:17" s="10" customFormat="1" ht="19.7" customHeight="1" x14ac:dyDescent="0.2">
      <c r="A1432" s="12">
        <v>15488808</v>
      </c>
      <c r="B1432" s="13" t="s">
        <v>1940</v>
      </c>
      <c r="C1432" s="13" t="s">
        <v>1941</v>
      </c>
      <c r="D1432" s="13" t="s">
        <v>5041</v>
      </c>
      <c r="E1432" s="13" t="s">
        <v>5042</v>
      </c>
      <c r="F1432" s="12">
        <v>76125</v>
      </c>
      <c r="G1432" s="13" t="s">
        <v>4334</v>
      </c>
      <c r="H1432" s="13" t="s">
        <v>4335</v>
      </c>
      <c r="I1432" s="17">
        <v>26794</v>
      </c>
      <c r="J1432" s="13" t="s">
        <v>7516</v>
      </c>
      <c r="K1432" s="12"/>
      <c r="L1432" s="13" t="s">
        <v>2637</v>
      </c>
      <c r="M1432" s="13" t="s">
        <v>7517</v>
      </c>
      <c r="N1432" s="13"/>
      <c r="O1432" s="13"/>
      <c r="P1432" s="12">
        <v>872</v>
      </c>
      <c r="Q1432" s="13" t="s">
        <v>4338</v>
      </c>
    </row>
    <row r="1433" spans="1:17" s="10" customFormat="1" ht="19.7" customHeight="1" x14ac:dyDescent="0.2">
      <c r="A1433" s="14">
        <v>15843452</v>
      </c>
      <c r="B1433" s="15" t="s">
        <v>7518</v>
      </c>
      <c r="C1433" s="15" t="s">
        <v>7519</v>
      </c>
      <c r="D1433" s="15" t="s">
        <v>7520</v>
      </c>
      <c r="E1433" s="15" t="s">
        <v>2656</v>
      </c>
      <c r="F1433" s="14">
        <v>10156</v>
      </c>
      <c r="G1433" s="15" t="s">
        <v>2655</v>
      </c>
      <c r="H1433" s="15" t="s">
        <v>2656</v>
      </c>
      <c r="I1433" s="18">
        <v>31214</v>
      </c>
      <c r="J1433" s="15" t="s">
        <v>7521</v>
      </c>
      <c r="K1433" s="14"/>
      <c r="L1433" s="15" t="s">
        <v>2374</v>
      </c>
      <c r="M1433" s="15" t="s">
        <v>7522</v>
      </c>
      <c r="N1433" s="15"/>
      <c r="O1433" s="15"/>
      <c r="P1433" s="14">
        <v>118</v>
      </c>
      <c r="Q1433" s="15" t="s">
        <v>2647</v>
      </c>
    </row>
    <row r="1434" spans="1:17" s="10" customFormat="1" ht="19.7" customHeight="1" x14ac:dyDescent="0.2">
      <c r="A1434" s="12">
        <v>15680024</v>
      </c>
      <c r="B1434" s="13" t="s">
        <v>7523</v>
      </c>
      <c r="C1434" s="13" t="s">
        <v>1281</v>
      </c>
      <c r="D1434" s="13" t="s">
        <v>7524</v>
      </c>
      <c r="E1434" s="13" t="s">
        <v>3875</v>
      </c>
      <c r="F1434" s="12">
        <v>43052</v>
      </c>
      <c r="G1434" s="13" t="s">
        <v>2718</v>
      </c>
      <c r="H1434" s="13" t="s">
        <v>2719</v>
      </c>
      <c r="I1434" s="17">
        <v>33386</v>
      </c>
      <c r="J1434" s="13" t="s">
        <v>7525</v>
      </c>
      <c r="K1434" s="12"/>
      <c r="L1434" s="13" t="s">
        <v>2364</v>
      </c>
      <c r="M1434" s="13" t="s">
        <v>7526</v>
      </c>
      <c r="N1434" s="13"/>
      <c r="O1434" s="13"/>
      <c r="P1434" s="12">
        <v>93</v>
      </c>
      <c r="Q1434" s="13" t="s">
        <v>3880</v>
      </c>
    </row>
    <row r="1435" spans="1:17" s="10" customFormat="1" ht="19.7" customHeight="1" x14ac:dyDescent="0.2">
      <c r="A1435" s="14">
        <v>11494504</v>
      </c>
      <c r="B1435" s="15" t="s">
        <v>7527</v>
      </c>
      <c r="C1435" s="15" t="s">
        <v>2002</v>
      </c>
      <c r="D1435" s="15" t="s">
        <v>7528</v>
      </c>
      <c r="E1435" s="15" t="s">
        <v>2719</v>
      </c>
      <c r="F1435" s="14">
        <v>43124</v>
      </c>
      <c r="G1435" s="15" t="s">
        <v>2718</v>
      </c>
      <c r="H1435" s="15" t="s">
        <v>2719</v>
      </c>
      <c r="I1435" s="18">
        <v>25663</v>
      </c>
      <c r="J1435" s="15" t="s">
        <v>7529</v>
      </c>
      <c r="K1435" s="14"/>
      <c r="L1435" s="15" t="s">
        <v>2463</v>
      </c>
      <c r="M1435" s="15" t="s">
        <v>7530</v>
      </c>
      <c r="N1435" s="15"/>
      <c r="O1435" s="15"/>
      <c r="P1435" s="14">
        <v>234</v>
      </c>
      <c r="Q1435" s="15" t="s">
        <v>7531</v>
      </c>
    </row>
    <row r="1436" spans="1:17" s="10" customFormat="1" ht="19.7" customHeight="1" x14ac:dyDescent="0.2">
      <c r="A1436" s="12">
        <v>14231362</v>
      </c>
      <c r="B1436" s="13" t="s">
        <v>1526</v>
      </c>
      <c r="C1436" s="13" t="s">
        <v>1527</v>
      </c>
      <c r="D1436" s="13" t="s">
        <v>7532</v>
      </c>
      <c r="E1436" s="13" t="s">
        <v>2719</v>
      </c>
      <c r="F1436" s="12">
        <v>43126</v>
      </c>
      <c r="G1436" s="13" t="s">
        <v>2718</v>
      </c>
      <c r="H1436" s="13" t="s">
        <v>2719</v>
      </c>
      <c r="I1436" s="17">
        <v>25375</v>
      </c>
      <c r="J1436" s="13" t="s">
        <v>7533</v>
      </c>
      <c r="K1436" s="12"/>
      <c r="L1436" s="13" t="s">
        <v>2448</v>
      </c>
      <c r="M1436" s="13" t="s">
        <v>7534</v>
      </c>
      <c r="N1436" s="13"/>
      <c r="O1436" s="13"/>
      <c r="P1436" s="12">
        <v>76</v>
      </c>
      <c r="Q1436" s="13" t="s">
        <v>2722</v>
      </c>
    </row>
    <row r="1437" spans="1:17" s="10" customFormat="1" ht="19.7" customHeight="1" x14ac:dyDescent="0.2">
      <c r="A1437" s="14">
        <v>14834715</v>
      </c>
      <c r="B1437" s="15" t="s">
        <v>7535</v>
      </c>
      <c r="C1437" s="15" t="s">
        <v>7536</v>
      </c>
      <c r="D1437" s="15" t="s">
        <v>7537</v>
      </c>
      <c r="E1437" s="15" t="s">
        <v>2468</v>
      </c>
      <c r="F1437" s="14">
        <v>42123</v>
      </c>
      <c r="G1437" s="15" t="s">
        <v>2361</v>
      </c>
      <c r="H1437" s="15" t="s">
        <v>2362</v>
      </c>
      <c r="I1437" s="18">
        <v>27030</v>
      </c>
      <c r="J1437" s="15" t="s">
        <v>7538</v>
      </c>
      <c r="K1437" s="14"/>
      <c r="L1437" s="15" t="s">
        <v>2694</v>
      </c>
      <c r="M1437" s="15" t="s">
        <v>7539</v>
      </c>
      <c r="N1437" s="15"/>
      <c r="O1437" s="15"/>
      <c r="P1437" s="14">
        <v>36</v>
      </c>
      <c r="Q1437" s="15" t="s">
        <v>4209</v>
      </c>
    </row>
    <row r="1438" spans="1:17" s="10" customFormat="1" ht="19.7" customHeight="1" x14ac:dyDescent="0.2">
      <c r="A1438" s="12">
        <v>775001846</v>
      </c>
      <c r="B1438" s="13" t="s">
        <v>7540</v>
      </c>
      <c r="C1438" s="13" t="s">
        <v>1296</v>
      </c>
      <c r="D1438" s="13" t="s">
        <v>7396</v>
      </c>
      <c r="E1438" s="13" t="s">
        <v>4785</v>
      </c>
      <c r="F1438" s="12">
        <v>87037</v>
      </c>
      <c r="G1438" s="13" t="s">
        <v>2429</v>
      </c>
      <c r="H1438" s="13" t="s">
        <v>2430</v>
      </c>
      <c r="I1438" s="17">
        <v>20402</v>
      </c>
      <c r="J1438" s="13" t="s">
        <v>7541</v>
      </c>
      <c r="K1438" s="12"/>
      <c r="L1438" s="13" t="s">
        <v>3023</v>
      </c>
      <c r="M1438" s="13" t="s">
        <v>7542</v>
      </c>
      <c r="N1438" s="13" t="s">
        <v>2602</v>
      </c>
      <c r="O1438" s="13" t="s">
        <v>7543</v>
      </c>
      <c r="P1438" s="12">
        <v>468</v>
      </c>
      <c r="Q1438" s="13" t="s">
        <v>4788</v>
      </c>
    </row>
    <row r="1439" spans="1:17" s="10" customFormat="1" ht="19.7" customHeight="1" x14ac:dyDescent="0.2">
      <c r="A1439" s="14">
        <v>15543521</v>
      </c>
      <c r="B1439" s="15" t="s">
        <v>7544</v>
      </c>
      <c r="C1439" s="15" t="s">
        <v>1392</v>
      </c>
      <c r="D1439" s="15" t="s">
        <v>7545</v>
      </c>
      <c r="E1439" s="15" t="s">
        <v>3179</v>
      </c>
      <c r="F1439" s="14">
        <v>148</v>
      </c>
      <c r="G1439" s="15" t="s">
        <v>3180</v>
      </c>
      <c r="H1439" s="15" t="s">
        <v>3179</v>
      </c>
      <c r="I1439" s="18">
        <v>20986</v>
      </c>
      <c r="J1439" s="15" t="s">
        <v>7546</v>
      </c>
      <c r="K1439" s="14"/>
      <c r="L1439" s="15" t="s">
        <v>7547</v>
      </c>
      <c r="M1439" s="15" t="s">
        <v>7548</v>
      </c>
      <c r="N1439" s="15" t="s">
        <v>2710</v>
      </c>
      <c r="O1439" s="15" t="s">
        <v>7549</v>
      </c>
      <c r="P1439" s="14">
        <v>346</v>
      </c>
      <c r="Q1439" s="15" t="s">
        <v>7550</v>
      </c>
    </row>
    <row r="1440" spans="1:17" s="10" customFormat="1" ht="19.7" customHeight="1" x14ac:dyDescent="0.2">
      <c r="A1440" s="12">
        <v>15543521</v>
      </c>
      <c r="B1440" s="13" t="s">
        <v>7544</v>
      </c>
      <c r="C1440" s="13" t="s">
        <v>1392</v>
      </c>
      <c r="D1440" s="13" t="s">
        <v>7545</v>
      </c>
      <c r="E1440" s="13" t="s">
        <v>3179</v>
      </c>
      <c r="F1440" s="12">
        <v>148</v>
      </c>
      <c r="G1440" s="13" t="s">
        <v>3180</v>
      </c>
      <c r="H1440" s="13" t="s">
        <v>3179</v>
      </c>
      <c r="I1440" s="17">
        <v>20986</v>
      </c>
      <c r="J1440" s="13" t="s">
        <v>7546</v>
      </c>
      <c r="K1440" s="12"/>
      <c r="L1440" s="13" t="s">
        <v>2609</v>
      </c>
      <c r="M1440" s="13" t="s">
        <v>7551</v>
      </c>
      <c r="N1440" s="13" t="s">
        <v>2710</v>
      </c>
      <c r="O1440" s="13" t="s">
        <v>7549</v>
      </c>
      <c r="P1440" s="12">
        <v>346</v>
      </c>
      <c r="Q1440" s="13" t="s">
        <v>7550</v>
      </c>
    </row>
    <row r="1441" spans="1:17" s="10" customFormat="1" ht="19.7" customHeight="1" x14ac:dyDescent="0.2">
      <c r="A1441" s="14">
        <v>12748140</v>
      </c>
      <c r="B1441" s="15" t="s">
        <v>2324</v>
      </c>
      <c r="C1441" s="15" t="s">
        <v>2325</v>
      </c>
      <c r="D1441" s="15" t="s">
        <v>7552</v>
      </c>
      <c r="E1441" s="15" t="s">
        <v>2523</v>
      </c>
      <c r="F1441" s="14">
        <v>50129</v>
      </c>
      <c r="G1441" s="15" t="s">
        <v>2524</v>
      </c>
      <c r="H1441" s="15" t="s">
        <v>2523</v>
      </c>
      <c r="I1441" s="18">
        <v>27947</v>
      </c>
      <c r="J1441" s="15" t="s">
        <v>7553</v>
      </c>
      <c r="K1441" s="14"/>
      <c r="L1441" s="15"/>
      <c r="M1441" s="15"/>
      <c r="N1441" s="15"/>
      <c r="O1441" s="15"/>
      <c r="P1441" s="14">
        <v>324</v>
      </c>
      <c r="Q1441" s="15" t="s">
        <v>6571</v>
      </c>
    </row>
    <row r="1442" spans="1:17" s="10" customFormat="1" ht="19.7" customHeight="1" x14ac:dyDescent="0.2">
      <c r="A1442" s="12">
        <v>13575566</v>
      </c>
      <c r="B1442" s="13" t="s">
        <v>2324</v>
      </c>
      <c r="C1442" s="13" t="s">
        <v>2326</v>
      </c>
      <c r="D1442" s="13" t="s">
        <v>7554</v>
      </c>
      <c r="E1442" s="13" t="s">
        <v>2351</v>
      </c>
      <c r="F1442" s="12">
        <v>20121</v>
      </c>
      <c r="G1442" s="13" t="s">
        <v>2352</v>
      </c>
      <c r="H1442" s="13" t="s">
        <v>2351</v>
      </c>
      <c r="I1442" s="17">
        <v>30854</v>
      </c>
      <c r="J1442" s="13" t="s">
        <v>7555</v>
      </c>
      <c r="K1442" s="12"/>
      <c r="L1442" s="13"/>
      <c r="M1442" s="13"/>
      <c r="N1442" s="13"/>
      <c r="O1442" s="13"/>
      <c r="P1442" s="12">
        <v>324</v>
      </c>
      <c r="Q1442" s="13" t="s">
        <v>6571</v>
      </c>
    </row>
    <row r="1443" spans="1:17" s="10" customFormat="1" ht="19.7" customHeight="1" x14ac:dyDescent="0.2">
      <c r="A1443" s="14">
        <v>795002454</v>
      </c>
      <c r="B1443" s="15" t="s">
        <v>2324</v>
      </c>
      <c r="C1443" s="15" t="s">
        <v>2327</v>
      </c>
      <c r="D1443" s="15" t="s">
        <v>7552</v>
      </c>
      <c r="E1443" s="15" t="s">
        <v>2523</v>
      </c>
      <c r="F1443" s="14">
        <v>50129</v>
      </c>
      <c r="G1443" s="15" t="s">
        <v>2524</v>
      </c>
      <c r="H1443" s="15" t="s">
        <v>2523</v>
      </c>
      <c r="I1443" s="18">
        <v>26846</v>
      </c>
      <c r="J1443" s="15" t="s">
        <v>7556</v>
      </c>
      <c r="K1443" s="14"/>
      <c r="L1443" s="15"/>
      <c r="M1443" s="15"/>
      <c r="N1443" s="15" t="s">
        <v>2527</v>
      </c>
      <c r="O1443" s="15" t="s">
        <v>7557</v>
      </c>
      <c r="P1443" s="14">
        <v>324</v>
      </c>
      <c r="Q1443" s="15" t="s">
        <v>6571</v>
      </c>
    </row>
    <row r="1444" spans="1:17" s="10" customFormat="1" ht="19.7" customHeight="1" x14ac:dyDescent="0.2">
      <c r="A1444" s="12">
        <v>911076798</v>
      </c>
      <c r="B1444" s="13" t="s">
        <v>2328</v>
      </c>
      <c r="C1444" s="13" t="s">
        <v>1268</v>
      </c>
      <c r="D1444" s="13" t="s">
        <v>7554</v>
      </c>
      <c r="E1444" s="13" t="s">
        <v>2351</v>
      </c>
      <c r="F1444" s="12">
        <v>20121</v>
      </c>
      <c r="G1444" s="13" t="s">
        <v>2352</v>
      </c>
      <c r="H1444" s="13" t="s">
        <v>2351</v>
      </c>
      <c r="I1444" s="17"/>
      <c r="J1444" s="13" t="s">
        <v>2416</v>
      </c>
      <c r="K1444" s="12"/>
      <c r="L1444" s="13"/>
      <c r="M1444" s="13"/>
      <c r="N1444" s="13"/>
      <c r="O1444" s="13"/>
      <c r="P1444" s="12">
        <v>315</v>
      </c>
      <c r="Q1444" s="13" t="s">
        <v>5343</v>
      </c>
    </row>
    <row r="1445" spans="1:17" s="10" customFormat="1" ht="19.7" customHeight="1" x14ac:dyDescent="0.2">
      <c r="A1445" s="14">
        <v>11261399</v>
      </c>
      <c r="B1445" s="15" t="s">
        <v>2233</v>
      </c>
      <c r="C1445" s="15" t="s">
        <v>1448</v>
      </c>
      <c r="D1445" s="15" t="s">
        <v>7558</v>
      </c>
      <c r="E1445" s="15" t="s">
        <v>4143</v>
      </c>
      <c r="F1445" s="14">
        <v>42019</v>
      </c>
      <c r="G1445" s="15" t="s">
        <v>2361</v>
      </c>
      <c r="H1445" s="15" t="s">
        <v>2362</v>
      </c>
      <c r="I1445" s="18">
        <v>17618</v>
      </c>
      <c r="J1445" s="15" t="s">
        <v>7559</v>
      </c>
      <c r="K1445" s="14"/>
      <c r="L1445" s="15" t="s">
        <v>2394</v>
      </c>
      <c r="M1445" s="15" t="s">
        <v>4145</v>
      </c>
      <c r="N1445" s="15" t="s">
        <v>2611</v>
      </c>
      <c r="O1445" s="15" t="s">
        <v>7560</v>
      </c>
      <c r="P1445" s="14">
        <v>31</v>
      </c>
      <c r="Q1445" s="15" t="s">
        <v>3170</v>
      </c>
    </row>
    <row r="1446" spans="1:17" s="10" customFormat="1" ht="19.7" customHeight="1" x14ac:dyDescent="0.2">
      <c r="A1446" s="12">
        <v>16398036</v>
      </c>
      <c r="B1446" s="13" t="s">
        <v>2238</v>
      </c>
      <c r="C1446" s="13" t="s">
        <v>1268</v>
      </c>
      <c r="D1446" s="13" t="s">
        <v>7558</v>
      </c>
      <c r="E1446" s="13" t="s">
        <v>4143</v>
      </c>
      <c r="F1446" s="12">
        <v>42019</v>
      </c>
      <c r="G1446" s="13" t="s">
        <v>2361</v>
      </c>
      <c r="H1446" s="13" t="s">
        <v>2362</v>
      </c>
      <c r="I1446" s="17"/>
      <c r="J1446" s="13" t="s">
        <v>2416</v>
      </c>
      <c r="K1446" s="12"/>
      <c r="L1446" s="13"/>
      <c r="M1446" s="13"/>
      <c r="N1446" s="13"/>
      <c r="O1446" s="13"/>
      <c r="P1446" s="12">
        <v>31</v>
      </c>
      <c r="Q1446" s="13" t="s">
        <v>3170</v>
      </c>
    </row>
    <row r="1447" spans="1:17" s="10" customFormat="1" ht="19.7" customHeight="1" x14ac:dyDescent="0.2">
      <c r="A1447" s="14">
        <v>15752240</v>
      </c>
      <c r="B1447" s="15" t="s">
        <v>7561</v>
      </c>
      <c r="C1447" s="15" t="s">
        <v>7562</v>
      </c>
      <c r="D1447" s="15" t="s">
        <v>7563</v>
      </c>
      <c r="E1447" s="15" t="s">
        <v>2719</v>
      </c>
      <c r="F1447" s="14">
        <v>43126</v>
      </c>
      <c r="G1447" s="15" t="s">
        <v>2718</v>
      </c>
      <c r="H1447" s="15" t="s">
        <v>2719</v>
      </c>
      <c r="I1447" s="18">
        <v>27657</v>
      </c>
      <c r="J1447" s="15" t="s">
        <v>7564</v>
      </c>
      <c r="K1447" s="14"/>
      <c r="L1447" s="15" t="s">
        <v>2463</v>
      </c>
      <c r="M1447" s="15" t="s">
        <v>7565</v>
      </c>
      <c r="N1447" s="15"/>
      <c r="O1447" s="15"/>
      <c r="P1447" s="14">
        <v>56</v>
      </c>
      <c r="Q1447" s="15" t="s">
        <v>7566</v>
      </c>
    </row>
    <row r="1448" spans="1:17" s="10" customFormat="1" ht="19.7" customHeight="1" x14ac:dyDescent="0.2">
      <c r="A1448" s="12">
        <v>16527105</v>
      </c>
      <c r="B1448" s="13" t="s">
        <v>7561</v>
      </c>
      <c r="C1448" s="13" t="s">
        <v>7567</v>
      </c>
      <c r="D1448" s="13" t="s">
        <v>7568</v>
      </c>
      <c r="E1448" s="13" t="s">
        <v>7569</v>
      </c>
      <c r="F1448" s="12">
        <v>41015</v>
      </c>
      <c r="G1448" s="13" t="s">
        <v>2371</v>
      </c>
      <c r="H1448" s="13" t="s">
        <v>2372</v>
      </c>
      <c r="I1448" s="17">
        <v>30336</v>
      </c>
      <c r="J1448" s="13" t="s">
        <v>7570</v>
      </c>
      <c r="K1448" s="12"/>
      <c r="L1448" s="13" t="s">
        <v>2453</v>
      </c>
      <c r="M1448" s="13" t="s">
        <v>7571</v>
      </c>
      <c r="N1448" s="13"/>
      <c r="O1448" s="13"/>
      <c r="P1448" s="12">
        <v>363</v>
      </c>
      <c r="Q1448" s="13" t="s">
        <v>7572</v>
      </c>
    </row>
    <row r="1449" spans="1:17" s="10" customFormat="1" ht="19.7" customHeight="1" x14ac:dyDescent="0.2">
      <c r="A1449" s="14">
        <v>13596667</v>
      </c>
      <c r="B1449" s="15" t="s">
        <v>1979</v>
      </c>
      <c r="C1449" s="15" t="s">
        <v>1488</v>
      </c>
      <c r="D1449" s="15" t="s">
        <v>7573</v>
      </c>
      <c r="E1449" s="15" t="s">
        <v>7574</v>
      </c>
      <c r="F1449" s="14">
        <v>80040</v>
      </c>
      <c r="G1449" s="15" t="s">
        <v>2408</v>
      </c>
      <c r="H1449" s="15" t="s">
        <v>2409</v>
      </c>
      <c r="I1449" s="18">
        <v>30728</v>
      </c>
      <c r="J1449" s="15" t="s">
        <v>7575</v>
      </c>
      <c r="K1449" s="14"/>
      <c r="L1449" s="15" t="s">
        <v>2453</v>
      </c>
      <c r="M1449" s="15" t="s">
        <v>7576</v>
      </c>
      <c r="N1449" s="15" t="s">
        <v>2412</v>
      </c>
      <c r="O1449" s="15" t="s">
        <v>7577</v>
      </c>
      <c r="P1449" s="14">
        <v>564</v>
      </c>
      <c r="Q1449" s="15" t="s">
        <v>3492</v>
      </c>
    </row>
    <row r="1450" spans="1:17" s="10" customFormat="1" ht="19.7" customHeight="1" x14ac:dyDescent="0.2">
      <c r="A1450" s="12">
        <v>13596667</v>
      </c>
      <c r="B1450" s="13" t="s">
        <v>1979</v>
      </c>
      <c r="C1450" s="13" t="s">
        <v>1488</v>
      </c>
      <c r="D1450" s="13" t="s">
        <v>7573</v>
      </c>
      <c r="E1450" s="13" t="s">
        <v>7574</v>
      </c>
      <c r="F1450" s="12">
        <v>80040</v>
      </c>
      <c r="G1450" s="13" t="s">
        <v>2408</v>
      </c>
      <c r="H1450" s="13" t="s">
        <v>2409</v>
      </c>
      <c r="I1450" s="17">
        <v>30728</v>
      </c>
      <c r="J1450" s="13" t="s">
        <v>7575</v>
      </c>
      <c r="K1450" s="12"/>
      <c r="L1450" s="13" t="s">
        <v>2494</v>
      </c>
      <c r="M1450" s="13" t="s">
        <v>7578</v>
      </c>
      <c r="N1450" s="13" t="s">
        <v>2412</v>
      </c>
      <c r="O1450" s="13" t="s">
        <v>7577</v>
      </c>
      <c r="P1450" s="12">
        <v>564</v>
      </c>
      <c r="Q1450" s="13" t="s">
        <v>3492</v>
      </c>
    </row>
    <row r="1451" spans="1:17" s="10" customFormat="1" ht="19.7" customHeight="1" x14ac:dyDescent="0.2">
      <c r="A1451" s="14">
        <v>778034991</v>
      </c>
      <c r="B1451" s="15" t="s">
        <v>1979</v>
      </c>
      <c r="C1451" s="15" t="s">
        <v>1379</v>
      </c>
      <c r="D1451" s="15" t="s">
        <v>7579</v>
      </c>
      <c r="E1451" s="15" t="s">
        <v>7574</v>
      </c>
      <c r="F1451" s="14">
        <v>80040</v>
      </c>
      <c r="G1451" s="15" t="s">
        <v>2408</v>
      </c>
      <c r="H1451" s="15" t="s">
        <v>2409</v>
      </c>
      <c r="I1451" s="18">
        <v>21426</v>
      </c>
      <c r="J1451" s="15" t="s">
        <v>7580</v>
      </c>
      <c r="K1451" s="14"/>
      <c r="L1451" s="15" t="s">
        <v>2494</v>
      </c>
      <c r="M1451" s="15" t="s">
        <v>7578</v>
      </c>
      <c r="N1451" s="15" t="s">
        <v>2412</v>
      </c>
      <c r="O1451" s="15" t="s">
        <v>7581</v>
      </c>
      <c r="P1451" s="14">
        <v>564</v>
      </c>
      <c r="Q1451" s="15" t="s">
        <v>3492</v>
      </c>
    </row>
    <row r="1452" spans="1:17" s="10" customFormat="1" ht="19.7" customHeight="1" x14ac:dyDescent="0.2">
      <c r="A1452" s="12">
        <v>778034991</v>
      </c>
      <c r="B1452" s="13" t="s">
        <v>1979</v>
      </c>
      <c r="C1452" s="13" t="s">
        <v>1379</v>
      </c>
      <c r="D1452" s="13" t="s">
        <v>7579</v>
      </c>
      <c r="E1452" s="13" t="s">
        <v>7574</v>
      </c>
      <c r="F1452" s="12">
        <v>80040</v>
      </c>
      <c r="G1452" s="13" t="s">
        <v>2408</v>
      </c>
      <c r="H1452" s="13" t="s">
        <v>2409</v>
      </c>
      <c r="I1452" s="17">
        <v>21426</v>
      </c>
      <c r="J1452" s="13" t="s">
        <v>7580</v>
      </c>
      <c r="K1452" s="12"/>
      <c r="L1452" s="13" t="s">
        <v>2494</v>
      </c>
      <c r="M1452" s="13" t="s">
        <v>7578</v>
      </c>
      <c r="N1452" s="13" t="s">
        <v>2412</v>
      </c>
      <c r="O1452" s="13" t="s">
        <v>7582</v>
      </c>
      <c r="P1452" s="12">
        <v>564</v>
      </c>
      <c r="Q1452" s="13" t="s">
        <v>3492</v>
      </c>
    </row>
    <row r="1453" spans="1:17" s="10" customFormat="1" ht="19.7" customHeight="1" x14ac:dyDescent="0.2">
      <c r="A1453" s="14">
        <v>778034991</v>
      </c>
      <c r="B1453" s="15" t="s">
        <v>1979</v>
      </c>
      <c r="C1453" s="15" t="s">
        <v>1379</v>
      </c>
      <c r="D1453" s="15" t="s">
        <v>7579</v>
      </c>
      <c r="E1453" s="15" t="s">
        <v>7574</v>
      </c>
      <c r="F1453" s="14">
        <v>80040</v>
      </c>
      <c r="G1453" s="15" t="s">
        <v>2408</v>
      </c>
      <c r="H1453" s="15" t="s">
        <v>2409</v>
      </c>
      <c r="I1453" s="18">
        <v>21426</v>
      </c>
      <c r="J1453" s="15" t="s">
        <v>7580</v>
      </c>
      <c r="K1453" s="14"/>
      <c r="L1453" s="15" t="s">
        <v>2494</v>
      </c>
      <c r="M1453" s="15" t="s">
        <v>7578</v>
      </c>
      <c r="N1453" s="15" t="s">
        <v>2412</v>
      </c>
      <c r="O1453" s="15" t="s">
        <v>7577</v>
      </c>
      <c r="P1453" s="14">
        <v>564</v>
      </c>
      <c r="Q1453" s="15" t="s">
        <v>3492</v>
      </c>
    </row>
    <row r="1454" spans="1:17" s="10" customFormat="1" ht="19.7" customHeight="1" x14ac:dyDescent="0.2">
      <c r="A1454" s="12">
        <v>15537350</v>
      </c>
      <c r="B1454" s="13" t="s">
        <v>1980</v>
      </c>
      <c r="C1454" s="13" t="s">
        <v>1268</v>
      </c>
      <c r="D1454" s="13" t="s">
        <v>7573</v>
      </c>
      <c r="E1454" s="13" t="s">
        <v>7574</v>
      </c>
      <c r="F1454" s="12">
        <v>80040</v>
      </c>
      <c r="G1454" s="13" t="s">
        <v>2408</v>
      </c>
      <c r="H1454" s="13" t="s">
        <v>2409</v>
      </c>
      <c r="I1454" s="17"/>
      <c r="J1454" s="13" t="s">
        <v>2416</v>
      </c>
      <c r="K1454" s="12"/>
      <c r="L1454" s="13"/>
      <c r="M1454" s="13"/>
      <c r="N1454" s="13"/>
      <c r="O1454" s="13"/>
      <c r="P1454" s="12">
        <v>564</v>
      </c>
      <c r="Q1454" s="13" t="s">
        <v>3492</v>
      </c>
    </row>
    <row r="1455" spans="1:17" s="10" customFormat="1" ht="19.7" customHeight="1" x14ac:dyDescent="0.2">
      <c r="A1455" s="14">
        <v>12480414</v>
      </c>
      <c r="B1455" s="15" t="s">
        <v>7583</v>
      </c>
      <c r="C1455" s="15" t="s">
        <v>7584</v>
      </c>
      <c r="D1455" s="15" t="s">
        <v>7585</v>
      </c>
      <c r="E1455" s="15" t="s">
        <v>7586</v>
      </c>
      <c r="F1455" s="14">
        <v>42013</v>
      </c>
      <c r="G1455" s="15" t="s">
        <v>2361</v>
      </c>
      <c r="H1455" s="15" t="s">
        <v>2362</v>
      </c>
      <c r="I1455" s="18">
        <v>25902</v>
      </c>
      <c r="J1455" s="15" t="s">
        <v>7587</v>
      </c>
      <c r="K1455" s="14"/>
      <c r="L1455" s="15" t="s">
        <v>2423</v>
      </c>
      <c r="M1455" s="15" t="s">
        <v>7588</v>
      </c>
      <c r="N1455" s="15" t="s">
        <v>4421</v>
      </c>
      <c r="O1455" s="15" t="s">
        <v>7589</v>
      </c>
      <c r="P1455" s="14">
        <v>11</v>
      </c>
      <c r="Q1455" s="15" t="s">
        <v>2544</v>
      </c>
    </row>
    <row r="1456" spans="1:17" s="10" customFormat="1" ht="19.7" customHeight="1" x14ac:dyDescent="0.2">
      <c r="A1456" s="12">
        <v>15326222</v>
      </c>
      <c r="B1456" s="13" t="s">
        <v>1829</v>
      </c>
      <c r="C1456" s="13" t="s">
        <v>1357</v>
      </c>
      <c r="D1456" s="13" t="s">
        <v>7590</v>
      </c>
      <c r="E1456" s="13" t="s">
        <v>3065</v>
      </c>
      <c r="F1456" s="12">
        <v>26100</v>
      </c>
      <c r="G1456" s="13" t="s">
        <v>3064</v>
      </c>
      <c r="H1456" s="13" t="s">
        <v>3065</v>
      </c>
      <c r="I1456" s="17">
        <v>16238</v>
      </c>
      <c r="J1456" s="13" t="s">
        <v>7591</v>
      </c>
      <c r="K1456" s="12"/>
      <c r="L1456" s="13" t="s">
        <v>2377</v>
      </c>
      <c r="M1456" s="13" t="s">
        <v>7592</v>
      </c>
      <c r="N1456" s="13"/>
      <c r="O1456" s="13"/>
      <c r="P1456" s="12">
        <v>194</v>
      </c>
      <c r="Q1456" s="13" t="s">
        <v>3435</v>
      </c>
    </row>
    <row r="1457" spans="1:17" s="10" customFormat="1" ht="19.7" customHeight="1" x14ac:dyDescent="0.2">
      <c r="A1457" s="14">
        <v>16350641</v>
      </c>
      <c r="B1457" s="15" t="s">
        <v>7593</v>
      </c>
      <c r="C1457" s="15" t="s">
        <v>1368</v>
      </c>
      <c r="D1457" s="15" t="s">
        <v>7594</v>
      </c>
      <c r="E1457" s="15" t="s">
        <v>7595</v>
      </c>
      <c r="F1457" s="14">
        <v>84050</v>
      </c>
      <c r="G1457" s="15" t="s">
        <v>3188</v>
      </c>
      <c r="H1457" s="15" t="s">
        <v>3189</v>
      </c>
      <c r="I1457" s="18">
        <v>32323</v>
      </c>
      <c r="J1457" s="15" t="s">
        <v>7596</v>
      </c>
      <c r="K1457" s="14"/>
      <c r="L1457" s="15" t="s">
        <v>2448</v>
      </c>
      <c r="M1457" s="15" t="s">
        <v>7597</v>
      </c>
      <c r="N1457" s="15"/>
      <c r="O1457" s="15"/>
      <c r="P1457" s="14">
        <v>577</v>
      </c>
      <c r="Q1457" s="15" t="s">
        <v>3192</v>
      </c>
    </row>
    <row r="1458" spans="1:17" s="10" customFormat="1" ht="19.7" customHeight="1" x14ac:dyDescent="0.2">
      <c r="A1458" s="12">
        <v>16350641</v>
      </c>
      <c r="B1458" s="13" t="s">
        <v>7593</v>
      </c>
      <c r="C1458" s="13" t="s">
        <v>1368</v>
      </c>
      <c r="D1458" s="13" t="s">
        <v>7594</v>
      </c>
      <c r="E1458" s="13" t="s">
        <v>7595</v>
      </c>
      <c r="F1458" s="12">
        <v>84050</v>
      </c>
      <c r="G1458" s="13" t="s">
        <v>3188</v>
      </c>
      <c r="H1458" s="13" t="s">
        <v>3189</v>
      </c>
      <c r="I1458" s="17">
        <v>32323</v>
      </c>
      <c r="J1458" s="13" t="s">
        <v>7596</v>
      </c>
      <c r="K1458" s="12"/>
      <c r="L1458" s="13" t="s">
        <v>2394</v>
      </c>
      <c r="M1458" s="13" t="s">
        <v>7598</v>
      </c>
      <c r="N1458" s="13"/>
      <c r="O1458" s="13"/>
      <c r="P1458" s="12">
        <v>577</v>
      </c>
      <c r="Q1458" s="13" t="s">
        <v>3192</v>
      </c>
    </row>
    <row r="1459" spans="1:17" s="10" customFormat="1" ht="19.7" customHeight="1" x14ac:dyDescent="0.2">
      <c r="A1459" s="14">
        <v>11948800</v>
      </c>
      <c r="B1459" s="15" t="s">
        <v>7599</v>
      </c>
      <c r="C1459" s="15" t="s">
        <v>1488</v>
      </c>
      <c r="D1459" s="15" t="s">
        <v>7600</v>
      </c>
      <c r="E1459" s="15" t="s">
        <v>2428</v>
      </c>
      <c r="F1459" s="14">
        <v>87036</v>
      </c>
      <c r="G1459" s="15" t="s">
        <v>2429</v>
      </c>
      <c r="H1459" s="15" t="s">
        <v>2430</v>
      </c>
      <c r="I1459" s="18">
        <v>11486</v>
      </c>
      <c r="J1459" s="15" t="s">
        <v>7601</v>
      </c>
      <c r="K1459" s="14"/>
      <c r="L1459" s="15" t="s">
        <v>2423</v>
      </c>
      <c r="M1459" s="15" t="s">
        <v>7602</v>
      </c>
      <c r="N1459" s="15" t="s">
        <v>2602</v>
      </c>
      <c r="O1459" s="15" t="s">
        <v>7603</v>
      </c>
      <c r="P1459" s="14">
        <v>542</v>
      </c>
      <c r="Q1459" s="15" t="s">
        <v>3623</v>
      </c>
    </row>
    <row r="1460" spans="1:17" s="10" customFormat="1" ht="19.7" customHeight="1" x14ac:dyDescent="0.2">
      <c r="A1460" s="12">
        <v>11948800</v>
      </c>
      <c r="B1460" s="13" t="s">
        <v>7599</v>
      </c>
      <c r="C1460" s="13" t="s">
        <v>1488</v>
      </c>
      <c r="D1460" s="13" t="s">
        <v>7600</v>
      </c>
      <c r="E1460" s="13" t="s">
        <v>2428</v>
      </c>
      <c r="F1460" s="12">
        <v>87036</v>
      </c>
      <c r="G1460" s="13" t="s">
        <v>2429</v>
      </c>
      <c r="H1460" s="13" t="s">
        <v>2430</v>
      </c>
      <c r="I1460" s="17">
        <v>11486</v>
      </c>
      <c r="J1460" s="13" t="s">
        <v>7601</v>
      </c>
      <c r="K1460" s="12"/>
      <c r="L1460" s="13" t="s">
        <v>2423</v>
      </c>
      <c r="M1460" s="13" t="s">
        <v>7602</v>
      </c>
      <c r="N1460" s="13" t="s">
        <v>2602</v>
      </c>
      <c r="O1460" s="13" t="s">
        <v>7604</v>
      </c>
      <c r="P1460" s="12">
        <v>542</v>
      </c>
      <c r="Q1460" s="13" t="s">
        <v>3623</v>
      </c>
    </row>
    <row r="1461" spans="1:17" s="10" customFormat="1" ht="19.7" customHeight="1" x14ac:dyDescent="0.2">
      <c r="A1461" s="14">
        <v>11948800</v>
      </c>
      <c r="B1461" s="15" t="s">
        <v>7599</v>
      </c>
      <c r="C1461" s="15" t="s">
        <v>1488</v>
      </c>
      <c r="D1461" s="15" t="s">
        <v>7600</v>
      </c>
      <c r="E1461" s="15" t="s">
        <v>2428</v>
      </c>
      <c r="F1461" s="14">
        <v>87036</v>
      </c>
      <c r="G1461" s="15" t="s">
        <v>2429</v>
      </c>
      <c r="H1461" s="15" t="s">
        <v>2430</v>
      </c>
      <c r="I1461" s="18">
        <v>11486</v>
      </c>
      <c r="J1461" s="15" t="s">
        <v>7601</v>
      </c>
      <c r="K1461" s="14"/>
      <c r="L1461" s="15" t="s">
        <v>2403</v>
      </c>
      <c r="M1461" s="15" t="s">
        <v>7605</v>
      </c>
      <c r="N1461" s="15" t="s">
        <v>2602</v>
      </c>
      <c r="O1461" s="15" t="s">
        <v>7603</v>
      </c>
      <c r="P1461" s="14">
        <v>542</v>
      </c>
      <c r="Q1461" s="15" t="s">
        <v>3623</v>
      </c>
    </row>
    <row r="1462" spans="1:17" s="10" customFormat="1" ht="19.7" customHeight="1" x14ac:dyDescent="0.2">
      <c r="A1462" s="12">
        <v>11948800</v>
      </c>
      <c r="B1462" s="13" t="s">
        <v>7599</v>
      </c>
      <c r="C1462" s="13" t="s">
        <v>1488</v>
      </c>
      <c r="D1462" s="13" t="s">
        <v>7600</v>
      </c>
      <c r="E1462" s="13" t="s">
        <v>2428</v>
      </c>
      <c r="F1462" s="12">
        <v>87036</v>
      </c>
      <c r="G1462" s="13" t="s">
        <v>2429</v>
      </c>
      <c r="H1462" s="13" t="s">
        <v>2430</v>
      </c>
      <c r="I1462" s="17">
        <v>11486</v>
      </c>
      <c r="J1462" s="13" t="s">
        <v>7601</v>
      </c>
      <c r="K1462" s="12"/>
      <c r="L1462" s="13" t="s">
        <v>2403</v>
      </c>
      <c r="M1462" s="13" t="s">
        <v>7605</v>
      </c>
      <c r="N1462" s="13" t="s">
        <v>2602</v>
      </c>
      <c r="O1462" s="13" t="s">
        <v>7604</v>
      </c>
      <c r="P1462" s="12">
        <v>542</v>
      </c>
      <c r="Q1462" s="13" t="s">
        <v>3623</v>
      </c>
    </row>
    <row r="1463" spans="1:17" s="10" customFormat="1" ht="19.7" customHeight="1" x14ac:dyDescent="0.2">
      <c r="A1463" s="14">
        <v>11948800</v>
      </c>
      <c r="B1463" s="15" t="s">
        <v>7599</v>
      </c>
      <c r="C1463" s="15" t="s">
        <v>1488</v>
      </c>
      <c r="D1463" s="15" t="s">
        <v>7600</v>
      </c>
      <c r="E1463" s="15" t="s">
        <v>2428</v>
      </c>
      <c r="F1463" s="14">
        <v>87036</v>
      </c>
      <c r="G1463" s="15" t="s">
        <v>2429</v>
      </c>
      <c r="H1463" s="15" t="s">
        <v>2430</v>
      </c>
      <c r="I1463" s="18">
        <v>11486</v>
      </c>
      <c r="J1463" s="15" t="s">
        <v>7601</v>
      </c>
      <c r="K1463" s="14"/>
      <c r="L1463" s="15" t="s">
        <v>2463</v>
      </c>
      <c r="M1463" s="15" t="s">
        <v>7606</v>
      </c>
      <c r="N1463" s="15" t="s">
        <v>2602</v>
      </c>
      <c r="O1463" s="15" t="s">
        <v>7603</v>
      </c>
      <c r="P1463" s="14">
        <v>542</v>
      </c>
      <c r="Q1463" s="15" t="s">
        <v>3623</v>
      </c>
    </row>
    <row r="1464" spans="1:17" s="10" customFormat="1" ht="19.7" customHeight="1" x14ac:dyDescent="0.2">
      <c r="A1464" s="12">
        <v>11948800</v>
      </c>
      <c r="B1464" s="13" t="s">
        <v>7599</v>
      </c>
      <c r="C1464" s="13" t="s">
        <v>1488</v>
      </c>
      <c r="D1464" s="13" t="s">
        <v>7600</v>
      </c>
      <c r="E1464" s="13" t="s">
        <v>2428</v>
      </c>
      <c r="F1464" s="12">
        <v>87036</v>
      </c>
      <c r="G1464" s="13" t="s">
        <v>2429</v>
      </c>
      <c r="H1464" s="13" t="s">
        <v>2430</v>
      </c>
      <c r="I1464" s="17">
        <v>11486</v>
      </c>
      <c r="J1464" s="13" t="s">
        <v>7601</v>
      </c>
      <c r="K1464" s="12"/>
      <c r="L1464" s="13" t="s">
        <v>2463</v>
      </c>
      <c r="M1464" s="13" t="s">
        <v>7606</v>
      </c>
      <c r="N1464" s="13" t="s">
        <v>2602</v>
      </c>
      <c r="O1464" s="13" t="s">
        <v>7604</v>
      </c>
      <c r="P1464" s="12">
        <v>542</v>
      </c>
      <c r="Q1464" s="13" t="s">
        <v>3623</v>
      </c>
    </row>
    <row r="1465" spans="1:17" s="10" customFormat="1" ht="19.7" customHeight="1" x14ac:dyDescent="0.2">
      <c r="A1465" s="14">
        <v>13163513</v>
      </c>
      <c r="B1465" s="15" t="s">
        <v>7607</v>
      </c>
      <c r="C1465" s="15" t="s">
        <v>1837</v>
      </c>
      <c r="D1465" s="15" t="s">
        <v>7608</v>
      </c>
      <c r="E1465" s="15" t="s">
        <v>7609</v>
      </c>
      <c r="F1465" s="14">
        <v>29010</v>
      </c>
      <c r="G1465" s="15" t="s">
        <v>4612</v>
      </c>
      <c r="H1465" s="15" t="s">
        <v>4611</v>
      </c>
      <c r="I1465" s="18">
        <v>30623</v>
      </c>
      <c r="J1465" s="15" t="s">
        <v>7610</v>
      </c>
      <c r="K1465" s="14"/>
      <c r="L1465" s="15" t="s">
        <v>2609</v>
      </c>
      <c r="M1465" s="15" t="s">
        <v>7611</v>
      </c>
      <c r="N1465" s="15" t="s">
        <v>3878</v>
      </c>
      <c r="O1465" s="15" t="s">
        <v>7612</v>
      </c>
      <c r="P1465" s="14">
        <v>76</v>
      </c>
      <c r="Q1465" s="15" t="s">
        <v>2722</v>
      </c>
    </row>
    <row r="1466" spans="1:17" s="10" customFormat="1" ht="19.7" customHeight="1" x14ac:dyDescent="0.2">
      <c r="A1466" s="12">
        <v>14602094</v>
      </c>
      <c r="B1466" s="13" t="s">
        <v>1818</v>
      </c>
      <c r="C1466" s="13" t="s">
        <v>1309</v>
      </c>
      <c r="D1466" s="13" t="s">
        <v>7613</v>
      </c>
      <c r="E1466" s="13" t="s">
        <v>7614</v>
      </c>
      <c r="F1466" s="12">
        <v>22073</v>
      </c>
      <c r="G1466" s="13" t="s">
        <v>5388</v>
      </c>
      <c r="H1466" s="13" t="s">
        <v>5389</v>
      </c>
      <c r="I1466" s="17">
        <v>30498</v>
      </c>
      <c r="J1466" s="13" t="s">
        <v>7615</v>
      </c>
      <c r="K1466" s="12"/>
      <c r="L1466" s="13" t="s">
        <v>2440</v>
      </c>
      <c r="M1466" s="13" t="s">
        <v>7616</v>
      </c>
      <c r="N1466" s="13" t="s">
        <v>3537</v>
      </c>
      <c r="O1466" s="13" t="s">
        <v>7617</v>
      </c>
      <c r="P1466" s="12">
        <v>917</v>
      </c>
      <c r="Q1466" s="13" t="s">
        <v>7618</v>
      </c>
    </row>
    <row r="1467" spans="1:17" s="10" customFormat="1" ht="19.7" customHeight="1" x14ac:dyDescent="0.2">
      <c r="A1467" s="14">
        <v>15331167</v>
      </c>
      <c r="B1467" s="15" t="s">
        <v>1818</v>
      </c>
      <c r="C1467" s="15" t="s">
        <v>1819</v>
      </c>
      <c r="D1467" s="15" t="s">
        <v>7619</v>
      </c>
      <c r="E1467" s="15" t="s">
        <v>7614</v>
      </c>
      <c r="F1467" s="14">
        <v>22073</v>
      </c>
      <c r="G1467" s="15" t="s">
        <v>5388</v>
      </c>
      <c r="H1467" s="15" t="s">
        <v>5389</v>
      </c>
      <c r="I1467" s="18">
        <v>22426</v>
      </c>
      <c r="J1467" s="15" t="s">
        <v>7620</v>
      </c>
      <c r="K1467" s="14"/>
      <c r="L1467" s="15" t="s">
        <v>2595</v>
      </c>
      <c r="M1467" s="15" t="s">
        <v>7621</v>
      </c>
      <c r="N1467" s="15"/>
      <c r="O1467" s="15"/>
      <c r="P1467" s="14">
        <v>917</v>
      </c>
      <c r="Q1467" s="15" t="s">
        <v>7618</v>
      </c>
    </row>
    <row r="1468" spans="1:17" s="10" customFormat="1" ht="19.7" customHeight="1" x14ac:dyDescent="0.2">
      <c r="A1468" s="12">
        <v>15331173</v>
      </c>
      <c r="B1468" s="13" t="s">
        <v>1820</v>
      </c>
      <c r="C1468" s="13" t="s">
        <v>1268</v>
      </c>
      <c r="D1468" s="13" t="s">
        <v>7613</v>
      </c>
      <c r="E1468" s="13" t="s">
        <v>7614</v>
      </c>
      <c r="F1468" s="12">
        <v>22073</v>
      </c>
      <c r="G1468" s="13" t="s">
        <v>5388</v>
      </c>
      <c r="H1468" s="13" t="s">
        <v>5389</v>
      </c>
      <c r="I1468" s="17"/>
      <c r="J1468" s="13" t="s">
        <v>2416</v>
      </c>
      <c r="K1468" s="12"/>
      <c r="L1468" s="13"/>
      <c r="M1468" s="13"/>
      <c r="N1468" s="13"/>
      <c r="O1468" s="13"/>
      <c r="P1468" s="12">
        <v>917</v>
      </c>
      <c r="Q1468" s="13" t="s">
        <v>7618</v>
      </c>
    </row>
    <row r="1469" spans="1:17" s="10" customFormat="1" ht="19.7" customHeight="1" x14ac:dyDescent="0.2">
      <c r="A1469" s="14">
        <v>15172291</v>
      </c>
      <c r="B1469" s="15" t="s">
        <v>1741</v>
      </c>
      <c r="C1469" s="15" t="s">
        <v>1742</v>
      </c>
      <c r="D1469" s="15" t="s">
        <v>5423</v>
      </c>
      <c r="E1469" s="15" t="s">
        <v>3850</v>
      </c>
      <c r="F1469" s="14">
        <v>45</v>
      </c>
      <c r="G1469" s="15" t="s">
        <v>3180</v>
      </c>
      <c r="H1469" s="15" t="s">
        <v>3179</v>
      </c>
      <c r="I1469" s="18">
        <v>18508</v>
      </c>
      <c r="J1469" s="15" t="s">
        <v>7622</v>
      </c>
      <c r="K1469" s="14"/>
      <c r="L1469" s="15" t="s">
        <v>2394</v>
      </c>
      <c r="M1469" s="15" t="s">
        <v>7623</v>
      </c>
      <c r="N1469" s="15"/>
      <c r="O1469" s="15"/>
      <c r="P1469" s="14">
        <v>300</v>
      </c>
      <c r="Q1469" s="15" t="s">
        <v>3853</v>
      </c>
    </row>
    <row r="1470" spans="1:17" s="10" customFormat="1" ht="19.7" customHeight="1" x14ac:dyDescent="0.2">
      <c r="A1470" s="12">
        <v>15175957</v>
      </c>
      <c r="B1470" s="13" t="s">
        <v>1743</v>
      </c>
      <c r="C1470" s="13" t="s">
        <v>1268</v>
      </c>
      <c r="D1470" s="13" t="s">
        <v>5423</v>
      </c>
      <c r="E1470" s="13" t="s">
        <v>3850</v>
      </c>
      <c r="F1470" s="12">
        <v>45</v>
      </c>
      <c r="G1470" s="13" t="s">
        <v>3180</v>
      </c>
      <c r="H1470" s="13" t="s">
        <v>3179</v>
      </c>
      <c r="I1470" s="17"/>
      <c r="J1470" s="13" t="s">
        <v>2416</v>
      </c>
      <c r="K1470" s="12"/>
      <c r="L1470" s="13"/>
      <c r="M1470" s="13"/>
      <c r="N1470" s="13"/>
      <c r="O1470" s="13"/>
      <c r="P1470" s="12">
        <v>300</v>
      </c>
      <c r="Q1470" s="13" t="s">
        <v>3853</v>
      </c>
    </row>
    <row r="1471" spans="1:17" s="10" customFormat="1" ht="19.7" customHeight="1" x14ac:dyDescent="0.2">
      <c r="A1471" s="14">
        <v>16212525</v>
      </c>
      <c r="B1471" s="15" t="s">
        <v>7624</v>
      </c>
      <c r="C1471" s="15" t="s">
        <v>7625</v>
      </c>
      <c r="D1471" s="15" t="s">
        <v>7626</v>
      </c>
      <c r="E1471" s="15" t="s">
        <v>2523</v>
      </c>
      <c r="F1471" s="14">
        <v>50127</v>
      </c>
      <c r="G1471" s="15" t="s">
        <v>2524</v>
      </c>
      <c r="H1471" s="15" t="s">
        <v>2523</v>
      </c>
      <c r="I1471" s="18">
        <v>23943</v>
      </c>
      <c r="J1471" s="15" t="s">
        <v>7627</v>
      </c>
      <c r="K1471" s="14"/>
      <c r="L1471" s="15" t="s">
        <v>2453</v>
      </c>
      <c r="M1471" s="15" t="s">
        <v>7628</v>
      </c>
      <c r="N1471" s="15"/>
      <c r="O1471" s="15"/>
      <c r="P1471" s="14">
        <v>699</v>
      </c>
      <c r="Q1471" s="15" t="s">
        <v>2529</v>
      </c>
    </row>
    <row r="1472" spans="1:17" s="10" customFormat="1" ht="19.7" customHeight="1" x14ac:dyDescent="0.2">
      <c r="A1472" s="12">
        <v>15888732</v>
      </c>
      <c r="B1472" s="13" t="s">
        <v>7629</v>
      </c>
      <c r="C1472" s="13" t="s">
        <v>1276</v>
      </c>
      <c r="D1472" s="13" t="s">
        <v>7630</v>
      </c>
      <c r="E1472" s="13" t="s">
        <v>7631</v>
      </c>
      <c r="F1472" s="12">
        <v>96013</v>
      </c>
      <c r="G1472" s="13" t="s">
        <v>2500</v>
      </c>
      <c r="H1472" s="13" t="s">
        <v>2499</v>
      </c>
      <c r="I1472" s="17">
        <v>29000</v>
      </c>
      <c r="J1472" s="13" t="s">
        <v>7632</v>
      </c>
      <c r="K1472" s="12"/>
      <c r="L1472" s="13" t="s">
        <v>2494</v>
      </c>
      <c r="M1472" s="13" t="s">
        <v>7633</v>
      </c>
      <c r="N1472" s="13"/>
      <c r="O1472" s="13"/>
      <c r="P1472" s="12">
        <v>444</v>
      </c>
      <c r="Q1472" s="13" t="s">
        <v>3304</v>
      </c>
    </row>
    <row r="1473" spans="1:17" s="10" customFormat="1" ht="19.7" customHeight="1" x14ac:dyDescent="0.2">
      <c r="A1473" s="14">
        <v>15506151</v>
      </c>
      <c r="B1473" s="15" t="s">
        <v>7634</v>
      </c>
      <c r="C1473" s="15" t="s">
        <v>1404</v>
      </c>
      <c r="D1473" s="15" t="s">
        <v>7635</v>
      </c>
      <c r="E1473" s="15" t="s">
        <v>2523</v>
      </c>
      <c r="F1473" s="14">
        <v>50131</v>
      </c>
      <c r="G1473" s="15" t="s">
        <v>2524</v>
      </c>
      <c r="H1473" s="15" t="s">
        <v>2523</v>
      </c>
      <c r="I1473" s="18">
        <v>30878</v>
      </c>
      <c r="J1473" s="15" t="s">
        <v>7636</v>
      </c>
      <c r="K1473" s="14"/>
      <c r="L1473" s="15" t="s">
        <v>2769</v>
      </c>
      <c r="M1473" s="15" t="s">
        <v>7637</v>
      </c>
      <c r="N1473" s="15"/>
      <c r="O1473" s="15"/>
      <c r="P1473" s="14">
        <v>324</v>
      </c>
      <c r="Q1473" s="15" t="s">
        <v>6571</v>
      </c>
    </row>
    <row r="1474" spans="1:17" s="10" customFormat="1" ht="19.7" customHeight="1" x14ac:dyDescent="0.2">
      <c r="A1474" s="12">
        <v>15506151</v>
      </c>
      <c r="B1474" s="13" t="s">
        <v>7634</v>
      </c>
      <c r="C1474" s="13" t="s">
        <v>1404</v>
      </c>
      <c r="D1474" s="13" t="s">
        <v>7635</v>
      </c>
      <c r="E1474" s="13" t="s">
        <v>2523</v>
      </c>
      <c r="F1474" s="12">
        <v>50131</v>
      </c>
      <c r="G1474" s="13" t="s">
        <v>2524</v>
      </c>
      <c r="H1474" s="13" t="s">
        <v>2523</v>
      </c>
      <c r="I1474" s="17">
        <v>30878</v>
      </c>
      <c r="J1474" s="13" t="s">
        <v>7636</v>
      </c>
      <c r="K1474" s="12"/>
      <c r="L1474" s="13" t="s">
        <v>2423</v>
      </c>
      <c r="M1474" s="13" t="s">
        <v>7638</v>
      </c>
      <c r="N1474" s="13"/>
      <c r="O1474" s="13"/>
      <c r="P1474" s="12">
        <v>324</v>
      </c>
      <c r="Q1474" s="13" t="s">
        <v>6571</v>
      </c>
    </row>
    <row r="1475" spans="1:17" s="10" customFormat="1" ht="19.7" customHeight="1" x14ac:dyDescent="0.2">
      <c r="A1475" s="14">
        <v>14251896</v>
      </c>
      <c r="B1475" s="15" t="s">
        <v>7639</v>
      </c>
      <c r="C1475" s="15" t="s">
        <v>2215</v>
      </c>
      <c r="D1475" s="15" t="s">
        <v>7640</v>
      </c>
      <c r="E1475" s="15" t="s">
        <v>3105</v>
      </c>
      <c r="F1475" s="14">
        <v>16126</v>
      </c>
      <c r="G1475" s="15" t="s">
        <v>3106</v>
      </c>
      <c r="H1475" s="15" t="s">
        <v>3105</v>
      </c>
      <c r="I1475" s="18">
        <v>30893</v>
      </c>
      <c r="J1475" s="15" t="s">
        <v>7641</v>
      </c>
      <c r="K1475" s="14"/>
      <c r="L1475" s="15" t="s">
        <v>2394</v>
      </c>
      <c r="M1475" s="15" t="s">
        <v>7642</v>
      </c>
      <c r="N1475" s="15"/>
      <c r="O1475" s="15"/>
      <c r="P1475" s="14">
        <v>137</v>
      </c>
      <c r="Q1475" s="15" t="s">
        <v>3111</v>
      </c>
    </row>
    <row r="1476" spans="1:17" s="10" customFormat="1" ht="19.7" customHeight="1" x14ac:dyDescent="0.2">
      <c r="A1476" s="12">
        <v>15375348</v>
      </c>
      <c r="B1476" s="13" t="s">
        <v>7643</v>
      </c>
      <c r="C1476" s="13" t="s">
        <v>7644</v>
      </c>
      <c r="D1476" s="13" t="s">
        <v>7645</v>
      </c>
      <c r="E1476" s="13" t="s">
        <v>2719</v>
      </c>
      <c r="F1476" s="12">
        <v>43123</v>
      </c>
      <c r="G1476" s="13" t="s">
        <v>2718</v>
      </c>
      <c r="H1476" s="13" t="s">
        <v>2719</v>
      </c>
      <c r="I1476" s="17">
        <v>31053</v>
      </c>
      <c r="J1476" s="13" t="s">
        <v>7646</v>
      </c>
      <c r="K1476" s="12"/>
      <c r="L1476" s="13" t="s">
        <v>2374</v>
      </c>
      <c r="M1476" s="13" t="s">
        <v>7647</v>
      </c>
      <c r="N1476" s="13"/>
      <c r="O1476" s="13"/>
      <c r="P1476" s="12">
        <v>79</v>
      </c>
      <c r="Q1476" s="13" t="s">
        <v>5884</v>
      </c>
    </row>
    <row r="1477" spans="1:17" s="10" customFormat="1" ht="19.7" customHeight="1" x14ac:dyDescent="0.2">
      <c r="A1477" s="14">
        <v>50013056</v>
      </c>
      <c r="B1477" s="15" t="s">
        <v>7648</v>
      </c>
      <c r="C1477" s="15" t="s">
        <v>7649</v>
      </c>
      <c r="D1477" s="15" t="s">
        <v>7650</v>
      </c>
      <c r="E1477" s="15" t="s">
        <v>3063</v>
      </c>
      <c r="F1477" s="14">
        <v>26041</v>
      </c>
      <c r="G1477" s="15" t="s">
        <v>3064</v>
      </c>
      <c r="H1477" s="15" t="s">
        <v>3065</v>
      </c>
      <c r="I1477" s="18">
        <v>23972</v>
      </c>
      <c r="J1477" s="15" t="s">
        <v>7651</v>
      </c>
      <c r="K1477" s="14"/>
      <c r="L1477" s="15" t="s">
        <v>2423</v>
      </c>
      <c r="M1477" s="15" t="s">
        <v>7652</v>
      </c>
      <c r="N1477" s="15"/>
      <c r="O1477" s="15"/>
      <c r="P1477" s="14">
        <v>76</v>
      </c>
      <c r="Q1477" s="15" t="s">
        <v>2722</v>
      </c>
    </row>
    <row r="1478" spans="1:17" s="10" customFormat="1" ht="19.7" customHeight="1" x14ac:dyDescent="0.2">
      <c r="A1478" s="12">
        <v>15263447</v>
      </c>
      <c r="B1478" s="13" t="s">
        <v>7653</v>
      </c>
      <c r="C1478" s="13" t="s">
        <v>7654</v>
      </c>
      <c r="D1478" s="13" t="s">
        <v>7655</v>
      </c>
      <c r="E1478" s="13" t="s">
        <v>4515</v>
      </c>
      <c r="F1478" s="12">
        <v>44122</v>
      </c>
      <c r="G1478" s="13" t="s">
        <v>4516</v>
      </c>
      <c r="H1478" s="13" t="s">
        <v>4515</v>
      </c>
      <c r="I1478" s="17">
        <v>27178</v>
      </c>
      <c r="J1478" s="13" t="s">
        <v>7656</v>
      </c>
      <c r="K1478" s="12"/>
      <c r="L1478" s="13" t="s">
        <v>2403</v>
      </c>
      <c r="M1478" s="13" t="s">
        <v>7657</v>
      </c>
      <c r="N1478" s="13" t="s">
        <v>4519</v>
      </c>
      <c r="O1478" s="13" t="s">
        <v>7658</v>
      </c>
      <c r="P1478" s="12">
        <v>134</v>
      </c>
      <c r="Q1478" s="13" t="s">
        <v>3366</v>
      </c>
    </row>
    <row r="1479" spans="1:17" s="10" customFormat="1" ht="19.7" customHeight="1" x14ac:dyDescent="0.2">
      <c r="A1479" s="14">
        <v>13589356</v>
      </c>
      <c r="B1479" s="15" t="s">
        <v>1971</v>
      </c>
      <c r="C1479" s="15" t="s">
        <v>1972</v>
      </c>
      <c r="D1479" s="15" t="s">
        <v>7659</v>
      </c>
      <c r="E1479" s="15" t="s">
        <v>4689</v>
      </c>
      <c r="F1479" s="14">
        <v>34145</v>
      </c>
      <c r="G1479" s="15" t="s">
        <v>4690</v>
      </c>
      <c r="H1479" s="15" t="s">
        <v>4689</v>
      </c>
      <c r="I1479" s="18">
        <v>28265</v>
      </c>
      <c r="J1479" s="15" t="s">
        <v>7660</v>
      </c>
      <c r="K1479" s="14"/>
      <c r="L1479" s="15" t="s">
        <v>2777</v>
      </c>
      <c r="M1479" s="15" t="s">
        <v>7661</v>
      </c>
      <c r="N1479" s="15" t="s">
        <v>7662</v>
      </c>
      <c r="O1479" s="15" t="s">
        <v>7663</v>
      </c>
      <c r="P1479" s="14">
        <v>195</v>
      </c>
      <c r="Q1479" s="15" t="s">
        <v>4693</v>
      </c>
    </row>
    <row r="1480" spans="1:17" s="10" customFormat="1" ht="19.7" customHeight="1" x14ac:dyDescent="0.2">
      <c r="A1480" s="12">
        <v>13589356</v>
      </c>
      <c r="B1480" s="13" t="s">
        <v>1971</v>
      </c>
      <c r="C1480" s="13" t="s">
        <v>1972</v>
      </c>
      <c r="D1480" s="13" t="s">
        <v>7659</v>
      </c>
      <c r="E1480" s="13" t="s">
        <v>4689</v>
      </c>
      <c r="F1480" s="12">
        <v>34145</v>
      </c>
      <c r="G1480" s="13" t="s">
        <v>4690</v>
      </c>
      <c r="H1480" s="13" t="s">
        <v>4689</v>
      </c>
      <c r="I1480" s="17">
        <v>28265</v>
      </c>
      <c r="J1480" s="13" t="s">
        <v>7660</v>
      </c>
      <c r="K1480" s="12"/>
      <c r="L1480" s="13" t="s">
        <v>2777</v>
      </c>
      <c r="M1480" s="13" t="s">
        <v>7661</v>
      </c>
      <c r="N1480" s="13" t="s">
        <v>2412</v>
      </c>
      <c r="O1480" s="13" t="s">
        <v>7664</v>
      </c>
      <c r="P1480" s="12">
        <v>195</v>
      </c>
      <c r="Q1480" s="13" t="s">
        <v>4693</v>
      </c>
    </row>
    <row r="1481" spans="1:17" s="10" customFormat="1" ht="19.7" customHeight="1" x14ac:dyDescent="0.2">
      <c r="A1481" s="14">
        <v>13589356</v>
      </c>
      <c r="B1481" s="15" t="s">
        <v>1971</v>
      </c>
      <c r="C1481" s="15" t="s">
        <v>1972</v>
      </c>
      <c r="D1481" s="15" t="s">
        <v>7659</v>
      </c>
      <c r="E1481" s="15" t="s">
        <v>4689</v>
      </c>
      <c r="F1481" s="14">
        <v>34145</v>
      </c>
      <c r="G1481" s="15" t="s">
        <v>4690</v>
      </c>
      <c r="H1481" s="15" t="s">
        <v>4689</v>
      </c>
      <c r="I1481" s="18">
        <v>28265</v>
      </c>
      <c r="J1481" s="15" t="s">
        <v>7660</v>
      </c>
      <c r="K1481" s="14"/>
      <c r="L1481" s="15" t="s">
        <v>2394</v>
      </c>
      <c r="M1481" s="15" t="s">
        <v>7379</v>
      </c>
      <c r="N1481" s="15" t="s">
        <v>7662</v>
      </c>
      <c r="O1481" s="15" t="s">
        <v>7663</v>
      </c>
      <c r="P1481" s="14">
        <v>195</v>
      </c>
      <c r="Q1481" s="15" t="s">
        <v>4693</v>
      </c>
    </row>
    <row r="1482" spans="1:17" s="10" customFormat="1" ht="19.7" customHeight="1" x14ac:dyDescent="0.2">
      <c r="A1482" s="12">
        <v>13589356</v>
      </c>
      <c r="B1482" s="13" t="s">
        <v>1971</v>
      </c>
      <c r="C1482" s="13" t="s">
        <v>1972</v>
      </c>
      <c r="D1482" s="13" t="s">
        <v>7659</v>
      </c>
      <c r="E1482" s="13" t="s">
        <v>4689</v>
      </c>
      <c r="F1482" s="12">
        <v>34145</v>
      </c>
      <c r="G1482" s="13" t="s">
        <v>4690</v>
      </c>
      <c r="H1482" s="13" t="s">
        <v>4689</v>
      </c>
      <c r="I1482" s="17">
        <v>28265</v>
      </c>
      <c r="J1482" s="13" t="s">
        <v>7660</v>
      </c>
      <c r="K1482" s="12"/>
      <c r="L1482" s="13" t="s">
        <v>2394</v>
      </c>
      <c r="M1482" s="13" t="s">
        <v>7379</v>
      </c>
      <c r="N1482" s="13" t="s">
        <v>2412</v>
      </c>
      <c r="O1482" s="13" t="s">
        <v>7664</v>
      </c>
      <c r="P1482" s="12">
        <v>195</v>
      </c>
      <c r="Q1482" s="13" t="s">
        <v>4693</v>
      </c>
    </row>
    <row r="1483" spans="1:17" s="10" customFormat="1" ht="19.7" customHeight="1" x14ac:dyDescent="0.2">
      <c r="A1483" s="14">
        <v>15532742</v>
      </c>
      <c r="B1483" s="15" t="s">
        <v>1973</v>
      </c>
      <c r="C1483" s="15" t="s">
        <v>1268</v>
      </c>
      <c r="D1483" s="15" t="s">
        <v>7665</v>
      </c>
      <c r="E1483" s="15" t="s">
        <v>4689</v>
      </c>
      <c r="F1483" s="14">
        <v>34145</v>
      </c>
      <c r="G1483" s="15" t="s">
        <v>4690</v>
      </c>
      <c r="H1483" s="15" t="s">
        <v>4689</v>
      </c>
      <c r="I1483" s="18"/>
      <c r="J1483" s="15" t="s">
        <v>2416</v>
      </c>
      <c r="K1483" s="14"/>
      <c r="L1483" s="15"/>
      <c r="M1483" s="15"/>
      <c r="N1483" s="15"/>
      <c r="O1483" s="15"/>
      <c r="P1483" s="14">
        <v>195</v>
      </c>
      <c r="Q1483" s="15" t="s">
        <v>4693</v>
      </c>
    </row>
    <row r="1484" spans="1:17" s="10" customFormat="1" ht="19.7" customHeight="1" x14ac:dyDescent="0.2">
      <c r="A1484" s="12">
        <v>15932351</v>
      </c>
      <c r="B1484" s="13" t="s">
        <v>7666</v>
      </c>
      <c r="C1484" s="13" t="s">
        <v>2150</v>
      </c>
      <c r="D1484" s="13" t="s">
        <v>7667</v>
      </c>
      <c r="E1484" s="13" t="s">
        <v>7668</v>
      </c>
      <c r="F1484" s="12">
        <v>26825</v>
      </c>
      <c r="G1484" s="13" t="s">
        <v>2459</v>
      </c>
      <c r="H1484" s="13" t="s">
        <v>2458</v>
      </c>
      <c r="I1484" s="17">
        <v>33582</v>
      </c>
      <c r="J1484" s="13" t="s">
        <v>7669</v>
      </c>
      <c r="K1484" s="12"/>
      <c r="L1484" s="13" t="s">
        <v>2388</v>
      </c>
      <c r="M1484" s="13" t="s">
        <v>7670</v>
      </c>
      <c r="N1484" s="13"/>
      <c r="O1484" s="13"/>
      <c r="P1484" s="12">
        <v>361</v>
      </c>
      <c r="Q1484" s="13" t="s">
        <v>2462</v>
      </c>
    </row>
    <row r="1485" spans="1:17" s="10" customFormat="1" ht="19.7" customHeight="1" x14ac:dyDescent="0.2">
      <c r="A1485" s="14">
        <v>14659722</v>
      </c>
      <c r="B1485" s="15" t="s">
        <v>7671</v>
      </c>
      <c r="C1485" s="15" t="s">
        <v>1321</v>
      </c>
      <c r="D1485" s="15" t="s">
        <v>7672</v>
      </c>
      <c r="E1485" s="15" t="s">
        <v>2370</v>
      </c>
      <c r="F1485" s="14">
        <v>41049</v>
      </c>
      <c r="G1485" s="15" t="s">
        <v>2371</v>
      </c>
      <c r="H1485" s="15" t="s">
        <v>2372</v>
      </c>
      <c r="I1485" s="18">
        <v>32610</v>
      </c>
      <c r="J1485" s="15" t="s">
        <v>7673</v>
      </c>
      <c r="K1485" s="14"/>
      <c r="L1485" s="15" t="s">
        <v>2595</v>
      </c>
      <c r="M1485" s="15" t="s">
        <v>7674</v>
      </c>
      <c r="N1485" s="15"/>
      <c r="O1485" s="15"/>
      <c r="P1485" s="14">
        <v>47</v>
      </c>
      <c r="Q1485" s="15" t="s">
        <v>4423</v>
      </c>
    </row>
    <row r="1486" spans="1:17" s="10" customFormat="1" ht="19.7" customHeight="1" x14ac:dyDescent="0.2">
      <c r="A1486" s="12">
        <v>16466128</v>
      </c>
      <c r="B1486" s="13" t="s">
        <v>7675</v>
      </c>
      <c r="C1486" s="13" t="s">
        <v>7676</v>
      </c>
      <c r="D1486" s="13" t="s">
        <v>7677</v>
      </c>
      <c r="E1486" s="13" t="s">
        <v>7678</v>
      </c>
      <c r="F1486" s="12">
        <v>15046</v>
      </c>
      <c r="G1486" s="13" t="s">
        <v>3327</v>
      </c>
      <c r="H1486" s="13" t="s">
        <v>3328</v>
      </c>
      <c r="I1486" s="17">
        <v>31053</v>
      </c>
      <c r="J1486" s="13" t="s">
        <v>7679</v>
      </c>
      <c r="K1486" s="12"/>
      <c r="L1486" s="13" t="s">
        <v>2595</v>
      </c>
      <c r="M1486" s="13" t="s">
        <v>7680</v>
      </c>
      <c r="N1486" s="13"/>
      <c r="O1486" s="13"/>
      <c r="P1486" s="12">
        <v>131</v>
      </c>
      <c r="Q1486" s="13" t="s">
        <v>4298</v>
      </c>
    </row>
    <row r="1487" spans="1:17" s="10" customFormat="1" ht="19.7" customHeight="1" x14ac:dyDescent="0.2">
      <c r="A1487" s="14">
        <v>15958611</v>
      </c>
      <c r="B1487" s="15" t="s">
        <v>7681</v>
      </c>
      <c r="C1487" s="15" t="s">
        <v>7682</v>
      </c>
      <c r="D1487" s="15" t="s">
        <v>7683</v>
      </c>
      <c r="E1487" s="15" t="s">
        <v>7684</v>
      </c>
      <c r="F1487" s="14">
        <v>81011</v>
      </c>
      <c r="G1487" s="15" t="s">
        <v>3148</v>
      </c>
      <c r="H1487" s="15" t="s">
        <v>3149</v>
      </c>
      <c r="I1487" s="18">
        <v>18026</v>
      </c>
      <c r="J1487" s="15" t="s">
        <v>7685</v>
      </c>
      <c r="K1487" s="14"/>
      <c r="L1487" s="15" t="s">
        <v>2448</v>
      </c>
      <c r="M1487" s="15" t="s">
        <v>7686</v>
      </c>
      <c r="N1487" s="15"/>
      <c r="O1487" s="15"/>
      <c r="P1487" s="14">
        <v>568</v>
      </c>
      <c r="Q1487" s="15" t="s">
        <v>7687</v>
      </c>
    </row>
    <row r="1488" spans="1:17" s="10" customFormat="1" ht="19.7" customHeight="1" x14ac:dyDescent="0.2">
      <c r="A1488" s="12">
        <v>792113093</v>
      </c>
      <c r="B1488" s="13" t="s">
        <v>7688</v>
      </c>
      <c r="C1488" s="13" t="s">
        <v>7689</v>
      </c>
      <c r="D1488" s="13" t="s">
        <v>7690</v>
      </c>
      <c r="E1488" s="13" t="s">
        <v>2765</v>
      </c>
      <c r="F1488" s="12">
        <v>72017</v>
      </c>
      <c r="G1488" s="13" t="s">
        <v>2766</v>
      </c>
      <c r="H1488" s="13" t="s">
        <v>2767</v>
      </c>
      <c r="I1488" s="17">
        <v>28348</v>
      </c>
      <c r="J1488" s="13" t="s">
        <v>7691</v>
      </c>
      <c r="K1488" s="12"/>
      <c r="L1488" s="13" t="s">
        <v>2403</v>
      </c>
      <c r="M1488" s="13" t="s">
        <v>7692</v>
      </c>
      <c r="N1488" s="13" t="s">
        <v>7394</v>
      </c>
      <c r="O1488" s="13" t="s">
        <v>7693</v>
      </c>
      <c r="P1488" s="12">
        <v>520</v>
      </c>
      <c r="Q1488" s="13" t="s">
        <v>2771</v>
      </c>
    </row>
    <row r="1489" spans="1:17" s="10" customFormat="1" ht="19.7" customHeight="1" x14ac:dyDescent="0.2">
      <c r="A1489" s="14">
        <v>13273704</v>
      </c>
      <c r="B1489" s="15" t="s">
        <v>1422</v>
      </c>
      <c r="C1489" s="15" t="s">
        <v>1368</v>
      </c>
      <c r="D1489" s="15" t="s">
        <v>7694</v>
      </c>
      <c r="E1489" s="15" t="s">
        <v>3262</v>
      </c>
      <c r="F1489" s="14">
        <v>90045</v>
      </c>
      <c r="G1489" s="15" t="s">
        <v>2400</v>
      </c>
      <c r="H1489" s="15" t="s">
        <v>2401</v>
      </c>
      <c r="I1489" s="18">
        <v>18043</v>
      </c>
      <c r="J1489" s="15" t="s">
        <v>7695</v>
      </c>
      <c r="K1489" s="14"/>
      <c r="L1489" s="15" t="s">
        <v>2448</v>
      </c>
      <c r="M1489" s="15" t="s">
        <v>7696</v>
      </c>
      <c r="N1489" s="15" t="s">
        <v>2713</v>
      </c>
      <c r="O1489" s="15" t="s">
        <v>6565</v>
      </c>
      <c r="P1489" s="14">
        <v>459</v>
      </c>
      <c r="Q1489" s="15" t="s">
        <v>5785</v>
      </c>
    </row>
    <row r="1490" spans="1:17" s="10" customFormat="1" ht="19.7" customHeight="1" x14ac:dyDescent="0.2">
      <c r="A1490" s="12">
        <v>16116568</v>
      </c>
      <c r="B1490" s="13" t="s">
        <v>1422</v>
      </c>
      <c r="C1490" s="13" t="s">
        <v>7697</v>
      </c>
      <c r="D1490" s="13" t="s">
        <v>7698</v>
      </c>
      <c r="E1490" s="13" t="s">
        <v>7699</v>
      </c>
      <c r="F1490" s="12">
        <v>95024</v>
      </c>
      <c r="G1490" s="13" t="s">
        <v>3459</v>
      </c>
      <c r="H1490" s="13" t="s">
        <v>3460</v>
      </c>
      <c r="I1490" s="17">
        <v>31767</v>
      </c>
      <c r="J1490" s="13" t="s">
        <v>7700</v>
      </c>
      <c r="K1490" s="12"/>
      <c r="L1490" s="13" t="s">
        <v>2530</v>
      </c>
      <c r="M1490" s="13" t="s">
        <v>7701</v>
      </c>
      <c r="N1490" s="13"/>
      <c r="O1490" s="13"/>
      <c r="P1490" s="12">
        <v>759</v>
      </c>
      <c r="Q1490" s="13" t="s">
        <v>3782</v>
      </c>
    </row>
    <row r="1491" spans="1:17" s="10" customFormat="1" ht="19.7" customHeight="1" x14ac:dyDescent="0.2">
      <c r="A1491" s="14">
        <v>16136985</v>
      </c>
      <c r="B1491" s="15" t="s">
        <v>1422</v>
      </c>
      <c r="C1491" s="15" t="s">
        <v>1284</v>
      </c>
      <c r="D1491" s="15" t="s">
        <v>7702</v>
      </c>
      <c r="E1491" s="15" t="s">
        <v>6531</v>
      </c>
      <c r="F1491" s="14">
        <v>90025</v>
      </c>
      <c r="G1491" s="15" t="s">
        <v>2400</v>
      </c>
      <c r="H1491" s="15" t="s">
        <v>2401</v>
      </c>
      <c r="I1491" s="18">
        <v>34908</v>
      </c>
      <c r="J1491" s="15" t="s">
        <v>7703</v>
      </c>
      <c r="K1491" s="14"/>
      <c r="L1491" s="15" t="s">
        <v>2769</v>
      </c>
      <c r="M1491" s="15" t="s">
        <v>7704</v>
      </c>
      <c r="N1491" s="15"/>
      <c r="O1491" s="15"/>
      <c r="P1491" s="14">
        <v>752</v>
      </c>
      <c r="Q1491" s="15" t="s">
        <v>6534</v>
      </c>
    </row>
    <row r="1492" spans="1:17" s="10" customFormat="1" ht="19.7" customHeight="1" x14ac:dyDescent="0.2">
      <c r="A1492" s="12">
        <v>15431429</v>
      </c>
      <c r="B1492" s="13" t="s">
        <v>7705</v>
      </c>
      <c r="C1492" s="13" t="s">
        <v>7706</v>
      </c>
      <c r="D1492" s="13" t="s">
        <v>7707</v>
      </c>
      <c r="E1492" s="13" t="s">
        <v>2409</v>
      </c>
      <c r="F1492" s="12">
        <v>80131</v>
      </c>
      <c r="G1492" s="13" t="s">
        <v>2408</v>
      </c>
      <c r="H1492" s="13" t="s">
        <v>2409</v>
      </c>
      <c r="I1492" s="17">
        <v>31531</v>
      </c>
      <c r="J1492" s="13" t="s">
        <v>7708</v>
      </c>
      <c r="K1492" s="12"/>
      <c r="L1492" s="13" t="s">
        <v>2423</v>
      </c>
      <c r="M1492" s="13" t="s">
        <v>7709</v>
      </c>
      <c r="N1492" s="13"/>
      <c r="O1492" s="13"/>
      <c r="P1492" s="12">
        <v>583</v>
      </c>
      <c r="Q1492" s="13" t="s">
        <v>5333</v>
      </c>
    </row>
    <row r="1493" spans="1:17" s="10" customFormat="1" ht="19.7" customHeight="1" x14ac:dyDescent="0.2">
      <c r="A1493" s="14">
        <v>16438910</v>
      </c>
      <c r="B1493" s="15" t="s">
        <v>7710</v>
      </c>
      <c r="C1493" s="15" t="s">
        <v>7711</v>
      </c>
      <c r="D1493" s="15" t="s">
        <v>7712</v>
      </c>
      <c r="E1493" s="15" t="s">
        <v>7713</v>
      </c>
      <c r="F1493" s="14">
        <v>73047</v>
      </c>
      <c r="G1493" s="15" t="s">
        <v>2736</v>
      </c>
      <c r="H1493" s="15" t="s">
        <v>2737</v>
      </c>
      <c r="I1493" s="18">
        <v>35646</v>
      </c>
      <c r="J1493" s="15" t="s">
        <v>7714</v>
      </c>
      <c r="K1493" s="14"/>
      <c r="L1493" s="15" t="s">
        <v>2354</v>
      </c>
      <c r="M1493" s="15" t="s">
        <v>7715</v>
      </c>
      <c r="N1493" s="15"/>
      <c r="O1493" s="15"/>
      <c r="P1493" s="14">
        <v>524</v>
      </c>
      <c r="Q1493" s="15" t="s">
        <v>3057</v>
      </c>
    </row>
    <row r="1494" spans="1:17" s="10" customFormat="1" ht="19.7" customHeight="1" x14ac:dyDescent="0.2">
      <c r="A1494" s="12">
        <v>11963652</v>
      </c>
      <c r="B1494" s="13" t="s">
        <v>1290</v>
      </c>
      <c r="C1494" s="13" t="s">
        <v>1291</v>
      </c>
      <c r="D1494" s="13" t="s">
        <v>5534</v>
      </c>
      <c r="E1494" s="13" t="s">
        <v>2670</v>
      </c>
      <c r="F1494" s="12">
        <v>91026</v>
      </c>
      <c r="G1494" s="13" t="s">
        <v>2671</v>
      </c>
      <c r="H1494" s="13" t="s">
        <v>2672</v>
      </c>
      <c r="I1494" s="17">
        <v>24490</v>
      </c>
      <c r="J1494" s="13" t="s">
        <v>7716</v>
      </c>
      <c r="K1494" s="12"/>
      <c r="L1494" s="13" t="s">
        <v>2354</v>
      </c>
      <c r="M1494" s="13" t="s">
        <v>7717</v>
      </c>
      <c r="N1494" s="13"/>
      <c r="O1494" s="13"/>
      <c r="P1494" s="12">
        <v>412</v>
      </c>
      <c r="Q1494" s="13" t="s">
        <v>2952</v>
      </c>
    </row>
    <row r="1495" spans="1:17" s="10" customFormat="1" ht="19.7" customHeight="1" x14ac:dyDescent="0.2">
      <c r="A1495" s="14">
        <v>15646670</v>
      </c>
      <c r="B1495" s="15" t="s">
        <v>7718</v>
      </c>
      <c r="C1495" s="15" t="s">
        <v>2096</v>
      </c>
      <c r="D1495" s="15" t="s">
        <v>7719</v>
      </c>
      <c r="E1495" s="15" t="s">
        <v>7720</v>
      </c>
      <c r="F1495" s="14">
        <v>41032</v>
      </c>
      <c r="G1495" s="15" t="s">
        <v>2371</v>
      </c>
      <c r="H1495" s="15" t="s">
        <v>2372</v>
      </c>
      <c r="I1495" s="18">
        <v>30231</v>
      </c>
      <c r="J1495" s="15" t="s">
        <v>7721</v>
      </c>
      <c r="K1495" s="14"/>
      <c r="L1495" s="15" t="s">
        <v>2637</v>
      </c>
      <c r="M1495" s="15" t="s">
        <v>7722</v>
      </c>
      <c r="N1495" s="15"/>
      <c r="O1495" s="15"/>
      <c r="P1495" s="14">
        <v>94</v>
      </c>
      <c r="Q1495" s="15" t="s">
        <v>3360</v>
      </c>
    </row>
    <row r="1496" spans="1:17" s="10" customFormat="1" ht="19.7" customHeight="1" x14ac:dyDescent="0.2">
      <c r="A1496" s="12">
        <v>14744970</v>
      </c>
      <c r="B1496" s="13" t="s">
        <v>7723</v>
      </c>
      <c r="C1496" s="13" t="s">
        <v>2237</v>
      </c>
      <c r="D1496" s="13" t="s">
        <v>7724</v>
      </c>
      <c r="E1496" s="13" t="s">
        <v>7725</v>
      </c>
      <c r="F1496" s="12">
        <v>70043</v>
      </c>
      <c r="G1496" s="13" t="s">
        <v>3906</v>
      </c>
      <c r="H1496" s="13" t="s">
        <v>3907</v>
      </c>
      <c r="I1496" s="17">
        <v>29053</v>
      </c>
      <c r="J1496" s="13" t="s">
        <v>7726</v>
      </c>
      <c r="K1496" s="12"/>
      <c r="L1496" s="13" t="s">
        <v>2650</v>
      </c>
      <c r="M1496" s="13" t="s">
        <v>7727</v>
      </c>
      <c r="N1496" s="13"/>
      <c r="O1496" s="13"/>
      <c r="P1496" s="12">
        <v>302</v>
      </c>
      <c r="Q1496" s="13" t="s">
        <v>3811</v>
      </c>
    </row>
    <row r="1497" spans="1:17" s="10" customFormat="1" ht="19.7" customHeight="1" x14ac:dyDescent="0.2">
      <c r="A1497" s="14">
        <v>15871586</v>
      </c>
      <c r="B1497" s="15" t="s">
        <v>1362</v>
      </c>
      <c r="C1497" s="15" t="s">
        <v>1392</v>
      </c>
      <c r="D1497" s="15" t="s">
        <v>7728</v>
      </c>
      <c r="E1497" s="15" t="s">
        <v>2690</v>
      </c>
      <c r="F1497" s="14">
        <v>80058</v>
      </c>
      <c r="G1497" s="15" t="s">
        <v>2408</v>
      </c>
      <c r="H1497" s="15" t="s">
        <v>2409</v>
      </c>
      <c r="I1497" s="18">
        <v>30249</v>
      </c>
      <c r="J1497" s="15" t="s">
        <v>7729</v>
      </c>
      <c r="K1497" s="14"/>
      <c r="L1497" s="15" t="s">
        <v>2637</v>
      </c>
      <c r="M1497" s="15" t="s">
        <v>7730</v>
      </c>
      <c r="N1497" s="15"/>
      <c r="O1497" s="15"/>
      <c r="P1497" s="14">
        <v>490</v>
      </c>
      <c r="Q1497" s="15" t="s">
        <v>2693</v>
      </c>
    </row>
    <row r="1498" spans="1:17" s="10" customFormat="1" ht="19.7" customHeight="1" x14ac:dyDescent="0.2">
      <c r="A1498" s="12">
        <v>773108561</v>
      </c>
      <c r="B1498" s="13" t="s">
        <v>1362</v>
      </c>
      <c r="C1498" s="13" t="s">
        <v>1363</v>
      </c>
      <c r="D1498" s="13" t="s">
        <v>7731</v>
      </c>
      <c r="E1498" s="13" t="s">
        <v>5017</v>
      </c>
      <c r="F1498" s="12">
        <v>71015</v>
      </c>
      <c r="G1498" s="13" t="s">
        <v>2618</v>
      </c>
      <c r="H1498" s="13" t="s">
        <v>2619</v>
      </c>
      <c r="I1498" s="17">
        <v>27629</v>
      </c>
      <c r="J1498" s="13" t="s">
        <v>7732</v>
      </c>
      <c r="K1498" s="12"/>
      <c r="L1498" s="13" t="s">
        <v>2453</v>
      </c>
      <c r="M1498" s="13" t="s">
        <v>7733</v>
      </c>
      <c r="N1498" s="13"/>
      <c r="O1498" s="13"/>
      <c r="P1498" s="12">
        <v>535</v>
      </c>
      <c r="Q1498" s="13" t="s">
        <v>7734</v>
      </c>
    </row>
    <row r="1499" spans="1:17" s="10" customFormat="1" ht="19.7" customHeight="1" x14ac:dyDescent="0.2">
      <c r="A1499" s="14">
        <v>778117041</v>
      </c>
      <c r="B1499" s="15" t="s">
        <v>1362</v>
      </c>
      <c r="C1499" s="15" t="s">
        <v>1368</v>
      </c>
      <c r="D1499" s="15" t="s">
        <v>7735</v>
      </c>
      <c r="E1499" s="15" t="s">
        <v>2824</v>
      </c>
      <c r="F1499" s="14">
        <v>80048</v>
      </c>
      <c r="G1499" s="15" t="s">
        <v>2408</v>
      </c>
      <c r="H1499" s="15" t="s">
        <v>2409</v>
      </c>
      <c r="I1499" s="18">
        <v>22345</v>
      </c>
      <c r="J1499" s="15" t="s">
        <v>7736</v>
      </c>
      <c r="K1499" s="14"/>
      <c r="L1499" s="15" t="s">
        <v>4822</v>
      </c>
      <c r="M1499" s="15" t="s">
        <v>7737</v>
      </c>
      <c r="N1499" s="15" t="s">
        <v>2412</v>
      </c>
      <c r="O1499" s="15" t="s">
        <v>7738</v>
      </c>
      <c r="P1499" s="14">
        <v>563</v>
      </c>
      <c r="Q1499" s="15" t="s">
        <v>2746</v>
      </c>
    </row>
    <row r="1500" spans="1:17" s="10" customFormat="1" ht="19.7" customHeight="1" x14ac:dyDescent="0.2">
      <c r="A1500" s="12">
        <v>11937538</v>
      </c>
      <c r="B1500" s="13" t="s">
        <v>7739</v>
      </c>
      <c r="C1500" s="13" t="s">
        <v>7740</v>
      </c>
      <c r="D1500" s="13" t="s">
        <v>7741</v>
      </c>
      <c r="E1500" s="13" t="s">
        <v>2802</v>
      </c>
      <c r="F1500" s="12">
        <v>91025</v>
      </c>
      <c r="G1500" s="13" t="s">
        <v>2671</v>
      </c>
      <c r="H1500" s="13" t="s">
        <v>2672</v>
      </c>
      <c r="I1500" s="17">
        <v>25632</v>
      </c>
      <c r="J1500" s="13" t="s">
        <v>7742</v>
      </c>
      <c r="K1500" s="12"/>
      <c r="L1500" s="13" t="s">
        <v>2374</v>
      </c>
      <c r="M1500" s="13" t="s">
        <v>7743</v>
      </c>
      <c r="N1500" s="13"/>
      <c r="O1500" s="13"/>
      <c r="P1500" s="12">
        <v>413</v>
      </c>
      <c r="Q1500" s="13" t="s">
        <v>2807</v>
      </c>
    </row>
    <row r="1501" spans="1:17" s="10" customFormat="1" ht="19.7" customHeight="1" x14ac:dyDescent="0.2">
      <c r="A1501" s="14">
        <v>15818125</v>
      </c>
      <c r="B1501" s="15" t="s">
        <v>2097</v>
      </c>
      <c r="C1501" s="15" t="s">
        <v>2041</v>
      </c>
      <c r="D1501" s="15" t="s">
        <v>7744</v>
      </c>
      <c r="E1501" s="15" t="s">
        <v>2617</v>
      </c>
      <c r="F1501" s="14">
        <v>71017</v>
      </c>
      <c r="G1501" s="15" t="s">
        <v>2618</v>
      </c>
      <c r="H1501" s="15" t="s">
        <v>2619</v>
      </c>
      <c r="I1501" s="18">
        <v>31279</v>
      </c>
      <c r="J1501" s="15" t="s">
        <v>7745</v>
      </c>
      <c r="K1501" s="14"/>
      <c r="L1501" s="15" t="s">
        <v>2354</v>
      </c>
      <c r="M1501" s="15" t="s">
        <v>7746</v>
      </c>
      <c r="N1501" s="15"/>
      <c r="O1501" s="15"/>
      <c r="P1501" s="14">
        <v>539</v>
      </c>
      <c r="Q1501" s="15" t="s">
        <v>3612</v>
      </c>
    </row>
    <row r="1502" spans="1:17" s="10" customFormat="1" ht="19.7" customHeight="1" x14ac:dyDescent="0.2">
      <c r="A1502" s="12">
        <v>15818171</v>
      </c>
      <c r="B1502" s="13" t="s">
        <v>2098</v>
      </c>
      <c r="C1502" s="13" t="s">
        <v>1268</v>
      </c>
      <c r="D1502" s="13" t="s">
        <v>7744</v>
      </c>
      <c r="E1502" s="13" t="s">
        <v>2617</v>
      </c>
      <c r="F1502" s="12">
        <v>71017</v>
      </c>
      <c r="G1502" s="13" t="s">
        <v>2618</v>
      </c>
      <c r="H1502" s="13" t="s">
        <v>2619</v>
      </c>
      <c r="I1502" s="17"/>
      <c r="J1502" s="13" t="s">
        <v>2416</v>
      </c>
      <c r="K1502" s="12"/>
      <c r="L1502" s="13"/>
      <c r="M1502" s="13"/>
      <c r="N1502" s="13"/>
      <c r="O1502" s="13"/>
      <c r="P1502" s="12">
        <v>539</v>
      </c>
      <c r="Q1502" s="13" t="s">
        <v>3612</v>
      </c>
    </row>
    <row r="1503" spans="1:17" s="10" customFormat="1" ht="19.7" customHeight="1" x14ac:dyDescent="0.2">
      <c r="A1503" s="14">
        <v>15578430</v>
      </c>
      <c r="B1503" s="15" t="s">
        <v>7747</v>
      </c>
      <c r="C1503" s="15" t="s">
        <v>1582</v>
      </c>
      <c r="D1503" s="15" t="s">
        <v>7748</v>
      </c>
      <c r="E1503" s="15" t="s">
        <v>7053</v>
      </c>
      <c r="F1503" s="14">
        <v>62012</v>
      </c>
      <c r="G1503" s="15" t="s">
        <v>2908</v>
      </c>
      <c r="H1503" s="15" t="s">
        <v>2909</v>
      </c>
      <c r="I1503" s="18">
        <v>20994</v>
      </c>
      <c r="J1503" s="15" t="s">
        <v>7749</v>
      </c>
      <c r="K1503" s="14"/>
      <c r="L1503" s="15" t="s">
        <v>2530</v>
      </c>
      <c r="M1503" s="15" t="s">
        <v>7750</v>
      </c>
      <c r="N1503" s="15" t="s">
        <v>3205</v>
      </c>
      <c r="O1503" s="15" t="s">
        <v>7751</v>
      </c>
      <c r="P1503" s="14">
        <v>218</v>
      </c>
      <c r="Q1503" s="15" t="s">
        <v>2912</v>
      </c>
    </row>
    <row r="1504" spans="1:17" s="10" customFormat="1" ht="19.7" customHeight="1" x14ac:dyDescent="0.2">
      <c r="A1504" s="12">
        <v>13734686</v>
      </c>
      <c r="B1504" s="13" t="s">
        <v>7752</v>
      </c>
      <c r="C1504" s="13" t="s">
        <v>1368</v>
      </c>
      <c r="D1504" s="13" t="s">
        <v>7753</v>
      </c>
      <c r="E1504" s="13" t="s">
        <v>2824</v>
      </c>
      <c r="F1504" s="12">
        <v>80048</v>
      </c>
      <c r="G1504" s="13" t="s">
        <v>2408</v>
      </c>
      <c r="H1504" s="13" t="s">
        <v>2409</v>
      </c>
      <c r="I1504" s="17">
        <v>31506</v>
      </c>
      <c r="J1504" s="13" t="s">
        <v>7754</v>
      </c>
      <c r="K1504" s="12"/>
      <c r="L1504" s="13" t="s">
        <v>2595</v>
      </c>
      <c r="M1504" s="13" t="s">
        <v>7755</v>
      </c>
      <c r="N1504" s="13" t="s">
        <v>2412</v>
      </c>
      <c r="O1504" s="13" t="s">
        <v>7756</v>
      </c>
      <c r="P1504" s="12">
        <v>563</v>
      </c>
      <c r="Q1504" s="13" t="s">
        <v>2746</v>
      </c>
    </row>
    <row r="1505" spans="1:17" s="10" customFormat="1" ht="19.7" customHeight="1" x14ac:dyDescent="0.2">
      <c r="A1505" s="14">
        <v>13995778</v>
      </c>
      <c r="B1505" s="15" t="s">
        <v>7757</v>
      </c>
      <c r="C1505" s="15" t="s">
        <v>1834</v>
      </c>
      <c r="D1505" s="15" t="s">
        <v>7758</v>
      </c>
      <c r="E1505" s="15" t="s">
        <v>7759</v>
      </c>
      <c r="F1505" s="14">
        <v>33047</v>
      </c>
      <c r="G1505" s="15" t="s">
        <v>2935</v>
      </c>
      <c r="H1505" s="15" t="s">
        <v>2936</v>
      </c>
      <c r="I1505" s="18">
        <v>26381</v>
      </c>
      <c r="J1505" s="15" t="s">
        <v>7760</v>
      </c>
      <c r="K1505" s="14"/>
      <c r="L1505" s="15" t="s">
        <v>2364</v>
      </c>
      <c r="M1505" s="15" t="s">
        <v>7761</v>
      </c>
      <c r="N1505" s="15"/>
      <c r="O1505" s="15"/>
      <c r="P1505" s="14">
        <v>613</v>
      </c>
      <c r="Q1505" s="15" t="s">
        <v>2939</v>
      </c>
    </row>
    <row r="1506" spans="1:17" s="10" customFormat="1" ht="19.7" customHeight="1" x14ac:dyDescent="0.2">
      <c r="A1506" s="12">
        <v>13995778</v>
      </c>
      <c r="B1506" s="13" t="s">
        <v>7757</v>
      </c>
      <c r="C1506" s="13" t="s">
        <v>1834</v>
      </c>
      <c r="D1506" s="13" t="s">
        <v>7758</v>
      </c>
      <c r="E1506" s="13" t="s">
        <v>7759</v>
      </c>
      <c r="F1506" s="12">
        <v>33047</v>
      </c>
      <c r="G1506" s="13" t="s">
        <v>2935</v>
      </c>
      <c r="H1506" s="13" t="s">
        <v>2936</v>
      </c>
      <c r="I1506" s="17">
        <v>26381</v>
      </c>
      <c r="J1506" s="13" t="s">
        <v>7760</v>
      </c>
      <c r="K1506" s="12"/>
      <c r="L1506" s="13" t="s">
        <v>2403</v>
      </c>
      <c r="M1506" s="13" t="s">
        <v>7762</v>
      </c>
      <c r="N1506" s="13"/>
      <c r="O1506" s="13"/>
      <c r="P1506" s="12">
        <v>613</v>
      </c>
      <c r="Q1506" s="13" t="s">
        <v>2939</v>
      </c>
    </row>
    <row r="1507" spans="1:17" s="10" customFormat="1" ht="19.7" customHeight="1" x14ac:dyDescent="0.2">
      <c r="A1507" s="14">
        <v>15247382</v>
      </c>
      <c r="B1507" s="15" t="s">
        <v>1960</v>
      </c>
      <c r="C1507" s="15" t="s">
        <v>1961</v>
      </c>
      <c r="D1507" s="15" t="s">
        <v>3620</v>
      </c>
      <c r="E1507" s="15" t="s">
        <v>2430</v>
      </c>
      <c r="F1507" s="14">
        <v>87100</v>
      </c>
      <c r="G1507" s="15" t="s">
        <v>2429</v>
      </c>
      <c r="H1507" s="15" t="s">
        <v>2430</v>
      </c>
      <c r="I1507" s="18">
        <v>32525</v>
      </c>
      <c r="J1507" s="15" t="s">
        <v>7763</v>
      </c>
      <c r="K1507" s="14"/>
      <c r="L1507" s="15" t="s">
        <v>2354</v>
      </c>
      <c r="M1507" s="15" t="s">
        <v>7764</v>
      </c>
      <c r="N1507" s="15"/>
      <c r="O1507" s="15"/>
      <c r="P1507" s="14">
        <v>542</v>
      </c>
      <c r="Q1507" s="15" t="s">
        <v>3623</v>
      </c>
    </row>
    <row r="1508" spans="1:17" s="10" customFormat="1" ht="19.7" customHeight="1" x14ac:dyDescent="0.2">
      <c r="A1508" s="12">
        <v>15522927</v>
      </c>
      <c r="B1508" s="13" t="s">
        <v>1964</v>
      </c>
      <c r="C1508" s="13" t="s">
        <v>1268</v>
      </c>
      <c r="D1508" s="13" t="s">
        <v>3620</v>
      </c>
      <c r="E1508" s="13" t="s">
        <v>2430</v>
      </c>
      <c r="F1508" s="12">
        <v>87100</v>
      </c>
      <c r="G1508" s="13" t="s">
        <v>2429</v>
      </c>
      <c r="H1508" s="13" t="s">
        <v>2430</v>
      </c>
      <c r="I1508" s="17"/>
      <c r="J1508" s="13" t="s">
        <v>2416</v>
      </c>
      <c r="K1508" s="12"/>
      <c r="L1508" s="13"/>
      <c r="M1508" s="13"/>
      <c r="N1508" s="13"/>
      <c r="O1508" s="13"/>
      <c r="P1508" s="12">
        <v>542</v>
      </c>
      <c r="Q1508" s="13" t="s">
        <v>3623</v>
      </c>
    </row>
    <row r="1509" spans="1:17" s="10" customFormat="1" ht="19.7" customHeight="1" x14ac:dyDescent="0.2">
      <c r="A1509" s="14">
        <v>14886102</v>
      </c>
      <c r="B1509" s="15" t="s">
        <v>7765</v>
      </c>
      <c r="C1509" s="15" t="s">
        <v>1431</v>
      </c>
      <c r="D1509" s="15" t="s">
        <v>7766</v>
      </c>
      <c r="E1509" s="15" t="s">
        <v>7767</v>
      </c>
      <c r="F1509" s="14">
        <v>96017</v>
      </c>
      <c r="G1509" s="15" t="s">
        <v>2500</v>
      </c>
      <c r="H1509" s="15" t="s">
        <v>2499</v>
      </c>
      <c r="I1509" s="18">
        <v>24080</v>
      </c>
      <c r="J1509" s="15" t="s">
        <v>7768</v>
      </c>
      <c r="K1509" s="14"/>
      <c r="L1509" s="15" t="s">
        <v>2388</v>
      </c>
      <c r="M1509" s="15" t="s">
        <v>7769</v>
      </c>
      <c r="N1509" s="15"/>
      <c r="O1509" s="15"/>
      <c r="P1509" s="14">
        <v>444</v>
      </c>
      <c r="Q1509" s="15" t="s">
        <v>3304</v>
      </c>
    </row>
    <row r="1510" spans="1:17" s="10" customFormat="1" ht="19.7" customHeight="1" x14ac:dyDescent="0.2">
      <c r="A1510" s="12">
        <v>796016483</v>
      </c>
      <c r="B1510" s="13" t="s">
        <v>7765</v>
      </c>
      <c r="C1510" s="13" t="s">
        <v>1323</v>
      </c>
      <c r="D1510" s="13" t="s">
        <v>7770</v>
      </c>
      <c r="E1510" s="13" t="s">
        <v>5290</v>
      </c>
      <c r="F1510" s="12">
        <v>95047</v>
      </c>
      <c r="G1510" s="13" t="s">
        <v>3459</v>
      </c>
      <c r="H1510" s="13" t="s">
        <v>3460</v>
      </c>
      <c r="I1510" s="17">
        <v>22341</v>
      </c>
      <c r="J1510" s="13" t="s">
        <v>7771</v>
      </c>
      <c r="K1510" s="12"/>
      <c r="L1510" s="13" t="s">
        <v>2448</v>
      </c>
      <c r="M1510" s="13" t="s">
        <v>7772</v>
      </c>
      <c r="N1510" s="13" t="s">
        <v>3463</v>
      </c>
      <c r="O1510" s="13" t="s">
        <v>7773</v>
      </c>
      <c r="P1510" s="12">
        <v>471</v>
      </c>
      <c r="Q1510" s="13" t="s">
        <v>3345</v>
      </c>
    </row>
    <row r="1511" spans="1:17" s="10" customFormat="1" ht="19.7" customHeight="1" x14ac:dyDescent="0.2">
      <c r="A1511" s="14">
        <v>15697254</v>
      </c>
      <c r="B1511" s="15" t="s">
        <v>7774</v>
      </c>
      <c r="C1511" s="15" t="s">
        <v>1289</v>
      </c>
      <c r="D1511" s="15" t="s">
        <v>7775</v>
      </c>
      <c r="E1511" s="15" t="s">
        <v>7776</v>
      </c>
      <c r="F1511" s="14">
        <v>89012</v>
      </c>
      <c r="G1511" s="15" t="s">
        <v>2593</v>
      </c>
      <c r="H1511" s="15" t="s">
        <v>2592</v>
      </c>
      <c r="I1511" s="18">
        <v>31072</v>
      </c>
      <c r="J1511" s="15" t="s">
        <v>7777</v>
      </c>
      <c r="K1511" s="14"/>
      <c r="L1511" s="15" t="s">
        <v>2448</v>
      </c>
      <c r="M1511" s="15" t="s">
        <v>7778</v>
      </c>
      <c r="N1511" s="15"/>
      <c r="O1511" s="15"/>
      <c r="P1511" s="14">
        <v>502</v>
      </c>
      <c r="Q1511" s="15" t="s">
        <v>5480</v>
      </c>
    </row>
    <row r="1512" spans="1:17" s="10" customFormat="1" ht="19.7" customHeight="1" x14ac:dyDescent="0.2">
      <c r="A1512" s="12">
        <v>15697254</v>
      </c>
      <c r="B1512" s="13" t="s">
        <v>7774</v>
      </c>
      <c r="C1512" s="13" t="s">
        <v>1289</v>
      </c>
      <c r="D1512" s="13" t="s">
        <v>7775</v>
      </c>
      <c r="E1512" s="13" t="s">
        <v>7776</v>
      </c>
      <c r="F1512" s="12">
        <v>89012</v>
      </c>
      <c r="G1512" s="13" t="s">
        <v>2593</v>
      </c>
      <c r="H1512" s="13" t="s">
        <v>2592</v>
      </c>
      <c r="I1512" s="17">
        <v>31072</v>
      </c>
      <c r="J1512" s="13" t="s">
        <v>7777</v>
      </c>
      <c r="K1512" s="12"/>
      <c r="L1512" s="13" t="s">
        <v>2483</v>
      </c>
      <c r="M1512" s="13" t="s">
        <v>7779</v>
      </c>
      <c r="N1512" s="13"/>
      <c r="O1512" s="13"/>
      <c r="P1512" s="12">
        <v>502</v>
      </c>
      <c r="Q1512" s="13" t="s">
        <v>5480</v>
      </c>
    </row>
    <row r="1513" spans="1:17" s="10" customFormat="1" ht="19.7" customHeight="1" x14ac:dyDescent="0.2">
      <c r="A1513" s="14">
        <v>14299316</v>
      </c>
      <c r="B1513" s="15" t="s">
        <v>7780</v>
      </c>
      <c r="C1513" s="15" t="s">
        <v>1748</v>
      </c>
      <c r="D1513" s="15" t="s">
        <v>7781</v>
      </c>
      <c r="E1513" s="15" t="s">
        <v>7782</v>
      </c>
      <c r="F1513" s="14">
        <v>52010</v>
      </c>
      <c r="G1513" s="15" t="s">
        <v>4631</v>
      </c>
      <c r="H1513" s="15" t="s">
        <v>4630</v>
      </c>
      <c r="I1513" s="18">
        <v>24879</v>
      </c>
      <c r="J1513" s="15" t="s">
        <v>7783</v>
      </c>
      <c r="K1513" s="14"/>
      <c r="L1513" s="15" t="s">
        <v>2609</v>
      </c>
      <c r="M1513" s="15" t="s">
        <v>7784</v>
      </c>
      <c r="N1513" s="15" t="s">
        <v>4634</v>
      </c>
      <c r="O1513" s="15" t="s">
        <v>7785</v>
      </c>
      <c r="P1513" s="14">
        <v>351</v>
      </c>
      <c r="Q1513" s="15" t="s">
        <v>4636</v>
      </c>
    </row>
    <row r="1514" spans="1:17" s="10" customFormat="1" ht="19.7" customHeight="1" x14ac:dyDescent="0.2">
      <c r="A1514" s="12">
        <v>15998643</v>
      </c>
      <c r="B1514" s="13" t="s">
        <v>2145</v>
      </c>
      <c r="C1514" s="13" t="s">
        <v>2146</v>
      </c>
      <c r="D1514" s="13" t="s">
        <v>7786</v>
      </c>
      <c r="E1514" s="13" t="s">
        <v>2965</v>
      </c>
      <c r="F1514" s="12">
        <v>42023</v>
      </c>
      <c r="G1514" s="13" t="s">
        <v>2361</v>
      </c>
      <c r="H1514" s="13" t="s">
        <v>2362</v>
      </c>
      <c r="I1514" s="17">
        <v>33320</v>
      </c>
      <c r="J1514" s="13" t="s">
        <v>7787</v>
      </c>
      <c r="K1514" s="12"/>
      <c r="L1514" s="13" t="s">
        <v>2483</v>
      </c>
      <c r="M1514" s="13" t="s">
        <v>7788</v>
      </c>
      <c r="N1514" s="13"/>
      <c r="O1514" s="13"/>
      <c r="P1514" s="12">
        <v>6</v>
      </c>
      <c r="Q1514" s="13" t="s">
        <v>3663</v>
      </c>
    </row>
    <row r="1515" spans="1:17" s="10" customFormat="1" ht="19.7" customHeight="1" x14ac:dyDescent="0.2">
      <c r="A1515" s="14">
        <v>16001944</v>
      </c>
      <c r="B1515" s="15" t="s">
        <v>2147</v>
      </c>
      <c r="C1515" s="15" t="s">
        <v>1268</v>
      </c>
      <c r="D1515" s="15" t="s">
        <v>7786</v>
      </c>
      <c r="E1515" s="15" t="s">
        <v>2965</v>
      </c>
      <c r="F1515" s="14">
        <v>42023</v>
      </c>
      <c r="G1515" s="15" t="s">
        <v>2361</v>
      </c>
      <c r="H1515" s="15" t="s">
        <v>2362</v>
      </c>
      <c r="I1515" s="18"/>
      <c r="J1515" s="15" t="s">
        <v>2416</v>
      </c>
      <c r="K1515" s="14"/>
      <c r="L1515" s="15"/>
      <c r="M1515" s="15"/>
      <c r="N1515" s="15"/>
      <c r="O1515" s="15"/>
      <c r="P1515" s="14">
        <v>6</v>
      </c>
      <c r="Q1515" s="15" t="s">
        <v>3663</v>
      </c>
    </row>
    <row r="1516" spans="1:17" s="10" customFormat="1" ht="19.7" customHeight="1" x14ac:dyDescent="0.2">
      <c r="A1516" s="12">
        <v>15968058</v>
      </c>
      <c r="B1516" s="13" t="s">
        <v>7789</v>
      </c>
      <c r="C1516" s="13" t="s">
        <v>1338</v>
      </c>
      <c r="D1516" s="13" t="s">
        <v>7790</v>
      </c>
      <c r="E1516" s="13" t="s">
        <v>2401</v>
      </c>
      <c r="F1516" s="12">
        <v>90145</v>
      </c>
      <c r="G1516" s="13" t="s">
        <v>2400</v>
      </c>
      <c r="H1516" s="13" t="s">
        <v>2401</v>
      </c>
      <c r="I1516" s="17">
        <v>26605</v>
      </c>
      <c r="J1516" s="13" t="s">
        <v>7791</v>
      </c>
      <c r="K1516" s="12"/>
      <c r="L1516" s="13" t="s">
        <v>2453</v>
      </c>
      <c r="M1516" s="13" t="s">
        <v>7792</v>
      </c>
      <c r="N1516" s="13"/>
      <c r="O1516" s="13"/>
      <c r="P1516" s="12">
        <v>409</v>
      </c>
      <c r="Q1516" s="13" t="s">
        <v>3099</v>
      </c>
    </row>
    <row r="1517" spans="1:17" s="10" customFormat="1" ht="19.7" customHeight="1" x14ac:dyDescent="0.2">
      <c r="A1517" s="14">
        <v>14339775</v>
      </c>
      <c r="B1517" s="15" t="s">
        <v>7793</v>
      </c>
      <c r="C1517" s="15" t="s">
        <v>1439</v>
      </c>
      <c r="D1517" s="15" t="s">
        <v>7794</v>
      </c>
      <c r="E1517" s="15" t="s">
        <v>7795</v>
      </c>
      <c r="F1517" s="14">
        <v>22074</v>
      </c>
      <c r="G1517" s="15" t="s">
        <v>5388</v>
      </c>
      <c r="H1517" s="15" t="s">
        <v>5389</v>
      </c>
      <c r="I1517" s="18">
        <v>27225</v>
      </c>
      <c r="J1517" s="15" t="s">
        <v>7796</v>
      </c>
      <c r="K1517" s="14"/>
      <c r="L1517" s="15" t="s">
        <v>2364</v>
      </c>
      <c r="M1517" s="15" t="s">
        <v>7797</v>
      </c>
      <c r="N1517" s="15"/>
      <c r="O1517" s="15"/>
      <c r="P1517" s="14">
        <v>242</v>
      </c>
      <c r="Q1517" s="15" t="s">
        <v>2917</v>
      </c>
    </row>
    <row r="1518" spans="1:17" s="10" customFormat="1" ht="19.7" customHeight="1" x14ac:dyDescent="0.2">
      <c r="A1518" s="12">
        <v>14339775</v>
      </c>
      <c r="B1518" s="13" t="s">
        <v>7793</v>
      </c>
      <c r="C1518" s="13" t="s">
        <v>1439</v>
      </c>
      <c r="D1518" s="13" t="s">
        <v>7794</v>
      </c>
      <c r="E1518" s="13" t="s">
        <v>7795</v>
      </c>
      <c r="F1518" s="12">
        <v>22074</v>
      </c>
      <c r="G1518" s="13" t="s">
        <v>5388</v>
      </c>
      <c r="H1518" s="13" t="s">
        <v>5389</v>
      </c>
      <c r="I1518" s="17">
        <v>27225</v>
      </c>
      <c r="J1518" s="13" t="s">
        <v>7796</v>
      </c>
      <c r="K1518" s="12"/>
      <c r="L1518" s="13" t="s">
        <v>2470</v>
      </c>
      <c r="M1518" s="13" t="s">
        <v>7798</v>
      </c>
      <c r="N1518" s="13"/>
      <c r="O1518" s="13"/>
      <c r="P1518" s="12">
        <v>242</v>
      </c>
      <c r="Q1518" s="13" t="s">
        <v>2917</v>
      </c>
    </row>
    <row r="1519" spans="1:17" s="10" customFormat="1" ht="19.7" customHeight="1" x14ac:dyDescent="0.2">
      <c r="A1519" s="14">
        <v>15219591</v>
      </c>
      <c r="B1519" s="15" t="s">
        <v>7799</v>
      </c>
      <c r="C1519" s="15" t="s">
        <v>1407</v>
      </c>
      <c r="D1519" s="15" t="s">
        <v>7800</v>
      </c>
      <c r="E1519" s="15" t="s">
        <v>4689</v>
      </c>
      <c r="F1519" s="14">
        <v>34136</v>
      </c>
      <c r="G1519" s="15" t="s">
        <v>4690</v>
      </c>
      <c r="H1519" s="15" t="s">
        <v>4689</v>
      </c>
      <c r="I1519" s="18">
        <v>22514</v>
      </c>
      <c r="J1519" s="15" t="s">
        <v>7801</v>
      </c>
      <c r="K1519" s="14">
        <v>653160325</v>
      </c>
      <c r="L1519" s="15" t="s">
        <v>2645</v>
      </c>
      <c r="M1519" s="15" t="s">
        <v>7802</v>
      </c>
      <c r="N1519" s="15" t="s">
        <v>7662</v>
      </c>
      <c r="O1519" s="15" t="s">
        <v>7803</v>
      </c>
      <c r="P1519" s="14">
        <v>195</v>
      </c>
      <c r="Q1519" s="15" t="s">
        <v>4693</v>
      </c>
    </row>
    <row r="1520" spans="1:17" s="10" customFormat="1" ht="19.7" customHeight="1" x14ac:dyDescent="0.2">
      <c r="A1520" s="12">
        <v>12562866</v>
      </c>
      <c r="B1520" s="13" t="s">
        <v>7804</v>
      </c>
      <c r="C1520" s="13" t="s">
        <v>1392</v>
      </c>
      <c r="D1520" s="13" t="s">
        <v>7805</v>
      </c>
      <c r="E1520" s="13" t="s">
        <v>6071</v>
      </c>
      <c r="F1520" s="12">
        <v>80021</v>
      </c>
      <c r="G1520" s="13" t="s">
        <v>2408</v>
      </c>
      <c r="H1520" s="13" t="s">
        <v>2409</v>
      </c>
      <c r="I1520" s="17">
        <v>22544</v>
      </c>
      <c r="J1520" s="13" t="s">
        <v>7806</v>
      </c>
      <c r="K1520" s="12"/>
      <c r="L1520" s="13" t="s">
        <v>2483</v>
      </c>
      <c r="M1520" s="13" t="s">
        <v>7807</v>
      </c>
      <c r="N1520" s="13" t="s">
        <v>2412</v>
      </c>
      <c r="O1520" s="13" t="s">
        <v>7808</v>
      </c>
      <c r="P1520" s="12">
        <v>486</v>
      </c>
      <c r="Q1520" s="13" t="s">
        <v>2753</v>
      </c>
    </row>
    <row r="1521" spans="1:17" s="10" customFormat="1" ht="19.7" customHeight="1" x14ac:dyDescent="0.2">
      <c r="A1521" s="14">
        <v>12562866</v>
      </c>
      <c r="B1521" s="15" t="s">
        <v>7804</v>
      </c>
      <c r="C1521" s="15" t="s">
        <v>1392</v>
      </c>
      <c r="D1521" s="15" t="s">
        <v>7805</v>
      </c>
      <c r="E1521" s="15" t="s">
        <v>6071</v>
      </c>
      <c r="F1521" s="14">
        <v>80021</v>
      </c>
      <c r="G1521" s="15" t="s">
        <v>2408</v>
      </c>
      <c r="H1521" s="15" t="s">
        <v>2409</v>
      </c>
      <c r="I1521" s="18">
        <v>22544</v>
      </c>
      <c r="J1521" s="15" t="s">
        <v>7806</v>
      </c>
      <c r="K1521" s="14"/>
      <c r="L1521" s="15" t="s">
        <v>2694</v>
      </c>
      <c r="M1521" s="15" t="s">
        <v>7809</v>
      </c>
      <c r="N1521" s="15" t="s">
        <v>2412</v>
      </c>
      <c r="O1521" s="15" t="s">
        <v>7808</v>
      </c>
      <c r="P1521" s="14">
        <v>486</v>
      </c>
      <c r="Q1521" s="15" t="s">
        <v>2753</v>
      </c>
    </row>
    <row r="1522" spans="1:17" s="10" customFormat="1" ht="19.7" customHeight="1" x14ac:dyDescent="0.2">
      <c r="A1522" s="12">
        <v>16111172</v>
      </c>
      <c r="B1522" s="13" t="s">
        <v>7810</v>
      </c>
      <c r="C1522" s="13" t="s">
        <v>1326</v>
      </c>
      <c r="D1522" s="13" t="s">
        <v>7811</v>
      </c>
      <c r="E1522" s="13" t="s">
        <v>3920</v>
      </c>
      <c r="F1522" s="12">
        <v>80014</v>
      </c>
      <c r="G1522" s="13" t="s">
        <v>2408</v>
      </c>
      <c r="H1522" s="13" t="s">
        <v>2409</v>
      </c>
      <c r="I1522" s="17">
        <v>26629</v>
      </c>
      <c r="J1522" s="13" t="s">
        <v>7812</v>
      </c>
      <c r="K1522" s="12"/>
      <c r="L1522" s="13" t="s">
        <v>2637</v>
      </c>
      <c r="M1522" s="13" t="s">
        <v>7813</v>
      </c>
      <c r="N1522" s="13"/>
      <c r="O1522" s="13"/>
      <c r="P1522" s="12">
        <v>569</v>
      </c>
      <c r="Q1522" s="13" t="s">
        <v>4081</v>
      </c>
    </row>
    <row r="1523" spans="1:17" s="10" customFormat="1" ht="19.7" customHeight="1" x14ac:dyDescent="0.2">
      <c r="A1523" s="14">
        <v>16111172</v>
      </c>
      <c r="B1523" s="15" t="s">
        <v>7810</v>
      </c>
      <c r="C1523" s="15" t="s">
        <v>1326</v>
      </c>
      <c r="D1523" s="15" t="s">
        <v>7811</v>
      </c>
      <c r="E1523" s="15" t="s">
        <v>3920</v>
      </c>
      <c r="F1523" s="14">
        <v>80014</v>
      </c>
      <c r="G1523" s="15" t="s">
        <v>2408</v>
      </c>
      <c r="H1523" s="15" t="s">
        <v>2409</v>
      </c>
      <c r="I1523" s="18">
        <v>26629</v>
      </c>
      <c r="J1523" s="15" t="s">
        <v>7812</v>
      </c>
      <c r="K1523" s="14"/>
      <c r="L1523" s="15" t="s">
        <v>2530</v>
      </c>
      <c r="M1523" s="15" t="s">
        <v>7814</v>
      </c>
      <c r="N1523" s="15"/>
      <c r="O1523" s="15"/>
      <c r="P1523" s="14">
        <v>569</v>
      </c>
      <c r="Q1523" s="15" t="s">
        <v>4081</v>
      </c>
    </row>
    <row r="1524" spans="1:17" s="10" customFormat="1" ht="19.7" customHeight="1" x14ac:dyDescent="0.2">
      <c r="A1524" s="12">
        <v>16408306</v>
      </c>
      <c r="B1524" s="13" t="s">
        <v>7815</v>
      </c>
      <c r="C1524" s="13" t="s">
        <v>1431</v>
      </c>
      <c r="D1524" s="13" t="s">
        <v>7816</v>
      </c>
      <c r="E1524" s="13" t="s">
        <v>3850</v>
      </c>
      <c r="F1524" s="12">
        <v>45</v>
      </c>
      <c r="G1524" s="13" t="s">
        <v>3180</v>
      </c>
      <c r="H1524" s="13" t="s">
        <v>3179</v>
      </c>
      <c r="I1524" s="17">
        <v>28274</v>
      </c>
      <c r="J1524" s="13" t="s">
        <v>7817</v>
      </c>
      <c r="K1524" s="12"/>
      <c r="L1524" s="13" t="s">
        <v>3023</v>
      </c>
      <c r="M1524" s="13" t="s">
        <v>7818</v>
      </c>
      <c r="N1524" s="13"/>
      <c r="O1524" s="13"/>
      <c r="P1524" s="12">
        <v>300</v>
      </c>
      <c r="Q1524" s="13" t="s">
        <v>3853</v>
      </c>
    </row>
    <row r="1525" spans="1:17" s="10" customFormat="1" ht="19.7" customHeight="1" x14ac:dyDescent="0.2">
      <c r="A1525" s="14">
        <v>50109483</v>
      </c>
      <c r="B1525" s="15" t="s">
        <v>7819</v>
      </c>
      <c r="C1525" s="15" t="s">
        <v>6378</v>
      </c>
      <c r="D1525" s="15" t="s">
        <v>7820</v>
      </c>
      <c r="E1525" s="15" t="s">
        <v>2802</v>
      </c>
      <c r="F1525" s="14">
        <v>91025</v>
      </c>
      <c r="G1525" s="15" t="s">
        <v>2671</v>
      </c>
      <c r="H1525" s="15" t="s">
        <v>2672</v>
      </c>
      <c r="I1525" s="18">
        <v>29932</v>
      </c>
      <c r="J1525" s="15" t="s">
        <v>7821</v>
      </c>
      <c r="K1525" s="14"/>
      <c r="L1525" s="15" t="s">
        <v>2388</v>
      </c>
      <c r="M1525" s="15" t="s">
        <v>7822</v>
      </c>
      <c r="N1525" s="15"/>
      <c r="O1525" s="15"/>
      <c r="P1525" s="14">
        <v>452</v>
      </c>
      <c r="Q1525" s="15" t="s">
        <v>4275</v>
      </c>
    </row>
    <row r="1526" spans="1:17" s="10" customFormat="1" ht="19.7" customHeight="1" x14ac:dyDescent="0.2">
      <c r="A1526" s="12">
        <v>16442716</v>
      </c>
      <c r="B1526" s="13" t="s">
        <v>7823</v>
      </c>
      <c r="C1526" s="13" t="s">
        <v>1321</v>
      </c>
      <c r="D1526" s="13" t="s">
        <v>7824</v>
      </c>
      <c r="E1526" s="13" t="s">
        <v>6233</v>
      </c>
      <c r="F1526" s="12">
        <v>24047</v>
      </c>
      <c r="G1526" s="13" t="s">
        <v>2841</v>
      </c>
      <c r="H1526" s="13" t="s">
        <v>2842</v>
      </c>
      <c r="I1526" s="17">
        <v>34275</v>
      </c>
      <c r="J1526" s="13" t="s">
        <v>7825</v>
      </c>
      <c r="K1526" s="12"/>
      <c r="L1526" s="13" t="s">
        <v>2423</v>
      </c>
      <c r="M1526" s="13" t="s">
        <v>7826</v>
      </c>
      <c r="N1526" s="13"/>
      <c r="O1526" s="13"/>
      <c r="P1526" s="12">
        <v>241</v>
      </c>
      <c r="Q1526" s="13" t="s">
        <v>2845</v>
      </c>
    </row>
    <row r="1527" spans="1:17" s="10" customFormat="1" ht="19.7" customHeight="1" x14ac:dyDescent="0.2">
      <c r="A1527" s="14">
        <v>15337336</v>
      </c>
      <c r="B1527" s="15" t="s">
        <v>7827</v>
      </c>
      <c r="C1527" s="15" t="s">
        <v>2955</v>
      </c>
      <c r="D1527" s="15" t="s">
        <v>7828</v>
      </c>
      <c r="E1527" s="15" t="s">
        <v>7829</v>
      </c>
      <c r="F1527" s="14">
        <v>88817</v>
      </c>
      <c r="G1527" s="15" t="s">
        <v>2890</v>
      </c>
      <c r="H1527" s="15" t="s">
        <v>2891</v>
      </c>
      <c r="I1527" s="18">
        <v>21656</v>
      </c>
      <c r="J1527" s="15" t="s">
        <v>7830</v>
      </c>
      <c r="K1527" s="14"/>
      <c r="L1527" s="15" t="s">
        <v>2448</v>
      </c>
      <c r="M1527" s="15" t="s">
        <v>7831</v>
      </c>
      <c r="N1527" s="15" t="s">
        <v>2894</v>
      </c>
      <c r="O1527" s="15" t="s">
        <v>7832</v>
      </c>
      <c r="P1527" s="14">
        <v>210</v>
      </c>
      <c r="Q1527" s="15" t="s">
        <v>4983</v>
      </c>
    </row>
    <row r="1528" spans="1:17" s="10" customFormat="1" ht="19.7" customHeight="1" x14ac:dyDescent="0.2">
      <c r="A1528" s="12">
        <v>15777854</v>
      </c>
      <c r="B1528" s="13" t="s">
        <v>7833</v>
      </c>
      <c r="C1528" s="13" t="s">
        <v>1780</v>
      </c>
      <c r="D1528" s="13" t="s">
        <v>7834</v>
      </c>
      <c r="E1528" s="13" t="s">
        <v>7835</v>
      </c>
      <c r="F1528" s="12">
        <v>73029</v>
      </c>
      <c r="G1528" s="13" t="s">
        <v>2736</v>
      </c>
      <c r="H1528" s="13" t="s">
        <v>2737</v>
      </c>
      <c r="I1528" s="17">
        <v>20271</v>
      </c>
      <c r="J1528" s="13" t="s">
        <v>7836</v>
      </c>
      <c r="K1528" s="12"/>
      <c r="L1528" s="13" t="s">
        <v>2385</v>
      </c>
      <c r="M1528" s="13" t="s">
        <v>7837</v>
      </c>
      <c r="N1528" s="13"/>
      <c r="O1528" s="13"/>
      <c r="P1528" s="12">
        <v>524</v>
      </c>
      <c r="Q1528" s="13" t="s">
        <v>3057</v>
      </c>
    </row>
    <row r="1529" spans="1:17" s="10" customFormat="1" ht="19.7" customHeight="1" x14ac:dyDescent="0.2">
      <c r="A1529" s="14">
        <v>16023750</v>
      </c>
      <c r="B1529" s="15" t="s">
        <v>7838</v>
      </c>
      <c r="C1529" s="15" t="s">
        <v>1972</v>
      </c>
      <c r="D1529" s="15" t="s">
        <v>7839</v>
      </c>
      <c r="E1529" s="15" t="s">
        <v>7840</v>
      </c>
      <c r="F1529" s="14">
        <v>38057</v>
      </c>
      <c r="G1529" s="15" t="s">
        <v>3004</v>
      </c>
      <c r="H1529" s="15" t="s">
        <v>3005</v>
      </c>
      <c r="I1529" s="18">
        <v>30683</v>
      </c>
      <c r="J1529" s="15" t="s">
        <v>7841</v>
      </c>
      <c r="K1529" s="14"/>
      <c r="L1529" s="15" t="s">
        <v>2453</v>
      </c>
      <c r="M1529" s="15" t="s">
        <v>7842</v>
      </c>
      <c r="N1529" s="15"/>
      <c r="O1529" s="15"/>
      <c r="P1529" s="14">
        <v>625</v>
      </c>
      <c r="Q1529" s="15" t="s">
        <v>6049</v>
      </c>
    </row>
    <row r="1530" spans="1:17" s="10" customFormat="1" ht="19.7" customHeight="1" x14ac:dyDescent="0.2">
      <c r="A1530" s="12">
        <v>15042805</v>
      </c>
      <c r="B1530" s="13" t="s">
        <v>2104</v>
      </c>
      <c r="C1530" s="13" t="s">
        <v>1284</v>
      </c>
      <c r="D1530" s="13" t="s">
        <v>6925</v>
      </c>
      <c r="E1530" s="13" t="s">
        <v>5063</v>
      </c>
      <c r="F1530" s="12">
        <v>87040</v>
      </c>
      <c r="G1530" s="13" t="s">
        <v>2429</v>
      </c>
      <c r="H1530" s="13" t="s">
        <v>2430</v>
      </c>
      <c r="I1530" s="17">
        <v>24619</v>
      </c>
      <c r="J1530" s="13" t="s">
        <v>7843</v>
      </c>
      <c r="K1530" s="12"/>
      <c r="L1530" s="13" t="s">
        <v>2637</v>
      </c>
      <c r="M1530" s="13" t="s">
        <v>6927</v>
      </c>
      <c r="N1530" s="13"/>
      <c r="O1530" s="13"/>
      <c r="P1530" s="12">
        <v>505</v>
      </c>
      <c r="Q1530" s="13" t="s">
        <v>2433</v>
      </c>
    </row>
    <row r="1531" spans="1:17" s="10" customFormat="1" ht="19.7" customHeight="1" x14ac:dyDescent="0.2">
      <c r="A1531" s="14">
        <v>11677976</v>
      </c>
      <c r="B1531" s="15" t="s">
        <v>7844</v>
      </c>
      <c r="C1531" s="15" t="s">
        <v>2037</v>
      </c>
      <c r="D1531" s="15" t="s">
        <v>7845</v>
      </c>
      <c r="E1531" s="15" t="s">
        <v>7846</v>
      </c>
      <c r="F1531" s="14">
        <v>46030</v>
      </c>
      <c r="G1531" s="15" t="s">
        <v>2491</v>
      </c>
      <c r="H1531" s="15" t="s">
        <v>2492</v>
      </c>
      <c r="I1531" s="18">
        <v>22523</v>
      </c>
      <c r="J1531" s="15" t="s">
        <v>7847</v>
      </c>
      <c r="K1531" s="14"/>
      <c r="L1531" s="15" t="s">
        <v>2364</v>
      </c>
      <c r="M1531" s="15" t="s">
        <v>7848</v>
      </c>
      <c r="N1531" s="15" t="s">
        <v>6787</v>
      </c>
      <c r="O1531" s="15" t="s">
        <v>7849</v>
      </c>
      <c r="P1531" s="14">
        <v>78</v>
      </c>
      <c r="Q1531" s="15" t="s">
        <v>3031</v>
      </c>
    </row>
    <row r="1532" spans="1:17" s="10" customFormat="1" ht="19.7" customHeight="1" x14ac:dyDescent="0.2">
      <c r="A1532" s="12">
        <v>11677976</v>
      </c>
      <c r="B1532" s="13" t="s">
        <v>7844</v>
      </c>
      <c r="C1532" s="13" t="s">
        <v>2037</v>
      </c>
      <c r="D1532" s="13" t="s">
        <v>7845</v>
      </c>
      <c r="E1532" s="13" t="s">
        <v>7846</v>
      </c>
      <c r="F1532" s="12">
        <v>46030</v>
      </c>
      <c r="G1532" s="13" t="s">
        <v>2491</v>
      </c>
      <c r="H1532" s="13" t="s">
        <v>2492</v>
      </c>
      <c r="I1532" s="17">
        <v>22523</v>
      </c>
      <c r="J1532" s="13" t="s">
        <v>7847</v>
      </c>
      <c r="K1532" s="12"/>
      <c r="L1532" s="13" t="s">
        <v>2364</v>
      </c>
      <c r="M1532" s="13" t="s">
        <v>7848</v>
      </c>
      <c r="N1532" s="13" t="s">
        <v>6787</v>
      </c>
      <c r="O1532" s="13" t="s">
        <v>7850</v>
      </c>
      <c r="P1532" s="12">
        <v>78</v>
      </c>
      <c r="Q1532" s="13" t="s">
        <v>3031</v>
      </c>
    </row>
    <row r="1533" spans="1:17" s="10" customFormat="1" ht="19.7" customHeight="1" x14ac:dyDescent="0.2">
      <c r="A1533" s="14">
        <v>15504573</v>
      </c>
      <c r="B1533" s="15" t="s">
        <v>1953</v>
      </c>
      <c r="C1533" s="15" t="s">
        <v>1954</v>
      </c>
      <c r="D1533" s="15" t="s">
        <v>7851</v>
      </c>
      <c r="E1533" s="15" t="s">
        <v>2499</v>
      </c>
      <c r="F1533" s="14">
        <v>96100</v>
      </c>
      <c r="G1533" s="15" t="s">
        <v>2500</v>
      </c>
      <c r="H1533" s="15" t="s">
        <v>2499</v>
      </c>
      <c r="I1533" s="18">
        <v>30556</v>
      </c>
      <c r="J1533" s="15" t="s">
        <v>7852</v>
      </c>
      <c r="K1533" s="14"/>
      <c r="L1533" s="15" t="s">
        <v>2650</v>
      </c>
      <c r="M1533" s="15" t="s">
        <v>7853</v>
      </c>
      <c r="N1533" s="15"/>
      <c r="O1533" s="15"/>
      <c r="P1533" s="14">
        <v>415</v>
      </c>
      <c r="Q1533" s="15" t="s">
        <v>2503</v>
      </c>
    </row>
    <row r="1534" spans="1:17" s="10" customFormat="1" ht="19.7" customHeight="1" x14ac:dyDescent="0.2">
      <c r="A1534" s="12">
        <v>15212567</v>
      </c>
      <c r="B1534" s="13" t="s">
        <v>7854</v>
      </c>
      <c r="C1534" s="13" t="s">
        <v>1368</v>
      </c>
      <c r="D1534" s="13" t="s">
        <v>7855</v>
      </c>
      <c r="E1534" s="13" t="s">
        <v>4785</v>
      </c>
      <c r="F1534" s="12">
        <v>87037</v>
      </c>
      <c r="G1534" s="13" t="s">
        <v>2429</v>
      </c>
      <c r="H1534" s="13" t="s">
        <v>2430</v>
      </c>
      <c r="I1534" s="17">
        <v>31340</v>
      </c>
      <c r="J1534" s="13" t="s">
        <v>7856</v>
      </c>
      <c r="K1534" s="12"/>
      <c r="L1534" s="13" t="s">
        <v>2440</v>
      </c>
      <c r="M1534" s="13" t="s">
        <v>7857</v>
      </c>
      <c r="N1534" s="13"/>
      <c r="O1534" s="13"/>
      <c r="P1534" s="12">
        <v>468</v>
      </c>
      <c r="Q1534" s="13" t="s">
        <v>4788</v>
      </c>
    </row>
    <row r="1535" spans="1:17" s="10" customFormat="1" ht="19.7" customHeight="1" x14ac:dyDescent="0.2">
      <c r="A1535" s="14">
        <v>15212567</v>
      </c>
      <c r="B1535" s="15" t="s">
        <v>7854</v>
      </c>
      <c r="C1535" s="15" t="s">
        <v>1368</v>
      </c>
      <c r="D1535" s="15" t="s">
        <v>7855</v>
      </c>
      <c r="E1535" s="15" t="s">
        <v>4785</v>
      </c>
      <c r="F1535" s="14">
        <v>87037</v>
      </c>
      <c r="G1535" s="15" t="s">
        <v>2429</v>
      </c>
      <c r="H1535" s="15" t="s">
        <v>2430</v>
      </c>
      <c r="I1535" s="18">
        <v>31340</v>
      </c>
      <c r="J1535" s="15" t="s">
        <v>7856</v>
      </c>
      <c r="K1535" s="14"/>
      <c r="L1535" s="15" t="s">
        <v>3023</v>
      </c>
      <c r="M1535" s="15" t="s">
        <v>7858</v>
      </c>
      <c r="N1535" s="15"/>
      <c r="O1535" s="15"/>
      <c r="P1535" s="14">
        <v>468</v>
      </c>
      <c r="Q1535" s="15" t="s">
        <v>4788</v>
      </c>
    </row>
    <row r="1536" spans="1:17" s="10" customFormat="1" ht="19.7" customHeight="1" x14ac:dyDescent="0.2">
      <c r="A1536" s="12">
        <v>912021670</v>
      </c>
      <c r="B1536" s="13" t="s">
        <v>7854</v>
      </c>
      <c r="C1536" s="13" t="s">
        <v>4316</v>
      </c>
      <c r="D1536" s="13" t="s">
        <v>7859</v>
      </c>
      <c r="E1536" s="13" t="s">
        <v>7860</v>
      </c>
      <c r="F1536" s="12">
        <v>95016</v>
      </c>
      <c r="G1536" s="13" t="s">
        <v>3459</v>
      </c>
      <c r="H1536" s="13" t="s">
        <v>3460</v>
      </c>
      <c r="I1536" s="17">
        <v>23473</v>
      </c>
      <c r="J1536" s="13" t="s">
        <v>7861</v>
      </c>
      <c r="K1536" s="12"/>
      <c r="L1536" s="13" t="s">
        <v>2494</v>
      </c>
      <c r="M1536" s="13" t="s">
        <v>7862</v>
      </c>
      <c r="N1536" s="13" t="s">
        <v>3463</v>
      </c>
      <c r="O1536" s="13" t="s">
        <v>7863</v>
      </c>
      <c r="P1536" s="12">
        <v>759</v>
      </c>
      <c r="Q1536" s="13" t="s">
        <v>3782</v>
      </c>
    </row>
    <row r="1537" spans="1:17" s="10" customFormat="1" ht="19.7" customHeight="1" x14ac:dyDescent="0.2">
      <c r="A1537" s="14">
        <v>15373248</v>
      </c>
      <c r="B1537" s="15" t="s">
        <v>7864</v>
      </c>
      <c r="C1537" s="15" t="s">
        <v>1551</v>
      </c>
      <c r="D1537" s="15" t="s">
        <v>7865</v>
      </c>
      <c r="E1537" s="15" t="s">
        <v>3460</v>
      </c>
      <c r="F1537" s="14">
        <v>95122</v>
      </c>
      <c r="G1537" s="15" t="s">
        <v>3459</v>
      </c>
      <c r="H1537" s="15" t="s">
        <v>3460</v>
      </c>
      <c r="I1537" s="18">
        <v>28353</v>
      </c>
      <c r="J1537" s="15" t="s">
        <v>7866</v>
      </c>
      <c r="K1537" s="14"/>
      <c r="L1537" s="15" t="s">
        <v>3023</v>
      </c>
      <c r="M1537" s="15" t="s">
        <v>7867</v>
      </c>
      <c r="N1537" s="15"/>
      <c r="O1537" s="15"/>
      <c r="P1537" s="14">
        <v>477</v>
      </c>
      <c r="Q1537" s="15" t="s">
        <v>4734</v>
      </c>
    </row>
    <row r="1538" spans="1:17" s="10" customFormat="1" ht="19.7" customHeight="1" x14ac:dyDescent="0.2">
      <c r="A1538" s="12">
        <v>15623068</v>
      </c>
      <c r="B1538" s="13" t="s">
        <v>1993</v>
      </c>
      <c r="C1538" s="13" t="s">
        <v>1551</v>
      </c>
      <c r="D1538" s="13" t="s">
        <v>7868</v>
      </c>
      <c r="E1538" s="13" t="s">
        <v>5290</v>
      </c>
      <c r="F1538" s="12">
        <v>95047</v>
      </c>
      <c r="G1538" s="13" t="s">
        <v>3459</v>
      </c>
      <c r="H1538" s="13" t="s">
        <v>3460</v>
      </c>
      <c r="I1538" s="17">
        <v>30767</v>
      </c>
      <c r="J1538" s="13" t="s">
        <v>7869</v>
      </c>
      <c r="K1538" s="12"/>
      <c r="L1538" s="13"/>
      <c r="M1538" s="13"/>
      <c r="N1538" s="13"/>
      <c r="O1538" s="13"/>
      <c r="P1538" s="12">
        <v>471</v>
      </c>
      <c r="Q1538" s="13" t="s">
        <v>3345</v>
      </c>
    </row>
    <row r="1539" spans="1:17" s="10" customFormat="1" ht="19.7" customHeight="1" x14ac:dyDescent="0.2">
      <c r="A1539" s="14">
        <v>15623101</v>
      </c>
      <c r="B1539" s="15" t="s">
        <v>1994</v>
      </c>
      <c r="C1539" s="15" t="s">
        <v>1268</v>
      </c>
      <c r="D1539" s="15" t="s">
        <v>7870</v>
      </c>
      <c r="E1539" s="15" t="s">
        <v>5290</v>
      </c>
      <c r="F1539" s="14">
        <v>95047</v>
      </c>
      <c r="G1539" s="15" t="s">
        <v>3459</v>
      </c>
      <c r="H1539" s="15" t="s">
        <v>3460</v>
      </c>
      <c r="I1539" s="18"/>
      <c r="J1539" s="15" t="s">
        <v>2416</v>
      </c>
      <c r="K1539" s="14"/>
      <c r="L1539" s="15"/>
      <c r="M1539" s="15"/>
      <c r="N1539" s="15"/>
      <c r="O1539" s="15"/>
      <c r="P1539" s="14">
        <v>471</v>
      </c>
      <c r="Q1539" s="15" t="s">
        <v>3345</v>
      </c>
    </row>
    <row r="1540" spans="1:17" s="10" customFormat="1" ht="19.7" customHeight="1" x14ac:dyDescent="0.2">
      <c r="A1540" s="12">
        <v>16036202</v>
      </c>
      <c r="B1540" s="13" t="s">
        <v>7871</v>
      </c>
      <c r="C1540" s="13" t="s">
        <v>7872</v>
      </c>
      <c r="D1540" s="13" t="s">
        <v>7873</v>
      </c>
      <c r="E1540" s="13" t="s">
        <v>4147</v>
      </c>
      <c r="F1540" s="12">
        <v>41043</v>
      </c>
      <c r="G1540" s="13" t="s">
        <v>2371</v>
      </c>
      <c r="H1540" s="13" t="s">
        <v>2372</v>
      </c>
      <c r="I1540" s="17">
        <v>29187</v>
      </c>
      <c r="J1540" s="13" t="s">
        <v>7874</v>
      </c>
      <c r="K1540" s="12"/>
      <c r="L1540" s="13" t="s">
        <v>2354</v>
      </c>
      <c r="M1540" s="13" t="s">
        <v>7875</v>
      </c>
      <c r="N1540" s="13"/>
      <c r="O1540" s="13"/>
      <c r="P1540" s="12">
        <v>50</v>
      </c>
      <c r="Q1540" s="13" t="s">
        <v>3680</v>
      </c>
    </row>
    <row r="1541" spans="1:17" s="10" customFormat="1" ht="19.7" customHeight="1" x14ac:dyDescent="0.2">
      <c r="A1541" s="14">
        <v>11706534</v>
      </c>
      <c r="B1541" s="15" t="s">
        <v>7876</v>
      </c>
      <c r="C1541" s="15" t="s">
        <v>7877</v>
      </c>
      <c r="D1541" s="15" t="s">
        <v>7878</v>
      </c>
      <c r="E1541" s="15" t="s">
        <v>3460</v>
      </c>
      <c r="F1541" s="14">
        <v>95123</v>
      </c>
      <c r="G1541" s="15" t="s">
        <v>3459</v>
      </c>
      <c r="H1541" s="15" t="s">
        <v>3460</v>
      </c>
      <c r="I1541" s="18">
        <v>25933</v>
      </c>
      <c r="J1541" s="15" t="s">
        <v>7879</v>
      </c>
      <c r="K1541" s="14"/>
      <c r="L1541" s="15" t="s">
        <v>2494</v>
      </c>
      <c r="M1541" s="15" t="s">
        <v>7880</v>
      </c>
      <c r="N1541" s="15"/>
      <c r="O1541" s="15"/>
      <c r="P1541" s="14">
        <v>476</v>
      </c>
      <c r="Q1541" s="15" t="s">
        <v>3965</v>
      </c>
    </row>
    <row r="1542" spans="1:17" s="10" customFormat="1" ht="19.7" customHeight="1" x14ac:dyDescent="0.2">
      <c r="A1542" s="12">
        <v>16107252</v>
      </c>
      <c r="B1542" s="13" t="s">
        <v>7881</v>
      </c>
      <c r="C1542" s="13" t="s">
        <v>1755</v>
      </c>
      <c r="D1542" s="13" t="s">
        <v>7882</v>
      </c>
      <c r="E1542" s="13" t="s">
        <v>7883</v>
      </c>
      <c r="F1542" s="12">
        <v>91022</v>
      </c>
      <c r="G1542" s="13" t="s">
        <v>2671</v>
      </c>
      <c r="H1542" s="13" t="s">
        <v>2672</v>
      </c>
      <c r="I1542" s="17">
        <v>24627</v>
      </c>
      <c r="J1542" s="13" t="s">
        <v>7884</v>
      </c>
      <c r="K1542" s="12"/>
      <c r="L1542" s="13" t="s">
        <v>2576</v>
      </c>
      <c r="M1542" s="13" t="s">
        <v>7885</v>
      </c>
      <c r="N1542" s="13"/>
      <c r="O1542" s="13"/>
      <c r="P1542" s="12">
        <v>428</v>
      </c>
      <c r="Q1542" s="13" t="s">
        <v>7886</v>
      </c>
    </row>
    <row r="1543" spans="1:17" s="10" customFormat="1" ht="19.7" customHeight="1" x14ac:dyDescent="0.2">
      <c r="A1543" s="14">
        <v>16187512</v>
      </c>
      <c r="B1543" s="15" t="s">
        <v>7887</v>
      </c>
      <c r="C1543" s="15" t="s">
        <v>2041</v>
      </c>
      <c r="D1543" s="15" t="s">
        <v>7888</v>
      </c>
      <c r="E1543" s="15" t="s">
        <v>4858</v>
      </c>
      <c r="F1543" s="14">
        <v>76012</v>
      </c>
      <c r="G1543" s="15" t="s">
        <v>4334</v>
      </c>
      <c r="H1543" s="15" t="s">
        <v>4335</v>
      </c>
      <c r="I1543" s="18">
        <v>29284</v>
      </c>
      <c r="J1543" s="15" t="s">
        <v>7889</v>
      </c>
      <c r="K1543" s="14"/>
      <c r="L1543" s="15" t="s">
        <v>7890</v>
      </c>
      <c r="M1543" s="15" t="s">
        <v>7891</v>
      </c>
      <c r="N1543" s="15"/>
      <c r="O1543" s="15"/>
      <c r="P1543" s="14">
        <v>874</v>
      </c>
      <c r="Q1543" s="15" t="s">
        <v>4863</v>
      </c>
    </row>
    <row r="1544" spans="1:17" s="10" customFormat="1" ht="19.7" customHeight="1" x14ac:dyDescent="0.2">
      <c r="A1544" s="12">
        <v>16187512</v>
      </c>
      <c r="B1544" s="13" t="s">
        <v>7887</v>
      </c>
      <c r="C1544" s="13" t="s">
        <v>2041</v>
      </c>
      <c r="D1544" s="13" t="s">
        <v>7888</v>
      </c>
      <c r="E1544" s="13" t="s">
        <v>4858</v>
      </c>
      <c r="F1544" s="12">
        <v>76012</v>
      </c>
      <c r="G1544" s="13" t="s">
        <v>4334</v>
      </c>
      <c r="H1544" s="13" t="s">
        <v>4335</v>
      </c>
      <c r="I1544" s="17">
        <v>29284</v>
      </c>
      <c r="J1544" s="13" t="s">
        <v>7889</v>
      </c>
      <c r="K1544" s="12"/>
      <c r="L1544" s="13" t="s">
        <v>2385</v>
      </c>
      <c r="M1544" s="13" t="s">
        <v>7892</v>
      </c>
      <c r="N1544" s="13"/>
      <c r="O1544" s="13"/>
      <c r="P1544" s="12">
        <v>874</v>
      </c>
      <c r="Q1544" s="13" t="s">
        <v>4863</v>
      </c>
    </row>
    <row r="1545" spans="1:17" s="10" customFormat="1" ht="19.7" customHeight="1" x14ac:dyDescent="0.2">
      <c r="A1545" s="14">
        <v>15635699</v>
      </c>
      <c r="B1545" s="15" t="s">
        <v>7893</v>
      </c>
      <c r="C1545" s="15" t="s">
        <v>7894</v>
      </c>
      <c r="D1545" s="15" t="s">
        <v>7895</v>
      </c>
      <c r="E1545" s="15" t="s">
        <v>3424</v>
      </c>
      <c r="F1545" s="14">
        <v>13900</v>
      </c>
      <c r="G1545" s="15" t="s">
        <v>3423</v>
      </c>
      <c r="H1545" s="15" t="s">
        <v>3424</v>
      </c>
      <c r="I1545" s="18">
        <v>20004</v>
      </c>
      <c r="J1545" s="15" t="s">
        <v>7896</v>
      </c>
      <c r="K1545" s="14"/>
      <c r="L1545" s="15" t="s">
        <v>2530</v>
      </c>
      <c r="M1545" s="15" t="s">
        <v>7897</v>
      </c>
      <c r="N1545" s="15"/>
      <c r="O1545" s="15"/>
      <c r="P1545" s="14">
        <v>204</v>
      </c>
      <c r="Q1545" s="15" t="s">
        <v>2442</v>
      </c>
    </row>
    <row r="1546" spans="1:17" s="10" customFormat="1" ht="19.7" customHeight="1" x14ac:dyDescent="0.2">
      <c r="A1546" s="12">
        <v>11851002</v>
      </c>
      <c r="B1546" s="13" t="s">
        <v>7898</v>
      </c>
      <c r="C1546" s="13" t="s">
        <v>7899</v>
      </c>
      <c r="D1546" s="13" t="s">
        <v>7900</v>
      </c>
      <c r="E1546" s="13" t="s">
        <v>2796</v>
      </c>
      <c r="F1546" s="12">
        <v>40141</v>
      </c>
      <c r="G1546" s="13" t="s">
        <v>2795</v>
      </c>
      <c r="H1546" s="13" t="s">
        <v>2796</v>
      </c>
      <c r="I1546" s="17">
        <v>27892</v>
      </c>
      <c r="J1546" s="13" t="s">
        <v>7901</v>
      </c>
      <c r="K1546" s="12"/>
      <c r="L1546" s="13" t="s">
        <v>3023</v>
      </c>
      <c r="M1546" s="13" t="s">
        <v>7902</v>
      </c>
      <c r="N1546" s="13" t="s">
        <v>3890</v>
      </c>
      <c r="O1546" s="13" t="s">
        <v>7903</v>
      </c>
      <c r="P1546" s="12">
        <v>53</v>
      </c>
      <c r="Q1546" s="13" t="s">
        <v>7904</v>
      </c>
    </row>
    <row r="1547" spans="1:17" s="10" customFormat="1" ht="19.7" customHeight="1" x14ac:dyDescent="0.2">
      <c r="A1547" s="14">
        <v>14190310</v>
      </c>
      <c r="B1547" s="15" t="s">
        <v>7905</v>
      </c>
      <c r="C1547" s="15" t="s">
        <v>2294</v>
      </c>
      <c r="D1547" s="15" t="s">
        <v>7906</v>
      </c>
      <c r="E1547" s="15" t="s">
        <v>7907</v>
      </c>
      <c r="F1547" s="14">
        <v>4026</v>
      </c>
      <c r="G1547" s="15" t="s">
        <v>4061</v>
      </c>
      <c r="H1547" s="15" t="s">
        <v>4062</v>
      </c>
      <c r="I1547" s="18">
        <v>28198</v>
      </c>
      <c r="J1547" s="15" t="s">
        <v>7908</v>
      </c>
      <c r="K1547" s="14"/>
      <c r="L1547" s="15" t="s">
        <v>2394</v>
      </c>
      <c r="M1547" s="15" t="s">
        <v>7909</v>
      </c>
      <c r="N1547" s="15" t="s">
        <v>2412</v>
      </c>
      <c r="O1547" s="15" t="s">
        <v>7910</v>
      </c>
      <c r="P1547" s="14">
        <v>484</v>
      </c>
      <c r="Q1547" s="15" t="s">
        <v>3153</v>
      </c>
    </row>
    <row r="1548" spans="1:17" s="10" customFormat="1" ht="19.7" customHeight="1" x14ac:dyDescent="0.2">
      <c r="A1548" s="12">
        <v>15362182</v>
      </c>
      <c r="B1548" s="13" t="s">
        <v>7905</v>
      </c>
      <c r="C1548" s="13" t="s">
        <v>1431</v>
      </c>
      <c r="D1548" s="13" t="s">
        <v>7911</v>
      </c>
      <c r="E1548" s="13" t="s">
        <v>2401</v>
      </c>
      <c r="F1548" s="12">
        <v>90142</v>
      </c>
      <c r="G1548" s="13" t="s">
        <v>2400</v>
      </c>
      <c r="H1548" s="13" t="s">
        <v>2401</v>
      </c>
      <c r="I1548" s="17">
        <v>24127</v>
      </c>
      <c r="J1548" s="13" t="s">
        <v>7912</v>
      </c>
      <c r="K1548" s="12"/>
      <c r="L1548" s="13" t="s">
        <v>2494</v>
      </c>
      <c r="M1548" s="13" t="s">
        <v>7913</v>
      </c>
      <c r="N1548" s="13"/>
      <c r="O1548" s="13"/>
      <c r="P1548" s="12">
        <v>453</v>
      </c>
      <c r="Q1548" s="13" t="s">
        <v>5893</v>
      </c>
    </row>
    <row r="1549" spans="1:17" s="10" customFormat="1" ht="19.7" customHeight="1" x14ac:dyDescent="0.2">
      <c r="A1549" s="14">
        <v>14219578</v>
      </c>
      <c r="B1549" s="15" t="s">
        <v>2273</v>
      </c>
      <c r="C1549" s="15" t="s">
        <v>1632</v>
      </c>
      <c r="D1549" s="15" t="s">
        <v>7914</v>
      </c>
      <c r="E1549" s="15" t="s">
        <v>7915</v>
      </c>
      <c r="F1549" s="14">
        <v>35024</v>
      </c>
      <c r="G1549" s="15" t="s">
        <v>3519</v>
      </c>
      <c r="H1549" s="15" t="s">
        <v>3518</v>
      </c>
      <c r="I1549" s="18">
        <v>23749</v>
      </c>
      <c r="J1549" s="15" t="s">
        <v>7916</v>
      </c>
      <c r="K1549" s="14"/>
      <c r="L1549" s="15" t="s">
        <v>2440</v>
      </c>
      <c r="M1549" s="15" t="s">
        <v>7917</v>
      </c>
      <c r="N1549" s="15"/>
      <c r="O1549" s="15"/>
      <c r="P1549" s="14">
        <v>155</v>
      </c>
      <c r="Q1549" s="15" t="s">
        <v>7918</v>
      </c>
    </row>
    <row r="1550" spans="1:17" s="10" customFormat="1" ht="19.7" customHeight="1" x14ac:dyDescent="0.2">
      <c r="A1550" s="12">
        <v>14219598</v>
      </c>
      <c r="B1550" s="13" t="s">
        <v>2273</v>
      </c>
      <c r="C1550" s="13" t="s">
        <v>1459</v>
      </c>
      <c r="D1550" s="13" t="s">
        <v>7919</v>
      </c>
      <c r="E1550" s="13" t="s">
        <v>3518</v>
      </c>
      <c r="F1550" s="12">
        <v>35124</v>
      </c>
      <c r="G1550" s="13" t="s">
        <v>3519</v>
      </c>
      <c r="H1550" s="13" t="s">
        <v>3518</v>
      </c>
      <c r="I1550" s="17">
        <v>24993</v>
      </c>
      <c r="J1550" s="13" t="s">
        <v>7920</v>
      </c>
      <c r="K1550" s="12"/>
      <c r="L1550" s="13" t="s">
        <v>2403</v>
      </c>
      <c r="M1550" s="13" t="s">
        <v>7921</v>
      </c>
      <c r="N1550" s="13"/>
      <c r="O1550" s="13"/>
      <c r="P1550" s="12">
        <v>155</v>
      </c>
      <c r="Q1550" s="13" t="s">
        <v>7918</v>
      </c>
    </row>
    <row r="1551" spans="1:17" s="10" customFormat="1" ht="19.7" customHeight="1" x14ac:dyDescent="0.2">
      <c r="A1551" s="14">
        <v>16515058</v>
      </c>
      <c r="B1551" s="15" t="s">
        <v>2274</v>
      </c>
      <c r="C1551" s="15" t="s">
        <v>1268</v>
      </c>
      <c r="D1551" s="15" t="s">
        <v>7919</v>
      </c>
      <c r="E1551" s="15" t="s">
        <v>3518</v>
      </c>
      <c r="F1551" s="14">
        <v>35124</v>
      </c>
      <c r="G1551" s="15" t="s">
        <v>3519</v>
      </c>
      <c r="H1551" s="15" t="s">
        <v>3518</v>
      </c>
      <c r="I1551" s="18"/>
      <c r="J1551" s="15" t="s">
        <v>2416</v>
      </c>
      <c r="K1551" s="14"/>
      <c r="L1551" s="15"/>
      <c r="M1551" s="15"/>
      <c r="N1551" s="15"/>
      <c r="O1551" s="15"/>
      <c r="P1551" s="14">
        <v>155</v>
      </c>
      <c r="Q1551" s="15" t="s">
        <v>7918</v>
      </c>
    </row>
    <row r="1552" spans="1:17" s="10" customFormat="1" ht="19.7" customHeight="1" x14ac:dyDescent="0.2">
      <c r="A1552" s="12">
        <v>15760965</v>
      </c>
      <c r="B1552" s="13" t="s">
        <v>7922</v>
      </c>
      <c r="C1552" s="13" t="s">
        <v>1402</v>
      </c>
      <c r="D1552" s="13" t="s">
        <v>7923</v>
      </c>
      <c r="E1552" s="13" t="s">
        <v>7924</v>
      </c>
      <c r="F1552" s="12">
        <v>20090</v>
      </c>
      <c r="G1552" s="13" t="s">
        <v>2352</v>
      </c>
      <c r="H1552" s="13" t="s">
        <v>2351</v>
      </c>
      <c r="I1552" s="17">
        <v>29684</v>
      </c>
      <c r="J1552" s="13" t="s">
        <v>7925</v>
      </c>
      <c r="K1552" s="12"/>
      <c r="L1552" s="13" t="s">
        <v>2483</v>
      </c>
      <c r="M1552" s="13" t="s">
        <v>7926</v>
      </c>
      <c r="N1552" s="13"/>
      <c r="O1552" s="13"/>
      <c r="P1552" s="12">
        <v>335</v>
      </c>
      <c r="Q1552" s="13" t="s">
        <v>2568</v>
      </c>
    </row>
    <row r="1553" spans="1:17" s="10" customFormat="1" ht="19.7" customHeight="1" x14ac:dyDescent="0.2">
      <c r="A1553" s="14">
        <v>15760965</v>
      </c>
      <c r="B1553" s="15" t="s">
        <v>7922</v>
      </c>
      <c r="C1553" s="15" t="s">
        <v>1402</v>
      </c>
      <c r="D1553" s="15" t="s">
        <v>7923</v>
      </c>
      <c r="E1553" s="15" t="s">
        <v>7924</v>
      </c>
      <c r="F1553" s="14">
        <v>20090</v>
      </c>
      <c r="G1553" s="15" t="s">
        <v>2352</v>
      </c>
      <c r="H1553" s="15" t="s">
        <v>2351</v>
      </c>
      <c r="I1553" s="18">
        <v>29684</v>
      </c>
      <c r="J1553" s="15" t="s">
        <v>7925</v>
      </c>
      <c r="K1553" s="14"/>
      <c r="L1553" s="15" t="s">
        <v>2423</v>
      </c>
      <c r="M1553" s="15" t="s">
        <v>7927</v>
      </c>
      <c r="N1553" s="15"/>
      <c r="O1553" s="15"/>
      <c r="P1553" s="14">
        <v>335</v>
      </c>
      <c r="Q1553" s="15" t="s">
        <v>2568</v>
      </c>
    </row>
    <row r="1554" spans="1:17" s="10" customFormat="1" ht="19.7" customHeight="1" x14ac:dyDescent="0.2">
      <c r="A1554" s="12">
        <v>11331026</v>
      </c>
      <c r="B1554" s="13" t="s">
        <v>7928</v>
      </c>
      <c r="C1554" s="13" t="s">
        <v>1465</v>
      </c>
      <c r="D1554" s="13" t="s">
        <v>7929</v>
      </c>
      <c r="E1554" s="13" t="s">
        <v>3444</v>
      </c>
      <c r="F1554" s="12">
        <v>42032</v>
      </c>
      <c r="G1554" s="13" t="s">
        <v>2361</v>
      </c>
      <c r="H1554" s="13" t="s">
        <v>2362</v>
      </c>
      <c r="I1554" s="17">
        <v>26386</v>
      </c>
      <c r="J1554" s="13" t="s">
        <v>7930</v>
      </c>
      <c r="K1554" s="12"/>
      <c r="L1554" s="13" t="s">
        <v>2595</v>
      </c>
      <c r="M1554" s="13" t="s">
        <v>7931</v>
      </c>
      <c r="N1554" s="13" t="s">
        <v>2611</v>
      </c>
      <c r="O1554" s="13" t="s">
        <v>7932</v>
      </c>
      <c r="P1554" s="12">
        <v>21</v>
      </c>
      <c r="Q1554" s="13" t="s">
        <v>7933</v>
      </c>
    </row>
    <row r="1555" spans="1:17" s="10" customFormat="1" ht="19.7" customHeight="1" x14ac:dyDescent="0.2">
      <c r="A1555" s="14">
        <v>11331026</v>
      </c>
      <c r="B1555" s="15" t="s">
        <v>7928</v>
      </c>
      <c r="C1555" s="15" t="s">
        <v>1465</v>
      </c>
      <c r="D1555" s="15" t="s">
        <v>7929</v>
      </c>
      <c r="E1555" s="15" t="s">
        <v>3444</v>
      </c>
      <c r="F1555" s="14">
        <v>42032</v>
      </c>
      <c r="G1555" s="15" t="s">
        <v>2361</v>
      </c>
      <c r="H1555" s="15" t="s">
        <v>2362</v>
      </c>
      <c r="I1555" s="18">
        <v>26386</v>
      </c>
      <c r="J1555" s="15" t="s">
        <v>7930</v>
      </c>
      <c r="K1555" s="14"/>
      <c r="L1555" s="15" t="s">
        <v>2494</v>
      </c>
      <c r="M1555" s="15" t="s">
        <v>7934</v>
      </c>
      <c r="N1555" s="15" t="s">
        <v>2611</v>
      </c>
      <c r="O1555" s="15" t="s">
        <v>7932</v>
      </c>
      <c r="P1555" s="14">
        <v>21</v>
      </c>
      <c r="Q1555" s="15" t="s">
        <v>7933</v>
      </c>
    </row>
    <row r="1556" spans="1:17" s="10" customFormat="1" ht="19.7" customHeight="1" x14ac:dyDescent="0.2">
      <c r="A1556" s="12">
        <v>13968614</v>
      </c>
      <c r="B1556" s="13" t="s">
        <v>7935</v>
      </c>
      <c r="C1556" s="13" t="s">
        <v>1493</v>
      </c>
      <c r="D1556" s="13" t="s">
        <v>7936</v>
      </c>
      <c r="E1556" s="13" t="s">
        <v>4409</v>
      </c>
      <c r="F1556" s="12">
        <v>42011</v>
      </c>
      <c r="G1556" s="13" t="s">
        <v>2361</v>
      </c>
      <c r="H1556" s="13" t="s">
        <v>2362</v>
      </c>
      <c r="I1556" s="17">
        <v>30874</v>
      </c>
      <c r="J1556" s="13" t="s">
        <v>7937</v>
      </c>
      <c r="K1556" s="12"/>
      <c r="L1556" s="13" t="s">
        <v>2385</v>
      </c>
      <c r="M1556" s="13" t="s">
        <v>7938</v>
      </c>
      <c r="N1556" s="13"/>
      <c r="O1556" s="13"/>
      <c r="P1556" s="12">
        <v>2</v>
      </c>
      <c r="Q1556" s="13" t="s">
        <v>4412</v>
      </c>
    </row>
    <row r="1557" spans="1:17" s="10" customFormat="1" ht="19.7" customHeight="1" x14ac:dyDescent="0.2">
      <c r="A1557" s="14">
        <v>16401216</v>
      </c>
      <c r="B1557" s="15" t="s">
        <v>7935</v>
      </c>
      <c r="C1557" s="15" t="s">
        <v>1284</v>
      </c>
      <c r="D1557" s="15" t="s">
        <v>7939</v>
      </c>
      <c r="E1557" s="15" t="s">
        <v>2499</v>
      </c>
      <c r="F1557" s="14">
        <v>96100</v>
      </c>
      <c r="G1557" s="15" t="s">
        <v>2500</v>
      </c>
      <c r="H1557" s="15" t="s">
        <v>2499</v>
      </c>
      <c r="I1557" s="18">
        <v>30908</v>
      </c>
      <c r="J1557" s="15" t="s">
        <v>7940</v>
      </c>
      <c r="K1557" s="14"/>
      <c r="L1557" s="15" t="s">
        <v>2364</v>
      </c>
      <c r="M1557" s="15" t="s">
        <v>7941</v>
      </c>
      <c r="N1557" s="15"/>
      <c r="O1557" s="15"/>
      <c r="P1557" s="14">
        <v>444</v>
      </c>
      <c r="Q1557" s="15" t="s">
        <v>3304</v>
      </c>
    </row>
    <row r="1558" spans="1:17" s="10" customFormat="1" ht="19.7" customHeight="1" x14ac:dyDescent="0.2">
      <c r="A1558" s="12">
        <v>16401216</v>
      </c>
      <c r="B1558" s="13" t="s">
        <v>7935</v>
      </c>
      <c r="C1558" s="13" t="s">
        <v>1284</v>
      </c>
      <c r="D1558" s="13" t="s">
        <v>7939</v>
      </c>
      <c r="E1558" s="13" t="s">
        <v>2499</v>
      </c>
      <c r="F1558" s="12">
        <v>96100</v>
      </c>
      <c r="G1558" s="13" t="s">
        <v>2500</v>
      </c>
      <c r="H1558" s="13" t="s">
        <v>2499</v>
      </c>
      <c r="I1558" s="17">
        <v>30908</v>
      </c>
      <c r="J1558" s="13" t="s">
        <v>7940</v>
      </c>
      <c r="K1558" s="12"/>
      <c r="L1558" s="13" t="s">
        <v>2494</v>
      </c>
      <c r="M1558" s="13" t="s">
        <v>7942</v>
      </c>
      <c r="N1558" s="13"/>
      <c r="O1558" s="13"/>
      <c r="P1558" s="12">
        <v>444</v>
      </c>
      <c r="Q1558" s="13" t="s">
        <v>3304</v>
      </c>
    </row>
    <row r="1559" spans="1:17" s="10" customFormat="1" ht="19.7" customHeight="1" x14ac:dyDescent="0.2">
      <c r="A1559" s="14">
        <v>16490669</v>
      </c>
      <c r="B1559" s="15" t="s">
        <v>7943</v>
      </c>
      <c r="C1559" s="15" t="s">
        <v>7944</v>
      </c>
      <c r="D1559" s="15" t="s">
        <v>7945</v>
      </c>
      <c r="E1559" s="15" t="s">
        <v>5909</v>
      </c>
      <c r="F1559" s="14">
        <v>27029</v>
      </c>
      <c r="G1559" s="15" t="s">
        <v>2680</v>
      </c>
      <c r="H1559" s="15" t="s">
        <v>2681</v>
      </c>
      <c r="I1559" s="18">
        <v>33158</v>
      </c>
      <c r="J1559" s="15" t="s">
        <v>7946</v>
      </c>
      <c r="K1559" s="14"/>
      <c r="L1559" s="15" t="s">
        <v>2388</v>
      </c>
      <c r="M1559" s="15" t="s">
        <v>7947</v>
      </c>
      <c r="N1559" s="15"/>
      <c r="O1559" s="15"/>
      <c r="P1559" s="14">
        <v>391</v>
      </c>
      <c r="Q1559" s="15" t="s">
        <v>2686</v>
      </c>
    </row>
    <row r="1560" spans="1:17" s="10" customFormat="1" ht="19.7" customHeight="1" x14ac:dyDescent="0.2">
      <c r="A1560" s="12">
        <v>792030269</v>
      </c>
      <c r="B1560" s="13" t="s">
        <v>7948</v>
      </c>
      <c r="C1560" s="13" t="s">
        <v>7949</v>
      </c>
      <c r="D1560" s="13" t="s">
        <v>7950</v>
      </c>
      <c r="E1560" s="13" t="s">
        <v>2767</v>
      </c>
      <c r="F1560" s="12">
        <v>72100</v>
      </c>
      <c r="G1560" s="13" t="s">
        <v>2766</v>
      </c>
      <c r="H1560" s="13" t="s">
        <v>2767</v>
      </c>
      <c r="I1560" s="17">
        <v>19140</v>
      </c>
      <c r="J1560" s="13" t="s">
        <v>7951</v>
      </c>
      <c r="K1560" s="12"/>
      <c r="L1560" s="13" t="s">
        <v>2494</v>
      </c>
      <c r="M1560" s="13" t="s">
        <v>7952</v>
      </c>
      <c r="N1560" s="13" t="s">
        <v>7394</v>
      </c>
      <c r="O1560" s="13" t="s">
        <v>7953</v>
      </c>
      <c r="P1560" s="12">
        <v>519</v>
      </c>
      <c r="Q1560" s="13" t="s">
        <v>4525</v>
      </c>
    </row>
    <row r="1561" spans="1:17" s="10" customFormat="1" ht="19.7" customHeight="1" x14ac:dyDescent="0.2">
      <c r="A1561" s="14">
        <v>14551850</v>
      </c>
      <c r="B1561" s="15" t="s">
        <v>7954</v>
      </c>
      <c r="C1561" s="15" t="s">
        <v>7955</v>
      </c>
      <c r="D1561" s="15" t="s">
        <v>7956</v>
      </c>
      <c r="E1561" s="15" t="s">
        <v>6028</v>
      </c>
      <c r="F1561" s="14">
        <v>41058</v>
      </c>
      <c r="G1561" s="15" t="s">
        <v>2371</v>
      </c>
      <c r="H1561" s="15" t="s">
        <v>2372</v>
      </c>
      <c r="I1561" s="18">
        <v>32814</v>
      </c>
      <c r="J1561" s="15" t="s">
        <v>7957</v>
      </c>
      <c r="K1561" s="14"/>
      <c r="L1561" s="15" t="s">
        <v>2374</v>
      </c>
      <c r="M1561" s="15" t="s">
        <v>7958</v>
      </c>
      <c r="N1561" s="15"/>
      <c r="O1561" s="15"/>
      <c r="P1561" s="14">
        <v>313</v>
      </c>
      <c r="Q1561" s="15" t="s">
        <v>6905</v>
      </c>
    </row>
    <row r="1562" spans="1:17" s="10" customFormat="1" ht="19.7" customHeight="1" x14ac:dyDescent="0.2">
      <c r="A1562" s="12">
        <v>14551850</v>
      </c>
      <c r="B1562" s="13" t="s">
        <v>7954</v>
      </c>
      <c r="C1562" s="13" t="s">
        <v>7955</v>
      </c>
      <c r="D1562" s="13" t="s">
        <v>7956</v>
      </c>
      <c r="E1562" s="13" t="s">
        <v>6028</v>
      </c>
      <c r="F1562" s="12">
        <v>41058</v>
      </c>
      <c r="G1562" s="13" t="s">
        <v>2371</v>
      </c>
      <c r="H1562" s="13" t="s">
        <v>2372</v>
      </c>
      <c r="I1562" s="17">
        <v>32814</v>
      </c>
      <c r="J1562" s="13" t="s">
        <v>7957</v>
      </c>
      <c r="K1562" s="12"/>
      <c r="L1562" s="13" t="s">
        <v>2494</v>
      </c>
      <c r="M1562" s="13" t="s">
        <v>7959</v>
      </c>
      <c r="N1562" s="13"/>
      <c r="O1562" s="13"/>
      <c r="P1562" s="12">
        <v>313</v>
      </c>
      <c r="Q1562" s="13" t="s">
        <v>6905</v>
      </c>
    </row>
    <row r="1563" spans="1:17" s="10" customFormat="1" ht="19.7" customHeight="1" x14ac:dyDescent="0.2">
      <c r="A1563" s="14">
        <v>14551850</v>
      </c>
      <c r="B1563" s="15" t="s">
        <v>7954</v>
      </c>
      <c r="C1563" s="15" t="s">
        <v>7955</v>
      </c>
      <c r="D1563" s="15" t="s">
        <v>7956</v>
      </c>
      <c r="E1563" s="15" t="s">
        <v>6028</v>
      </c>
      <c r="F1563" s="14">
        <v>41058</v>
      </c>
      <c r="G1563" s="15" t="s">
        <v>2371</v>
      </c>
      <c r="H1563" s="15" t="s">
        <v>2372</v>
      </c>
      <c r="I1563" s="18">
        <v>32814</v>
      </c>
      <c r="J1563" s="15" t="s">
        <v>7957</v>
      </c>
      <c r="K1563" s="14"/>
      <c r="L1563" s="15" t="s">
        <v>2609</v>
      </c>
      <c r="M1563" s="15" t="s">
        <v>7960</v>
      </c>
      <c r="N1563" s="15"/>
      <c r="O1563" s="15"/>
      <c r="P1563" s="14">
        <v>313</v>
      </c>
      <c r="Q1563" s="15" t="s">
        <v>6905</v>
      </c>
    </row>
    <row r="1564" spans="1:17" s="10" customFormat="1" ht="19.7" customHeight="1" x14ac:dyDescent="0.2">
      <c r="A1564" s="12">
        <v>15010217</v>
      </c>
      <c r="B1564" s="13" t="s">
        <v>7961</v>
      </c>
      <c r="C1564" s="13" t="s">
        <v>1344</v>
      </c>
      <c r="D1564" s="13" t="s">
        <v>7962</v>
      </c>
      <c r="E1564" s="13" t="s">
        <v>2409</v>
      </c>
      <c r="F1564" s="12">
        <v>80141</v>
      </c>
      <c r="G1564" s="13" t="s">
        <v>2408</v>
      </c>
      <c r="H1564" s="13" t="s">
        <v>2409</v>
      </c>
      <c r="I1564" s="17">
        <v>28288</v>
      </c>
      <c r="J1564" s="13" t="s">
        <v>7963</v>
      </c>
      <c r="K1564" s="12"/>
      <c r="L1564" s="13" t="s">
        <v>2637</v>
      </c>
      <c r="M1564" s="13" t="s">
        <v>7964</v>
      </c>
      <c r="N1564" s="13"/>
      <c r="O1564" s="13"/>
      <c r="P1564" s="12">
        <v>573</v>
      </c>
      <c r="Q1564" s="13" t="s">
        <v>3741</v>
      </c>
    </row>
    <row r="1565" spans="1:17" s="10" customFormat="1" ht="19.7" customHeight="1" x14ac:dyDescent="0.2">
      <c r="A1565" s="14">
        <v>16418646</v>
      </c>
      <c r="B1565" s="15" t="s">
        <v>7965</v>
      </c>
      <c r="C1565" s="15" t="s">
        <v>3403</v>
      </c>
      <c r="D1565" s="15" t="s">
        <v>7966</v>
      </c>
      <c r="E1565" s="15" t="s">
        <v>7967</v>
      </c>
      <c r="F1565" s="14">
        <v>47121</v>
      </c>
      <c r="G1565" s="15" t="s">
        <v>4979</v>
      </c>
      <c r="H1565" s="15" t="s">
        <v>4980</v>
      </c>
      <c r="I1565" s="18">
        <v>20943</v>
      </c>
      <c r="J1565" s="15" t="s">
        <v>7968</v>
      </c>
      <c r="K1565" s="14"/>
      <c r="L1565" s="15" t="s">
        <v>2403</v>
      </c>
      <c r="M1565" s="15" t="s">
        <v>7969</v>
      </c>
      <c r="N1565" s="15"/>
      <c r="O1565" s="15"/>
      <c r="P1565" s="14">
        <v>221</v>
      </c>
      <c r="Q1565" s="15" t="s">
        <v>6348</v>
      </c>
    </row>
    <row r="1566" spans="1:17" s="10" customFormat="1" ht="19.7" customHeight="1" x14ac:dyDescent="0.2">
      <c r="A1566" s="12">
        <v>11689966</v>
      </c>
      <c r="B1566" s="13" t="s">
        <v>2148</v>
      </c>
      <c r="C1566" s="13" t="s">
        <v>1284</v>
      </c>
      <c r="D1566" s="13" t="s">
        <v>7970</v>
      </c>
      <c r="E1566" s="13" t="s">
        <v>7860</v>
      </c>
      <c r="F1566" s="12">
        <v>95016</v>
      </c>
      <c r="G1566" s="13" t="s">
        <v>3459</v>
      </c>
      <c r="H1566" s="13" t="s">
        <v>3460</v>
      </c>
      <c r="I1566" s="17">
        <v>32146</v>
      </c>
      <c r="J1566" s="13" t="s">
        <v>7971</v>
      </c>
      <c r="K1566" s="12"/>
      <c r="L1566" s="13" t="s">
        <v>3023</v>
      </c>
      <c r="M1566" s="13" t="s">
        <v>7972</v>
      </c>
      <c r="N1566" s="13" t="s">
        <v>3463</v>
      </c>
      <c r="O1566" s="13" t="s">
        <v>7973</v>
      </c>
      <c r="P1566" s="12">
        <v>759</v>
      </c>
      <c r="Q1566" s="13" t="s">
        <v>3782</v>
      </c>
    </row>
    <row r="1567" spans="1:17" s="10" customFormat="1" ht="19.7" customHeight="1" x14ac:dyDescent="0.2">
      <c r="A1567" s="14">
        <v>11689966</v>
      </c>
      <c r="B1567" s="15" t="s">
        <v>2148</v>
      </c>
      <c r="C1567" s="15" t="s">
        <v>1284</v>
      </c>
      <c r="D1567" s="15" t="s">
        <v>7970</v>
      </c>
      <c r="E1567" s="15" t="s">
        <v>7860</v>
      </c>
      <c r="F1567" s="14">
        <v>95016</v>
      </c>
      <c r="G1567" s="15" t="s">
        <v>3459</v>
      </c>
      <c r="H1567" s="15" t="s">
        <v>3460</v>
      </c>
      <c r="I1567" s="18">
        <v>32146</v>
      </c>
      <c r="J1567" s="15" t="s">
        <v>7971</v>
      </c>
      <c r="K1567" s="14"/>
      <c r="L1567" s="15" t="s">
        <v>2377</v>
      </c>
      <c r="M1567" s="15" t="s">
        <v>7974</v>
      </c>
      <c r="N1567" s="15" t="s">
        <v>3463</v>
      </c>
      <c r="O1567" s="15" t="s">
        <v>7973</v>
      </c>
      <c r="P1567" s="14">
        <v>759</v>
      </c>
      <c r="Q1567" s="15" t="s">
        <v>3782</v>
      </c>
    </row>
    <row r="1568" spans="1:17" s="10" customFormat="1" ht="19.7" customHeight="1" x14ac:dyDescent="0.2">
      <c r="A1568" s="12">
        <v>12123944</v>
      </c>
      <c r="B1568" s="13" t="s">
        <v>7975</v>
      </c>
      <c r="C1568" s="13" t="s">
        <v>7976</v>
      </c>
      <c r="D1568" s="13" t="s">
        <v>7977</v>
      </c>
      <c r="E1568" s="13" t="s">
        <v>4341</v>
      </c>
      <c r="F1568" s="12">
        <v>80078</v>
      </c>
      <c r="G1568" s="13" t="s">
        <v>2408</v>
      </c>
      <c r="H1568" s="13" t="s">
        <v>2409</v>
      </c>
      <c r="I1568" s="17">
        <v>26541</v>
      </c>
      <c r="J1568" s="13" t="s">
        <v>7978</v>
      </c>
      <c r="K1568" s="12"/>
      <c r="L1568" s="13" t="s">
        <v>2364</v>
      </c>
      <c r="M1568" s="13" t="s">
        <v>7979</v>
      </c>
      <c r="N1568" s="13" t="s">
        <v>2412</v>
      </c>
      <c r="O1568" s="13" t="s">
        <v>7980</v>
      </c>
      <c r="P1568" s="12">
        <v>488</v>
      </c>
      <c r="Q1568" s="13" t="s">
        <v>4344</v>
      </c>
    </row>
    <row r="1569" spans="1:17" s="10" customFormat="1" ht="19.7" customHeight="1" x14ac:dyDescent="0.2">
      <c r="A1569" s="14">
        <v>16303432</v>
      </c>
      <c r="B1569" s="15" t="s">
        <v>7981</v>
      </c>
      <c r="C1569" s="15" t="s">
        <v>4197</v>
      </c>
      <c r="D1569" s="15" t="s">
        <v>7982</v>
      </c>
      <c r="E1569" s="15" t="s">
        <v>6170</v>
      </c>
      <c r="F1569" s="14">
        <v>30034</v>
      </c>
      <c r="G1569" s="15" t="s">
        <v>2700</v>
      </c>
      <c r="H1569" s="15" t="s">
        <v>2701</v>
      </c>
      <c r="I1569" s="18">
        <v>25909</v>
      </c>
      <c r="J1569" s="15" t="s">
        <v>7983</v>
      </c>
      <c r="K1569" s="14"/>
      <c r="L1569" s="15" t="s">
        <v>2385</v>
      </c>
      <c r="M1569" s="15" t="s">
        <v>7984</v>
      </c>
      <c r="N1569" s="15"/>
      <c r="O1569" s="15"/>
      <c r="P1569" s="14">
        <v>206</v>
      </c>
      <c r="Q1569" s="15" t="s">
        <v>2704</v>
      </c>
    </row>
    <row r="1570" spans="1:17" s="10" customFormat="1" ht="19.7" customHeight="1" x14ac:dyDescent="0.2">
      <c r="A1570" s="12">
        <v>14569889</v>
      </c>
      <c r="B1570" s="13" t="s">
        <v>1933</v>
      </c>
      <c r="C1570" s="13" t="s">
        <v>1934</v>
      </c>
      <c r="D1570" s="13" t="s">
        <v>7985</v>
      </c>
      <c r="E1570" s="13" t="s">
        <v>5781</v>
      </c>
      <c r="F1570" s="12">
        <v>90049</v>
      </c>
      <c r="G1570" s="13" t="s">
        <v>2400</v>
      </c>
      <c r="H1570" s="13" t="s">
        <v>2401</v>
      </c>
      <c r="I1570" s="17">
        <v>25704</v>
      </c>
      <c r="J1570" s="13" t="s">
        <v>7986</v>
      </c>
      <c r="K1570" s="12"/>
      <c r="L1570" s="13" t="s">
        <v>2354</v>
      </c>
      <c r="M1570" s="13" t="s">
        <v>7987</v>
      </c>
      <c r="N1570" s="13"/>
      <c r="O1570" s="13"/>
      <c r="P1570" s="12">
        <v>459</v>
      </c>
      <c r="Q1570" s="13" t="s">
        <v>5785</v>
      </c>
    </row>
    <row r="1571" spans="1:17" s="10" customFormat="1" ht="19.7" customHeight="1" x14ac:dyDescent="0.2">
      <c r="A1571" s="14">
        <v>14888373</v>
      </c>
      <c r="B1571" s="15" t="s">
        <v>1618</v>
      </c>
      <c r="C1571" s="15" t="s">
        <v>1619</v>
      </c>
      <c r="D1571" s="15" t="s">
        <v>7988</v>
      </c>
      <c r="E1571" s="15" t="s">
        <v>7989</v>
      </c>
      <c r="F1571" s="14">
        <v>23888</v>
      </c>
      <c r="G1571" s="15" t="s">
        <v>3274</v>
      </c>
      <c r="H1571" s="15" t="s">
        <v>3275</v>
      </c>
      <c r="I1571" s="18">
        <v>13042</v>
      </c>
      <c r="J1571" s="15" t="s">
        <v>7990</v>
      </c>
      <c r="K1571" s="14"/>
      <c r="L1571" s="15"/>
      <c r="M1571" s="15"/>
      <c r="N1571" s="15"/>
      <c r="O1571" s="15"/>
      <c r="P1571" s="14">
        <v>891</v>
      </c>
      <c r="Q1571" s="15" t="s">
        <v>3279</v>
      </c>
    </row>
    <row r="1572" spans="1:17" s="10" customFormat="1" ht="19.7" customHeight="1" x14ac:dyDescent="0.2">
      <c r="A1572" s="12">
        <v>15458009</v>
      </c>
      <c r="B1572" s="13" t="s">
        <v>7991</v>
      </c>
      <c r="C1572" s="13" t="s">
        <v>7992</v>
      </c>
      <c r="D1572" s="13" t="s">
        <v>7993</v>
      </c>
      <c r="E1572" s="13" t="s">
        <v>2351</v>
      </c>
      <c r="F1572" s="12">
        <v>20154</v>
      </c>
      <c r="G1572" s="13" t="s">
        <v>2352</v>
      </c>
      <c r="H1572" s="13" t="s">
        <v>2351</v>
      </c>
      <c r="I1572" s="17">
        <v>24034</v>
      </c>
      <c r="J1572" s="13" t="s">
        <v>7994</v>
      </c>
      <c r="K1572" s="12"/>
      <c r="L1572" s="13" t="s">
        <v>2403</v>
      </c>
      <c r="M1572" s="13" t="s">
        <v>7995</v>
      </c>
      <c r="N1572" s="13"/>
      <c r="O1572" s="13"/>
      <c r="P1572" s="12">
        <v>67</v>
      </c>
      <c r="Q1572" s="13" t="s">
        <v>3847</v>
      </c>
    </row>
    <row r="1573" spans="1:17" s="10" customFormat="1" ht="19.7" customHeight="1" x14ac:dyDescent="0.2">
      <c r="A1573" s="14">
        <v>15371110</v>
      </c>
      <c r="B1573" s="15" t="s">
        <v>7996</v>
      </c>
      <c r="C1573" s="15" t="s">
        <v>7997</v>
      </c>
      <c r="D1573" s="15" t="s">
        <v>7998</v>
      </c>
      <c r="E1573" s="15" t="s">
        <v>2468</v>
      </c>
      <c r="F1573" s="14">
        <v>42123</v>
      </c>
      <c r="G1573" s="15" t="s">
        <v>2361</v>
      </c>
      <c r="H1573" s="15" t="s">
        <v>2362</v>
      </c>
      <c r="I1573" s="18">
        <v>30594</v>
      </c>
      <c r="J1573" s="15" t="s">
        <v>7999</v>
      </c>
      <c r="K1573" s="14"/>
      <c r="L1573" s="15" t="s">
        <v>2394</v>
      </c>
      <c r="M1573" s="15" t="s">
        <v>8000</v>
      </c>
      <c r="N1573" s="15"/>
      <c r="O1573" s="15"/>
      <c r="P1573" s="14">
        <v>41</v>
      </c>
      <c r="Q1573" s="15" t="s">
        <v>2396</v>
      </c>
    </row>
    <row r="1574" spans="1:17" s="10" customFormat="1" ht="19.7" customHeight="1" x14ac:dyDescent="0.2">
      <c r="A1574" s="12">
        <v>15914186</v>
      </c>
      <c r="B1574" s="13" t="s">
        <v>8001</v>
      </c>
      <c r="C1574" s="13" t="s">
        <v>4346</v>
      </c>
      <c r="D1574" s="13" t="s">
        <v>8002</v>
      </c>
      <c r="E1574" s="13" t="s">
        <v>8003</v>
      </c>
      <c r="F1574" s="12">
        <v>10060</v>
      </c>
      <c r="G1574" s="13" t="s">
        <v>2655</v>
      </c>
      <c r="H1574" s="13" t="s">
        <v>2656</v>
      </c>
      <c r="I1574" s="17">
        <v>27073</v>
      </c>
      <c r="J1574" s="13" t="s">
        <v>8004</v>
      </c>
      <c r="K1574" s="12"/>
      <c r="L1574" s="13" t="s">
        <v>2483</v>
      </c>
      <c r="M1574" s="13" t="s">
        <v>8005</v>
      </c>
      <c r="N1574" s="13"/>
      <c r="O1574" s="13"/>
      <c r="P1574" s="12">
        <v>228</v>
      </c>
      <c r="Q1574" s="13" t="s">
        <v>2659</v>
      </c>
    </row>
    <row r="1575" spans="1:17" s="10" customFormat="1" ht="19.7" customHeight="1" x14ac:dyDescent="0.2">
      <c r="A1575" s="14">
        <v>14555797</v>
      </c>
      <c r="B1575" s="15" t="s">
        <v>8006</v>
      </c>
      <c r="C1575" s="15" t="s">
        <v>8007</v>
      </c>
      <c r="D1575" s="15" t="s">
        <v>8008</v>
      </c>
      <c r="E1575" s="15" t="s">
        <v>2943</v>
      </c>
      <c r="F1575" s="14">
        <v>37129</v>
      </c>
      <c r="G1575" s="15" t="s">
        <v>2944</v>
      </c>
      <c r="H1575" s="15" t="s">
        <v>2943</v>
      </c>
      <c r="I1575" s="18">
        <v>27598</v>
      </c>
      <c r="J1575" s="15" t="s">
        <v>8009</v>
      </c>
      <c r="K1575" s="14"/>
      <c r="L1575" s="15" t="s">
        <v>2403</v>
      </c>
      <c r="M1575" s="15" t="s">
        <v>8010</v>
      </c>
      <c r="N1575" s="15"/>
      <c r="O1575" s="15"/>
      <c r="P1575" s="14">
        <v>139</v>
      </c>
      <c r="Q1575" s="15" t="s">
        <v>2947</v>
      </c>
    </row>
    <row r="1576" spans="1:17" s="10" customFormat="1" ht="19.7" customHeight="1" x14ac:dyDescent="0.2">
      <c r="A1576" s="12">
        <v>12723339</v>
      </c>
      <c r="B1576" s="13" t="s">
        <v>8011</v>
      </c>
      <c r="C1576" s="13" t="s">
        <v>1493</v>
      </c>
      <c r="D1576" s="13" t="s">
        <v>8012</v>
      </c>
      <c r="E1576" s="13" t="s">
        <v>8013</v>
      </c>
      <c r="F1576" s="12">
        <v>80059</v>
      </c>
      <c r="G1576" s="13" t="s">
        <v>2408</v>
      </c>
      <c r="H1576" s="13" t="s">
        <v>2409</v>
      </c>
      <c r="I1576" s="17">
        <v>26923</v>
      </c>
      <c r="J1576" s="13" t="s">
        <v>8014</v>
      </c>
      <c r="K1576" s="12"/>
      <c r="L1576" s="13" t="s">
        <v>2394</v>
      </c>
      <c r="M1576" s="13" t="s">
        <v>8015</v>
      </c>
      <c r="N1576" s="13" t="s">
        <v>2412</v>
      </c>
      <c r="O1576" s="13" t="s">
        <v>8016</v>
      </c>
      <c r="P1576" s="12">
        <v>565</v>
      </c>
      <c r="Q1576" s="13" t="s">
        <v>3924</v>
      </c>
    </row>
    <row r="1577" spans="1:17" s="10" customFormat="1" ht="19.7" customHeight="1" x14ac:dyDescent="0.2">
      <c r="A1577" s="14">
        <v>12723339</v>
      </c>
      <c r="B1577" s="15" t="s">
        <v>8011</v>
      </c>
      <c r="C1577" s="15" t="s">
        <v>1493</v>
      </c>
      <c r="D1577" s="15" t="s">
        <v>8012</v>
      </c>
      <c r="E1577" s="15" t="s">
        <v>8013</v>
      </c>
      <c r="F1577" s="14">
        <v>80059</v>
      </c>
      <c r="G1577" s="15" t="s">
        <v>2408</v>
      </c>
      <c r="H1577" s="15" t="s">
        <v>2409</v>
      </c>
      <c r="I1577" s="18">
        <v>26923</v>
      </c>
      <c r="J1577" s="15" t="s">
        <v>8014</v>
      </c>
      <c r="K1577" s="14"/>
      <c r="L1577" s="15" t="s">
        <v>2394</v>
      </c>
      <c r="M1577" s="15" t="s">
        <v>8015</v>
      </c>
      <c r="N1577" s="15" t="s">
        <v>2412</v>
      </c>
      <c r="O1577" s="15" t="s">
        <v>8017</v>
      </c>
      <c r="P1577" s="14">
        <v>565</v>
      </c>
      <c r="Q1577" s="15" t="s">
        <v>3924</v>
      </c>
    </row>
    <row r="1578" spans="1:17" s="10" customFormat="1" ht="19.7" customHeight="1" x14ac:dyDescent="0.2">
      <c r="A1578" s="12">
        <v>15738342</v>
      </c>
      <c r="B1578" s="13" t="s">
        <v>8018</v>
      </c>
      <c r="C1578" s="13" t="s">
        <v>8019</v>
      </c>
      <c r="D1578" s="13" t="s">
        <v>8020</v>
      </c>
      <c r="E1578" s="13" t="s">
        <v>8021</v>
      </c>
      <c r="F1578" s="12">
        <v>3036</v>
      </c>
      <c r="G1578" s="13" t="s">
        <v>2759</v>
      </c>
      <c r="H1578" s="13" t="s">
        <v>2760</v>
      </c>
      <c r="I1578" s="17">
        <v>25649</v>
      </c>
      <c r="J1578" s="13" t="s">
        <v>8022</v>
      </c>
      <c r="K1578" s="12"/>
      <c r="L1578" s="13" t="s">
        <v>2609</v>
      </c>
      <c r="M1578" s="13" t="s">
        <v>8023</v>
      </c>
      <c r="N1578" s="13"/>
      <c r="O1578" s="13"/>
      <c r="P1578" s="12">
        <v>643</v>
      </c>
      <c r="Q1578" s="13" t="s">
        <v>2763</v>
      </c>
    </row>
    <row r="1579" spans="1:17" s="10" customFormat="1" ht="19.7" customHeight="1" x14ac:dyDescent="0.2">
      <c r="A1579" s="14">
        <v>15763101</v>
      </c>
      <c r="B1579" s="15" t="s">
        <v>8024</v>
      </c>
      <c r="C1579" s="15" t="s">
        <v>1296</v>
      </c>
      <c r="D1579" s="15" t="s">
        <v>8025</v>
      </c>
      <c r="E1579" s="15" t="s">
        <v>8026</v>
      </c>
      <c r="F1579" s="14">
        <v>9045</v>
      </c>
      <c r="G1579" s="15" t="s">
        <v>3041</v>
      </c>
      <c r="H1579" s="15" t="s">
        <v>3042</v>
      </c>
      <c r="I1579" s="18">
        <v>32235</v>
      </c>
      <c r="J1579" s="15" t="s">
        <v>8027</v>
      </c>
      <c r="K1579" s="14"/>
      <c r="L1579" s="15" t="s">
        <v>3023</v>
      </c>
      <c r="M1579" s="15" t="s">
        <v>8028</v>
      </c>
      <c r="N1579" s="15"/>
      <c r="O1579" s="15"/>
      <c r="P1579" s="14">
        <v>609</v>
      </c>
      <c r="Q1579" s="15" t="s">
        <v>3045</v>
      </c>
    </row>
    <row r="1580" spans="1:17" s="10" customFormat="1" ht="19.7" customHeight="1" x14ac:dyDescent="0.2">
      <c r="A1580" s="12">
        <v>12701906</v>
      </c>
      <c r="B1580" s="13" t="s">
        <v>8029</v>
      </c>
      <c r="C1580" s="13" t="s">
        <v>1653</v>
      </c>
      <c r="D1580" s="13" t="s">
        <v>8030</v>
      </c>
      <c r="E1580" s="13" t="s">
        <v>8031</v>
      </c>
      <c r="F1580" s="12">
        <v>81020</v>
      </c>
      <c r="G1580" s="13" t="s">
        <v>3148</v>
      </c>
      <c r="H1580" s="13" t="s">
        <v>3149</v>
      </c>
      <c r="I1580" s="17">
        <v>24191</v>
      </c>
      <c r="J1580" s="13" t="s">
        <v>8032</v>
      </c>
      <c r="K1580" s="12"/>
      <c r="L1580" s="13" t="s">
        <v>2394</v>
      </c>
      <c r="M1580" s="13" t="s">
        <v>8033</v>
      </c>
      <c r="N1580" s="13"/>
      <c r="O1580" s="13"/>
      <c r="P1580" s="12">
        <v>4</v>
      </c>
      <c r="Q1580" s="13" t="s">
        <v>3769</v>
      </c>
    </row>
    <row r="1581" spans="1:17" s="10" customFormat="1" ht="19.7" customHeight="1" x14ac:dyDescent="0.2">
      <c r="A1581" s="14">
        <v>15053513</v>
      </c>
      <c r="B1581" s="15" t="s">
        <v>1685</v>
      </c>
      <c r="C1581" s="15" t="s">
        <v>1686</v>
      </c>
      <c r="D1581" s="15" t="s">
        <v>8034</v>
      </c>
      <c r="E1581" s="15" t="s">
        <v>4223</v>
      </c>
      <c r="F1581" s="14">
        <v>4019</v>
      </c>
      <c r="G1581" s="15" t="s">
        <v>4061</v>
      </c>
      <c r="H1581" s="15" t="s">
        <v>4062</v>
      </c>
      <c r="I1581" s="18">
        <v>16558</v>
      </c>
      <c r="J1581" s="15" t="s">
        <v>8035</v>
      </c>
      <c r="K1581" s="14"/>
      <c r="L1581" s="15" t="s">
        <v>2595</v>
      </c>
      <c r="M1581" s="15" t="s">
        <v>8036</v>
      </c>
      <c r="N1581" s="15"/>
      <c r="O1581" s="15"/>
      <c r="P1581" s="14">
        <v>928</v>
      </c>
      <c r="Q1581" s="15" t="s">
        <v>4226</v>
      </c>
    </row>
    <row r="1582" spans="1:17" s="10" customFormat="1" ht="19.7" customHeight="1" x14ac:dyDescent="0.2">
      <c r="A1582" s="12">
        <v>15053525</v>
      </c>
      <c r="B1582" s="13" t="s">
        <v>1689</v>
      </c>
      <c r="C1582" s="13" t="s">
        <v>1268</v>
      </c>
      <c r="D1582" s="13" t="s">
        <v>8034</v>
      </c>
      <c r="E1582" s="13" t="s">
        <v>4223</v>
      </c>
      <c r="F1582" s="12">
        <v>4019</v>
      </c>
      <c r="G1582" s="13" t="s">
        <v>4061</v>
      </c>
      <c r="H1582" s="13" t="s">
        <v>4062</v>
      </c>
      <c r="I1582" s="17"/>
      <c r="J1582" s="13" t="s">
        <v>2416</v>
      </c>
      <c r="K1582" s="12"/>
      <c r="L1582" s="13"/>
      <c r="M1582" s="13"/>
      <c r="N1582" s="13"/>
      <c r="O1582" s="13"/>
      <c r="P1582" s="12">
        <v>928</v>
      </c>
      <c r="Q1582" s="13" t="s">
        <v>4226</v>
      </c>
    </row>
    <row r="1583" spans="1:17" s="10" customFormat="1" ht="19.7" customHeight="1" x14ac:dyDescent="0.2">
      <c r="A1583" s="14">
        <v>14193420</v>
      </c>
      <c r="B1583" s="15" t="s">
        <v>8037</v>
      </c>
      <c r="C1583" s="15" t="s">
        <v>8038</v>
      </c>
      <c r="D1583" s="15" t="s">
        <v>8039</v>
      </c>
      <c r="E1583" s="15" t="s">
        <v>8040</v>
      </c>
      <c r="F1583" s="14">
        <v>9030</v>
      </c>
      <c r="G1583" s="15" t="s">
        <v>3041</v>
      </c>
      <c r="H1583" s="15" t="s">
        <v>3042</v>
      </c>
      <c r="I1583" s="18">
        <v>24750</v>
      </c>
      <c r="J1583" s="15" t="s">
        <v>8041</v>
      </c>
      <c r="K1583" s="14"/>
      <c r="L1583" s="15" t="s">
        <v>2448</v>
      </c>
      <c r="M1583" s="15" t="s">
        <v>8042</v>
      </c>
      <c r="N1583" s="15" t="s">
        <v>5702</v>
      </c>
      <c r="O1583" s="15" t="s">
        <v>8043</v>
      </c>
      <c r="P1583" s="14">
        <v>609</v>
      </c>
      <c r="Q1583" s="15" t="s">
        <v>3045</v>
      </c>
    </row>
    <row r="1584" spans="1:17" s="10" customFormat="1" ht="19.7" customHeight="1" x14ac:dyDescent="0.2">
      <c r="A1584" s="12">
        <v>14193420</v>
      </c>
      <c r="B1584" s="13" t="s">
        <v>8037</v>
      </c>
      <c r="C1584" s="13" t="s">
        <v>8038</v>
      </c>
      <c r="D1584" s="13" t="s">
        <v>8039</v>
      </c>
      <c r="E1584" s="13" t="s">
        <v>8040</v>
      </c>
      <c r="F1584" s="12">
        <v>9030</v>
      </c>
      <c r="G1584" s="13" t="s">
        <v>3041</v>
      </c>
      <c r="H1584" s="13" t="s">
        <v>3042</v>
      </c>
      <c r="I1584" s="17">
        <v>24750</v>
      </c>
      <c r="J1584" s="13" t="s">
        <v>8041</v>
      </c>
      <c r="K1584" s="12"/>
      <c r="L1584" s="13" t="s">
        <v>2448</v>
      </c>
      <c r="M1584" s="13" t="s">
        <v>8044</v>
      </c>
      <c r="N1584" s="13" t="s">
        <v>5702</v>
      </c>
      <c r="O1584" s="13" t="s">
        <v>8043</v>
      </c>
      <c r="P1584" s="12">
        <v>609</v>
      </c>
      <c r="Q1584" s="13" t="s">
        <v>3045</v>
      </c>
    </row>
    <row r="1585" spans="1:17" s="10" customFormat="1" ht="19.7" customHeight="1" x14ac:dyDescent="0.2">
      <c r="A1585" s="14">
        <v>16377382</v>
      </c>
      <c r="B1585" s="15" t="s">
        <v>2221</v>
      </c>
      <c r="C1585" s="15" t="s">
        <v>1368</v>
      </c>
      <c r="D1585" s="15" t="s">
        <v>5334</v>
      </c>
      <c r="E1585" s="15" t="s">
        <v>3685</v>
      </c>
      <c r="F1585" s="14">
        <v>93100</v>
      </c>
      <c r="G1585" s="15" t="s">
        <v>3686</v>
      </c>
      <c r="H1585" s="15" t="s">
        <v>3685</v>
      </c>
      <c r="I1585" s="18">
        <v>20897</v>
      </c>
      <c r="J1585" s="15" t="s">
        <v>8045</v>
      </c>
      <c r="K1585" s="14"/>
      <c r="L1585" s="15" t="s">
        <v>2494</v>
      </c>
      <c r="M1585" s="15" t="s">
        <v>5336</v>
      </c>
      <c r="N1585" s="15"/>
      <c r="O1585" s="15"/>
      <c r="P1585" s="14">
        <v>445</v>
      </c>
      <c r="Q1585" s="15" t="s">
        <v>3688</v>
      </c>
    </row>
    <row r="1586" spans="1:17" s="10" customFormat="1" ht="19.7" customHeight="1" x14ac:dyDescent="0.2">
      <c r="A1586" s="12">
        <v>16377446</v>
      </c>
      <c r="B1586" s="13" t="s">
        <v>2224</v>
      </c>
      <c r="C1586" s="13" t="s">
        <v>1268</v>
      </c>
      <c r="D1586" s="13" t="s">
        <v>5334</v>
      </c>
      <c r="E1586" s="13" t="s">
        <v>3685</v>
      </c>
      <c r="F1586" s="12">
        <v>93100</v>
      </c>
      <c r="G1586" s="13" t="s">
        <v>3686</v>
      </c>
      <c r="H1586" s="13" t="s">
        <v>3685</v>
      </c>
      <c r="I1586" s="17"/>
      <c r="J1586" s="13" t="s">
        <v>2416</v>
      </c>
      <c r="K1586" s="12"/>
      <c r="L1586" s="13"/>
      <c r="M1586" s="13"/>
      <c r="N1586" s="13"/>
      <c r="O1586" s="13"/>
      <c r="P1586" s="12">
        <v>445</v>
      </c>
      <c r="Q1586" s="13" t="s">
        <v>3688</v>
      </c>
    </row>
    <row r="1587" spans="1:17" s="10" customFormat="1" ht="19.7" customHeight="1" x14ac:dyDescent="0.2">
      <c r="A1587" s="14">
        <v>14945155</v>
      </c>
      <c r="B1587" s="15" t="s">
        <v>8046</v>
      </c>
      <c r="C1587" s="15" t="s">
        <v>1934</v>
      </c>
      <c r="D1587" s="15" t="s">
        <v>8047</v>
      </c>
      <c r="E1587" s="15" t="s">
        <v>2796</v>
      </c>
      <c r="F1587" s="14">
        <v>40132</v>
      </c>
      <c r="G1587" s="15" t="s">
        <v>2795</v>
      </c>
      <c r="H1587" s="15" t="s">
        <v>2796</v>
      </c>
      <c r="I1587" s="18">
        <v>30143</v>
      </c>
      <c r="J1587" s="15" t="s">
        <v>8048</v>
      </c>
      <c r="K1587" s="14"/>
      <c r="L1587" s="15" t="s">
        <v>2354</v>
      </c>
      <c r="M1587" s="15" t="s">
        <v>8049</v>
      </c>
      <c r="N1587" s="15"/>
      <c r="O1587" s="15"/>
      <c r="P1587" s="14">
        <v>240</v>
      </c>
      <c r="Q1587" s="15" t="s">
        <v>6767</v>
      </c>
    </row>
    <row r="1588" spans="1:17" s="10" customFormat="1" ht="19.7" customHeight="1" x14ac:dyDescent="0.2">
      <c r="A1588" s="12">
        <v>14945155</v>
      </c>
      <c r="B1588" s="13" t="s">
        <v>8046</v>
      </c>
      <c r="C1588" s="13" t="s">
        <v>1934</v>
      </c>
      <c r="D1588" s="13" t="s">
        <v>8047</v>
      </c>
      <c r="E1588" s="13" t="s">
        <v>2796</v>
      </c>
      <c r="F1588" s="12">
        <v>40132</v>
      </c>
      <c r="G1588" s="13" t="s">
        <v>2795</v>
      </c>
      <c r="H1588" s="13" t="s">
        <v>2796</v>
      </c>
      <c r="I1588" s="17">
        <v>30143</v>
      </c>
      <c r="J1588" s="13" t="s">
        <v>8048</v>
      </c>
      <c r="K1588" s="12"/>
      <c r="L1588" s="13" t="s">
        <v>3023</v>
      </c>
      <c r="M1588" s="13" t="s">
        <v>8050</v>
      </c>
      <c r="N1588" s="13"/>
      <c r="O1588" s="13"/>
      <c r="P1588" s="12">
        <v>240</v>
      </c>
      <c r="Q1588" s="13" t="s">
        <v>6767</v>
      </c>
    </row>
    <row r="1589" spans="1:17" s="10" customFormat="1" ht="19.7" customHeight="1" x14ac:dyDescent="0.2">
      <c r="A1589" s="14">
        <v>13350266</v>
      </c>
      <c r="B1589" s="15" t="s">
        <v>1435</v>
      </c>
      <c r="C1589" s="15" t="s">
        <v>1436</v>
      </c>
      <c r="D1589" s="15" t="s">
        <v>4644</v>
      </c>
      <c r="E1589" s="15" t="s">
        <v>4437</v>
      </c>
      <c r="F1589" s="14">
        <v>71036</v>
      </c>
      <c r="G1589" s="15" t="s">
        <v>2618</v>
      </c>
      <c r="H1589" s="15" t="s">
        <v>2619</v>
      </c>
      <c r="I1589" s="18">
        <v>28777</v>
      </c>
      <c r="J1589" s="15" t="s">
        <v>8051</v>
      </c>
      <c r="K1589" s="14"/>
      <c r="L1589" s="15"/>
      <c r="M1589" s="15"/>
      <c r="N1589" s="15"/>
      <c r="O1589" s="15"/>
      <c r="P1589" s="14">
        <v>592</v>
      </c>
      <c r="Q1589" s="15" t="s">
        <v>3619</v>
      </c>
    </row>
    <row r="1590" spans="1:17" s="10" customFormat="1" ht="19.7" customHeight="1" x14ac:dyDescent="0.2">
      <c r="A1590" s="12">
        <v>14216868</v>
      </c>
      <c r="B1590" s="13" t="s">
        <v>8052</v>
      </c>
      <c r="C1590" s="13" t="s">
        <v>3403</v>
      </c>
      <c r="D1590" s="13" t="s">
        <v>8053</v>
      </c>
      <c r="E1590" s="13" t="s">
        <v>2446</v>
      </c>
      <c r="F1590" s="12">
        <v>74121</v>
      </c>
      <c r="G1590" s="13" t="s">
        <v>2445</v>
      </c>
      <c r="H1590" s="13" t="s">
        <v>2446</v>
      </c>
      <c r="I1590" s="17">
        <v>30423</v>
      </c>
      <c r="J1590" s="13" t="s">
        <v>8054</v>
      </c>
      <c r="K1590" s="12"/>
      <c r="L1590" s="13" t="s">
        <v>2453</v>
      </c>
      <c r="M1590" s="13" t="s">
        <v>8055</v>
      </c>
      <c r="N1590" s="13" t="s">
        <v>3974</v>
      </c>
      <c r="O1590" s="13" t="s">
        <v>8056</v>
      </c>
      <c r="P1590" s="12">
        <v>557</v>
      </c>
      <c r="Q1590" s="13" t="s">
        <v>3311</v>
      </c>
    </row>
    <row r="1591" spans="1:17" s="10" customFormat="1" ht="19.7" customHeight="1" x14ac:dyDescent="0.2">
      <c r="A1591" s="14">
        <v>11843464</v>
      </c>
      <c r="B1591" s="15" t="s">
        <v>8057</v>
      </c>
      <c r="C1591" s="15" t="s">
        <v>8058</v>
      </c>
      <c r="D1591" s="15" t="s">
        <v>8059</v>
      </c>
      <c r="E1591" s="15" t="s">
        <v>8060</v>
      </c>
      <c r="F1591" s="14">
        <v>72012</v>
      </c>
      <c r="G1591" s="15" t="s">
        <v>2766</v>
      </c>
      <c r="H1591" s="15" t="s">
        <v>2767</v>
      </c>
      <c r="I1591" s="18">
        <v>24528</v>
      </c>
      <c r="J1591" s="15" t="s">
        <v>8061</v>
      </c>
      <c r="K1591" s="14"/>
      <c r="L1591" s="15" t="s">
        <v>2637</v>
      </c>
      <c r="M1591" s="15" t="s">
        <v>8062</v>
      </c>
      <c r="N1591" s="15" t="s">
        <v>7394</v>
      </c>
      <c r="O1591" s="15" t="s">
        <v>8063</v>
      </c>
      <c r="P1591" s="14">
        <v>520</v>
      </c>
      <c r="Q1591" s="15" t="s">
        <v>2771</v>
      </c>
    </row>
    <row r="1592" spans="1:17" s="10" customFormat="1" ht="19.7" customHeight="1" x14ac:dyDescent="0.2">
      <c r="A1592" s="12">
        <v>13160678</v>
      </c>
      <c r="B1592" s="13" t="s">
        <v>8064</v>
      </c>
      <c r="C1592" s="13" t="s">
        <v>8065</v>
      </c>
      <c r="D1592" s="13" t="s">
        <v>8066</v>
      </c>
      <c r="E1592" s="13" t="s">
        <v>3933</v>
      </c>
      <c r="F1592" s="12">
        <v>87018</v>
      </c>
      <c r="G1592" s="13" t="s">
        <v>2429</v>
      </c>
      <c r="H1592" s="13" t="s">
        <v>2430</v>
      </c>
      <c r="I1592" s="17">
        <v>24036</v>
      </c>
      <c r="J1592" s="13" t="s">
        <v>8067</v>
      </c>
      <c r="K1592" s="12"/>
      <c r="L1592" s="13" t="s">
        <v>2595</v>
      </c>
      <c r="M1592" s="13" t="s">
        <v>8068</v>
      </c>
      <c r="N1592" s="13"/>
      <c r="O1592" s="13"/>
      <c r="P1592" s="12">
        <v>540</v>
      </c>
      <c r="Q1592" s="13" t="s">
        <v>3937</v>
      </c>
    </row>
    <row r="1593" spans="1:17" s="10" customFormat="1" ht="19.7" customHeight="1" x14ac:dyDescent="0.2">
      <c r="A1593" s="14">
        <v>16037491</v>
      </c>
      <c r="B1593" s="15" t="s">
        <v>8069</v>
      </c>
      <c r="C1593" s="15" t="s">
        <v>2084</v>
      </c>
      <c r="D1593" s="15" t="s">
        <v>8070</v>
      </c>
      <c r="E1593" s="15" t="s">
        <v>2481</v>
      </c>
      <c r="F1593" s="14">
        <v>80026</v>
      </c>
      <c r="G1593" s="15" t="s">
        <v>2408</v>
      </c>
      <c r="H1593" s="15" t="s">
        <v>2409</v>
      </c>
      <c r="I1593" s="18">
        <v>30586</v>
      </c>
      <c r="J1593" s="15" t="s">
        <v>8071</v>
      </c>
      <c r="K1593" s="14"/>
      <c r="L1593" s="15" t="s">
        <v>2364</v>
      </c>
      <c r="M1593" s="15" t="s">
        <v>8072</v>
      </c>
      <c r="N1593" s="15"/>
      <c r="O1593" s="15"/>
      <c r="P1593" s="14">
        <v>65</v>
      </c>
      <c r="Q1593" s="15" t="s">
        <v>5642</v>
      </c>
    </row>
    <row r="1594" spans="1:17" s="10" customFormat="1" ht="19.7" customHeight="1" x14ac:dyDescent="0.2">
      <c r="A1594" s="12">
        <v>16236396</v>
      </c>
      <c r="B1594" s="13" t="s">
        <v>8073</v>
      </c>
      <c r="C1594" s="13" t="s">
        <v>1934</v>
      </c>
      <c r="D1594" s="13" t="s">
        <v>8074</v>
      </c>
      <c r="E1594" s="13" t="s">
        <v>8075</v>
      </c>
      <c r="F1594" s="12">
        <v>71</v>
      </c>
      <c r="G1594" s="13" t="s">
        <v>3180</v>
      </c>
      <c r="H1594" s="13" t="s">
        <v>3179</v>
      </c>
      <c r="I1594" s="17">
        <v>29950</v>
      </c>
      <c r="J1594" s="13" t="s">
        <v>8076</v>
      </c>
      <c r="K1594" s="12"/>
      <c r="L1594" s="13" t="s">
        <v>2645</v>
      </c>
      <c r="M1594" s="13" t="s">
        <v>8077</v>
      </c>
      <c r="N1594" s="13"/>
      <c r="O1594" s="13"/>
      <c r="P1594" s="12">
        <v>415</v>
      </c>
      <c r="Q1594" s="13" t="s">
        <v>2503</v>
      </c>
    </row>
    <row r="1595" spans="1:17" s="10" customFormat="1" ht="19.7" customHeight="1" x14ac:dyDescent="0.2">
      <c r="A1595" s="14">
        <v>16236396</v>
      </c>
      <c r="B1595" s="15" t="s">
        <v>8073</v>
      </c>
      <c r="C1595" s="15" t="s">
        <v>1934</v>
      </c>
      <c r="D1595" s="15" t="s">
        <v>8074</v>
      </c>
      <c r="E1595" s="15" t="s">
        <v>8075</v>
      </c>
      <c r="F1595" s="14">
        <v>71</v>
      </c>
      <c r="G1595" s="15" t="s">
        <v>3180</v>
      </c>
      <c r="H1595" s="15" t="s">
        <v>3179</v>
      </c>
      <c r="I1595" s="18">
        <v>29950</v>
      </c>
      <c r="J1595" s="15" t="s">
        <v>8076</v>
      </c>
      <c r="K1595" s="14"/>
      <c r="L1595" s="15" t="s">
        <v>2650</v>
      </c>
      <c r="M1595" s="15" t="s">
        <v>8078</v>
      </c>
      <c r="N1595" s="15"/>
      <c r="O1595" s="15"/>
      <c r="P1595" s="14">
        <v>415</v>
      </c>
      <c r="Q1595" s="15" t="s">
        <v>2503</v>
      </c>
    </row>
    <row r="1596" spans="1:17" s="10" customFormat="1" ht="19.7" customHeight="1" x14ac:dyDescent="0.2">
      <c r="A1596" s="12">
        <v>13996342</v>
      </c>
      <c r="B1596" s="13" t="s">
        <v>8079</v>
      </c>
      <c r="C1596" s="13" t="s">
        <v>1368</v>
      </c>
      <c r="D1596" s="13" t="s">
        <v>8080</v>
      </c>
      <c r="E1596" s="13" t="s">
        <v>5473</v>
      </c>
      <c r="F1596" s="12">
        <v>90042</v>
      </c>
      <c r="G1596" s="13" t="s">
        <v>2400</v>
      </c>
      <c r="H1596" s="13" t="s">
        <v>2401</v>
      </c>
      <c r="I1596" s="17">
        <v>29593</v>
      </c>
      <c r="J1596" s="13" t="s">
        <v>8081</v>
      </c>
      <c r="K1596" s="12"/>
      <c r="L1596" s="13" t="s">
        <v>2374</v>
      </c>
      <c r="M1596" s="13" t="s">
        <v>8082</v>
      </c>
      <c r="N1596" s="13" t="s">
        <v>2713</v>
      </c>
      <c r="O1596" s="13" t="s">
        <v>8083</v>
      </c>
      <c r="P1596" s="12">
        <v>448</v>
      </c>
      <c r="Q1596" s="13" t="s">
        <v>3574</v>
      </c>
    </row>
    <row r="1597" spans="1:17" s="10" customFormat="1" ht="19.7" customHeight="1" x14ac:dyDescent="0.2">
      <c r="A1597" s="14">
        <v>13996342</v>
      </c>
      <c r="B1597" s="15" t="s">
        <v>8079</v>
      </c>
      <c r="C1597" s="15" t="s">
        <v>1368</v>
      </c>
      <c r="D1597" s="15" t="s">
        <v>8080</v>
      </c>
      <c r="E1597" s="15" t="s">
        <v>5473</v>
      </c>
      <c r="F1597" s="14">
        <v>90042</v>
      </c>
      <c r="G1597" s="15" t="s">
        <v>2400</v>
      </c>
      <c r="H1597" s="15" t="s">
        <v>2401</v>
      </c>
      <c r="I1597" s="18">
        <v>29593</v>
      </c>
      <c r="J1597" s="15" t="s">
        <v>8081</v>
      </c>
      <c r="K1597" s="14"/>
      <c r="L1597" s="15" t="s">
        <v>2388</v>
      </c>
      <c r="M1597" s="15" t="s">
        <v>8084</v>
      </c>
      <c r="N1597" s="15" t="s">
        <v>2713</v>
      </c>
      <c r="O1597" s="15" t="s">
        <v>8083</v>
      </c>
      <c r="P1597" s="14">
        <v>448</v>
      </c>
      <c r="Q1597" s="15" t="s">
        <v>3574</v>
      </c>
    </row>
    <row r="1598" spans="1:17" s="10" customFormat="1" ht="19.7" customHeight="1" x14ac:dyDescent="0.2">
      <c r="A1598" s="12">
        <v>15141147</v>
      </c>
      <c r="B1598" s="13" t="s">
        <v>8085</v>
      </c>
      <c r="C1598" s="13" t="s">
        <v>8086</v>
      </c>
      <c r="D1598" s="13" t="s">
        <v>8087</v>
      </c>
      <c r="E1598" s="13" t="s">
        <v>3399</v>
      </c>
      <c r="F1598" s="12">
        <v>73023</v>
      </c>
      <c r="G1598" s="13" t="s">
        <v>2736</v>
      </c>
      <c r="H1598" s="13" t="s">
        <v>2737</v>
      </c>
      <c r="I1598" s="17">
        <v>28759</v>
      </c>
      <c r="J1598" s="13" t="s">
        <v>8088</v>
      </c>
      <c r="K1598" s="12"/>
      <c r="L1598" s="13" t="s">
        <v>2453</v>
      </c>
      <c r="M1598" s="13" t="s">
        <v>8089</v>
      </c>
      <c r="N1598" s="13"/>
      <c r="O1598" s="13"/>
      <c r="P1598" s="12">
        <v>524</v>
      </c>
      <c r="Q1598" s="13" t="s">
        <v>3057</v>
      </c>
    </row>
    <row r="1599" spans="1:17" s="10" customFormat="1" ht="19.7" customHeight="1" x14ac:dyDescent="0.2">
      <c r="A1599" s="14">
        <v>15880278</v>
      </c>
      <c r="B1599" s="15" t="s">
        <v>8090</v>
      </c>
      <c r="C1599" s="15" t="s">
        <v>1887</v>
      </c>
      <c r="D1599" s="15" t="s">
        <v>8091</v>
      </c>
      <c r="E1599" s="15" t="s">
        <v>2656</v>
      </c>
      <c r="F1599" s="14">
        <v>10143</v>
      </c>
      <c r="G1599" s="15" t="s">
        <v>2655</v>
      </c>
      <c r="H1599" s="15" t="s">
        <v>2656</v>
      </c>
      <c r="I1599" s="18">
        <v>32756</v>
      </c>
      <c r="J1599" s="15" t="s">
        <v>8092</v>
      </c>
      <c r="K1599" s="14"/>
      <c r="L1599" s="15" t="s">
        <v>2377</v>
      </c>
      <c r="M1599" s="15" t="s">
        <v>8093</v>
      </c>
      <c r="N1599" s="15"/>
      <c r="O1599" s="15"/>
      <c r="P1599" s="14">
        <v>228</v>
      </c>
      <c r="Q1599" s="15" t="s">
        <v>2659</v>
      </c>
    </row>
    <row r="1600" spans="1:17" s="10" customFormat="1" ht="19.7" customHeight="1" x14ac:dyDescent="0.2">
      <c r="A1600" s="12">
        <v>776004795</v>
      </c>
      <c r="B1600" s="13" t="s">
        <v>8094</v>
      </c>
      <c r="C1600" s="13" t="s">
        <v>1972</v>
      </c>
      <c r="D1600" s="13" t="s">
        <v>8095</v>
      </c>
      <c r="E1600" s="13" t="s">
        <v>8096</v>
      </c>
      <c r="F1600" s="12">
        <v>95028</v>
      </c>
      <c r="G1600" s="13" t="s">
        <v>3459</v>
      </c>
      <c r="H1600" s="13" t="s">
        <v>3460</v>
      </c>
      <c r="I1600" s="17">
        <v>25238</v>
      </c>
      <c r="J1600" s="13" t="s">
        <v>8097</v>
      </c>
      <c r="K1600" s="12"/>
      <c r="L1600" s="13" t="s">
        <v>2364</v>
      </c>
      <c r="M1600" s="13" t="s">
        <v>8098</v>
      </c>
      <c r="N1600" s="13" t="s">
        <v>3463</v>
      </c>
      <c r="O1600" s="13" t="s">
        <v>8099</v>
      </c>
      <c r="P1600" s="12">
        <v>477</v>
      </c>
      <c r="Q1600" s="13" t="s">
        <v>4734</v>
      </c>
    </row>
    <row r="1601" spans="1:17" s="10" customFormat="1" ht="19.7" customHeight="1" x14ac:dyDescent="0.2">
      <c r="A1601" s="14">
        <v>776004795</v>
      </c>
      <c r="B1601" s="15" t="s">
        <v>8094</v>
      </c>
      <c r="C1601" s="15" t="s">
        <v>1972</v>
      </c>
      <c r="D1601" s="15" t="s">
        <v>8095</v>
      </c>
      <c r="E1601" s="15" t="s">
        <v>8096</v>
      </c>
      <c r="F1601" s="14">
        <v>95028</v>
      </c>
      <c r="G1601" s="15" t="s">
        <v>3459</v>
      </c>
      <c r="H1601" s="15" t="s">
        <v>3460</v>
      </c>
      <c r="I1601" s="18">
        <v>25238</v>
      </c>
      <c r="J1601" s="15" t="s">
        <v>8097</v>
      </c>
      <c r="K1601" s="14"/>
      <c r="L1601" s="15" t="s">
        <v>2364</v>
      </c>
      <c r="M1601" s="15" t="s">
        <v>8098</v>
      </c>
      <c r="N1601" s="15" t="s">
        <v>3463</v>
      </c>
      <c r="O1601" s="15" t="s">
        <v>8100</v>
      </c>
      <c r="P1601" s="14">
        <v>477</v>
      </c>
      <c r="Q1601" s="15" t="s">
        <v>4734</v>
      </c>
    </row>
    <row r="1602" spans="1:17" s="10" customFormat="1" ht="19.7" customHeight="1" x14ac:dyDescent="0.2">
      <c r="A1602" s="12">
        <v>776004795</v>
      </c>
      <c r="B1602" s="13" t="s">
        <v>8094</v>
      </c>
      <c r="C1602" s="13" t="s">
        <v>1972</v>
      </c>
      <c r="D1602" s="13" t="s">
        <v>8095</v>
      </c>
      <c r="E1602" s="13" t="s">
        <v>8096</v>
      </c>
      <c r="F1602" s="12">
        <v>95028</v>
      </c>
      <c r="G1602" s="13" t="s">
        <v>3459</v>
      </c>
      <c r="H1602" s="13" t="s">
        <v>3460</v>
      </c>
      <c r="I1602" s="17">
        <v>25238</v>
      </c>
      <c r="J1602" s="13" t="s">
        <v>8097</v>
      </c>
      <c r="K1602" s="12"/>
      <c r="L1602" s="13" t="s">
        <v>2423</v>
      </c>
      <c r="M1602" s="13" t="s">
        <v>8101</v>
      </c>
      <c r="N1602" s="13" t="s">
        <v>3463</v>
      </c>
      <c r="O1602" s="13" t="s">
        <v>8099</v>
      </c>
      <c r="P1602" s="12">
        <v>477</v>
      </c>
      <c r="Q1602" s="13" t="s">
        <v>4734</v>
      </c>
    </row>
    <row r="1603" spans="1:17" s="10" customFormat="1" ht="19.7" customHeight="1" x14ac:dyDescent="0.2">
      <c r="A1603" s="14">
        <v>776004795</v>
      </c>
      <c r="B1603" s="15" t="s">
        <v>8094</v>
      </c>
      <c r="C1603" s="15" t="s">
        <v>1972</v>
      </c>
      <c r="D1603" s="15" t="s">
        <v>8095</v>
      </c>
      <c r="E1603" s="15" t="s">
        <v>8096</v>
      </c>
      <c r="F1603" s="14">
        <v>95028</v>
      </c>
      <c r="G1603" s="15" t="s">
        <v>3459</v>
      </c>
      <c r="H1603" s="15" t="s">
        <v>3460</v>
      </c>
      <c r="I1603" s="18">
        <v>25238</v>
      </c>
      <c r="J1603" s="15" t="s">
        <v>8097</v>
      </c>
      <c r="K1603" s="14"/>
      <c r="L1603" s="15" t="s">
        <v>2423</v>
      </c>
      <c r="M1603" s="15" t="s">
        <v>8101</v>
      </c>
      <c r="N1603" s="15" t="s">
        <v>3463</v>
      </c>
      <c r="O1603" s="15" t="s">
        <v>8100</v>
      </c>
      <c r="P1603" s="14">
        <v>477</v>
      </c>
      <c r="Q1603" s="15" t="s">
        <v>4734</v>
      </c>
    </row>
    <row r="1604" spans="1:17" s="10" customFormat="1" ht="19.7" customHeight="1" x14ac:dyDescent="0.2">
      <c r="A1604" s="12">
        <v>776004795</v>
      </c>
      <c r="B1604" s="13" t="s">
        <v>8094</v>
      </c>
      <c r="C1604" s="13" t="s">
        <v>1972</v>
      </c>
      <c r="D1604" s="13" t="s">
        <v>8095</v>
      </c>
      <c r="E1604" s="13" t="s">
        <v>8096</v>
      </c>
      <c r="F1604" s="12">
        <v>95028</v>
      </c>
      <c r="G1604" s="13" t="s">
        <v>3459</v>
      </c>
      <c r="H1604" s="13" t="s">
        <v>3460</v>
      </c>
      <c r="I1604" s="17">
        <v>25238</v>
      </c>
      <c r="J1604" s="13" t="s">
        <v>8097</v>
      </c>
      <c r="K1604" s="12"/>
      <c r="L1604" s="13" t="s">
        <v>2377</v>
      </c>
      <c r="M1604" s="13" t="s">
        <v>8102</v>
      </c>
      <c r="N1604" s="13" t="s">
        <v>3463</v>
      </c>
      <c r="O1604" s="13" t="s">
        <v>8099</v>
      </c>
      <c r="P1604" s="12">
        <v>477</v>
      </c>
      <c r="Q1604" s="13" t="s">
        <v>4734</v>
      </c>
    </row>
    <row r="1605" spans="1:17" s="10" customFormat="1" ht="19.7" customHeight="1" x14ac:dyDescent="0.2">
      <c r="A1605" s="14">
        <v>776004795</v>
      </c>
      <c r="B1605" s="15" t="s">
        <v>8094</v>
      </c>
      <c r="C1605" s="15" t="s">
        <v>1972</v>
      </c>
      <c r="D1605" s="15" t="s">
        <v>8095</v>
      </c>
      <c r="E1605" s="15" t="s">
        <v>8096</v>
      </c>
      <c r="F1605" s="14">
        <v>95028</v>
      </c>
      <c r="G1605" s="15" t="s">
        <v>3459</v>
      </c>
      <c r="H1605" s="15" t="s">
        <v>3460</v>
      </c>
      <c r="I1605" s="18">
        <v>25238</v>
      </c>
      <c r="J1605" s="15" t="s">
        <v>8097</v>
      </c>
      <c r="K1605" s="14"/>
      <c r="L1605" s="15" t="s">
        <v>2377</v>
      </c>
      <c r="M1605" s="15" t="s">
        <v>8102</v>
      </c>
      <c r="N1605" s="15" t="s">
        <v>3463</v>
      </c>
      <c r="O1605" s="15" t="s">
        <v>8100</v>
      </c>
      <c r="P1605" s="14">
        <v>477</v>
      </c>
      <c r="Q1605" s="15" t="s">
        <v>4734</v>
      </c>
    </row>
    <row r="1606" spans="1:17" s="10" customFormat="1" ht="19.7" customHeight="1" x14ac:dyDescent="0.2">
      <c r="A1606" s="12">
        <v>50051876</v>
      </c>
      <c r="B1606" s="13" t="s">
        <v>2287</v>
      </c>
      <c r="C1606" s="13" t="s">
        <v>1517</v>
      </c>
      <c r="D1606" s="13" t="s">
        <v>3163</v>
      </c>
      <c r="E1606" s="13" t="s">
        <v>3164</v>
      </c>
      <c r="F1606" s="12">
        <v>43029</v>
      </c>
      <c r="G1606" s="13" t="s">
        <v>2718</v>
      </c>
      <c r="H1606" s="13" t="s">
        <v>2719</v>
      </c>
      <c r="I1606" s="17">
        <v>30333</v>
      </c>
      <c r="J1606" s="13" t="s">
        <v>8103</v>
      </c>
      <c r="K1606" s="12"/>
      <c r="L1606" s="13" t="s">
        <v>2423</v>
      </c>
      <c r="M1606" s="13" t="s">
        <v>8104</v>
      </c>
      <c r="N1606" s="13"/>
      <c r="O1606" s="13"/>
      <c r="P1606" s="12">
        <v>0</v>
      </c>
      <c r="Q1606" s="13" t="s">
        <v>2477</v>
      </c>
    </row>
    <row r="1607" spans="1:17" s="10" customFormat="1" ht="19.7" customHeight="1" x14ac:dyDescent="0.2">
      <c r="A1607" s="14">
        <v>50051880</v>
      </c>
      <c r="B1607" s="15" t="s">
        <v>2288</v>
      </c>
      <c r="C1607" s="15" t="s">
        <v>1268</v>
      </c>
      <c r="D1607" s="15" t="s">
        <v>3163</v>
      </c>
      <c r="E1607" s="15" t="s">
        <v>3164</v>
      </c>
      <c r="F1607" s="14">
        <v>43029</v>
      </c>
      <c r="G1607" s="15" t="s">
        <v>2718</v>
      </c>
      <c r="H1607" s="15" t="s">
        <v>2719</v>
      </c>
      <c r="I1607" s="18"/>
      <c r="J1607" s="15" t="s">
        <v>2416</v>
      </c>
      <c r="K1607" s="14"/>
      <c r="L1607" s="15"/>
      <c r="M1607" s="15"/>
      <c r="N1607" s="15"/>
      <c r="O1607" s="15"/>
      <c r="P1607" s="14">
        <v>0</v>
      </c>
      <c r="Q1607" s="15" t="s">
        <v>2477</v>
      </c>
    </row>
    <row r="1608" spans="1:17" s="10" customFormat="1" ht="19.7" customHeight="1" x14ac:dyDescent="0.2">
      <c r="A1608" s="12">
        <v>14950403</v>
      </c>
      <c r="B1608" s="13" t="s">
        <v>2081</v>
      </c>
      <c r="C1608" s="13" t="s">
        <v>1368</v>
      </c>
      <c r="D1608" s="13" t="s">
        <v>7280</v>
      </c>
      <c r="E1608" s="13" t="s">
        <v>2796</v>
      </c>
      <c r="F1608" s="12">
        <v>40127</v>
      </c>
      <c r="G1608" s="13" t="s">
        <v>2795</v>
      </c>
      <c r="H1608" s="13" t="s">
        <v>2796</v>
      </c>
      <c r="I1608" s="17">
        <v>25655</v>
      </c>
      <c r="J1608" s="13" t="s">
        <v>8105</v>
      </c>
      <c r="K1608" s="12"/>
      <c r="L1608" s="13" t="s">
        <v>2423</v>
      </c>
      <c r="M1608" s="13" t="s">
        <v>8106</v>
      </c>
      <c r="N1608" s="13"/>
      <c r="O1608" s="13"/>
      <c r="P1608" s="12">
        <v>728</v>
      </c>
      <c r="Q1608" s="13" t="s">
        <v>3892</v>
      </c>
    </row>
    <row r="1609" spans="1:17" s="10" customFormat="1" ht="19.7" customHeight="1" x14ac:dyDescent="0.2">
      <c r="A1609" s="14">
        <v>15776568</v>
      </c>
      <c r="B1609" s="15" t="s">
        <v>2083</v>
      </c>
      <c r="C1609" s="15" t="s">
        <v>1268</v>
      </c>
      <c r="D1609" s="15" t="s">
        <v>7280</v>
      </c>
      <c r="E1609" s="15" t="s">
        <v>2796</v>
      </c>
      <c r="F1609" s="14">
        <v>40127</v>
      </c>
      <c r="G1609" s="15" t="s">
        <v>2795</v>
      </c>
      <c r="H1609" s="15" t="s">
        <v>2796</v>
      </c>
      <c r="I1609" s="18"/>
      <c r="J1609" s="15" t="s">
        <v>2416</v>
      </c>
      <c r="K1609" s="14"/>
      <c r="L1609" s="15"/>
      <c r="M1609" s="15"/>
      <c r="N1609" s="15"/>
      <c r="O1609" s="15"/>
      <c r="P1609" s="14">
        <v>728</v>
      </c>
      <c r="Q1609" s="15" t="s">
        <v>3892</v>
      </c>
    </row>
    <row r="1610" spans="1:17" s="10" customFormat="1" ht="19.7" customHeight="1" x14ac:dyDescent="0.2">
      <c r="A1610" s="12">
        <v>14049274</v>
      </c>
      <c r="B1610" s="13" t="s">
        <v>8107</v>
      </c>
      <c r="C1610" s="13" t="s">
        <v>1607</v>
      </c>
      <c r="D1610" s="13" t="s">
        <v>8108</v>
      </c>
      <c r="E1610" s="13" t="s">
        <v>4089</v>
      </c>
      <c r="F1610" s="12">
        <v>19125</v>
      </c>
      <c r="G1610" s="13" t="s">
        <v>4090</v>
      </c>
      <c r="H1610" s="13" t="s">
        <v>4089</v>
      </c>
      <c r="I1610" s="17">
        <v>30432</v>
      </c>
      <c r="J1610" s="13" t="s">
        <v>8109</v>
      </c>
      <c r="K1610" s="12"/>
      <c r="L1610" s="13" t="s">
        <v>2364</v>
      </c>
      <c r="M1610" s="13" t="s">
        <v>8110</v>
      </c>
      <c r="N1610" s="13"/>
      <c r="O1610" s="13"/>
      <c r="P1610" s="12">
        <v>308</v>
      </c>
      <c r="Q1610" s="13" t="s">
        <v>3672</v>
      </c>
    </row>
    <row r="1611" spans="1:17" s="10" customFormat="1" ht="19.7" customHeight="1" x14ac:dyDescent="0.2">
      <c r="A1611" s="14">
        <v>14049274</v>
      </c>
      <c r="B1611" s="15" t="s">
        <v>8107</v>
      </c>
      <c r="C1611" s="15" t="s">
        <v>1607</v>
      </c>
      <c r="D1611" s="15" t="s">
        <v>8108</v>
      </c>
      <c r="E1611" s="15" t="s">
        <v>4089</v>
      </c>
      <c r="F1611" s="14">
        <v>19125</v>
      </c>
      <c r="G1611" s="15" t="s">
        <v>4090</v>
      </c>
      <c r="H1611" s="15" t="s">
        <v>4089</v>
      </c>
      <c r="I1611" s="18">
        <v>30432</v>
      </c>
      <c r="J1611" s="15" t="s">
        <v>8109</v>
      </c>
      <c r="K1611" s="14"/>
      <c r="L1611" s="15" t="s">
        <v>2650</v>
      </c>
      <c r="M1611" s="15" t="s">
        <v>8111</v>
      </c>
      <c r="N1611" s="15"/>
      <c r="O1611" s="15"/>
      <c r="P1611" s="14">
        <v>308</v>
      </c>
      <c r="Q1611" s="15" t="s">
        <v>3672</v>
      </c>
    </row>
    <row r="1612" spans="1:17" s="10" customFormat="1" ht="19.7" customHeight="1" x14ac:dyDescent="0.2">
      <c r="A1612" s="12">
        <v>15229291</v>
      </c>
      <c r="B1612" s="13" t="s">
        <v>8112</v>
      </c>
      <c r="C1612" s="13" t="s">
        <v>1488</v>
      </c>
      <c r="D1612" s="13" t="s">
        <v>8113</v>
      </c>
      <c r="E1612" s="13" t="s">
        <v>6132</v>
      </c>
      <c r="F1612" s="12">
        <v>91011</v>
      </c>
      <c r="G1612" s="13" t="s">
        <v>2671</v>
      </c>
      <c r="H1612" s="13" t="s">
        <v>2672</v>
      </c>
      <c r="I1612" s="17">
        <v>30411</v>
      </c>
      <c r="J1612" s="13" t="s">
        <v>8114</v>
      </c>
      <c r="K1612" s="12"/>
      <c r="L1612" s="13" t="s">
        <v>2463</v>
      </c>
      <c r="M1612" s="13" t="s">
        <v>8115</v>
      </c>
      <c r="N1612" s="13"/>
      <c r="O1612" s="13"/>
      <c r="P1612" s="12">
        <v>427</v>
      </c>
      <c r="Q1612" s="13" t="s">
        <v>6135</v>
      </c>
    </row>
    <row r="1613" spans="1:17" s="10" customFormat="1" ht="19.7" customHeight="1" x14ac:dyDescent="0.2">
      <c r="A1613" s="14">
        <v>14687986</v>
      </c>
      <c r="B1613" s="15" t="s">
        <v>8116</v>
      </c>
      <c r="C1613" s="15" t="s">
        <v>2150</v>
      </c>
      <c r="D1613" s="15" t="s">
        <v>8117</v>
      </c>
      <c r="E1613" s="15" t="s">
        <v>2372</v>
      </c>
      <c r="F1613" s="14">
        <v>41126</v>
      </c>
      <c r="G1613" s="15" t="s">
        <v>2371</v>
      </c>
      <c r="H1613" s="15" t="s">
        <v>2372</v>
      </c>
      <c r="I1613" s="18">
        <v>33005</v>
      </c>
      <c r="J1613" s="15" t="s">
        <v>8118</v>
      </c>
      <c r="K1613" s="14"/>
      <c r="L1613" s="15" t="s">
        <v>2403</v>
      </c>
      <c r="M1613" s="15" t="s">
        <v>8119</v>
      </c>
      <c r="N1613" s="15"/>
      <c r="O1613" s="15"/>
      <c r="P1613" s="14">
        <v>84</v>
      </c>
      <c r="Q1613" s="15" t="s">
        <v>6031</v>
      </c>
    </row>
    <row r="1614" spans="1:17" s="10" customFormat="1" ht="19.7" customHeight="1" x14ac:dyDescent="0.2">
      <c r="A1614" s="12">
        <v>14687986</v>
      </c>
      <c r="B1614" s="13" t="s">
        <v>8116</v>
      </c>
      <c r="C1614" s="13" t="s">
        <v>2150</v>
      </c>
      <c r="D1614" s="13" t="s">
        <v>8117</v>
      </c>
      <c r="E1614" s="13" t="s">
        <v>2372</v>
      </c>
      <c r="F1614" s="12">
        <v>41126</v>
      </c>
      <c r="G1614" s="13" t="s">
        <v>2371</v>
      </c>
      <c r="H1614" s="13" t="s">
        <v>2372</v>
      </c>
      <c r="I1614" s="17">
        <v>33005</v>
      </c>
      <c r="J1614" s="13" t="s">
        <v>8118</v>
      </c>
      <c r="K1614" s="12"/>
      <c r="L1614" s="13" t="s">
        <v>2904</v>
      </c>
      <c r="M1614" s="13" t="s">
        <v>8120</v>
      </c>
      <c r="N1614" s="13"/>
      <c r="O1614" s="13"/>
      <c r="P1614" s="12">
        <v>84</v>
      </c>
      <c r="Q1614" s="13" t="s">
        <v>6031</v>
      </c>
    </row>
    <row r="1615" spans="1:17" s="10" customFormat="1" ht="19.7" customHeight="1" x14ac:dyDescent="0.2">
      <c r="A1615" s="14">
        <v>14687986</v>
      </c>
      <c r="B1615" s="15" t="s">
        <v>8116</v>
      </c>
      <c r="C1615" s="15" t="s">
        <v>2150</v>
      </c>
      <c r="D1615" s="15" t="s">
        <v>8117</v>
      </c>
      <c r="E1615" s="15" t="s">
        <v>2372</v>
      </c>
      <c r="F1615" s="14">
        <v>41126</v>
      </c>
      <c r="G1615" s="15" t="s">
        <v>2371</v>
      </c>
      <c r="H1615" s="15" t="s">
        <v>2372</v>
      </c>
      <c r="I1615" s="18">
        <v>33005</v>
      </c>
      <c r="J1615" s="15" t="s">
        <v>8118</v>
      </c>
      <c r="K1615" s="14"/>
      <c r="L1615" s="15" t="s">
        <v>2530</v>
      </c>
      <c r="M1615" s="15" t="s">
        <v>8121</v>
      </c>
      <c r="N1615" s="15"/>
      <c r="O1615" s="15"/>
      <c r="P1615" s="14">
        <v>84</v>
      </c>
      <c r="Q1615" s="15" t="s">
        <v>6031</v>
      </c>
    </row>
    <row r="1616" spans="1:17" s="10" customFormat="1" ht="19.7" customHeight="1" x14ac:dyDescent="0.2">
      <c r="A1616" s="12">
        <v>15449096</v>
      </c>
      <c r="B1616" s="13" t="s">
        <v>8122</v>
      </c>
      <c r="C1616" s="13" t="s">
        <v>1368</v>
      </c>
      <c r="D1616" s="13" t="s">
        <v>8123</v>
      </c>
      <c r="E1616" s="13" t="s">
        <v>2499</v>
      </c>
      <c r="F1616" s="12">
        <v>96100</v>
      </c>
      <c r="G1616" s="13" t="s">
        <v>2500</v>
      </c>
      <c r="H1616" s="13" t="s">
        <v>2499</v>
      </c>
      <c r="I1616" s="17">
        <v>28625</v>
      </c>
      <c r="J1616" s="13" t="s">
        <v>8124</v>
      </c>
      <c r="K1616" s="12"/>
      <c r="L1616" s="13" t="s">
        <v>2403</v>
      </c>
      <c r="M1616" s="13" t="s">
        <v>8125</v>
      </c>
      <c r="N1616" s="13" t="s">
        <v>2555</v>
      </c>
      <c r="O1616" s="13" t="s">
        <v>8126</v>
      </c>
      <c r="P1616" s="12">
        <v>415</v>
      </c>
      <c r="Q1616" s="13" t="s">
        <v>2503</v>
      </c>
    </row>
    <row r="1617" spans="1:17" s="10" customFormat="1" ht="19.7" customHeight="1" x14ac:dyDescent="0.2">
      <c r="A1617" s="14">
        <v>15085293</v>
      </c>
      <c r="B1617" s="15" t="s">
        <v>8127</v>
      </c>
      <c r="C1617" s="15" t="s">
        <v>1431</v>
      </c>
      <c r="D1617" s="15" t="s">
        <v>8128</v>
      </c>
      <c r="E1617" s="15" t="s">
        <v>3460</v>
      </c>
      <c r="F1617" s="14">
        <v>95122</v>
      </c>
      <c r="G1617" s="15" t="s">
        <v>3459</v>
      </c>
      <c r="H1617" s="15" t="s">
        <v>3460</v>
      </c>
      <c r="I1617" s="18">
        <v>31076</v>
      </c>
      <c r="J1617" s="15" t="s">
        <v>8129</v>
      </c>
      <c r="K1617" s="14"/>
      <c r="L1617" s="15" t="s">
        <v>2440</v>
      </c>
      <c r="M1617" s="15" t="s">
        <v>8130</v>
      </c>
      <c r="N1617" s="15"/>
      <c r="O1617" s="15"/>
      <c r="P1617" s="14">
        <v>477</v>
      </c>
      <c r="Q1617" s="15" t="s">
        <v>4734</v>
      </c>
    </row>
    <row r="1618" spans="1:17" s="10" customFormat="1" ht="19.7" customHeight="1" x14ac:dyDescent="0.2">
      <c r="A1618" s="12">
        <v>12058554</v>
      </c>
      <c r="B1618" s="13" t="s">
        <v>1295</v>
      </c>
      <c r="C1618" s="13" t="s">
        <v>1296</v>
      </c>
      <c r="D1618" s="13" t="s">
        <v>2406</v>
      </c>
      <c r="E1618" s="13" t="s">
        <v>2407</v>
      </c>
      <c r="F1618" s="12">
        <v>80031</v>
      </c>
      <c r="G1618" s="13" t="s">
        <v>2408</v>
      </c>
      <c r="H1618" s="13" t="s">
        <v>2409</v>
      </c>
      <c r="I1618" s="17">
        <v>23226</v>
      </c>
      <c r="J1618" s="13" t="s">
        <v>8131</v>
      </c>
      <c r="K1618" s="12"/>
      <c r="L1618" s="13" t="s">
        <v>2423</v>
      </c>
      <c r="M1618" s="13" t="s">
        <v>8132</v>
      </c>
      <c r="N1618" s="13" t="s">
        <v>2412</v>
      </c>
      <c r="O1618" s="13" t="s">
        <v>8133</v>
      </c>
      <c r="P1618" s="12">
        <v>492</v>
      </c>
      <c r="Q1618" s="13" t="s">
        <v>2414</v>
      </c>
    </row>
    <row r="1619" spans="1:17" s="10" customFormat="1" ht="19.7" customHeight="1" x14ac:dyDescent="0.2">
      <c r="A1619" s="14">
        <v>100042169</v>
      </c>
      <c r="B1619" s="15" t="s">
        <v>1295</v>
      </c>
      <c r="C1619" s="15" t="s">
        <v>1278</v>
      </c>
      <c r="D1619" s="15" t="s">
        <v>6591</v>
      </c>
      <c r="E1619" s="15" t="s">
        <v>4333</v>
      </c>
      <c r="F1619" s="14">
        <v>76123</v>
      </c>
      <c r="G1619" s="15" t="s">
        <v>4334</v>
      </c>
      <c r="H1619" s="15" t="s">
        <v>4335</v>
      </c>
      <c r="I1619" s="18">
        <v>21008</v>
      </c>
      <c r="J1619" s="15" t="s">
        <v>8134</v>
      </c>
      <c r="K1619" s="14"/>
      <c r="L1619" s="15" t="s">
        <v>7547</v>
      </c>
      <c r="M1619" s="15" t="s">
        <v>8135</v>
      </c>
      <c r="N1619" s="15" t="s">
        <v>4861</v>
      </c>
      <c r="O1619" s="15" t="s">
        <v>6594</v>
      </c>
      <c r="P1619" s="14">
        <v>870</v>
      </c>
      <c r="Q1619" s="15" t="s">
        <v>4993</v>
      </c>
    </row>
    <row r="1620" spans="1:17" s="10" customFormat="1" ht="19.7" customHeight="1" x14ac:dyDescent="0.2">
      <c r="A1620" s="12">
        <v>100042169</v>
      </c>
      <c r="B1620" s="13" t="s">
        <v>1295</v>
      </c>
      <c r="C1620" s="13" t="s">
        <v>1278</v>
      </c>
      <c r="D1620" s="13" t="s">
        <v>6591</v>
      </c>
      <c r="E1620" s="13" t="s">
        <v>4333</v>
      </c>
      <c r="F1620" s="12">
        <v>76123</v>
      </c>
      <c r="G1620" s="13" t="s">
        <v>4334</v>
      </c>
      <c r="H1620" s="13" t="s">
        <v>4335</v>
      </c>
      <c r="I1620" s="17">
        <v>21008</v>
      </c>
      <c r="J1620" s="13" t="s">
        <v>8134</v>
      </c>
      <c r="K1620" s="12"/>
      <c r="L1620" s="13" t="s">
        <v>7547</v>
      </c>
      <c r="M1620" s="13" t="s">
        <v>8135</v>
      </c>
      <c r="N1620" s="13" t="s">
        <v>4861</v>
      </c>
      <c r="O1620" s="13" t="s">
        <v>6595</v>
      </c>
      <c r="P1620" s="12">
        <v>870</v>
      </c>
      <c r="Q1620" s="13" t="s">
        <v>4993</v>
      </c>
    </row>
    <row r="1621" spans="1:17" s="10" customFormat="1" ht="19.7" customHeight="1" x14ac:dyDescent="0.2">
      <c r="A1621" s="14">
        <v>773067113</v>
      </c>
      <c r="B1621" s="15" t="s">
        <v>1295</v>
      </c>
      <c r="C1621" s="15" t="s">
        <v>1407</v>
      </c>
      <c r="D1621" s="15" t="s">
        <v>8136</v>
      </c>
      <c r="E1621" s="15" t="s">
        <v>2785</v>
      </c>
      <c r="F1621" s="14">
        <v>71018</v>
      </c>
      <c r="G1621" s="15" t="s">
        <v>2618</v>
      </c>
      <c r="H1621" s="15" t="s">
        <v>2619</v>
      </c>
      <c r="I1621" s="18">
        <v>22430</v>
      </c>
      <c r="J1621" s="15" t="s">
        <v>8137</v>
      </c>
      <c r="K1621" s="14"/>
      <c r="L1621" s="15" t="s">
        <v>2609</v>
      </c>
      <c r="M1621" s="15" t="s">
        <v>8138</v>
      </c>
      <c r="N1621" s="15" t="s">
        <v>8139</v>
      </c>
      <c r="O1621" s="15" t="s">
        <v>8140</v>
      </c>
      <c r="P1621" s="14">
        <v>594</v>
      </c>
      <c r="Q1621" s="15" t="s">
        <v>2788</v>
      </c>
    </row>
    <row r="1622" spans="1:17" s="10" customFormat="1" ht="19.7" customHeight="1" x14ac:dyDescent="0.2">
      <c r="A1622" s="12">
        <v>12643741</v>
      </c>
      <c r="B1622" s="13" t="s">
        <v>1334</v>
      </c>
      <c r="C1622" s="13" t="s">
        <v>1268</v>
      </c>
      <c r="D1622" s="13" t="s">
        <v>6591</v>
      </c>
      <c r="E1622" s="13" t="s">
        <v>4333</v>
      </c>
      <c r="F1622" s="12">
        <v>76123</v>
      </c>
      <c r="G1622" s="13" t="s">
        <v>4334</v>
      </c>
      <c r="H1622" s="13" t="s">
        <v>4335</v>
      </c>
      <c r="I1622" s="17"/>
      <c r="J1622" s="13" t="s">
        <v>2416</v>
      </c>
      <c r="K1622" s="12"/>
      <c r="L1622" s="13"/>
      <c r="M1622" s="13"/>
      <c r="N1622" s="13"/>
      <c r="O1622" s="13"/>
      <c r="P1622" s="12">
        <v>870</v>
      </c>
      <c r="Q1622" s="13" t="s">
        <v>4993</v>
      </c>
    </row>
    <row r="1623" spans="1:17" s="10" customFormat="1" ht="19.7" customHeight="1" x14ac:dyDescent="0.2">
      <c r="A1623" s="14">
        <v>14464452</v>
      </c>
      <c r="B1623" s="15" t="s">
        <v>1554</v>
      </c>
      <c r="C1623" s="15" t="s">
        <v>1517</v>
      </c>
      <c r="D1623" s="15" t="s">
        <v>8141</v>
      </c>
      <c r="E1623" s="15" t="s">
        <v>3256</v>
      </c>
      <c r="F1623" s="14">
        <v>66100</v>
      </c>
      <c r="G1623" s="15" t="s">
        <v>3255</v>
      </c>
      <c r="H1623" s="15" t="s">
        <v>3256</v>
      </c>
      <c r="I1623" s="18">
        <v>25188</v>
      </c>
      <c r="J1623" s="15" t="s">
        <v>8142</v>
      </c>
      <c r="K1623" s="14"/>
      <c r="L1623" s="15" t="s">
        <v>2595</v>
      </c>
      <c r="M1623" s="15" t="s">
        <v>8143</v>
      </c>
      <c r="N1623" s="15"/>
      <c r="O1623" s="15"/>
      <c r="P1623" s="14">
        <v>610</v>
      </c>
      <c r="Q1623" s="15" t="s">
        <v>3259</v>
      </c>
    </row>
    <row r="1624" spans="1:17" s="10" customFormat="1" ht="19.7" customHeight="1" x14ac:dyDescent="0.2">
      <c r="A1624" s="12">
        <v>14464491</v>
      </c>
      <c r="B1624" s="13" t="s">
        <v>1554</v>
      </c>
      <c r="C1624" s="13" t="s">
        <v>1305</v>
      </c>
      <c r="D1624" s="13" t="s">
        <v>8141</v>
      </c>
      <c r="E1624" s="13" t="s">
        <v>3256</v>
      </c>
      <c r="F1624" s="12">
        <v>66100</v>
      </c>
      <c r="G1624" s="13" t="s">
        <v>3255</v>
      </c>
      <c r="H1624" s="13" t="s">
        <v>3256</v>
      </c>
      <c r="I1624" s="17">
        <v>22326</v>
      </c>
      <c r="J1624" s="13" t="s">
        <v>8144</v>
      </c>
      <c r="K1624" s="12"/>
      <c r="L1624" s="13" t="s">
        <v>2595</v>
      </c>
      <c r="M1624" s="13" t="s">
        <v>8145</v>
      </c>
      <c r="N1624" s="13"/>
      <c r="O1624" s="13"/>
      <c r="P1624" s="12">
        <v>610</v>
      </c>
      <c r="Q1624" s="13" t="s">
        <v>3259</v>
      </c>
    </row>
    <row r="1625" spans="1:17" s="10" customFormat="1" ht="19.7" customHeight="1" x14ac:dyDescent="0.2">
      <c r="A1625" s="14">
        <v>14464505</v>
      </c>
      <c r="B1625" s="15" t="s">
        <v>1555</v>
      </c>
      <c r="C1625" s="15" t="s">
        <v>1268</v>
      </c>
      <c r="D1625" s="15" t="s">
        <v>8141</v>
      </c>
      <c r="E1625" s="15" t="s">
        <v>3256</v>
      </c>
      <c r="F1625" s="14">
        <v>66100</v>
      </c>
      <c r="G1625" s="15" t="s">
        <v>3255</v>
      </c>
      <c r="H1625" s="15" t="s">
        <v>3256</v>
      </c>
      <c r="I1625" s="18"/>
      <c r="J1625" s="15" t="s">
        <v>2416</v>
      </c>
      <c r="K1625" s="14"/>
      <c r="L1625" s="15"/>
      <c r="M1625" s="15"/>
      <c r="N1625" s="15"/>
      <c r="O1625" s="15"/>
      <c r="P1625" s="14">
        <v>610</v>
      </c>
      <c r="Q1625" s="15" t="s">
        <v>3259</v>
      </c>
    </row>
    <row r="1626" spans="1:17" s="10" customFormat="1" ht="19.7" customHeight="1" x14ac:dyDescent="0.2">
      <c r="A1626" s="12">
        <v>16203546</v>
      </c>
      <c r="B1626" s="13" t="s">
        <v>8146</v>
      </c>
      <c r="C1626" s="13" t="s">
        <v>8147</v>
      </c>
      <c r="D1626" s="13" t="s">
        <v>8148</v>
      </c>
      <c r="E1626" s="13" t="s">
        <v>3373</v>
      </c>
      <c r="F1626" s="12">
        <v>42048</v>
      </c>
      <c r="G1626" s="13" t="s">
        <v>2361</v>
      </c>
      <c r="H1626" s="13" t="s">
        <v>2362</v>
      </c>
      <c r="I1626" s="17">
        <v>31971</v>
      </c>
      <c r="J1626" s="13" t="s">
        <v>8149</v>
      </c>
      <c r="K1626" s="12"/>
      <c r="L1626" s="13" t="s">
        <v>2388</v>
      </c>
      <c r="M1626" s="13" t="s">
        <v>8150</v>
      </c>
      <c r="N1626" s="13"/>
      <c r="O1626" s="13"/>
      <c r="P1626" s="12">
        <v>36</v>
      </c>
      <c r="Q1626" s="13" t="s">
        <v>4209</v>
      </c>
    </row>
    <row r="1627" spans="1:17" s="10" customFormat="1" ht="19.7" customHeight="1" x14ac:dyDescent="0.2">
      <c r="A1627" s="14">
        <v>11429023</v>
      </c>
      <c r="B1627" s="15" t="s">
        <v>8151</v>
      </c>
      <c r="C1627" s="15" t="s">
        <v>1389</v>
      </c>
      <c r="D1627" s="15" t="s">
        <v>8152</v>
      </c>
      <c r="E1627" s="15" t="s">
        <v>3140</v>
      </c>
      <c r="F1627" s="14">
        <v>92100</v>
      </c>
      <c r="G1627" s="15" t="s">
        <v>3139</v>
      </c>
      <c r="H1627" s="15" t="s">
        <v>3140</v>
      </c>
      <c r="I1627" s="18">
        <v>19090</v>
      </c>
      <c r="J1627" s="15" t="s">
        <v>8153</v>
      </c>
      <c r="K1627" s="14"/>
      <c r="L1627" s="15" t="s">
        <v>2423</v>
      </c>
      <c r="M1627" s="15" t="s">
        <v>8154</v>
      </c>
      <c r="N1627" s="15"/>
      <c r="O1627" s="15"/>
      <c r="P1627" s="14">
        <v>440</v>
      </c>
      <c r="Q1627" s="15" t="s">
        <v>3213</v>
      </c>
    </row>
    <row r="1628" spans="1:17" s="10" customFormat="1" ht="19.7" customHeight="1" x14ac:dyDescent="0.2">
      <c r="A1628" s="12">
        <v>12655879</v>
      </c>
      <c r="B1628" s="13" t="s">
        <v>8151</v>
      </c>
      <c r="C1628" s="13" t="s">
        <v>1305</v>
      </c>
      <c r="D1628" s="13" t="s">
        <v>8155</v>
      </c>
      <c r="E1628" s="13" t="s">
        <v>8156</v>
      </c>
      <c r="F1628" s="12">
        <v>56029</v>
      </c>
      <c r="G1628" s="13" t="s">
        <v>4905</v>
      </c>
      <c r="H1628" s="13" t="s">
        <v>4906</v>
      </c>
      <c r="I1628" s="17">
        <v>25776</v>
      </c>
      <c r="J1628" s="13" t="s">
        <v>8157</v>
      </c>
      <c r="K1628" s="12"/>
      <c r="L1628" s="13" t="s">
        <v>2494</v>
      </c>
      <c r="M1628" s="13" t="s">
        <v>8158</v>
      </c>
      <c r="N1628" s="13"/>
      <c r="O1628" s="13"/>
      <c r="P1628" s="12">
        <v>397</v>
      </c>
      <c r="Q1628" s="13" t="s">
        <v>8159</v>
      </c>
    </row>
    <row r="1629" spans="1:17" s="10" customFormat="1" ht="19.7" customHeight="1" x14ac:dyDescent="0.2">
      <c r="A1629" s="14">
        <v>12712904</v>
      </c>
      <c r="B1629" s="15" t="s">
        <v>8160</v>
      </c>
      <c r="C1629" s="15" t="s">
        <v>1834</v>
      </c>
      <c r="D1629" s="15" t="s">
        <v>8161</v>
      </c>
      <c r="E1629" s="15" t="s">
        <v>8162</v>
      </c>
      <c r="F1629" s="14">
        <v>71030</v>
      </c>
      <c r="G1629" s="15" t="s">
        <v>2618</v>
      </c>
      <c r="H1629" s="15" t="s">
        <v>2619</v>
      </c>
      <c r="I1629" s="18">
        <v>26917</v>
      </c>
      <c r="J1629" s="15" t="s">
        <v>8163</v>
      </c>
      <c r="K1629" s="14"/>
      <c r="L1629" s="15" t="s">
        <v>2364</v>
      </c>
      <c r="M1629" s="15" t="s">
        <v>8164</v>
      </c>
      <c r="N1629" s="15"/>
      <c r="O1629" s="15"/>
      <c r="P1629" s="14">
        <v>536</v>
      </c>
      <c r="Q1629" s="15" t="s">
        <v>8165</v>
      </c>
    </row>
    <row r="1630" spans="1:17" s="10" customFormat="1" ht="19.7" customHeight="1" x14ac:dyDescent="0.2">
      <c r="A1630" s="12">
        <v>16168121</v>
      </c>
      <c r="B1630" s="13" t="s">
        <v>8166</v>
      </c>
      <c r="C1630" s="13" t="s">
        <v>1863</v>
      </c>
      <c r="D1630" s="13" t="s">
        <v>8167</v>
      </c>
      <c r="E1630" s="13" t="s">
        <v>3042</v>
      </c>
      <c r="F1630" s="12">
        <v>9134</v>
      </c>
      <c r="G1630" s="13" t="s">
        <v>3041</v>
      </c>
      <c r="H1630" s="13" t="s">
        <v>3042</v>
      </c>
      <c r="I1630" s="17">
        <v>32781</v>
      </c>
      <c r="J1630" s="13" t="s">
        <v>8168</v>
      </c>
      <c r="K1630" s="12"/>
      <c r="L1630" s="13" t="s">
        <v>7890</v>
      </c>
      <c r="M1630" s="13" t="s">
        <v>8169</v>
      </c>
      <c r="N1630" s="13"/>
      <c r="O1630" s="13"/>
      <c r="P1630" s="12">
        <v>609</v>
      </c>
      <c r="Q1630" s="13" t="s">
        <v>3045</v>
      </c>
    </row>
    <row r="1631" spans="1:17" s="10" customFormat="1" ht="19.7" customHeight="1" x14ac:dyDescent="0.2">
      <c r="A1631" s="14">
        <v>16369368</v>
      </c>
      <c r="B1631" s="15" t="s">
        <v>2305</v>
      </c>
      <c r="C1631" s="15" t="s">
        <v>1407</v>
      </c>
      <c r="D1631" s="15" t="s">
        <v>6101</v>
      </c>
      <c r="E1631" s="15" t="s">
        <v>2468</v>
      </c>
      <c r="F1631" s="14">
        <v>42123</v>
      </c>
      <c r="G1631" s="15" t="s">
        <v>2361</v>
      </c>
      <c r="H1631" s="15" t="s">
        <v>2362</v>
      </c>
      <c r="I1631" s="18">
        <v>33014</v>
      </c>
      <c r="J1631" s="15" t="s">
        <v>8170</v>
      </c>
      <c r="K1631" s="14"/>
      <c r="L1631" s="15" t="s">
        <v>2769</v>
      </c>
      <c r="M1631" s="15" t="s">
        <v>6103</v>
      </c>
      <c r="N1631" s="15"/>
      <c r="O1631" s="15"/>
      <c r="P1631" s="14">
        <v>38</v>
      </c>
      <c r="Q1631" s="15" t="s">
        <v>3603</v>
      </c>
    </row>
    <row r="1632" spans="1:17" s="10" customFormat="1" ht="19.7" customHeight="1" x14ac:dyDescent="0.2">
      <c r="A1632" s="12">
        <v>50221641</v>
      </c>
      <c r="B1632" s="13" t="s">
        <v>2306</v>
      </c>
      <c r="C1632" s="13" t="s">
        <v>1268</v>
      </c>
      <c r="D1632" s="13" t="s">
        <v>6101</v>
      </c>
      <c r="E1632" s="13" t="s">
        <v>2468</v>
      </c>
      <c r="F1632" s="12">
        <v>42123</v>
      </c>
      <c r="G1632" s="13" t="s">
        <v>2361</v>
      </c>
      <c r="H1632" s="13" t="s">
        <v>2362</v>
      </c>
      <c r="I1632" s="17"/>
      <c r="J1632" s="13" t="s">
        <v>2416</v>
      </c>
      <c r="K1632" s="12"/>
      <c r="L1632" s="13"/>
      <c r="M1632" s="13"/>
      <c r="N1632" s="13"/>
      <c r="O1632" s="13"/>
      <c r="P1632" s="12">
        <v>38</v>
      </c>
      <c r="Q1632" s="13" t="s">
        <v>3603</v>
      </c>
    </row>
    <row r="1633" spans="1:17" s="10" customFormat="1" ht="19.7" customHeight="1" x14ac:dyDescent="0.2">
      <c r="A1633" s="14">
        <v>16508832</v>
      </c>
      <c r="B1633" s="15" t="s">
        <v>8171</v>
      </c>
      <c r="C1633" s="15" t="s">
        <v>8172</v>
      </c>
      <c r="D1633" s="15" t="s">
        <v>8173</v>
      </c>
      <c r="E1633" s="15" t="s">
        <v>2796</v>
      </c>
      <c r="F1633" s="14">
        <v>40131</v>
      </c>
      <c r="G1633" s="15" t="s">
        <v>2795</v>
      </c>
      <c r="H1633" s="15" t="s">
        <v>2796</v>
      </c>
      <c r="I1633" s="18">
        <v>26942</v>
      </c>
      <c r="J1633" s="15" t="s">
        <v>8174</v>
      </c>
      <c r="K1633" s="14"/>
      <c r="L1633" s="15" t="s">
        <v>2448</v>
      </c>
      <c r="M1633" s="15" t="s">
        <v>8175</v>
      </c>
      <c r="N1633" s="15"/>
      <c r="O1633" s="15"/>
      <c r="P1633" s="14">
        <v>313</v>
      </c>
      <c r="Q1633" s="15" t="s">
        <v>6905</v>
      </c>
    </row>
    <row r="1634" spans="1:17" s="10" customFormat="1" ht="19.7" customHeight="1" x14ac:dyDescent="0.2">
      <c r="A1634" s="12">
        <v>16481917</v>
      </c>
      <c r="B1634" s="13" t="s">
        <v>2267</v>
      </c>
      <c r="C1634" s="13" t="s">
        <v>1759</v>
      </c>
      <c r="D1634" s="13" t="s">
        <v>2732</v>
      </c>
      <c r="E1634" s="13" t="s">
        <v>2724</v>
      </c>
      <c r="F1634" s="12">
        <v>99999</v>
      </c>
      <c r="G1634" s="13"/>
      <c r="H1634" s="13" t="s">
        <v>2725</v>
      </c>
      <c r="I1634" s="17">
        <v>26526</v>
      </c>
      <c r="J1634" s="13" t="s">
        <v>8176</v>
      </c>
      <c r="K1634" s="12"/>
      <c r="L1634" s="13"/>
      <c r="M1634" s="13"/>
      <c r="N1634" s="13" t="s">
        <v>2727</v>
      </c>
      <c r="O1634" s="13" t="s">
        <v>2728</v>
      </c>
      <c r="P1634" s="12">
        <v>555</v>
      </c>
      <c r="Q1634" s="13" t="s">
        <v>2731</v>
      </c>
    </row>
    <row r="1635" spans="1:17" s="10" customFormat="1" ht="19.7" customHeight="1" x14ac:dyDescent="0.2">
      <c r="A1635" s="14">
        <v>15432003</v>
      </c>
      <c r="B1635" s="15" t="s">
        <v>1894</v>
      </c>
      <c r="C1635" s="15" t="s">
        <v>1895</v>
      </c>
      <c r="D1635" s="15" t="s">
        <v>4580</v>
      </c>
      <c r="E1635" s="15" t="s">
        <v>4581</v>
      </c>
      <c r="F1635" s="14">
        <v>81041</v>
      </c>
      <c r="G1635" s="15" t="s">
        <v>3148</v>
      </c>
      <c r="H1635" s="15" t="s">
        <v>3149</v>
      </c>
      <c r="I1635" s="18">
        <v>30096</v>
      </c>
      <c r="J1635" s="15" t="s">
        <v>8177</v>
      </c>
      <c r="K1635" s="14"/>
      <c r="L1635" s="15" t="s">
        <v>2448</v>
      </c>
      <c r="M1635" s="15" t="s">
        <v>8178</v>
      </c>
      <c r="N1635" s="15" t="s">
        <v>4040</v>
      </c>
      <c r="O1635" s="15" t="s">
        <v>8179</v>
      </c>
      <c r="P1635" s="14">
        <v>489</v>
      </c>
      <c r="Q1635" s="15" t="s">
        <v>4042</v>
      </c>
    </row>
    <row r="1636" spans="1:17" s="10" customFormat="1" ht="19.7" customHeight="1" x14ac:dyDescent="0.2">
      <c r="A1636" s="12">
        <v>15432003</v>
      </c>
      <c r="B1636" s="13" t="s">
        <v>1894</v>
      </c>
      <c r="C1636" s="13" t="s">
        <v>1895</v>
      </c>
      <c r="D1636" s="13" t="s">
        <v>4580</v>
      </c>
      <c r="E1636" s="13" t="s">
        <v>4581</v>
      </c>
      <c r="F1636" s="12">
        <v>81041</v>
      </c>
      <c r="G1636" s="13" t="s">
        <v>3148</v>
      </c>
      <c r="H1636" s="13" t="s">
        <v>3149</v>
      </c>
      <c r="I1636" s="17">
        <v>30096</v>
      </c>
      <c r="J1636" s="13" t="s">
        <v>8177</v>
      </c>
      <c r="K1636" s="12"/>
      <c r="L1636" s="13" t="s">
        <v>2394</v>
      </c>
      <c r="M1636" s="13" t="s">
        <v>8180</v>
      </c>
      <c r="N1636" s="13" t="s">
        <v>4040</v>
      </c>
      <c r="O1636" s="13" t="s">
        <v>8179</v>
      </c>
      <c r="P1636" s="12">
        <v>489</v>
      </c>
      <c r="Q1636" s="13" t="s">
        <v>4042</v>
      </c>
    </row>
    <row r="1637" spans="1:17" s="10" customFormat="1" ht="19.7" customHeight="1" x14ac:dyDescent="0.2">
      <c r="A1637" s="14">
        <v>15438552</v>
      </c>
      <c r="B1637" s="15" t="s">
        <v>1896</v>
      </c>
      <c r="C1637" s="15" t="s">
        <v>1268</v>
      </c>
      <c r="D1637" s="15" t="s">
        <v>4580</v>
      </c>
      <c r="E1637" s="15" t="s">
        <v>4581</v>
      </c>
      <c r="F1637" s="14">
        <v>81041</v>
      </c>
      <c r="G1637" s="15" t="s">
        <v>3148</v>
      </c>
      <c r="H1637" s="15" t="s">
        <v>3149</v>
      </c>
      <c r="I1637" s="18"/>
      <c r="J1637" s="15" t="s">
        <v>2416</v>
      </c>
      <c r="K1637" s="14"/>
      <c r="L1637" s="15"/>
      <c r="M1637" s="15"/>
      <c r="N1637" s="15"/>
      <c r="O1637" s="15"/>
      <c r="P1637" s="14">
        <v>489</v>
      </c>
      <c r="Q1637" s="15" t="s">
        <v>4042</v>
      </c>
    </row>
    <row r="1638" spans="1:17" s="10" customFormat="1" ht="19.7" customHeight="1" x14ac:dyDescent="0.2">
      <c r="A1638" s="12">
        <v>15998640</v>
      </c>
      <c r="B1638" s="13" t="s">
        <v>2144</v>
      </c>
      <c r="C1638" s="13" t="s">
        <v>1286</v>
      </c>
      <c r="D1638" s="13" t="s">
        <v>7786</v>
      </c>
      <c r="E1638" s="13" t="s">
        <v>2965</v>
      </c>
      <c r="F1638" s="12">
        <v>42023</v>
      </c>
      <c r="G1638" s="13" t="s">
        <v>2361</v>
      </c>
      <c r="H1638" s="13" t="s">
        <v>2362</v>
      </c>
      <c r="I1638" s="17">
        <v>31800</v>
      </c>
      <c r="J1638" s="13" t="s">
        <v>8181</v>
      </c>
      <c r="K1638" s="12"/>
      <c r="L1638" s="13" t="s">
        <v>2403</v>
      </c>
      <c r="M1638" s="13" t="s">
        <v>8182</v>
      </c>
      <c r="N1638" s="13"/>
      <c r="O1638" s="13"/>
      <c r="P1638" s="12">
        <v>6</v>
      </c>
      <c r="Q1638" s="13" t="s">
        <v>3663</v>
      </c>
    </row>
    <row r="1639" spans="1:17" s="10" customFormat="1" ht="19.7" customHeight="1" x14ac:dyDescent="0.2">
      <c r="A1639" s="14">
        <v>12163052</v>
      </c>
      <c r="B1639" s="15" t="s">
        <v>2032</v>
      </c>
      <c r="C1639" s="15" t="s">
        <v>1368</v>
      </c>
      <c r="D1639" s="15" t="s">
        <v>3831</v>
      </c>
      <c r="E1639" s="15" t="s">
        <v>2765</v>
      </c>
      <c r="F1639" s="14">
        <v>72017</v>
      </c>
      <c r="G1639" s="15" t="s">
        <v>2766</v>
      </c>
      <c r="H1639" s="15" t="s">
        <v>2767</v>
      </c>
      <c r="I1639" s="18">
        <v>25502</v>
      </c>
      <c r="J1639" s="15" t="s">
        <v>8183</v>
      </c>
      <c r="K1639" s="14"/>
      <c r="L1639" s="15" t="s">
        <v>2423</v>
      </c>
      <c r="M1639" s="15" t="s">
        <v>8184</v>
      </c>
      <c r="N1639" s="15"/>
      <c r="O1639" s="15"/>
      <c r="P1639" s="14">
        <v>520</v>
      </c>
      <c r="Q1639" s="15" t="s">
        <v>2771</v>
      </c>
    </row>
    <row r="1640" spans="1:17" s="10" customFormat="1" ht="19.7" customHeight="1" x14ac:dyDescent="0.2">
      <c r="A1640" s="12">
        <v>15718436</v>
      </c>
      <c r="B1640" s="13" t="s">
        <v>2034</v>
      </c>
      <c r="C1640" s="13" t="s">
        <v>1268</v>
      </c>
      <c r="D1640" s="13" t="s">
        <v>3831</v>
      </c>
      <c r="E1640" s="13" t="s">
        <v>2765</v>
      </c>
      <c r="F1640" s="12">
        <v>72017</v>
      </c>
      <c r="G1640" s="13" t="s">
        <v>2766</v>
      </c>
      <c r="H1640" s="13" t="s">
        <v>2767</v>
      </c>
      <c r="I1640" s="17"/>
      <c r="J1640" s="13" t="s">
        <v>2416</v>
      </c>
      <c r="K1640" s="12"/>
      <c r="L1640" s="13"/>
      <c r="M1640" s="13"/>
      <c r="N1640" s="13"/>
      <c r="O1640" s="13"/>
      <c r="P1640" s="12">
        <v>520</v>
      </c>
      <c r="Q1640" s="13" t="s">
        <v>2771</v>
      </c>
    </row>
    <row r="1641" spans="1:17" s="10" customFormat="1" ht="19.7" customHeight="1" x14ac:dyDescent="0.2">
      <c r="A1641" s="14">
        <v>15179613</v>
      </c>
      <c r="B1641" s="15" t="s">
        <v>8185</v>
      </c>
      <c r="C1641" s="15" t="s">
        <v>3318</v>
      </c>
      <c r="D1641" s="15" t="s">
        <v>8186</v>
      </c>
      <c r="E1641" s="15" t="s">
        <v>2882</v>
      </c>
      <c r="F1641" s="14">
        <v>1100</v>
      </c>
      <c r="G1641" s="15" t="s">
        <v>2883</v>
      </c>
      <c r="H1641" s="15" t="s">
        <v>2882</v>
      </c>
      <c r="I1641" s="18">
        <v>20153</v>
      </c>
      <c r="J1641" s="15" t="s">
        <v>8187</v>
      </c>
      <c r="K1641" s="14"/>
      <c r="L1641" s="15" t="s">
        <v>5504</v>
      </c>
      <c r="M1641" s="15" t="s">
        <v>8188</v>
      </c>
      <c r="N1641" s="15" t="s">
        <v>8189</v>
      </c>
      <c r="O1641" s="15" t="s">
        <v>8190</v>
      </c>
      <c r="P1641" s="14">
        <v>637</v>
      </c>
      <c r="Q1641" s="15" t="s">
        <v>2886</v>
      </c>
    </row>
    <row r="1642" spans="1:17" s="10" customFormat="1" ht="19.7" customHeight="1" x14ac:dyDescent="0.2">
      <c r="A1642" s="12">
        <v>11672940</v>
      </c>
      <c r="B1642" s="13" t="s">
        <v>8191</v>
      </c>
      <c r="C1642" s="13" t="s">
        <v>8192</v>
      </c>
      <c r="D1642" s="13" t="s">
        <v>8193</v>
      </c>
      <c r="E1642" s="13" t="s">
        <v>2802</v>
      </c>
      <c r="F1642" s="12">
        <v>91025</v>
      </c>
      <c r="G1642" s="13" t="s">
        <v>2671</v>
      </c>
      <c r="H1642" s="13" t="s">
        <v>2672</v>
      </c>
      <c r="I1642" s="17">
        <v>23261</v>
      </c>
      <c r="J1642" s="13" t="s">
        <v>8194</v>
      </c>
      <c r="K1642" s="12"/>
      <c r="L1642" s="13" t="s">
        <v>2403</v>
      </c>
      <c r="M1642" s="13" t="s">
        <v>8195</v>
      </c>
      <c r="N1642" s="13"/>
      <c r="O1642" s="13"/>
      <c r="P1642" s="12">
        <v>452</v>
      </c>
      <c r="Q1642" s="13" t="s">
        <v>4275</v>
      </c>
    </row>
    <row r="1643" spans="1:17" s="10" customFormat="1" ht="19.7" customHeight="1" x14ac:dyDescent="0.2">
      <c r="A1643" s="14">
        <v>912045257</v>
      </c>
      <c r="B1643" s="15" t="s">
        <v>1671</v>
      </c>
      <c r="C1643" s="15" t="s">
        <v>1323</v>
      </c>
      <c r="D1643" s="15" t="s">
        <v>8196</v>
      </c>
      <c r="E1643" s="15" t="s">
        <v>3789</v>
      </c>
      <c r="F1643" s="14">
        <v>90018</v>
      </c>
      <c r="G1643" s="15" t="s">
        <v>2400</v>
      </c>
      <c r="H1643" s="15" t="s">
        <v>2401</v>
      </c>
      <c r="I1643" s="18">
        <v>15997</v>
      </c>
      <c r="J1643" s="15" t="s">
        <v>8197</v>
      </c>
      <c r="K1643" s="14"/>
      <c r="L1643" s="15" t="s">
        <v>2394</v>
      </c>
      <c r="M1643" s="15" t="s">
        <v>8198</v>
      </c>
      <c r="N1643" s="15"/>
      <c r="O1643" s="15"/>
      <c r="P1643" s="14">
        <v>749</v>
      </c>
      <c r="Q1643" s="15" t="s">
        <v>3792</v>
      </c>
    </row>
    <row r="1644" spans="1:17" s="10" customFormat="1" ht="19.7" customHeight="1" x14ac:dyDescent="0.2">
      <c r="A1644" s="12">
        <v>15018031</v>
      </c>
      <c r="B1644" s="13" t="s">
        <v>1670</v>
      </c>
      <c r="C1644" s="13" t="s">
        <v>1268</v>
      </c>
      <c r="D1644" s="13" t="s">
        <v>8196</v>
      </c>
      <c r="E1644" s="13" t="s">
        <v>3789</v>
      </c>
      <c r="F1644" s="12">
        <v>90018</v>
      </c>
      <c r="G1644" s="13" t="s">
        <v>2400</v>
      </c>
      <c r="H1644" s="13" t="s">
        <v>2401</v>
      </c>
      <c r="I1644" s="17"/>
      <c r="J1644" s="13" t="s">
        <v>2416</v>
      </c>
      <c r="K1644" s="12"/>
      <c r="L1644" s="13"/>
      <c r="M1644" s="13"/>
      <c r="N1644" s="13"/>
      <c r="O1644" s="13"/>
      <c r="P1644" s="12">
        <v>749</v>
      </c>
      <c r="Q1644" s="13" t="s">
        <v>3792</v>
      </c>
    </row>
    <row r="1645" spans="1:17" s="10" customFormat="1" ht="19.7" customHeight="1" x14ac:dyDescent="0.2">
      <c r="A1645" s="14">
        <v>15765680</v>
      </c>
      <c r="B1645" s="15" t="s">
        <v>2070</v>
      </c>
      <c r="C1645" s="15" t="s">
        <v>2071</v>
      </c>
      <c r="D1645" s="15" t="s">
        <v>3100</v>
      </c>
      <c r="E1645" s="15" t="s">
        <v>3101</v>
      </c>
      <c r="F1645" s="14">
        <v>41042</v>
      </c>
      <c r="G1645" s="15" t="s">
        <v>2371</v>
      </c>
      <c r="H1645" s="15" t="s">
        <v>2372</v>
      </c>
      <c r="I1645" s="18">
        <v>29466</v>
      </c>
      <c r="J1645" s="15" t="s">
        <v>8199</v>
      </c>
      <c r="K1645" s="14"/>
      <c r="L1645" s="15" t="s">
        <v>2453</v>
      </c>
      <c r="M1645" s="15" t="s">
        <v>8200</v>
      </c>
      <c r="N1645" s="15"/>
      <c r="O1645" s="15"/>
      <c r="P1645" s="14">
        <v>30</v>
      </c>
      <c r="Q1645" s="15" t="s">
        <v>2376</v>
      </c>
    </row>
    <row r="1646" spans="1:17" s="10" customFormat="1" ht="19.7" customHeight="1" x14ac:dyDescent="0.2">
      <c r="A1646" s="12">
        <v>15765680</v>
      </c>
      <c r="B1646" s="13" t="s">
        <v>2070</v>
      </c>
      <c r="C1646" s="13" t="s">
        <v>2071</v>
      </c>
      <c r="D1646" s="13" t="s">
        <v>3100</v>
      </c>
      <c r="E1646" s="13" t="s">
        <v>3101</v>
      </c>
      <c r="F1646" s="12">
        <v>41042</v>
      </c>
      <c r="G1646" s="13" t="s">
        <v>2371</v>
      </c>
      <c r="H1646" s="13" t="s">
        <v>2372</v>
      </c>
      <c r="I1646" s="17">
        <v>29466</v>
      </c>
      <c r="J1646" s="13" t="s">
        <v>8199</v>
      </c>
      <c r="K1646" s="12"/>
      <c r="L1646" s="13" t="s">
        <v>2483</v>
      </c>
      <c r="M1646" s="13" t="s">
        <v>3103</v>
      </c>
      <c r="N1646" s="13"/>
      <c r="O1646" s="13"/>
      <c r="P1646" s="12">
        <v>30</v>
      </c>
      <c r="Q1646" s="13" t="s">
        <v>2376</v>
      </c>
    </row>
    <row r="1647" spans="1:17" s="10" customFormat="1" ht="19.7" customHeight="1" x14ac:dyDescent="0.2">
      <c r="A1647" s="14">
        <v>12189226</v>
      </c>
      <c r="B1647" s="15" t="s">
        <v>1912</v>
      </c>
      <c r="C1647" s="15" t="s">
        <v>1764</v>
      </c>
      <c r="D1647" s="15" t="s">
        <v>6556</v>
      </c>
      <c r="E1647" s="15" t="s">
        <v>6557</v>
      </c>
      <c r="F1647" s="14">
        <v>25030</v>
      </c>
      <c r="G1647" s="15" t="s">
        <v>2573</v>
      </c>
      <c r="H1647" s="15" t="s">
        <v>2574</v>
      </c>
      <c r="I1647" s="18">
        <v>27278</v>
      </c>
      <c r="J1647" s="15" t="s">
        <v>8201</v>
      </c>
      <c r="K1647" s="14"/>
      <c r="L1647" s="15" t="s">
        <v>2448</v>
      </c>
      <c r="M1647" s="15" t="s">
        <v>8202</v>
      </c>
      <c r="N1647" s="15" t="s">
        <v>3756</v>
      </c>
      <c r="O1647" s="15" t="s">
        <v>6560</v>
      </c>
      <c r="P1647" s="14">
        <v>135</v>
      </c>
      <c r="Q1647" s="15" t="s">
        <v>2578</v>
      </c>
    </row>
    <row r="1648" spans="1:17" s="10" customFormat="1" ht="19.7" customHeight="1" x14ac:dyDescent="0.2">
      <c r="A1648" s="12">
        <v>15455425</v>
      </c>
      <c r="B1648" s="13" t="s">
        <v>1913</v>
      </c>
      <c r="C1648" s="13" t="s">
        <v>1268</v>
      </c>
      <c r="D1648" s="13" t="s">
        <v>6556</v>
      </c>
      <c r="E1648" s="13" t="s">
        <v>6557</v>
      </c>
      <c r="F1648" s="12">
        <v>25030</v>
      </c>
      <c r="G1648" s="13" t="s">
        <v>2573</v>
      </c>
      <c r="H1648" s="13" t="s">
        <v>2574</v>
      </c>
      <c r="I1648" s="17"/>
      <c r="J1648" s="13" t="s">
        <v>2416</v>
      </c>
      <c r="K1648" s="12"/>
      <c r="L1648" s="13"/>
      <c r="M1648" s="13"/>
      <c r="N1648" s="13"/>
      <c r="O1648" s="13"/>
      <c r="P1648" s="12">
        <v>135</v>
      </c>
      <c r="Q1648" s="13" t="s">
        <v>2578</v>
      </c>
    </row>
    <row r="1649" spans="1:17" s="10" customFormat="1" ht="19.7" customHeight="1" x14ac:dyDescent="0.2">
      <c r="A1649" s="14">
        <v>15992490</v>
      </c>
      <c r="B1649" s="15" t="s">
        <v>2164</v>
      </c>
      <c r="C1649" s="15" t="s">
        <v>1372</v>
      </c>
      <c r="D1649" s="15" t="s">
        <v>8203</v>
      </c>
      <c r="E1649" s="15" t="s">
        <v>6157</v>
      </c>
      <c r="F1649" s="14">
        <v>20093</v>
      </c>
      <c r="G1649" s="15" t="s">
        <v>2352</v>
      </c>
      <c r="H1649" s="15" t="s">
        <v>2351</v>
      </c>
      <c r="I1649" s="18">
        <v>27319</v>
      </c>
      <c r="J1649" s="15" t="s">
        <v>8204</v>
      </c>
      <c r="K1649" s="14"/>
      <c r="L1649" s="15" t="s">
        <v>2394</v>
      </c>
      <c r="M1649" s="15" t="s">
        <v>8205</v>
      </c>
      <c r="N1649" s="15"/>
      <c r="O1649" s="15"/>
      <c r="P1649" s="14">
        <v>357</v>
      </c>
      <c r="Q1649" s="15" t="s">
        <v>4503</v>
      </c>
    </row>
    <row r="1650" spans="1:17" s="10" customFormat="1" ht="19.7" customHeight="1" x14ac:dyDescent="0.2">
      <c r="A1650" s="12">
        <v>16263853</v>
      </c>
      <c r="B1650" s="13" t="s">
        <v>2164</v>
      </c>
      <c r="C1650" s="13" t="s">
        <v>1368</v>
      </c>
      <c r="D1650" s="13" t="s">
        <v>8206</v>
      </c>
      <c r="E1650" s="13" t="s">
        <v>2891</v>
      </c>
      <c r="F1650" s="12">
        <v>88900</v>
      </c>
      <c r="G1650" s="13" t="s">
        <v>2890</v>
      </c>
      <c r="H1650" s="13" t="s">
        <v>2891</v>
      </c>
      <c r="I1650" s="17">
        <v>31985</v>
      </c>
      <c r="J1650" s="13" t="s">
        <v>8207</v>
      </c>
      <c r="K1650" s="12"/>
      <c r="L1650" s="13" t="s">
        <v>2385</v>
      </c>
      <c r="M1650" s="13" t="s">
        <v>8208</v>
      </c>
      <c r="N1650" s="13"/>
      <c r="O1650" s="13"/>
      <c r="P1650" s="12">
        <v>463</v>
      </c>
      <c r="Q1650" s="13" t="s">
        <v>7173</v>
      </c>
    </row>
    <row r="1651" spans="1:17" s="10" customFormat="1" ht="19.7" customHeight="1" x14ac:dyDescent="0.2">
      <c r="A1651" s="14">
        <v>16162882</v>
      </c>
      <c r="B1651" s="15" t="s">
        <v>2166</v>
      </c>
      <c r="C1651" s="15" t="s">
        <v>1268</v>
      </c>
      <c r="D1651" s="15" t="s">
        <v>8209</v>
      </c>
      <c r="E1651" s="15" t="s">
        <v>6157</v>
      </c>
      <c r="F1651" s="14">
        <v>20093</v>
      </c>
      <c r="G1651" s="15" t="s">
        <v>2352</v>
      </c>
      <c r="H1651" s="15" t="s">
        <v>2351</v>
      </c>
      <c r="I1651" s="18"/>
      <c r="J1651" s="15" t="s">
        <v>2416</v>
      </c>
      <c r="K1651" s="14"/>
      <c r="L1651" s="15"/>
      <c r="M1651" s="15"/>
      <c r="N1651" s="15"/>
      <c r="O1651" s="15"/>
      <c r="P1651" s="14">
        <v>357</v>
      </c>
      <c r="Q1651" s="15" t="s">
        <v>4503</v>
      </c>
    </row>
    <row r="1652" spans="1:17" s="10" customFormat="1" ht="19.7" customHeight="1" x14ac:dyDescent="0.2">
      <c r="A1652" s="12">
        <v>15429230</v>
      </c>
      <c r="B1652" s="13" t="s">
        <v>8210</v>
      </c>
      <c r="C1652" s="13" t="s">
        <v>1922</v>
      </c>
      <c r="D1652" s="13" t="s">
        <v>8211</v>
      </c>
      <c r="E1652" s="13" t="s">
        <v>5691</v>
      </c>
      <c r="F1652" s="12">
        <v>80022</v>
      </c>
      <c r="G1652" s="13" t="s">
        <v>2408</v>
      </c>
      <c r="H1652" s="13" t="s">
        <v>2409</v>
      </c>
      <c r="I1652" s="17">
        <v>23244</v>
      </c>
      <c r="J1652" s="13" t="s">
        <v>8212</v>
      </c>
      <c r="K1652" s="12"/>
      <c r="L1652" s="13" t="s">
        <v>2609</v>
      </c>
      <c r="M1652" s="13" t="s">
        <v>8213</v>
      </c>
      <c r="N1652" s="13" t="s">
        <v>2412</v>
      </c>
      <c r="O1652" s="13" t="s">
        <v>8214</v>
      </c>
      <c r="P1652" s="12">
        <v>480</v>
      </c>
      <c r="Q1652" s="13" t="s">
        <v>8215</v>
      </c>
    </row>
    <row r="1653" spans="1:17" s="10" customFormat="1" ht="19.7" customHeight="1" x14ac:dyDescent="0.2">
      <c r="A1653" s="14">
        <v>16447057</v>
      </c>
      <c r="B1653" s="15" t="s">
        <v>8216</v>
      </c>
      <c r="C1653" s="15" t="s">
        <v>5577</v>
      </c>
      <c r="D1653" s="15" t="s">
        <v>8217</v>
      </c>
      <c r="E1653" s="15" t="s">
        <v>3460</v>
      </c>
      <c r="F1653" s="14">
        <v>95122</v>
      </c>
      <c r="G1653" s="15" t="s">
        <v>3459</v>
      </c>
      <c r="H1653" s="15" t="s">
        <v>3460</v>
      </c>
      <c r="I1653" s="18">
        <v>32043</v>
      </c>
      <c r="J1653" s="15" t="s">
        <v>8218</v>
      </c>
      <c r="K1653" s="14"/>
      <c r="L1653" s="15" t="s">
        <v>2440</v>
      </c>
      <c r="M1653" s="15" t="s">
        <v>8219</v>
      </c>
      <c r="N1653" s="15"/>
      <c r="O1653" s="15"/>
      <c r="P1653" s="14">
        <v>479</v>
      </c>
      <c r="Q1653" s="15" t="s">
        <v>3715</v>
      </c>
    </row>
    <row r="1654" spans="1:17" s="10" customFormat="1" ht="19.7" customHeight="1" x14ac:dyDescent="0.2">
      <c r="A1654" s="12">
        <v>16447057</v>
      </c>
      <c r="B1654" s="13" t="s">
        <v>8216</v>
      </c>
      <c r="C1654" s="13" t="s">
        <v>5577</v>
      </c>
      <c r="D1654" s="13" t="s">
        <v>8217</v>
      </c>
      <c r="E1654" s="13" t="s">
        <v>3460</v>
      </c>
      <c r="F1654" s="12">
        <v>95122</v>
      </c>
      <c r="G1654" s="13" t="s">
        <v>3459</v>
      </c>
      <c r="H1654" s="13" t="s">
        <v>3460</v>
      </c>
      <c r="I1654" s="17">
        <v>32043</v>
      </c>
      <c r="J1654" s="13" t="s">
        <v>8218</v>
      </c>
      <c r="K1654" s="12"/>
      <c r="L1654" s="13" t="s">
        <v>2440</v>
      </c>
      <c r="M1654" s="13" t="s">
        <v>8220</v>
      </c>
      <c r="N1654" s="13"/>
      <c r="O1654" s="13"/>
      <c r="P1654" s="12">
        <v>479</v>
      </c>
      <c r="Q1654" s="13" t="s">
        <v>3715</v>
      </c>
    </row>
    <row r="1655" spans="1:17" s="10" customFormat="1" ht="19.7" customHeight="1" x14ac:dyDescent="0.2">
      <c r="A1655" s="14">
        <v>14638593</v>
      </c>
      <c r="B1655" s="15" t="s">
        <v>8221</v>
      </c>
      <c r="C1655" s="15" t="s">
        <v>6378</v>
      </c>
      <c r="D1655" s="15" t="s">
        <v>8222</v>
      </c>
      <c r="E1655" s="15" t="s">
        <v>3042</v>
      </c>
      <c r="F1655" s="14">
        <v>9124</v>
      </c>
      <c r="G1655" s="15" t="s">
        <v>3041</v>
      </c>
      <c r="H1655" s="15" t="s">
        <v>3042</v>
      </c>
      <c r="I1655" s="18">
        <v>22766</v>
      </c>
      <c r="J1655" s="15" t="s">
        <v>8223</v>
      </c>
      <c r="K1655" s="14"/>
      <c r="L1655" s="15" t="s">
        <v>3023</v>
      </c>
      <c r="M1655" s="15" t="s">
        <v>8224</v>
      </c>
      <c r="N1655" s="15" t="s">
        <v>5702</v>
      </c>
      <c r="O1655" s="15" t="s">
        <v>8225</v>
      </c>
      <c r="P1655" s="14">
        <v>646</v>
      </c>
      <c r="Q1655" s="15" t="s">
        <v>8226</v>
      </c>
    </row>
    <row r="1656" spans="1:17" s="10" customFormat="1" ht="19.7" customHeight="1" x14ac:dyDescent="0.2">
      <c r="A1656" s="12">
        <v>13431864</v>
      </c>
      <c r="B1656" s="13" t="s">
        <v>2059</v>
      </c>
      <c r="C1656" s="13" t="s">
        <v>2060</v>
      </c>
      <c r="D1656" s="13" t="s">
        <v>8227</v>
      </c>
      <c r="E1656" s="13" t="s">
        <v>2574</v>
      </c>
      <c r="F1656" s="12">
        <v>25124</v>
      </c>
      <c r="G1656" s="13" t="s">
        <v>2573</v>
      </c>
      <c r="H1656" s="13" t="s">
        <v>2574</v>
      </c>
      <c r="I1656" s="17">
        <v>26373</v>
      </c>
      <c r="J1656" s="13" t="s">
        <v>8228</v>
      </c>
      <c r="K1656" s="12"/>
      <c r="L1656" s="13" t="s">
        <v>2463</v>
      </c>
      <c r="M1656" s="13" t="s">
        <v>8229</v>
      </c>
      <c r="N1656" s="13" t="s">
        <v>3756</v>
      </c>
      <c r="O1656" s="13" t="s">
        <v>8230</v>
      </c>
      <c r="P1656" s="12">
        <v>135</v>
      </c>
      <c r="Q1656" s="13" t="s">
        <v>2578</v>
      </c>
    </row>
    <row r="1657" spans="1:17" s="10" customFormat="1" ht="19.7" customHeight="1" x14ac:dyDescent="0.2">
      <c r="A1657" s="14">
        <v>15760217</v>
      </c>
      <c r="B1657" s="15" t="s">
        <v>2064</v>
      </c>
      <c r="C1657" s="15" t="s">
        <v>1268</v>
      </c>
      <c r="D1657" s="15" t="s">
        <v>8227</v>
      </c>
      <c r="E1657" s="15" t="s">
        <v>2574</v>
      </c>
      <c r="F1657" s="14">
        <v>25124</v>
      </c>
      <c r="G1657" s="15" t="s">
        <v>2573</v>
      </c>
      <c r="H1657" s="15" t="s">
        <v>2574</v>
      </c>
      <c r="I1657" s="18"/>
      <c r="J1657" s="15" t="s">
        <v>2416</v>
      </c>
      <c r="K1657" s="14"/>
      <c r="L1657" s="15"/>
      <c r="M1657" s="15"/>
      <c r="N1657" s="15"/>
      <c r="O1657" s="15"/>
      <c r="P1657" s="14">
        <v>135</v>
      </c>
      <c r="Q1657" s="15" t="s">
        <v>2578</v>
      </c>
    </row>
    <row r="1658" spans="1:17" s="10" customFormat="1" ht="19.7" customHeight="1" x14ac:dyDescent="0.2">
      <c r="A1658" s="12">
        <v>12888794</v>
      </c>
      <c r="B1658" s="13" t="s">
        <v>8231</v>
      </c>
      <c r="C1658" s="13" t="s">
        <v>8232</v>
      </c>
      <c r="D1658" s="13" t="s">
        <v>8233</v>
      </c>
      <c r="E1658" s="13" t="s">
        <v>2719</v>
      </c>
      <c r="F1658" s="12">
        <v>43123</v>
      </c>
      <c r="G1658" s="13" t="s">
        <v>2718</v>
      </c>
      <c r="H1658" s="13" t="s">
        <v>2719</v>
      </c>
      <c r="I1658" s="17">
        <v>24674</v>
      </c>
      <c r="J1658" s="13" t="s">
        <v>8234</v>
      </c>
      <c r="K1658" s="12"/>
      <c r="L1658" s="13" t="s">
        <v>2645</v>
      </c>
      <c r="M1658" s="13" t="s">
        <v>8235</v>
      </c>
      <c r="N1658" s="13"/>
      <c r="O1658" s="13"/>
      <c r="P1658" s="12">
        <v>234</v>
      </c>
      <c r="Q1658" s="13" t="s">
        <v>7531</v>
      </c>
    </row>
    <row r="1659" spans="1:17" s="10" customFormat="1" ht="19.7" customHeight="1" x14ac:dyDescent="0.2">
      <c r="A1659" s="14">
        <v>775003979</v>
      </c>
      <c r="B1659" s="15" t="s">
        <v>8236</v>
      </c>
      <c r="C1659" s="15" t="s">
        <v>1284</v>
      </c>
      <c r="D1659" s="15" t="s">
        <v>8237</v>
      </c>
      <c r="E1659" s="15" t="s">
        <v>4785</v>
      </c>
      <c r="F1659" s="14">
        <v>87037</v>
      </c>
      <c r="G1659" s="15" t="s">
        <v>2429</v>
      </c>
      <c r="H1659" s="15" t="s">
        <v>2430</v>
      </c>
      <c r="I1659" s="18">
        <v>27384</v>
      </c>
      <c r="J1659" s="15" t="s">
        <v>8238</v>
      </c>
      <c r="K1659" s="14"/>
      <c r="L1659" s="15" t="s">
        <v>2595</v>
      </c>
      <c r="M1659" s="15" t="s">
        <v>8239</v>
      </c>
      <c r="N1659" s="15"/>
      <c r="O1659" s="15"/>
      <c r="P1659" s="14">
        <v>468</v>
      </c>
      <c r="Q1659" s="15" t="s">
        <v>4788</v>
      </c>
    </row>
    <row r="1660" spans="1:17" s="10" customFormat="1" ht="19.7" customHeight="1" x14ac:dyDescent="0.2">
      <c r="A1660" s="12">
        <v>14431424</v>
      </c>
      <c r="B1660" s="13" t="s">
        <v>1825</v>
      </c>
      <c r="C1660" s="13" t="s">
        <v>1826</v>
      </c>
      <c r="D1660" s="13" t="s">
        <v>8240</v>
      </c>
      <c r="E1660" s="13" t="s">
        <v>3065</v>
      </c>
      <c r="F1660" s="12">
        <v>26100</v>
      </c>
      <c r="G1660" s="13" t="s">
        <v>3064</v>
      </c>
      <c r="H1660" s="13" t="s">
        <v>3065</v>
      </c>
      <c r="I1660" s="17">
        <v>26955</v>
      </c>
      <c r="J1660" s="13" t="s">
        <v>8241</v>
      </c>
      <c r="K1660" s="12"/>
      <c r="L1660" s="13" t="s">
        <v>2403</v>
      </c>
      <c r="M1660" s="13" t="s">
        <v>8242</v>
      </c>
      <c r="N1660" s="13" t="s">
        <v>3553</v>
      </c>
      <c r="O1660" s="13" t="s">
        <v>8243</v>
      </c>
      <c r="P1660" s="12">
        <v>194</v>
      </c>
      <c r="Q1660" s="13" t="s">
        <v>3435</v>
      </c>
    </row>
    <row r="1661" spans="1:17" s="10" customFormat="1" ht="19.7" customHeight="1" x14ac:dyDescent="0.2">
      <c r="A1661" s="14">
        <v>14607761</v>
      </c>
      <c r="B1661" s="15" t="s">
        <v>1825</v>
      </c>
      <c r="C1661" s="15" t="s">
        <v>1480</v>
      </c>
      <c r="D1661" s="15" t="s">
        <v>7590</v>
      </c>
      <c r="E1661" s="15" t="s">
        <v>3065</v>
      </c>
      <c r="F1661" s="14">
        <v>26100</v>
      </c>
      <c r="G1661" s="15" t="s">
        <v>3064</v>
      </c>
      <c r="H1661" s="15" t="s">
        <v>3065</v>
      </c>
      <c r="I1661" s="18">
        <v>14334</v>
      </c>
      <c r="J1661" s="15" t="s">
        <v>8244</v>
      </c>
      <c r="K1661" s="14"/>
      <c r="L1661" s="15" t="s">
        <v>2403</v>
      </c>
      <c r="M1661" s="15" t="s">
        <v>8245</v>
      </c>
      <c r="N1661" s="15"/>
      <c r="O1661" s="15"/>
      <c r="P1661" s="14">
        <v>194</v>
      </c>
      <c r="Q1661" s="15" t="s">
        <v>3435</v>
      </c>
    </row>
    <row r="1662" spans="1:17" s="10" customFormat="1" ht="19.7" customHeight="1" x14ac:dyDescent="0.2">
      <c r="A1662" s="12">
        <v>15341992</v>
      </c>
      <c r="B1662" s="13" t="s">
        <v>1830</v>
      </c>
      <c r="C1662" s="13" t="s">
        <v>1268</v>
      </c>
      <c r="D1662" s="13" t="s">
        <v>8240</v>
      </c>
      <c r="E1662" s="13" t="s">
        <v>3065</v>
      </c>
      <c r="F1662" s="12">
        <v>26100</v>
      </c>
      <c r="G1662" s="13" t="s">
        <v>3064</v>
      </c>
      <c r="H1662" s="13" t="s">
        <v>3065</v>
      </c>
      <c r="I1662" s="17"/>
      <c r="J1662" s="13" t="s">
        <v>2416</v>
      </c>
      <c r="K1662" s="12"/>
      <c r="L1662" s="13"/>
      <c r="M1662" s="13"/>
      <c r="N1662" s="13"/>
      <c r="O1662" s="13"/>
      <c r="P1662" s="12">
        <v>194</v>
      </c>
      <c r="Q1662" s="13" t="s">
        <v>3435</v>
      </c>
    </row>
    <row r="1663" spans="1:17" s="10" customFormat="1" ht="19.7" customHeight="1" x14ac:dyDescent="0.2">
      <c r="A1663" s="14">
        <v>11210331</v>
      </c>
      <c r="B1663" s="15" t="s">
        <v>8246</v>
      </c>
      <c r="C1663" s="15" t="s">
        <v>1289</v>
      </c>
      <c r="D1663" s="15" t="s">
        <v>8247</v>
      </c>
      <c r="E1663" s="15" t="s">
        <v>4466</v>
      </c>
      <c r="F1663" s="14">
        <v>42027</v>
      </c>
      <c r="G1663" s="15" t="s">
        <v>2361</v>
      </c>
      <c r="H1663" s="15" t="s">
        <v>2362</v>
      </c>
      <c r="I1663" s="18">
        <v>22193</v>
      </c>
      <c r="J1663" s="15" t="s">
        <v>8248</v>
      </c>
      <c r="K1663" s="14"/>
      <c r="L1663" s="15" t="s">
        <v>2595</v>
      </c>
      <c r="M1663" s="15" t="s">
        <v>8249</v>
      </c>
      <c r="N1663" s="15"/>
      <c r="O1663" s="15"/>
      <c r="P1663" s="14">
        <v>27</v>
      </c>
      <c r="Q1663" s="15" t="s">
        <v>3412</v>
      </c>
    </row>
    <row r="1664" spans="1:17" s="10" customFormat="1" ht="19.7" customHeight="1" x14ac:dyDescent="0.2">
      <c r="A1664" s="12">
        <v>14210336</v>
      </c>
      <c r="B1664" s="13" t="s">
        <v>8250</v>
      </c>
      <c r="C1664" s="13" t="s">
        <v>2084</v>
      </c>
      <c r="D1664" s="13" t="s">
        <v>8251</v>
      </c>
      <c r="E1664" s="13" t="s">
        <v>3766</v>
      </c>
      <c r="F1664" s="12">
        <v>42021</v>
      </c>
      <c r="G1664" s="13" t="s">
        <v>2361</v>
      </c>
      <c r="H1664" s="13" t="s">
        <v>2362</v>
      </c>
      <c r="I1664" s="17">
        <v>32631</v>
      </c>
      <c r="J1664" s="13" t="s">
        <v>8252</v>
      </c>
      <c r="K1664" s="12"/>
      <c r="L1664" s="13" t="s">
        <v>2377</v>
      </c>
      <c r="M1664" s="13" t="s">
        <v>8253</v>
      </c>
      <c r="N1664" s="13"/>
      <c r="O1664" s="13"/>
      <c r="P1664" s="12">
        <v>3</v>
      </c>
      <c r="Q1664" s="13" t="s">
        <v>7319</v>
      </c>
    </row>
    <row r="1665" spans="1:17" s="10" customFormat="1" ht="19.7" customHeight="1" x14ac:dyDescent="0.2">
      <c r="A1665" s="14">
        <v>12915784</v>
      </c>
      <c r="B1665" s="15" t="s">
        <v>1506</v>
      </c>
      <c r="C1665" s="15" t="s">
        <v>1507</v>
      </c>
      <c r="D1665" s="15" t="s">
        <v>8254</v>
      </c>
      <c r="E1665" s="15" t="s">
        <v>5781</v>
      </c>
      <c r="F1665" s="14">
        <v>90049</v>
      </c>
      <c r="G1665" s="15" t="s">
        <v>2400</v>
      </c>
      <c r="H1665" s="15" t="s">
        <v>2401</v>
      </c>
      <c r="I1665" s="18">
        <v>24029</v>
      </c>
      <c r="J1665" s="15" t="s">
        <v>8255</v>
      </c>
      <c r="K1665" s="14"/>
      <c r="L1665" s="15"/>
      <c r="M1665" s="15"/>
      <c r="N1665" s="15" t="s">
        <v>2713</v>
      </c>
      <c r="O1665" s="15" t="s">
        <v>5784</v>
      </c>
      <c r="P1665" s="14">
        <v>459</v>
      </c>
      <c r="Q1665" s="15" t="s">
        <v>5785</v>
      </c>
    </row>
    <row r="1666" spans="1:17" s="10" customFormat="1" ht="19.7" customHeight="1" x14ac:dyDescent="0.2">
      <c r="A1666" s="12">
        <v>776004508</v>
      </c>
      <c r="B1666" s="13" t="s">
        <v>1506</v>
      </c>
      <c r="C1666" s="13" t="s">
        <v>1431</v>
      </c>
      <c r="D1666" s="13" t="s">
        <v>8256</v>
      </c>
      <c r="E1666" s="13" t="s">
        <v>3460</v>
      </c>
      <c r="F1666" s="12">
        <v>95124</v>
      </c>
      <c r="G1666" s="13" t="s">
        <v>3459</v>
      </c>
      <c r="H1666" s="13" t="s">
        <v>3460</v>
      </c>
      <c r="I1666" s="17">
        <v>23552</v>
      </c>
      <c r="J1666" s="13" t="s">
        <v>8257</v>
      </c>
      <c r="K1666" s="12"/>
      <c r="L1666" s="13" t="s">
        <v>2777</v>
      </c>
      <c r="M1666" s="13" t="s">
        <v>8258</v>
      </c>
      <c r="N1666" s="13" t="s">
        <v>3463</v>
      </c>
      <c r="O1666" s="13" t="s">
        <v>8259</v>
      </c>
      <c r="P1666" s="12">
        <v>479</v>
      </c>
      <c r="Q1666" s="13" t="s">
        <v>3715</v>
      </c>
    </row>
    <row r="1667" spans="1:17" s="10" customFormat="1" ht="19.7" customHeight="1" x14ac:dyDescent="0.2">
      <c r="A1667" s="14">
        <v>912060911</v>
      </c>
      <c r="B1667" s="15" t="s">
        <v>1610</v>
      </c>
      <c r="C1667" s="15" t="s">
        <v>1611</v>
      </c>
      <c r="D1667" s="15" t="s">
        <v>8260</v>
      </c>
      <c r="E1667" s="15" t="s">
        <v>4689</v>
      </c>
      <c r="F1667" s="14">
        <v>34137</v>
      </c>
      <c r="G1667" s="15" t="s">
        <v>4690</v>
      </c>
      <c r="H1667" s="15" t="s">
        <v>4689</v>
      </c>
      <c r="I1667" s="18">
        <v>32015</v>
      </c>
      <c r="J1667" s="15" t="s">
        <v>8261</v>
      </c>
      <c r="K1667" s="14"/>
      <c r="L1667" s="15" t="s">
        <v>2403</v>
      </c>
      <c r="M1667" s="15" t="s">
        <v>8262</v>
      </c>
      <c r="N1667" s="15" t="s">
        <v>7662</v>
      </c>
      <c r="O1667" s="15" t="s">
        <v>8263</v>
      </c>
      <c r="P1667" s="14">
        <v>195</v>
      </c>
      <c r="Q1667" s="15" t="s">
        <v>4693</v>
      </c>
    </row>
    <row r="1668" spans="1:17" s="10" customFormat="1" ht="19.7" customHeight="1" x14ac:dyDescent="0.2">
      <c r="A1668" s="12">
        <v>14793169</v>
      </c>
      <c r="B1668" s="13" t="s">
        <v>1609</v>
      </c>
      <c r="C1668" s="13" t="s">
        <v>1268</v>
      </c>
      <c r="D1668" s="13" t="s">
        <v>8260</v>
      </c>
      <c r="E1668" s="13" t="s">
        <v>4689</v>
      </c>
      <c r="F1668" s="12">
        <v>34137</v>
      </c>
      <c r="G1668" s="13" t="s">
        <v>4690</v>
      </c>
      <c r="H1668" s="13" t="s">
        <v>4689</v>
      </c>
      <c r="I1668" s="17"/>
      <c r="J1668" s="13" t="s">
        <v>2416</v>
      </c>
      <c r="K1668" s="12"/>
      <c r="L1668" s="13"/>
      <c r="M1668" s="13"/>
      <c r="N1668" s="13"/>
      <c r="O1668" s="13"/>
      <c r="P1668" s="12">
        <v>195</v>
      </c>
      <c r="Q1668" s="13" t="s">
        <v>4693</v>
      </c>
    </row>
    <row r="1669" spans="1:17" s="10" customFormat="1" ht="19.7" customHeight="1" x14ac:dyDescent="0.2">
      <c r="A1669" s="14">
        <v>13207607</v>
      </c>
      <c r="B1669" s="15" t="s">
        <v>8264</v>
      </c>
      <c r="C1669" s="15" t="s">
        <v>8265</v>
      </c>
      <c r="D1669" s="15" t="s">
        <v>8266</v>
      </c>
      <c r="E1669" s="15" t="s">
        <v>2351</v>
      </c>
      <c r="F1669" s="14">
        <v>20122</v>
      </c>
      <c r="G1669" s="15" t="s">
        <v>2352</v>
      </c>
      <c r="H1669" s="15" t="s">
        <v>2351</v>
      </c>
      <c r="I1669" s="18">
        <v>23810</v>
      </c>
      <c r="J1669" s="15" t="s">
        <v>8267</v>
      </c>
      <c r="K1669" s="14"/>
      <c r="L1669" s="15" t="s">
        <v>2777</v>
      </c>
      <c r="M1669" s="15" t="s">
        <v>8268</v>
      </c>
      <c r="N1669" s="15"/>
      <c r="O1669" s="15"/>
      <c r="P1669" s="14">
        <v>317</v>
      </c>
      <c r="Q1669" s="15" t="s">
        <v>8269</v>
      </c>
    </row>
    <row r="1670" spans="1:17" s="10" customFormat="1" ht="19.7" customHeight="1" x14ac:dyDescent="0.2">
      <c r="A1670" s="12">
        <v>13679793</v>
      </c>
      <c r="B1670" s="13" t="s">
        <v>8270</v>
      </c>
      <c r="C1670" s="13" t="s">
        <v>1407</v>
      </c>
      <c r="D1670" s="13" t="s">
        <v>8271</v>
      </c>
      <c r="E1670" s="13" t="s">
        <v>2796</v>
      </c>
      <c r="F1670" s="12">
        <v>40122</v>
      </c>
      <c r="G1670" s="13" t="s">
        <v>2795</v>
      </c>
      <c r="H1670" s="13" t="s">
        <v>2796</v>
      </c>
      <c r="I1670" s="17">
        <v>25614</v>
      </c>
      <c r="J1670" s="13" t="s">
        <v>8272</v>
      </c>
      <c r="K1670" s="12"/>
      <c r="L1670" s="13" t="s">
        <v>2609</v>
      </c>
      <c r="M1670" s="13" t="s">
        <v>8273</v>
      </c>
      <c r="N1670" s="13"/>
      <c r="O1670" s="13"/>
      <c r="P1670" s="12">
        <v>328</v>
      </c>
      <c r="Q1670" s="13" t="s">
        <v>7230</v>
      </c>
    </row>
    <row r="1671" spans="1:17" s="10" customFormat="1" ht="19.7" customHeight="1" x14ac:dyDescent="0.2">
      <c r="A1671" s="14">
        <v>15905976</v>
      </c>
      <c r="B1671" s="15" t="s">
        <v>2125</v>
      </c>
      <c r="C1671" s="15" t="s">
        <v>1932</v>
      </c>
      <c r="D1671" s="15" t="s">
        <v>8274</v>
      </c>
      <c r="E1671" s="15" t="s">
        <v>8275</v>
      </c>
      <c r="F1671" s="14">
        <v>80025</v>
      </c>
      <c r="G1671" s="15" t="s">
        <v>2408</v>
      </c>
      <c r="H1671" s="15" t="s">
        <v>2409</v>
      </c>
      <c r="I1671" s="18">
        <v>22715</v>
      </c>
      <c r="J1671" s="15" t="s">
        <v>8276</v>
      </c>
      <c r="K1671" s="14"/>
      <c r="L1671" s="15" t="s">
        <v>2364</v>
      </c>
      <c r="M1671" s="15" t="s">
        <v>8277</v>
      </c>
      <c r="N1671" s="15"/>
      <c r="O1671" s="15"/>
      <c r="P1671" s="14">
        <v>604</v>
      </c>
      <c r="Q1671" s="15" t="s">
        <v>4805</v>
      </c>
    </row>
    <row r="1672" spans="1:17" s="10" customFormat="1" ht="19.7" customHeight="1" x14ac:dyDescent="0.2">
      <c r="A1672" s="12">
        <v>15931341</v>
      </c>
      <c r="B1672" s="13" t="s">
        <v>2125</v>
      </c>
      <c r="C1672" s="13" t="s">
        <v>1281</v>
      </c>
      <c r="D1672" s="13" t="s">
        <v>8274</v>
      </c>
      <c r="E1672" s="13" t="s">
        <v>8275</v>
      </c>
      <c r="F1672" s="12">
        <v>80025</v>
      </c>
      <c r="G1672" s="13" t="s">
        <v>2408</v>
      </c>
      <c r="H1672" s="13" t="s">
        <v>2409</v>
      </c>
      <c r="I1672" s="17">
        <v>32283</v>
      </c>
      <c r="J1672" s="13" t="s">
        <v>8278</v>
      </c>
      <c r="K1672" s="12"/>
      <c r="L1672" s="13" t="s">
        <v>2448</v>
      </c>
      <c r="M1672" s="13" t="s">
        <v>8279</v>
      </c>
      <c r="N1672" s="13"/>
      <c r="O1672" s="13"/>
      <c r="P1672" s="12">
        <v>604</v>
      </c>
      <c r="Q1672" s="13" t="s">
        <v>4805</v>
      </c>
    </row>
    <row r="1673" spans="1:17" s="10" customFormat="1" ht="19.7" customHeight="1" x14ac:dyDescent="0.2">
      <c r="A1673" s="14">
        <v>15931365</v>
      </c>
      <c r="B1673" s="15" t="s">
        <v>2126</v>
      </c>
      <c r="C1673" s="15" t="s">
        <v>1268</v>
      </c>
      <c r="D1673" s="15" t="s">
        <v>8274</v>
      </c>
      <c r="E1673" s="15" t="s">
        <v>8275</v>
      </c>
      <c r="F1673" s="14">
        <v>80025</v>
      </c>
      <c r="G1673" s="15" t="s">
        <v>2408</v>
      </c>
      <c r="H1673" s="15" t="s">
        <v>2409</v>
      </c>
      <c r="I1673" s="18"/>
      <c r="J1673" s="15" t="s">
        <v>2416</v>
      </c>
      <c r="K1673" s="14"/>
      <c r="L1673" s="15"/>
      <c r="M1673" s="15"/>
      <c r="N1673" s="15"/>
      <c r="O1673" s="15"/>
      <c r="P1673" s="14">
        <v>604</v>
      </c>
      <c r="Q1673" s="15" t="s">
        <v>4805</v>
      </c>
    </row>
    <row r="1674" spans="1:17" s="10" customFormat="1" ht="19.7" customHeight="1" x14ac:dyDescent="0.2">
      <c r="A1674" s="12">
        <v>15543015</v>
      </c>
      <c r="B1674" s="13" t="s">
        <v>8280</v>
      </c>
      <c r="C1674" s="13" t="s">
        <v>8281</v>
      </c>
      <c r="D1674" s="13" t="s">
        <v>8282</v>
      </c>
      <c r="E1674" s="13" t="s">
        <v>2499</v>
      </c>
      <c r="F1674" s="12">
        <v>96100</v>
      </c>
      <c r="G1674" s="13" t="s">
        <v>2500</v>
      </c>
      <c r="H1674" s="13" t="s">
        <v>2499</v>
      </c>
      <c r="I1674" s="17">
        <v>32313</v>
      </c>
      <c r="J1674" s="13" t="s">
        <v>8283</v>
      </c>
      <c r="K1674" s="12"/>
      <c r="L1674" s="13"/>
      <c r="M1674" s="13"/>
      <c r="N1674" s="13"/>
      <c r="O1674" s="13"/>
      <c r="P1674" s="12">
        <v>415</v>
      </c>
      <c r="Q1674" s="13" t="s">
        <v>2503</v>
      </c>
    </row>
    <row r="1675" spans="1:17" s="10" customFormat="1" ht="19.7" customHeight="1" x14ac:dyDescent="0.2">
      <c r="A1675" s="14">
        <v>773111223</v>
      </c>
      <c r="B1675" s="15" t="s">
        <v>2316</v>
      </c>
      <c r="C1675" s="15" t="s">
        <v>1718</v>
      </c>
      <c r="D1675" s="15" t="s">
        <v>4436</v>
      </c>
      <c r="E1675" s="15" t="s">
        <v>4437</v>
      </c>
      <c r="F1675" s="14">
        <v>71036</v>
      </c>
      <c r="G1675" s="15" t="s">
        <v>2618</v>
      </c>
      <c r="H1675" s="15" t="s">
        <v>2619</v>
      </c>
      <c r="I1675" s="18">
        <v>26402</v>
      </c>
      <c r="J1675" s="15" t="s">
        <v>8284</v>
      </c>
      <c r="K1675" s="14"/>
      <c r="L1675" s="15" t="s">
        <v>2453</v>
      </c>
      <c r="M1675" s="15" t="s">
        <v>8285</v>
      </c>
      <c r="N1675" s="15"/>
      <c r="O1675" s="15"/>
      <c r="P1675" s="14">
        <v>592</v>
      </c>
      <c r="Q1675" s="15" t="s">
        <v>3619</v>
      </c>
    </row>
    <row r="1676" spans="1:17" s="10" customFormat="1" ht="19.7" customHeight="1" x14ac:dyDescent="0.2">
      <c r="A1676" s="12">
        <v>15748410</v>
      </c>
      <c r="B1676" s="13" t="s">
        <v>8286</v>
      </c>
      <c r="C1676" s="13" t="s">
        <v>1368</v>
      </c>
      <c r="D1676" s="13" t="s">
        <v>8287</v>
      </c>
      <c r="E1676" s="13" t="s">
        <v>2430</v>
      </c>
      <c r="F1676" s="12">
        <v>87100</v>
      </c>
      <c r="G1676" s="13" t="s">
        <v>2429</v>
      </c>
      <c r="H1676" s="13" t="s">
        <v>2430</v>
      </c>
      <c r="I1676" s="17">
        <v>26617</v>
      </c>
      <c r="J1676" s="13" t="s">
        <v>8288</v>
      </c>
      <c r="K1676" s="12"/>
      <c r="L1676" s="13" t="s">
        <v>2595</v>
      </c>
      <c r="M1676" s="13" t="s">
        <v>8289</v>
      </c>
      <c r="N1676" s="13"/>
      <c r="O1676" s="13"/>
      <c r="P1676" s="12">
        <v>507</v>
      </c>
      <c r="Q1676" s="13" t="s">
        <v>2604</v>
      </c>
    </row>
    <row r="1677" spans="1:17" s="10" customFormat="1" ht="19.7" customHeight="1" x14ac:dyDescent="0.2">
      <c r="A1677" s="14">
        <v>16301009</v>
      </c>
      <c r="B1677" s="15" t="s">
        <v>8290</v>
      </c>
      <c r="C1677" s="15" t="s">
        <v>1483</v>
      </c>
      <c r="D1677" s="15" t="s">
        <v>8291</v>
      </c>
      <c r="E1677" s="15" t="s">
        <v>8292</v>
      </c>
      <c r="F1677" s="14">
        <v>75116</v>
      </c>
      <c r="G1677" s="15"/>
      <c r="H1677" s="15" t="s">
        <v>2725</v>
      </c>
      <c r="I1677" s="18">
        <v>25198</v>
      </c>
      <c r="J1677" s="15" t="s">
        <v>8293</v>
      </c>
      <c r="K1677" s="14"/>
      <c r="L1677" s="15" t="s">
        <v>2423</v>
      </c>
      <c r="M1677" s="15" t="s">
        <v>8294</v>
      </c>
      <c r="N1677" s="15"/>
      <c r="O1677" s="15"/>
      <c r="P1677" s="14">
        <v>705</v>
      </c>
      <c r="Q1677" s="15" t="s">
        <v>4178</v>
      </c>
    </row>
    <row r="1678" spans="1:17" s="10" customFormat="1" ht="19.7" customHeight="1" x14ac:dyDescent="0.2">
      <c r="A1678" s="12">
        <v>16301009</v>
      </c>
      <c r="B1678" s="13" t="s">
        <v>8290</v>
      </c>
      <c r="C1678" s="13" t="s">
        <v>1483</v>
      </c>
      <c r="D1678" s="13" t="s">
        <v>8291</v>
      </c>
      <c r="E1678" s="13" t="s">
        <v>8292</v>
      </c>
      <c r="F1678" s="12">
        <v>75116</v>
      </c>
      <c r="G1678" s="13"/>
      <c r="H1678" s="13" t="s">
        <v>2725</v>
      </c>
      <c r="I1678" s="17">
        <v>25198</v>
      </c>
      <c r="J1678" s="13" t="s">
        <v>8293</v>
      </c>
      <c r="K1678" s="12"/>
      <c r="L1678" s="13" t="s">
        <v>8295</v>
      </c>
      <c r="M1678" s="13" t="s">
        <v>8296</v>
      </c>
      <c r="N1678" s="13"/>
      <c r="O1678" s="13"/>
      <c r="P1678" s="12">
        <v>705</v>
      </c>
      <c r="Q1678" s="13" t="s">
        <v>4178</v>
      </c>
    </row>
    <row r="1679" spans="1:17" s="10" customFormat="1" ht="19.7" customHeight="1" x14ac:dyDescent="0.2">
      <c r="A1679" s="14">
        <v>778050055</v>
      </c>
      <c r="B1679" s="15" t="s">
        <v>1579</v>
      </c>
      <c r="C1679" s="15" t="s">
        <v>1580</v>
      </c>
      <c r="D1679" s="15" t="s">
        <v>8297</v>
      </c>
      <c r="E1679" s="15" t="s">
        <v>2824</v>
      </c>
      <c r="F1679" s="14">
        <v>80048</v>
      </c>
      <c r="G1679" s="15" t="s">
        <v>2408</v>
      </c>
      <c r="H1679" s="15" t="s">
        <v>2409</v>
      </c>
      <c r="I1679" s="18">
        <v>24043</v>
      </c>
      <c r="J1679" s="15" t="s">
        <v>8298</v>
      </c>
      <c r="K1679" s="14">
        <v>7314621215</v>
      </c>
      <c r="L1679" s="15" t="s">
        <v>2354</v>
      </c>
      <c r="M1679" s="15" t="s">
        <v>8299</v>
      </c>
      <c r="N1679" s="15" t="s">
        <v>2412</v>
      </c>
      <c r="O1679" s="15" t="s">
        <v>4959</v>
      </c>
      <c r="P1679" s="14">
        <v>563</v>
      </c>
      <c r="Q1679" s="15" t="s">
        <v>2746</v>
      </c>
    </row>
    <row r="1680" spans="1:17" s="10" customFormat="1" ht="19.7" customHeight="1" x14ac:dyDescent="0.2">
      <c r="A1680" s="12">
        <v>14582349</v>
      </c>
      <c r="B1680" s="13" t="s">
        <v>1578</v>
      </c>
      <c r="C1680" s="13" t="s">
        <v>1268</v>
      </c>
      <c r="D1680" s="13" t="s">
        <v>8300</v>
      </c>
      <c r="E1680" s="13" t="s">
        <v>2824</v>
      </c>
      <c r="F1680" s="12">
        <v>80048</v>
      </c>
      <c r="G1680" s="13" t="s">
        <v>2408</v>
      </c>
      <c r="H1680" s="13" t="s">
        <v>2409</v>
      </c>
      <c r="I1680" s="17"/>
      <c r="J1680" s="13" t="s">
        <v>2416</v>
      </c>
      <c r="K1680" s="12"/>
      <c r="L1680" s="13"/>
      <c r="M1680" s="13"/>
      <c r="N1680" s="13"/>
      <c r="O1680" s="13"/>
      <c r="P1680" s="12">
        <v>563</v>
      </c>
      <c r="Q1680" s="13" t="s">
        <v>2746</v>
      </c>
    </row>
    <row r="1681" spans="1:17" s="10" customFormat="1" ht="19.7" customHeight="1" x14ac:dyDescent="0.2">
      <c r="A1681" s="14">
        <v>50000982</v>
      </c>
      <c r="B1681" s="15" t="s">
        <v>8301</v>
      </c>
      <c r="C1681" s="15" t="s">
        <v>1872</v>
      </c>
      <c r="D1681" s="15" t="s">
        <v>8302</v>
      </c>
      <c r="E1681" s="15" t="s">
        <v>2468</v>
      </c>
      <c r="F1681" s="14">
        <v>42124</v>
      </c>
      <c r="G1681" s="15" t="s">
        <v>2361</v>
      </c>
      <c r="H1681" s="15" t="s">
        <v>2362</v>
      </c>
      <c r="I1681" s="18">
        <v>26381</v>
      </c>
      <c r="J1681" s="15" t="s">
        <v>8303</v>
      </c>
      <c r="K1681" s="14"/>
      <c r="L1681" s="15" t="s">
        <v>2483</v>
      </c>
      <c r="M1681" s="15" t="s">
        <v>8304</v>
      </c>
      <c r="N1681" s="15"/>
      <c r="O1681" s="15"/>
      <c r="P1681" s="14">
        <v>36</v>
      </c>
      <c r="Q1681" s="15" t="s">
        <v>4209</v>
      </c>
    </row>
    <row r="1682" spans="1:17" s="10" customFormat="1" ht="19.7" customHeight="1" x14ac:dyDescent="0.2">
      <c r="A1682" s="12">
        <v>14755977</v>
      </c>
      <c r="B1682" s="13" t="s">
        <v>1604</v>
      </c>
      <c r="C1682" s="13" t="s">
        <v>1605</v>
      </c>
      <c r="D1682" s="13" t="s">
        <v>8305</v>
      </c>
      <c r="E1682" s="13" t="s">
        <v>4689</v>
      </c>
      <c r="F1682" s="12">
        <v>34128</v>
      </c>
      <c r="G1682" s="13" t="s">
        <v>4690</v>
      </c>
      <c r="H1682" s="13" t="s">
        <v>4689</v>
      </c>
      <c r="I1682" s="17">
        <v>22996</v>
      </c>
      <c r="J1682" s="13" t="s">
        <v>8306</v>
      </c>
      <c r="K1682" s="12"/>
      <c r="L1682" s="13" t="s">
        <v>4822</v>
      </c>
      <c r="M1682" s="13" t="s">
        <v>8307</v>
      </c>
      <c r="N1682" s="13" t="s">
        <v>7662</v>
      </c>
      <c r="O1682" s="13" t="s">
        <v>8308</v>
      </c>
      <c r="P1682" s="12">
        <v>195</v>
      </c>
      <c r="Q1682" s="13" t="s">
        <v>4693</v>
      </c>
    </row>
    <row r="1683" spans="1:17" s="10" customFormat="1" ht="19.7" customHeight="1" x14ac:dyDescent="0.2">
      <c r="A1683" s="14">
        <v>14755989</v>
      </c>
      <c r="B1683" s="15" t="s">
        <v>1608</v>
      </c>
      <c r="C1683" s="15" t="s">
        <v>1268</v>
      </c>
      <c r="D1683" s="15" t="s">
        <v>8305</v>
      </c>
      <c r="E1683" s="15" t="s">
        <v>4689</v>
      </c>
      <c r="F1683" s="14">
        <v>34128</v>
      </c>
      <c r="G1683" s="15" t="s">
        <v>4690</v>
      </c>
      <c r="H1683" s="15" t="s">
        <v>4689</v>
      </c>
      <c r="I1683" s="18"/>
      <c r="J1683" s="15" t="s">
        <v>2416</v>
      </c>
      <c r="K1683" s="14"/>
      <c r="L1683" s="15"/>
      <c r="M1683" s="15"/>
      <c r="N1683" s="15"/>
      <c r="O1683" s="15"/>
      <c r="P1683" s="14">
        <v>195</v>
      </c>
      <c r="Q1683" s="15" t="s">
        <v>4693</v>
      </c>
    </row>
    <row r="1684" spans="1:17" s="10" customFormat="1" ht="19.7" customHeight="1" x14ac:dyDescent="0.2">
      <c r="A1684" s="12">
        <v>15384983</v>
      </c>
      <c r="B1684" s="13" t="s">
        <v>8309</v>
      </c>
      <c r="C1684" s="13" t="s">
        <v>8310</v>
      </c>
      <c r="D1684" s="13" t="s">
        <v>8311</v>
      </c>
      <c r="E1684" s="13" t="s">
        <v>8312</v>
      </c>
      <c r="F1684" s="12">
        <v>95030</v>
      </c>
      <c r="G1684" s="13" t="s">
        <v>3459</v>
      </c>
      <c r="H1684" s="13" t="s">
        <v>3460</v>
      </c>
      <c r="I1684" s="17">
        <v>31585</v>
      </c>
      <c r="J1684" s="13" t="s">
        <v>8313</v>
      </c>
      <c r="K1684" s="12"/>
      <c r="L1684" s="13" t="s">
        <v>2388</v>
      </c>
      <c r="M1684" s="13" t="s">
        <v>8314</v>
      </c>
      <c r="N1684" s="13"/>
      <c r="O1684" s="13"/>
      <c r="P1684" s="12">
        <v>475</v>
      </c>
      <c r="Q1684" s="13" t="s">
        <v>6141</v>
      </c>
    </row>
    <row r="1685" spans="1:17" s="10" customFormat="1" ht="19.7" customHeight="1" x14ac:dyDescent="0.2">
      <c r="A1685" s="14">
        <v>16279191</v>
      </c>
      <c r="B1685" s="15" t="s">
        <v>8315</v>
      </c>
      <c r="C1685" s="15" t="s">
        <v>1431</v>
      </c>
      <c r="D1685" s="15" t="s">
        <v>8316</v>
      </c>
      <c r="E1685" s="15" t="s">
        <v>2865</v>
      </c>
      <c r="F1685" s="14">
        <v>42025</v>
      </c>
      <c r="G1685" s="15" t="s">
        <v>2361</v>
      </c>
      <c r="H1685" s="15" t="s">
        <v>2362</v>
      </c>
      <c r="I1685" s="18">
        <v>26677</v>
      </c>
      <c r="J1685" s="15" t="s">
        <v>8317</v>
      </c>
      <c r="K1685" s="14"/>
      <c r="L1685" s="15" t="s">
        <v>2374</v>
      </c>
      <c r="M1685" s="15" t="s">
        <v>8318</v>
      </c>
      <c r="N1685" s="15"/>
      <c r="O1685" s="15"/>
      <c r="P1685" s="14">
        <v>19</v>
      </c>
      <c r="Q1685" s="15" t="s">
        <v>4469</v>
      </c>
    </row>
    <row r="1686" spans="1:17" s="10" customFormat="1" ht="19.7" customHeight="1" x14ac:dyDescent="0.2">
      <c r="A1686" s="12">
        <v>14048236</v>
      </c>
      <c r="B1686" s="13" t="s">
        <v>8319</v>
      </c>
      <c r="C1686" s="13" t="s">
        <v>1323</v>
      </c>
      <c r="D1686" s="13" t="s">
        <v>8320</v>
      </c>
      <c r="E1686" s="13" t="s">
        <v>8321</v>
      </c>
      <c r="F1686" s="12">
        <v>87032</v>
      </c>
      <c r="G1686" s="13" t="s">
        <v>2429</v>
      </c>
      <c r="H1686" s="13" t="s">
        <v>2430</v>
      </c>
      <c r="I1686" s="17">
        <v>24766</v>
      </c>
      <c r="J1686" s="13" t="s">
        <v>8322</v>
      </c>
      <c r="K1686" s="12"/>
      <c r="L1686" s="13" t="s">
        <v>2423</v>
      </c>
      <c r="M1686" s="13" t="s">
        <v>8323</v>
      </c>
      <c r="N1686" s="13" t="s">
        <v>8324</v>
      </c>
      <c r="O1686" s="13" t="s">
        <v>8325</v>
      </c>
      <c r="P1686" s="12">
        <v>21</v>
      </c>
      <c r="Q1686" s="13" t="s">
        <v>7933</v>
      </c>
    </row>
    <row r="1687" spans="1:17" s="10" customFormat="1" ht="19.7" customHeight="1" x14ac:dyDescent="0.2">
      <c r="A1687" s="14">
        <v>14048236</v>
      </c>
      <c r="B1687" s="15" t="s">
        <v>8319</v>
      </c>
      <c r="C1687" s="15" t="s">
        <v>1323</v>
      </c>
      <c r="D1687" s="15" t="s">
        <v>8320</v>
      </c>
      <c r="E1687" s="15" t="s">
        <v>8321</v>
      </c>
      <c r="F1687" s="14">
        <v>87032</v>
      </c>
      <c r="G1687" s="15" t="s">
        <v>2429</v>
      </c>
      <c r="H1687" s="15" t="s">
        <v>2430</v>
      </c>
      <c r="I1687" s="18">
        <v>24766</v>
      </c>
      <c r="J1687" s="15" t="s">
        <v>8322</v>
      </c>
      <c r="K1687" s="14"/>
      <c r="L1687" s="15" t="s">
        <v>2423</v>
      </c>
      <c r="M1687" s="15" t="s">
        <v>8323</v>
      </c>
      <c r="N1687" s="15" t="s">
        <v>8324</v>
      </c>
      <c r="O1687" s="15" t="s">
        <v>8326</v>
      </c>
      <c r="P1687" s="14">
        <v>21</v>
      </c>
      <c r="Q1687" s="15" t="s">
        <v>7933</v>
      </c>
    </row>
    <row r="1688" spans="1:17" s="10" customFormat="1" ht="19.7" customHeight="1" x14ac:dyDescent="0.2">
      <c r="A1688" s="12">
        <v>14048236</v>
      </c>
      <c r="B1688" s="13" t="s">
        <v>8319</v>
      </c>
      <c r="C1688" s="13" t="s">
        <v>1323</v>
      </c>
      <c r="D1688" s="13" t="s">
        <v>8320</v>
      </c>
      <c r="E1688" s="13" t="s">
        <v>8321</v>
      </c>
      <c r="F1688" s="12">
        <v>87032</v>
      </c>
      <c r="G1688" s="13" t="s">
        <v>2429</v>
      </c>
      <c r="H1688" s="13" t="s">
        <v>2430</v>
      </c>
      <c r="I1688" s="17">
        <v>24766</v>
      </c>
      <c r="J1688" s="13" t="s">
        <v>8322</v>
      </c>
      <c r="K1688" s="12"/>
      <c r="L1688" s="13" t="s">
        <v>2423</v>
      </c>
      <c r="M1688" s="13" t="s">
        <v>8327</v>
      </c>
      <c r="N1688" s="13" t="s">
        <v>8324</v>
      </c>
      <c r="O1688" s="13" t="s">
        <v>8325</v>
      </c>
      <c r="P1688" s="12">
        <v>21</v>
      </c>
      <c r="Q1688" s="13" t="s">
        <v>7933</v>
      </c>
    </row>
    <row r="1689" spans="1:17" s="10" customFormat="1" ht="19.7" customHeight="1" x14ac:dyDescent="0.2">
      <c r="A1689" s="14">
        <v>14048236</v>
      </c>
      <c r="B1689" s="15" t="s">
        <v>8319</v>
      </c>
      <c r="C1689" s="15" t="s">
        <v>1323</v>
      </c>
      <c r="D1689" s="15" t="s">
        <v>8320</v>
      </c>
      <c r="E1689" s="15" t="s">
        <v>8321</v>
      </c>
      <c r="F1689" s="14">
        <v>87032</v>
      </c>
      <c r="G1689" s="15" t="s">
        <v>2429</v>
      </c>
      <c r="H1689" s="15" t="s">
        <v>2430</v>
      </c>
      <c r="I1689" s="18">
        <v>24766</v>
      </c>
      <c r="J1689" s="15" t="s">
        <v>8322</v>
      </c>
      <c r="K1689" s="14"/>
      <c r="L1689" s="15" t="s">
        <v>2423</v>
      </c>
      <c r="M1689" s="15" t="s">
        <v>8327</v>
      </c>
      <c r="N1689" s="15" t="s">
        <v>8324</v>
      </c>
      <c r="O1689" s="15" t="s">
        <v>8326</v>
      </c>
      <c r="P1689" s="14">
        <v>21</v>
      </c>
      <c r="Q1689" s="15" t="s">
        <v>7933</v>
      </c>
    </row>
    <row r="1690" spans="1:17" s="10" customFormat="1" ht="19.7" customHeight="1" x14ac:dyDescent="0.2">
      <c r="A1690" s="12">
        <v>15167455</v>
      </c>
      <c r="B1690" s="13" t="s">
        <v>1728</v>
      </c>
      <c r="C1690" s="13" t="s">
        <v>1729</v>
      </c>
      <c r="D1690" s="13" t="s">
        <v>8328</v>
      </c>
      <c r="E1690" s="13" t="s">
        <v>3467</v>
      </c>
      <c r="F1690" s="12">
        <v>5100</v>
      </c>
      <c r="G1690" s="13" t="s">
        <v>3468</v>
      </c>
      <c r="H1690" s="13" t="s">
        <v>3467</v>
      </c>
      <c r="I1690" s="17">
        <v>9452</v>
      </c>
      <c r="J1690" s="13" t="s">
        <v>8329</v>
      </c>
      <c r="K1690" s="12"/>
      <c r="L1690" s="13"/>
      <c r="M1690" s="13"/>
      <c r="N1690" s="13" t="s">
        <v>8330</v>
      </c>
      <c r="O1690" s="13" t="s">
        <v>8331</v>
      </c>
      <c r="P1690" s="12">
        <v>191</v>
      </c>
      <c r="Q1690" s="13" t="s">
        <v>3471</v>
      </c>
    </row>
    <row r="1691" spans="1:17" s="10" customFormat="1" ht="19.7" customHeight="1" x14ac:dyDescent="0.2">
      <c r="A1691" s="14">
        <v>16486812</v>
      </c>
      <c r="B1691" s="15" t="s">
        <v>8332</v>
      </c>
      <c r="C1691" s="15" t="s">
        <v>1326</v>
      </c>
      <c r="D1691" s="15" t="s">
        <v>8333</v>
      </c>
      <c r="E1691" s="15" t="s">
        <v>3424</v>
      </c>
      <c r="F1691" s="14">
        <v>13900</v>
      </c>
      <c r="G1691" s="15" t="s">
        <v>3423</v>
      </c>
      <c r="H1691" s="15" t="s">
        <v>3424</v>
      </c>
      <c r="I1691" s="18">
        <v>25827</v>
      </c>
      <c r="J1691" s="15" t="s">
        <v>8334</v>
      </c>
      <c r="K1691" s="14"/>
      <c r="L1691" s="15" t="s">
        <v>3312</v>
      </c>
      <c r="M1691" s="15" t="s">
        <v>8335</v>
      </c>
      <c r="N1691" s="15"/>
      <c r="O1691" s="15"/>
      <c r="P1691" s="14">
        <v>617</v>
      </c>
      <c r="Q1691" s="15" t="s">
        <v>3427</v>
      </c>
    </row>
    <row r="1692" spans="1:17" s="10" customFormat="1" ht="19.7" customHeight="1" x14ac:dyDescent="0.2">
      <c r="A1692" s="12">
        <v>14197042</v>
      </c>
      <c r="B1692" s="13" t="s">
        <v>8336</v>
      </c>
      <c r="C1692" s="13" t="s">
        <v>1309</v>
      </c>
      <c r="D1692" s="13" t="s">
        <v>8337</v>
      </c>
      <c r="E1692" s="13" t="s">
        <v>8338</v>
      </c>
      <c r="F1692" s="12">
        <v>10</v>
      </c>
      <c r="G1692" s="13" t="s">
        <v>3180</v>
      </c>
      <c r="H1692" s="13" t="s">
        <v>3179</v>
      </c>
      <c r="I1692" s="17">
        <v>28914</v>
      </c>
      <c r="J1692" s="13" t="s">
        <v>8339</v>
      </c>
      <c r="K1692" s="12"/>
      <c r="L1692" s="13" t="s">
        <v>2777</v>
      </c>
      <c r="M1692" s="13" t="s">
        <v>8340</v>
      </c>
      <c r="N1692" s="13" t="s">
        <v>2710</v>
      </c>
      <c r="O1692" s="13" t="s">
        <v>8341</v>
      </c>
      <c r="P1692" s="12">
        <v>400</v>
      </c>
      <c r="Q1692" s="13" t="s">
        <v>4608</v>
      </c>
    </row>
    <row r="1693" spans="1:17" s="10" customFormat="1" ht="19.7" customHeight="1" x14ac:dyDescent="0.2">
      <c r="A1693" s="14">
        <v>15785251</v>
      </c>
      <c r="B1693" s="15" t="s">
        <v>8342</v>
      </c>
      <c r="C1693" s="15" t="s">
        <v>8343</v>
      </c>
      <c r="D1693" s="15" t="s">
        <v>8344</v>
      </c>
      <c r="E1693" s="15" t="s">
        <v>2401</v>
      </c>
      <c r="F1693" s="14">
        <v>90142</v>
      </c>
      <c r="G1693" s="15" t="s">
        <v>2400</v>
      </c>
      <c r="H1693" s="15" t="s">
        <v>2401</v>
      </c>
      <c r="I1693" s="18">
        <v>20730</v>
      </c>
      <c r="J1693" s="15" t="s">
        <v>8345</v>
      </c>
      <c r="K1693" s="14"/>
      <c r="L1693" s="15" t="s">
        <v>2354</v>
      </c>
      <c r="M1693" s="15" t="s">
        <v>8346</v>
      </c>
      <c r="N1693" s="15" t="s">
        <v>2713</v>
      </c>
      <c r="O1693" s="15" t="s">
        <v>8347</v>
      </c>
      <c r="P1693" s="14">
        <v>453</v>
      </c>
      <c r="Q1693" s="15" t="s">
        <v>5893</v>
      </c>
    </row>
    <row r="1694" spans="1:17" s="10" customFormat="1" ht="19.7" customHeight="1" x14ac:dyDescent="0.2">
      <c r="A1694" s="12">
        <v>14936288</v>
      </c>
      <c r="B1694" s="13" t="s">
        <v>8348</v>
      </c>
      <c r="C1694" s="13" t="s">
        <v>1483</v>
      </c>
      <c r="D1694" s="13" t="s">
        <v>8349</v>
      </c>
      <c r="E1694" s="13" t="s">
        <v>5042</v>
      </c>
      <c r="F1694" s="12">
        <v>76125</v>
      </c>
      <c r="G1694" s="13" t="s">
        <v>4334</v>
      </c>
      <c r="H1694" s="13" t="s">
        <v>4335</v>
      </c>
      <c r="I1694" s="17">
        <v>31536</v>
      </c>
      <c r="J1694" s="13" t="s">
        <v>8350</v>
      </c>
      <c r="K1694" s="12"/>
      <c r="L1694" s="13" t="s">
        <v>2463</v>
      </c>
      <c r="M1694" s="13" t="s">
        <v>8351</v>
      </c>
      <c r="N1694" s="13"/>
      <c r="O1694" s="13"/>
      <c r="P1694" s="12">
        <v>383</v>
      </c>
      <c r="Q1694" s="13" t="s">
        <v>8352</v>
      </c>
    </row>
    <row r="1695" spans="1:17" s="10" customFormat="1" ht="19.7" customHeight="1" x14ac:dyDescent="0.2">
      <c r="A1695" s="14">
        <v>16041918</v>
      </c>
      <c r="B1695" s="15" t="s">
        <v>8353</v>
      </c>
      <c r="C1695" s="15" t="s">
        <v>8354</v>
      </c>
      <c r="D1695" s="15" t="s">
        <v>8355</v>
      </c>
      <c r="E1695" s="15" t="s">
        <v>3766</v>
      </c>
      <c r="F1695" s="14">
        <v>42021</v>
      </c>
      <c r="G1695" s="15" t="s">
        <v>2361</v>
      </c>
      <c r="H1695" s="15" t="s">
        <v>2362</v>
      </c>
      <c r="I1695" s="18">
        <v>29412</v>
      </c>
      <c r="J1695" s="15" t="s">
        <v>8356</v>
      </c>
      <c r="K1695" s="14"/>
      <c r="L1695" s="15" t="s">
        <v>2494</v>
      </c>
      <c r="M1695" s="15" t="s">
        <v>8357</v>
      </c>
      <c r="N1695" s="15"/>
      <c r="O1695" s="15"/>
      <c r="P1695" s="14">
        <v>33</v>
      </c>
      <c r="Q1695" s="15" t="s">
        <v>3609</v>
      </c>
    </row>
    <row r="1696" spans="1:17" s="10" customFormat="1" ht="19.7" customHeight="1" x14ac:dyDescent="0.2">
      <c r="A1696" s="12">
        <v>15725211</v>
      </c>
      <c r="B1696" s="13" t="s">
        <v>2040</v>
      </c>
      <c r="C1696" s="13" t="s">
        <v>2041</v>
      </c>
      <c r="D1696" s="13" t="s">
        <v>8358</v>
      </c>
      <c r="E1696" s="13" t="s">
        <v>3895</v>
      </c>
      <c r="F1696" s="12">
        <v>97015</v>
      </c>
      <c r="G1696" s="13" t="s">
        <v>2516</v>
      </c>
      <c r="H1696" s="13" t="s">
        <v>2517</v>
      </c>
      <c r="I1696" s="17">
        <v>25184</v>
      </c>
      <c r="J1696" s="13" t="s">
        <v>8359</v>
      </c>
      <c r="K1696" s="12"/>
      <c r="L1696" s="13" t="s">
        <v>2364</v>
      </c>
      <c r="M1696" s="13" t="s">
        <v>8360</v>
      </c>
      <c r="N1696" s="13"/>
      <c r="O1696" s="13"/>
      <c r="P1696" s="12">
        <v>447</v>
      </c>
      <c r="Q1696" s="13" t="s">
        <v>2520</v>
      </c>
    </row>
    <row r="1697" spans="1:17" s="10" customFormat="1" ht="19.7" customHeight="1" x14ac:dyDescent="0.2">
      <c r="A1697" s="14">
        <v>50107283</v>
      </c>
      <c r="B1697" s="15" t="s">
        <v>8361</v>
      </c>
      <c r="C1697" s="15" t="s">
        <v>1281</v>
      </c>
      <c r="D1697" s="15" t="s">
        <v>8362</v>
      </c>
      <c r="E1697" s="15" t="s">
        <v>6584</v>
      </c>
      <c r="F1697" s="14">
        <v>92026</v>
      </c>
      <c r="G1697" s="15" t="s">
        <v>3139</v>
      </c>
      <c r="H1697" s="15" t="s">
        <v>3140</v>
      </c>
      <c r="I1697" s="18">
        <v>25465</v>
      </c>
      <c r="J1697" s="15" t="s">
        <v>8363</v>
      </c>
      <c r="K1697" s="14"/>
      <c r="L1697" s="15" t="s">
        <v>2650</v>
      </c>
      <c r="M1697" s="15" t="s">
        <v>8364</v>
      </c>
      <c r="N1697" s="15" t="s">
        <v>3930</v>
      </c>
      <c r="O1697" s="15" t="s">
        <v>8365</v>
      </c>
      <c r="P1697" s="14">
        <v>431</v>
      </c>
      <c r="Q1697" s="15" t="s">
        <v>6587</v>
      </c>
    </row>
    <row r="1698" spans="1:17" s="10" customFormat="1" ht="19.7" customHeight="1" x14ac:dyDescent="0.2">
      <c r="A1698" s="12">
        <v>12075071</v>
      </c>
      <c r="B1698" s="13" t="s">
        <v>1442</v>
      </c>
      <c r="C1698" s="13" t="s">
        <v>1443</v>
      </c>
      <c r="D1698" s="13" t="s">
        <v>8366</v>
      </c>
      <c r="E1698" s="13" t="s">
        <v>6470</v>
      </c>
      <c r="F1698" s="12">
        <v>73042</v>
      </c>
      <c r="G1698" s="13" t="s">
        <v>2736</v>
      </c>
      <c r="H1698" s="13" t="s">
        <v>2737</v>
      </c>
      <c r="I1698" s="17">
        <v>26554</v>
      </c>
      <c r="J1698" s="13" t="s">
        <v>8367</v>
      </c>
      <c r="K1698" s="12"/>
      <c r="L1698" s="13"/>
      <c r="M1698" s="13"/>
      <c r="N1698" s="13" t="s">
        <v>4281</v>
      </c>
      <c r="O1698" s="13" t="s">
        <v>8368</v>
      </c>
      <c r="P1698" s="12">
        <v>517</v>
      </c>
      <c r="Q1698" s="13" t="s">
        <v>6474</v>
      </c>
    </row>
    <row r="1699" spans="1:17" s="10" customFormat="1" ht="19.7" customHeight="1" x14ac:dyDescent="0.2">
      <c r="A1699" s="14">
        <v>15987304</v>
      </c>
      <c r="B1699" s="15" t="s">
        <v>1442</v>
      </c>
      <c r="C1699" s="15" t="s">
        <v>1996</v>
      </c>
      <c r="D1699" s="15" t="s">
        <v>8369</v>
      </c>
      <c r="E1699" s="15" t="s">
        <v>8370</v>
      </c>
      <c r="F1699" s="14">
        <v>35010</v>
      </c>
      <c r="G1699" s="15" t="s">
        <v>3519</v>
      </c>
      <c r="H1699" s="15" t="s">
        <v>3518</v>
      </c>
      <c r="I1699" s="18">
        <v>25035</v>
      </c>
      <c r="J1699" s="15" t="s">
        <v>8371</v>
      </c>
      <c r="K1699" s="14"/>
      <c r="L1699" s="15" t="s">
        <v>2385</v>
      </c>
      <c r="M1699" s="15" t="s">
        <v>8372</v>
      </c>
      <c r="N1699" s="15"/>
      <c r="O1699" s="15"/>
      <c r="P1699" s="14">
        <v>114</v>
      </c>
      <c r="Q1699" s="15" t="s">
        <v>4237</v>
      </c>
    </row>
    <row r="1700" spans="1:17" s="10" customFormat="1" ht="19.7" customHeight="1" x14ac:dyDescent="0.2">
      <c r="A1700" s="12">
        <v>16130356</v>
      </c>
      <c r="B1700" s="13" t="s">
        <v>1442</v>
      </c>
      <c r="C1700" s="13" t="s">
        <v>1510</v>
      </c>
      <c r="D1700" s="13" t="s">
        <v>8373</v>
      </c>
      <c r="E1700" s="13" t="s">
        <v>8374</v>
      </c>
      <c r="F1700" s="12">
        <v>80041</v>
      </c>
      <c r="G1700" s="13" t="s">
        <v>2408</v>
      </c>
      <c r="H1700" s="13" t="s">
        <v>2409</v>
      </c>
      <c r="I1700" s="17">
        <v>17067</v>
      </c>
      <c r="J1700" s="13" t="s">
        <v>8375</v>
      </c>
      <c r="K1700" s="12"/>
      <c r="L1700" s="13" t="s">
        <v>2453</v>
      </c>
      <c r="M1700" s="13" t="s">
        <v>8376</v>
      </c>
      <c r="N1700" s="13"/>
      <c r="O1700" s="13"/>
      <c r="P1700" s="12">
        <v>490</v>
      </c>
      <c r="Q1700" s="13" t="s">
        <v>2693</v>
      </c>
    </row>
    <row r="1701" spans="1:17" s="10" customFormat="1" ht="19.7" customHeight="1" x14ac:dyDescent="0.2">
      <c r="A1701" s="14">
        <v>16312609</v>
      </c>
      <c r="B1701" s="15" t="s">
        <v>8377</v>
      </c>
      <c r="C1701" s="15" t="s">
        <v>8378</v>
      </c>
      <c r="D1701" s="15" t="s">
        <v>8379</v>
      </c>
      <c r="E1701" s="15" t="s">
        <v>3895</v>
      </c>
      <c r="F1701" s="14">
        <v>97015</v>
      </c>
      <c r="G1701" s="15" t="s">
        <v>2516</v>
      </c>
      <c r="H1701" s="15" t="s">
        <v>2517</v>
      </c>
      <c r="I1701" s="18">
        <v>34325</v>
      </c>
      <c r="J1701" s="15" t="s">
        <v>8380</v>
      </c>
      <c r="K1701" s="14"/>
      <c r="L1701" s="15" t="s">
        <v>2645</v>
      </c>
      <c r="M1701" s="15" t="s">
        <v>8381</v>
      </c>
      <c r="N1701" s="15"/>
      <c r="O1701" s="15"/>
      <c r="P1701" s="14">
        <v>447</v>
      </c>
      <c r="Q1701" s="15" t="s">
        <v>2520</v>
      </c>
    </row>
    <row r="1702" spans="1:17" s="10" customFormat="1" ht="19.7" customHeight="1" x14ac:dyDescent="0.2">
      <c r="A1702" s="12">
        <v>15469380</v>
      </c>
      <c r="B1702" s="13" t="s">
        <v>1929</v>
      </c>
      <c r="C1702" s="13" t="s">
        <v>1323</v>
      </c>
      <c r="D1702" s="13" t="s">
        <v>7436</v>
      </c>
      <c r="E1702" s="13" t="s">
        <v>7437</v>
      </c>
      <c r="F1702" s="12">
        <v>90040</v>
      </c>
      <c r="G1702" s="13" t="s">
        <v>2400</v>
      </c>
      <c r="H1702" s="13" t="s">
        <v>2401</v>
      </c>
      <c r="I1702" s="17">
        <v>25277</v>
      </c>
      <c r="J1702" s="13" t="s">
        <v>8382</v>
      </c>
      <c r="K1702" s="12"/>
      <c r="L1702" s="13" t="s">
        <v>2388</v>
      </c>
      <c r="M1702" s="13" t="s">
        <v>8383</v>
      </c>
      <c r="N1702" s="13" t="s">
        <v>2713</v>
      </c>
      <c r="O1702" s="13" t="s">
        <v>7440</v>
      </c>
      <c r="P1702" s="12">
        <v>448</v>
      </c>
      <c r="Q1702" s="13" t="s">
        <v>3574</v>
      </c>
    </row>
    <row r="1703" spans="1:17" s="10" customFormat="1" ht="19.7" customHeight="1" x14ac:dyDescent="0.2">
      <c r="A1703" s="14">
        <v>15469380</v>
      </c>
      <c r="B1703" s="15" t="s">
        <v>1929</v>
      </c>
      <c r="C1703" s="15" t="s">
        <v>1323</v>
      </c>
      <c r="D1703" s="15" t="s">
        <v>7436</v>
      </c>
      <c r="E1703" s="15" t="s">
        <v>7437</v>
      </c>
      <c r="F1703" s="14">
        <v>90040</v>
      </c>
      <c r="G1703" s="15" t="s">
        <v>2400</v>
      </c>
      <c r="H1703" s="15" t="s">
        <v>2401</v>
      </c>
      <c r="I1703" s="18">
        <v>25277</v>
      </c>
      <c r="J1703" s="15" t="s">
        <v>8382</v>
      </c>
      <c r="K1703" s="14"/>
      <c r="L1703" s="15" t="s">
        <v>2388</v>
      </c>
      <c r="M1703" s="15" t="s">
        <v>8384</v>
      </c>
      <c r="N1703" s="15" t="s">
        <v>2713</v>
      </c>
      <c r="O1703" s="15" t="s">
        <v>7440</v>
      </c>
      <c r="P1703" s="14">
        <v>448</v>
      </c>
      <c r="Q1703" s="15" t="s">
        <v>3574</v>
      </c>
    </row>
    <row r="1704" spans="1:17" s="10" customFormat="1" ht="19.7" customHeight="1" x14ac:dyDescent="0.2">
      <c r="A1704" s="12">
        <v>16220380</v>
      </c>
      <c r="B1704" s="13" t="s">
        <v>8385</v>
      </c>
      <c r="C1704" s="13" t="s">
        <v>8386</v>
      </c>
      <c r="D1704" s="13" t="s">
        <v>8387</v>
      </c>
      <c r="E1704" s="13" t="s">
        <v>8388</v>
      </c>
      <c r="F1704" s="12">
        <v>95032</v>
      </c>
      <c r="G1704" s="13" t="s">
        <v>3459</v>
      </c>
      <c r="H1704" s="13" t="s">
        <v>3460</v>
      </c>
      <c r="I1704" s="17">
        <v>30684</v>
      </c>
      <c r="J1704" s="13" t="s">
        <v>8389</v>
      </c>
      <c r="K1704" s="12"/>
      <c r="L1704" s="13" t="s">
        <v>2403</v>
      </c>
      <c r="M1704" s="13" t="s">
        <v>8390</v>
      </c>
      <c r="N1704" s="13"/>
      <c r="O1704" s="13"/>
      <c r="P1704" s="12">
        <v>471</v>
      </c>
      <c r="Q1704" s="13" t="s">
        <v>3345</v>
      </c>
    </row>
    <row r="1705" spans="1:17" s="10" customFormat="1" ht="19.7" customHeight="1" x14ac:dyDescent="0.2">
      <c r="A1705" s="14">
        <v>792041265</v>
      </c>
      <c r="B1705" s="15" t="s">
        <v>8391</v>
      </c>
      <c r="C1705" s="15" t="s">
        <v>1281</v>
      </c>
      <c r="D1705" s="15" t="s">
        <v>8392</v>
      </c>
      <c r="E1705" s="15" t="s">
        <v>2765</v>
      </c>
      <c r="F1705" s="14">
        <v>72017</v>
      </c>
      <c r="G1705" s="15" t="s">
        <v>2766</v>
      </c>
      <c r="H1705" s="15" t="s">
        <v>2767</v>
      </c>
      <c r="I1705" s="18">
        <v>20747</v>
      </c>
      <c r="J1705" s="15" t="s">
        <v>8393</v>
      </c>
      <c r="K1705" s="14"/>
      <c r="L1705" s="15" t="s">
        <v>2423</v>
      </c>
      <c r="M1705" s="15" t="s">
        <v>8394</v>
      </c>
      <c r="N1705" s="15" t="s">
        <v>7394</v>
      </c>
      <c r="O1705" s="15" t="s">
        <v>8395</v>
      </c>
      <c r="P1705" s="14">
        <v>520</v>
      </c>
      <c r="Q1705" s="15" t="s">
        <v>2771</v>
      </c>
    </row>
    <row r="1706" spans="1:17" s="10" customFormat="1" ht="19.7" customHeight="1" x14ac:dyDescent="0.2">
      <c r="A1706" s="12">
        <v>792041265</v>
      </c>
      <c r="B1706" s="13" t="s">
        <v>8391</v>
      </c>
      <c r="C1706" s="13" t="s">
        <v>1281</v>
      </c>
      <c r="D1706" s="13" t="s">
        <v>8392</v>
      </c>
      <c r="E1706" s="13" t="s">
        <v>2765</v>
      </c>
      <c r="F1706" s="12">
        <v>72017</v>
      </c>
      <c r="G1706" s="13" t="s">
        <v>2766</v>
      </c>
      <c r="H1706" s="13" t="s">
        <v>2767</v>
      </c>
      <c r="I1706" s="17">
        <v>20747</v>
      </c>
      <c r="J1706" s="13" t="s">
        <v>8393</v>
      </c>
      <c r="K1706" s="12"/>
      <c r="L1706" s="13" t="s">
        <v>2423</v>
      </c>
      <c r="M1706" s="13" t="s">
        <v>8394</v>
      </c>
      <c r="N1706" s="13" t="s">
        <v>7394</v>
      </c>
      <c r="O1706" s="13" t="s">
        <v>8396</v>
      </c>
      <c r="P1706" s="12">
        <v>520</v>
      </c>
      <c r="Q1706" s="13" t="s">
        <v>2771</v>
      </c>
    </row>
    <row r="1707" spans="1:17" s="10" customFormat="1" ht="19.7" customHeight="1" x14ac:dyDescent="0.2">
      <c r="A1707" s="14">
        <v>14726181</v>
      </c>
      <c r="B1707" s="15" t="s">
        <v>1600</v>
      </c>
      <c r="C1707" s="15" t="s">
        <v>1379</v>
      </c>
      <c r="D1707" s="15" t="s">
        <v>8397</v>
      </c>
      <c r="E1707" s="15" t="s">
        <v>4858</v>
      </c>
      <c r="F1707" s="14">
        <v>76012</v>
      </c>
      <c r="G1707" s="15" t="s">
        <v>4334</v>
      </c>
      <c r="H1707" s="15" t="s">
        <v>4335</v>
      </c>
      <c r="I1707" s="18">
        <v>31569</v>
      </c>
      <c r="J1707" s="15" t="s">
        <v>8398</v>
      </c>
      <c r="K1707" s="14"/>
      <c r="L1707" s="15" t="s">
        <v>2374</v>
      </c>
      <c r="M1707" s="15" t="s">
        <v>8399</v>
      </c>
      <c r="N1707" s="15"/>
      <c r="O1707" s="15"/>
      <c r="P1707" s="14">
        <v>874</v>
      </c>
      <c r="Q1707" s="15" t="s">
        <v>4863</v>
      </c>
    </row>
    <row r="1708" spans="1:17" s="10" customFormat="1" ht="19.7" customHeight="1" x14ac:dyDescent="0.2">
      <c r="A1708" s="12">
        <v>14726241</v>
      </c>
      <c r="B1708" s="13" t="s">
        <v>1601</v>
      </c>
      <c r="C1708" s="13" t="s">
        <v>1268</v>
      </c>
      <c r="D1708" s="13" t="s">
        <v>8400</v>
      </c>
      <c r="E1708" s="13" t="s">
        <v>4858</v>
      </c>
      <c r="F1708" s="12">
        <v>76012</v>
      </c>
      <c r="G1708" s="13" t="s">
        <v>4334</v>
      </c>
      <c r="H1708" s="13" t="s">
        <v>4335</v>
      </c>
      <c r="I1708" s="17"/>
      <c r="J1708" s="13" t="s">
        <v>2416</v>
      </c>
      <c r="K1708" s="12"/>
      <c r="L1708" s="13"/>
      <c r="M1708" s="13"/>
      <c r="N1708" s="13"/>
      <c r="O1708" s="13"/>
      <c r="P1708" s="12">
        <v>874</v>
      </c>
      <c r="Q1708" s="13" t="s">
        <v>4863</v>
      </c>
    </row>
    <row r="1709" spans="1:17" s="10" customFormat="1" ht="19.7" customHeight="1" x14ac:dyDescent="0.2">
      <c r="A1709" s="14">
        <v>15018021</v>
      </c>
      <c r="B1709" s="15" t="s">
        <v>1668</v>
      </c>
      <c r="C1709" s="15" t="s">
        <v>1669</v>
      </c>
      <c r="D1709" s="15" t="s">
        <v>8196</v>
      </c>
      <c r="E1709" s="15" t="s">
        <v>3789</v>
      </c>
      <c r="F1709" s="14">
        <v>90018</v>
      </c>
      <c r="G1709" s="15" t="s">
        <v>2400</v>
      </c>
      <c r="H1709" s="15" t="s">
        <v>2401</v>
      </c>
      <c r="I1709" s="18">
        <v>25483</v>
      </c>
      <c r="J1709" s="15" t="s">
        <v>8401</v>
      </c>
      <c r="K1709" s="14">
        <v>6646710829</v>
      </c>
      <c r="L1709" s="15" t="s">
        <v>2394</v>
      </c>
      <c r="M1709" s="15" t="s">
        <v>8198</v>
      </c>
      <c r="N1709" s="15" t="s">
        <v>2713</v>
      </c>
      <c r="O1709" s="15" t="s">
        <v>8402</v>
      </c>
      <c r="P1709" s="14">
        <v>749</v>
      </c>
      <c r="Q1709" s="15" t="s">
        <v>3792</v>
      </c>
    </row>
    <row r="1710" spans="1:17" s="10" customFormat="1" ht="19.7" customHeight="1" x14ac:dyDescent="0.2">
      <c r="A1710" s="12">
        <v>12550430</v>
      </c>
      <c r="B1710" s="13" t="s">
        <v>8403</v>
      </c>
      <c r="C1710" s="13" t="s">
        <v>8404</v>
      </c>
      <c r="D1710" s="13" t="s">
        <v>8405</v>
      </c>
      <c r="E1710" s="13" t="s">
        <v>4409</v>
      </c>
      <c r="F1710" s="12">
        <v>42011</v>
      </c>
      <c r="G1710" s="13" t="s">
        <v>2361</v>
      </c>
      <c r="H1710" s="13" t="s">
        <v>2362</v>
      </c>
      <c r="I1710" s="17">
        <v>27007</v>
      </c>
      <c r="J1710" s="13" t="s">
        <v>8406</v>
      </c>
      <c r="K1710" s="12"/>
      <c r="L1710" s="13" t="s">
        <v>2394</v>
      </c>
      <c r="M1710" s="13" t="s">
        <v>8407</v>
      </c>
      <c r="N1710" s="13" t="s">
        <v>2611</v>
      </c>
      <c r="O1710" s="13" t="s">
        <v>8408</v>
      </c>
      <c r="P1710" s="12">
        <v>2</v>
      </c>
      <c r="Q1710" s="13" t="s">
        <v>4412</v>
      </c>
    </row>
    <row r="1711" spans="1:17" s="10" customFormat="1" ht="19.7" customHeight="1" x14ac:dyDescent="0.2">
      <c r="A1711" s="14">
        <v>12550430</v>
      </c>
      <c r="B1711" s="15" t="s">
        <v>8403</v>
      </c>
      <c r="C1711" s="15" t="s">
        <v>8404</v>
      </c>
      <c r="D1711" s="15" t="s">
        <v>8405</v>
      </c>
      <c r="E1711" s="15" t="s">
        <v>4409</v>
      </c>
      <c r="F1711" s="14">
        <v>42011</v>
      </c>
      <c r="G1711" s="15" t="s">
        <v>2361</v>
      </c>
      <c r="H1711" s="15" t="s">
        <v>2362</v>
      </c>
      <c r="I1711" s="18">
        <v>27007</v>
      </c>
      <c r="J1711" s="15" t="s">
        <v>8406</v>
      </c>
      <c r="K1711" s="14"/>
      <c r="L1711" s="15" t="s">
        <v>2470</v>
      </c>
      <c r="M1711" s="15" t="s">
        <v>8409</v>
      </c>
      <c r="N1711" s="15" t="s">
        <v>2611</v>
      </c>
      <c r="O1711" s="15" t="s">
        <v>8408</v>
      </c>
      <c r="P1711" s="14">
        <v>2</v>
      </c>
      <c r="Q1711" s="15" t="s">
        <v>4412</v>
      </c>
    </row>
    <row r="1712" spans="1:17" s="10" customFormat="1" ht="19.7" customHeight="1" x14ac:dyDescent="0.2">
      <c r="A1712" s="12">
        <v>13693991</v>
      </c>
      <c r="B1712" s="13" t="s">
        <v>8403</v>
      </c>
      <c r="C1712" s="13" t="s">
        <v>1439</v>
      </c>
      <c r="D1712" s="13" t="s">
        <v>8410</v>
      </c>
      <c r="E1712" s="13" t="s">
        <v>3933</v>
      </c>
      <c r="F1712" s="12">
        <v>87018</v>
      </c>
      <c r="G1712" s="13" t="s">
        <v>2429</v>
      </c>
      <c r="H1712" s="13" t="s">
        <v>2430</v>
      </c>
      <c r="I1712" s="17">
        <v>29418</v>
      </c>
      <c r="J1712" s="13" t="s">
        <v>8411</v>
      </c>
      <c r="K1712" s="12"/>
      <c r="L1712" s="13" t="s">
        <v>2440</v>
      </c>
      <c r="M1712" s="13" t="s">
        <v>8412</v>
      </c>
      <c r="N1712" s="13" t="s">
        <v>2602</v>
      </c>
      <c r="O1712" s="13" t="s">
        <v>8413</v>
      </c>
      <c r="P1712" s="12">
        <v>540</v>
      </c>
      <c r="Q1712" s="13" t="s">
        <v>3937</v>
      </c>
    </row>
    <row r="1713" spans="1:17" s="10" customFormat="1" ht="19.7" customHeight="1" x14ac:dyDescent="0.2">
      <c r="A1713" s="14">
        <v>12560728</v>
      </c>
      <c r="B1713" s="15" t="s">
        <v>8414</v>
      </c>
      <c r="C1713" s="15" t="s">
        <v>8415</v>
      </c>
      <c r="D1713" s="15" t="s">
        <v>8416</v>
      </c>
      <c r="E1713" s="15" t="s">
        <v>2802</v>
      </c>
      <c r="F1713" s="14">
        <v>91025</v>
      </c>
      <c r="G1713" s="15" t="s">
        <v>2671</v>
      </c>
      <c r="H1713" s="15" t="s">
        <v>2672</v>
      </c>
      <c r="I1713" s="18">
        <v>34162</v>
      </c>
      <c r="J1713" s="15" t="s">
        <v>8417</v>
      </c>
      <c r="K1713" s="14"/>
      <c r="L1713" s="15" t="s">
        <v>2388</v>
      </c>
      <c r="M1713" s="15" t="s">
        <v>8418</v>
      </c>
      <c r="N1713" s="15"/>
      <c r="O1713" s="15"/>
      <c r="P1713" s="14">
        <v>452</v>
      </c>
      <c r="Q1713" s="15" t="s">
        <v>4275</v>
      </c>
    </row>
    <row r="1714" spans="1:17" s="10" customFormat="1" ht="19.7" customHeight="1" x14ac:dyDescent="0.2">
      <c r="A1714" s="12">
        <v>15725186</v>
      </c>
      <c r="B1714" s="13" t="s">
        <v>2039</v>
      </c>
      <c r="C1714" s="13" t="s">
        <v>1389</v>
      </c>
      <c r="D1714" s="13" t="s">
        <v>8358</v>
      </c>
      <c r="E1714" s="13" t="s">
        <v>3895</v>
      </c>
      <c r="F1714" s="12">
        <v>97015</v>
      </c>
      <c r="G1714" s="13" t="s">
        <v>2516</v>
      </c>
      <c r="H1714" s="13" t="s">
        <v>2517</v>
      </c>
      <c r="I1714" s="17">
        <v>24702</v>
      </c>
      <c r="J1714" s="13" t="s">
        <v>8419</v>
      </c>
      <c r="K1714" s="12"/>
      <c r="L1714" s="13" t="s">
        <v>2483</v>
      </c>
      <c r="M1714" s="13" t="s">
        <v>8420</v>
      </c>
      <c r="N1714" s="13"/>
      <c r="O1714" s="13"/>
      <c r="P1714" s="12">
        <v>447</v>
      </c>
      <c r="Q1714" s="13" t="s">
        <v>2520</v>
      </c>
    </row>
    <row r="1715" spans="1:17" s="10" customFormat="1" ht="19.7" customHeight="1" x14ac:dyDescent="0.2">
      <c r="A1715" s="14">
        <v>15725222</v>
      </c>
      <c r="B1715" s="15" t="s">
        <v>2042</v>
      </c>
      <c r="C1715" s="15" t="s">
        <v>1268</v>
      </c>
      <c r="D1715" s="15" t="s">
        <v>8358</v>
      </c>
      <c r="E1715" s="15" t="s">
        <v>3895</v>
      </c>
      <c r="F1715" s="14">
        <v>97015</v>
      </c>
      <c r="G1715" s="15" t="s">
        <v>2516</v>
      </c>
      <c r="H1715" s="15" t="s">
        <v>2517</v>
      </c>
      <c r="I1715" s="18"/>
      <c r="J1715" s="15" t="s">
        <v>2416</v>
      </c>
      <c r="K1715" s="14"/>
      <c r="L1715" s="15"/>
      <c r="M1715" s="15"/>
      <c r="N1715" s="15"/>
      <c r="O1715" s="15"/>
      <c r="P1715" s="14">
        <v>447</v>
      </c>
      <c r="Q1715" s="15" t="s">
        <v>2520</v>
      </c>
    </row>
    <row r="1716" spans="1:17" s="10" customFormat="1" ht="19.7" customHeight="1" x14ac:dyDescent="0.2">
      <c r="A1716" s="12">
        <v>16321063</v>
      </c>
      <c r="B1716" s="13" t="s">
        <v>8421</v>
      </c>
      <c r="C1716" s="13" t="s">
        <v>1770</v>
      </c>
      <c r="D1716" s="13" t="s">
        <v>8422</v>
      </c>
      <c r="E1716" s="13" t="s">
        <v>2351</v>
      </c>
      <c r="F1716" s="12">
        <v>20159</v>
      </c>
      <c r="G1716" s="13" t="s">
        <v>2352</v>
      </c>
      <c r="H1716" s="13" t="s">
        <v>2351</v>
      </c>
      <c r="I1716" s="17">
        <v>27153</v>
      </c>
      <c r="J1716" s="13" t="s">
        <v>8423</v>
      </c>
      <c r="K1716" s="12"/>
      <c r="L1716" s="13" t="s">
        <v>2385</v>
      </c>
      <c r="M1716" s="13" t="s">
        <v>8424</v>
      </c>
      <c r="N1716" s="13"/>
      <c r="O1716" s="13"/>
      <c r="P1716" s="12">
        <v>68</v>
      </c>
      <c r="Q1716" s="13" t="s">
        <v>4702</v>
      </c>
    </row>
    <row r="1717" spans="1:17" s="10" customFormat="1" ht="19.7" customHeight="1" x14ac:dyDescent="0.2">
      <c r="A1717" s="14">
        <v>15772073</v>
      </c>
      <c r="B1717" s="15" t="s">
        <v>8425</v>
      </c>
      <c r="C1717" s="15" t="s">
        <v>1462</v>
      </c>
      <c r="D1717" s="15" t="s">
        <v>8426</v>
      </c>
      <c r="E1717" s="15" t="s">
        <v>2468</v>
      </c>
      <c r="F1717" s="14">
        <v>42122</v>
      </c>
      <c r="G1717" s="15" t="s">
        <v>2361</v>
      </c>
      <c r="H1717" s="15" t="s">
        <v>2362</v>
      </c>
      <c r="I1717" s="18">
        <v>29813</v>
      </c>
      <c r="J1717" s="15" t="s">
        <v>8427</v>
      </c>
      <c r="K1717" s="14"/>
      <c r="L1717" s="15" t="s">
        <v>2385</v>
      </c>
      <c r="M1717" s="15" t="s">
        <v>8428</v>
      </c>
      <c r="N1717" s="15"/>
      <c r="O1717" s="15"/>
      <c r="P1717" s="14">
        <v>0</v>
      </c>
      <c r="Q1717" s="15" t="s">
        <v>2477</v>
      </c>
    </row>
    <row r="1718" spans="1:17" s="10" customFormat="1" ht="19.7" customHeight="1" x14ac:dyDescent="0.2">
      <c r="A1718" s="12">
        <v>14056432</v>
      </c>
      <c r="B1718" s="13" t="s">
        <v>8429</v>
      </c>
      <c r="C1718" s="13" t="s">
        <v>1887</v>
      </c>
      <c r="D1718" s="13" t="s">
        <v>8430</v>
      </c>
      <c r="E1718" s="13" t="s">
        <v>6275</v>
      </c>
      <c r="F1718" s="12">
        <v>42043</v>
      </c>
      <c r="G1718" s="13" t="s">
        <v>2361</v>
      </c>
      <c r="H1718" s="13" t="s">
        <v>2362</v>
      </c>
      <c r="I1718" s="17">
        <v>31795</v>
      </c>
      <c r="J1718" s="13" t="s">
        <v>8431</v>
      </c>
      <c r="K1718" s="12"/>
      <c r="L1718" s="13" t="s">
        <v>2595</v>
      </c>
      <c r="M1718" s="13" t="s">
        <v>8432</v>
      </c>
      <c r="N1718" s="13"/>
      <c r="O1718" s="13"/>
      <c r="P1718" s="12">
        <v>27</v>
      </c>
      <c r="Q1718" s="13" t="s">
        <v>3412</v>
      </c>
    </row>
    <row r="1719" spans="1:17" s="10" customFormat="1" ht="19.7" customHeight="1" x14ac:dyDescent="0.2">
      <c r="A1719" s="14">
        <v>16365185</v>
      </c>
      <c r="B1719" s="15" t="s">
        <v>8433</v>
      </c>
      <c r="C1719" s="15" t="s">
        <v>8434</v>
      </c>
      <c r="D1719" s="15" t="s">
        <v>8435</v>
      </c>
      <c r="E1719" s="15" t="s">
        <v>2492</v>
      </c>
      <c r="F1719" s="14">
        <v>46100</v>
      </c>
      <c r="G1719" s="15" t="s">
        <v>2491</v>
      </c>
      <c r="H1719" s="15" t="s">
        <v>2492</v>
      </c>
      <c r="I1719" s="18">
        <v>31745</v>
      </c>
      <c r="J1719" s="15" t="s">
        <v>8436</v>
      </c>
      <c r="K1719" s="14"/>
      <c r="L1719" s="15" t="s">
        <v>3023</v>
      </c>
      <c r="M1719" s="15" t="s">
        <v>8437</v>
      </c>
      <c r="N1719" s="15"/>
      <c r="O1719" s="15"/>
      <c r="P1719" s="14">
        <v>360</v>
      </c>
      <c r="Q1719" s="15" t="s">
        <v>3431</v>
      </c>
    </row>
    <row r="1720" spans="1:17" s="10" customFormat="1" ht="19.7" customHeight="1" x14ac:dyDescent="0.2">
      <c r="A1720" s="12">
        <v>16365185</v>
      </c>
      <c r="B1720" s="13" t="s">
        <v>8433</v>
      </c>
      <c r="C1720" s="13" t="s">
        <v>8434</v>
      </c>
      <c r="D1720" s="13" t="s">
        <v>8435</v>
      </c>
      <c r="E1720" s="13" t="s">
        <v>2492</v>
      </c>
      <c r="F1720" s="12">
        <v>46100</v>
      </c>
      <c r="G1720" s="13" t="s">
        <v>2491</v>
      </c>
      <c r="H1720" s="13" t="s">
        <v>2492</v>
      </c>
      <c r="I1720" s="17">
        <v>31745</v>
      </c>
      <c r="J1720" s="13" t="s">
        <v>8436</v>
      </c>
      <c r="K1720" s="12"/>
      <c r="L1720" s="13" t="s">
        <v>2650</v>
      </c>
      <c r="M1720" s="13" t="s">
        <v>8438</v>
      </c>
      <c r="N1720" s="13"/>
      <c r="O1720" s="13"/>
      <c r="P1720" s="12">
        <v>360</v>
      </c>
      <c r="Q1720" s="13" t="s">
        <v>3431</v>
      </c>
    </row>
    <row r="1721" spans="1:17" s="10" customFormat="1" ht="19.7" customHeight="1" x14ac:dyDescent="0.2">
      <c r="A1721" s="14">
        <v>11671646</v>
      </c>
      <c r="B1721" s="15" t="s">
        <v>8439</v>
      </c>
      <c r="C1721" s="15" t="s">
        <v>8440</v>
      </c>
      <c r="D1721" s="15" t="s">
        <v>8441</v>
      </c>
      <c r="E1721" s="15" t="s">
        <v>8442</v>
      </c>
      <c r="F1721" s="14">
        <v>26824</v>
      </c>
      <c r="G1721" s="15" t="s">
        <v>2459</v>
      </c>
      <c r="H1721" s="15" t="s">
        <v>2458</v>
      </c>
      <c r="I1721" s="18">
        <v>25984</v>
      </c>
      <c r="J1721" s="15" t="s">
        <v>8443</v>
      </c>
      <c r="K1721" s="14"/>
      <c r="L1721" s="15" t="s">
        <v>2354</v>
      </c>
      <c r="M1721" s="15" t="s">
        <v>8444</v>
      </c>
      <c r="N1721" s="15" t="s">
        <v>3537</v>
      </c>
      <c r="O1721" s="15" t="s">
        <v>8445</v>
      </c>
      <c r="P1721" s="14">
        <v>361</v>
      </c>
      <c r="Q1721" s="15" t="s">
        <v>2462</v>
      </c>
    </row>
    <row r="1722" spans="1:17" s="10" customFormat="1" ht="19.7" customHeight="1" x14ac:dyDescent="0.2">
      <c r="A1722" s="12">
        <v>15654426</v>
      </c>
      <c r="B1722" s="13" t="s">
        <v>8446</v>
      </c>
      <c r="C1722" s="13" t="s">
        <v>8447</v>
      </c>
      <c r="D1722" s="13" t="s">
        <v>8448</v>
      </c>
      <c r="E1722" s="13" t="s">
        <v>8449</v>
      </c>
      <c r="F1722" s="12">
        <v>98040</v>
      </c>
      <c r="G1722" s="13" t="s">
        <v>2626</v>
      </c>
      <c r="H1722" s="13" t="s">
        <v>2625</v>
      </c>
      <c r="I1722" s="17">
        <v>34553</v>
      </c>
      <c r="J1722" s="13" t="s">
        <v>8450</v>
      </c>
      <c r="K1722" s="12"/>
      <c r="L1722" s="13" t="s">
        <v>3023</v>
      </c>
      <c r="M1722" s="13" t="s">
        <v>8451</v>
      </c>
      <c r="N1722" s="13"/>
      <c r="O1722" s="13"/>
      <c r="P1722" s="12">
        <v>749</v>
      </c>
      <c r="Q1722" s="13" t="s">
        <v>3792</v>
      </c>
    </row>
    <row r="1723" spans="1:17" s="10" customFormat="1" ht="19.7" customHeight="1" x14ac:dyDescent="0.2">
      <c r="A1723" s="14">
        <v>15654426</v>
      </c>
      <c r="B1723" s="15" t="s">
        <v>8446</v>
      </c>
      <c r="C1723" s="15" t="s">
        <v>8447</v>
      </c>
      <c r="D1723" s="15" t="s">
        <v>8448</v>
      </c>
      <c r="E1723" s="15" t="s">
        <v>8449</v>
      </c>
      <c r="F1723" s="14">
        <v>98040</v>
      </c>
      <c r="G1723" s="15" t="s">
        <v>2626</v>
      </c>
      <c r="H1723" s="15" t="s">
        <v>2625</v>
      </c>
      <c r="I1723" s="18">
        <v>34553</v>
      </c>
      <c r="J1723" s="15" t="s">
        <v>8450</v>
      </c>
      <c r="K1723" s="14"/>
      <c r="L1723" s="15" t="s">
        <v>2403</v>
      </c>
      <c r="M1723" s="15" t="s">
        <v>8452</v>
      </c>
      <c r="N1723" s="15"/>
      <c r="O1723" s="15"/>
      <c r="P1723" s="14">
        <v>749</v>
      </c>
      <c r="Q1723" s="15" t="s">
        <v>3792</v>
      </c>
    </row>
    <row r="1724" spans="1:17" s="10" customFormat="1" ht="19.7" customHeight="1" x14ac:dyDescent="0.2">
      <c r="A1724" s="12">
        <v>15713883</v>
      </c>
      <c r="B1724" s="13" t="s">
        <v>8453</v>
      </c>
      <c r="C1724" s="13" t="s">
        <v>6862</v>
      </c>
      <c r="D1724" s="13" t="s">
        <v>8454</v>
      </c>
      <c r="E1724" s="13" t="s">
        <v>8455</v>
      </c>
      <c r="F1724" s="12">
        <v>73036</v>
      </c>
      <c r="G1724" s="13" t="s">
        <v>2736</v>
      </c>
      <c r="H1724" s="13" t="s">
        <v>2737</v>
      </c>
      <c r="I1724" s="17">
        <v>18202</v>
      </c>
      <c r="J1724" s="13" t="s">
        <v>8456</v>
      </c>
      <c r="K1724" s="12"/>
      <c r="L1724" s="13" t="s">
        <v>2423</v>
      </c>
      <c r="M1724" s="13" t="s">
        <v>8457</v>
      </c>
      <c r="N1724" s="13"/>
      <c r="O1724" s="13"/>
      <c r="P1724" s="12">
        <v>335</v>
      </c>
      <c r="Q1724" s="13" t="s">
        <v>2568</v>
      </c>
    </row>
    <row r="1725" spans="1:17" s="10" customFormat="1" ht="19.7" customHeight="1" x14ac:dyDescent="0.2">
      <c r="A1725" s="14">
        <v>16429668</v>
      </c>
      <c r="B1725" s="15" t="s">
        <v>2275</v>
      </c>
      <c r="C1725" s="15" t="s">
        <v>1289</v>
      </c>
      <c r="D1725" s="15" t="s">
        <v>8458</v>
      </c>
      <c r="E1725" s="15" t="s">
        <v>8459</v>
      </c>
      <c r="F1725" s="14">
        <v>95030</v>
      </c>
      <c r="G1725" s="15" t="s">
        <v>3459</v>
      </c>
      <c r="H1725" s="15" t="s">
        <v>3460</v>
      </c>
      <c r="I1725" s="18">
        <v>26635</v>
      </c>
      <c r="J1725" s="15" t="s">
        <v>8460</v>
      </c>
      <c r="K1725" s="14"/>
      <c r="L1725" s="15" t="s">
        <v>2394</v>
      </c>
      <c r="M1725" s="15" t="s">
        <v>8461</v>
      </c>
      <c r="N1725" s="15"/>
      <c r="O1725" s="15"/>
      <c r="P1725" s="14">
        <v>479</v>
      </c>
      <c r="Q1725" s="15" t="s">
        <v>3715</v>
      </c>
    </row>
    <row r="1726" spans="1:17" s="10" customFormat="1" ht="19.7" customHeight="1" x14ac:dyDescent="0.2">
      <c r="A1726" s="12">
        <v>16522506</v>
      </c>
      <c r="B1726" s="13" t="s">
        <v>2277</v>
      </c>
      <c r="C1726" s="13" t="s">
        <v>1268</v>
      </c>
      <c r="D1726" s="13" t="s">
        <v>8458</v>
      </c>
      <c r="E1726" s="13" t="s">
        <v>8459</v>
      </c>
      <c r="F1726" s="12">
        <v>95030</v>
      </c>
      <c r="G1726" s="13" t="s">
        <v>3459</v>
      </c>
      <c r="H1726" s="13" t="s">
        <v>3460</v>
      </c>
      <c r="I1726" s="17"/>
      <c r="J1726" s="13" t="s">
        <v>2416</v>
      </c>
      <c r="K1726" s="12"/>
      <c r="L1726" s="13"/>
      <c r="M1726" s="13"/>
      <c r="N1726" s="13"/>
      <c r="O1726" s="13"/>
      <c r="P1726" s="12">
        <v>479</v>
      </c>
      <c r="Q1726" s="13" t="s">
        <v>3715</v>
      </c>
    </row>
    <row r="1727" spans="1:17" s="10" customFormat="1" ht="19.7" customHeight="1" x14ac:dyDescent="0.2">
      <c r="A1727" s="14">
        <v>16336889</v>
      </c>
      <c r="B1727" s="15" t="s">
        <v>8462</v>
      </c>
      <c r="C1727" s="15" t="s">
        <v>1653</v>
      </c>
      <c r="D1727" s="15" t="s">
        <v>8463</v>
      </c>
      <c r="E1727" s="15" t="s">
        <v>4084</v>
      </c>
      <c r="F1727" s="14">
        <v>3043</v>
      </c>
      <c r="G1727" s="15" t="s">
        <v>2759</v>
      </c>
      <c r="H1727" s="15" t="s">
        <v>2760</v>
      </c>
      <c r="I1727" s="18">
        <v>33495</v>
      </c>
      <c r="J1727" s="15" t="s">
        <v>8464</v>
      </c>
      <c r="K1727" s="14"/>
      <c r="L1727" s="15" t="s">
        <v>2453</v>
      </c>
      <c r="M1727" s="15" t="s">
        <v>8465</v>
      </c>
      <c r="N1727" s="15"/>
      <c r="O1727" s="15"/>
      <c r="P1727" s="14">
        <v>643</v>
      </c>
      <c r="Q1727" s="15" t="s">
        <v>2763</v>
      </c>
    </row>
    <row r="1728" spans="1:17" s="10" customFormat="1" ht="19.7" customHeight="1" x14ac:dyDescent="0.2">
      <c r="A1728" s="12">
        <v>11484517</v>
      </c>
      <c r="B1728" s="13" t="s">
        <v>1325</v>
      </c>
      <c r="C1728" s="13" t="s">
        <v>1326</v>
      </c>
      <c r="D1728" s="13" t="s">
        <v>6625</v>
      </c>
      <c r="E1728" s="13" t="s">
        <v>2468</v>
      </c>
      <c r="F1728" s="12">
        <v>42122</v>
      </c>
      <c r="G1728" s="13" t="s">
        <v>2361</v>
      </c>
      <c r="H1728" s="13" t="s">
        <v>2362</v>
      </c>
      <c r="I1728" s="17">
        <v>26786</v>
      </c>
      <c r="J1728" s="13" t="s">
        <v>8466</v>
      </c>
      <c r="K1728" s="12"/>
      <c r="L1728" s="13"/>
      <c r="M1728" s="13"/>
      <c r="N1728" s="13" t="s">
        <v>2611</v>
      </c>
      <c r="O1728" s="13" t="s">
        <v>8467</v>
      </c>
      <c r="P1728" s="12">
        <v>37</v>
      </c>
      <c r="Q1728" s="13" t="s">
        <v>2472</v>
      </c>
    </row>
    <row r="1729" spans="1:17" s="10" customFormat="1" ht="19.7" customHeight="1" x14ac:dyDescent="0.2">
      <c r="A1729" s="14">
        <v>16183407</v>
      </c>
      <c r="B1729" s="15" t="s">
        <v>1325</v>
      </c>
      <c r="C1729" s="15" t="s">
        <v>1407</v>
      </c>
      <c r="D1729" s="15" t="s">
        <v>8468</v>
      </c>
      <c r="E1729" s="15" t="s">
        <v>2421</v>
      </c>
      <c r="F1729" s="14">
        <v>17100</v>
      </c>
      <c r="G1729" s="15" t="s">
        <v>2420</v>
      </c>
      <c r="H1729" s="15" t="s">
        <v>2421</v>
      </c>
      <c r="I1729" s="18">
        <v>24417</v>
      </c>
      <c r="J1729" s="15" t="s">
        <v>8469</v>
      </c>
      <c r="K1729" s="14"/>
      <c r="L1729" s="15" t="s">
        <v>2595</v>
      </c>
      <c r="M1729" s="15" t="s">
        <v>8470</v>
      </c>
      <c r="N1729" s="15" t="s">
        <v>8471</v>
      </c>
      <c r="O1729" s="15" t="s">
        <v>8472</v>
      </c>
      <c r="P1729" s="14">
        <v>142</v>
      </c>
      <c r="Q1729" s="15" t="s">
        <v>2425</v>
      </c>
    </row>
    <row r="1730" spans="1:17" s="10" customFormat="1" ht="19.7" customHeight="1" x14ac:dyDescent="0.2">
      <c r="A1730" s="12">
        <v>12599390</v>
      </c>
      <c r="B1730" s="13" t="s">
        <v>1329</v>
      </c>
      <c r="C1730" s="13" t="s">
        <v>1268</v>
      </c>
      <c r="D1730" s="13" t="s">
        <v>6625</v>
      </c>
      <c r="E1730" s="13" t="s">
        <v>2468</v>
      </c>
      <c r="F1730" s="12">
        <v>42122</v>
      </c>
      <c r="G1730" s="13" t="s">
        <v>2361</v>
      </c>
      <c r="H1730" s="13" t="s">
        <v>2362</v>
      </c>
      <c r="I1730" s="17"/>
      <c r="J1730" s="13" t="s">
        <v>2416</v>
      </c>
      <c r="K1730" s="12"/>
      <c r="L1730" s="13"/>
      <c r="M1730" s="13"/>
      <c r="N1730" s="13"/>
      <c r="O1730" s="13"/>
      <c r="P1730" s="12">
        <v>37</v>
      </c>
      <c r="Q1730" s="13" t="s">
        <v>2472</v>
      </c>
    </row>
    <row r="1731" spans="1:17" s="10" customFormat="1" ht="19.7" customHeight="1" x14ac:dyDescent="0.2">
      <c r="A1731" s="14">
        <v>15723095</v>
      </c>
      <c r="B1731" s="15" t="s">
        <v>8473</v>
      </c>
      <c r="C1731" s="15" t="s">
        <v>8474</v>
      </c>
      <c r="D1731" s="15" t="s">
        <v>8475</v>
      </c>
      <c r="E1731" s="15" t="s">
        <v>2625</v>
      </c>
      <c r="F1731" s="14">
        <v>98152</v>
      </c>
      <c r="G1731" s="15" t="s">
        <v>2626</v>
      </c>
      <c r="H1731" s="15" t="s">
        <v>2625</v>
      </c>
      <c r="I1731" s="18">
        <v>29522</v>
      </c>
      <c r="J1731" s="15" t="s">
        <v>8476</v>
      </c>
      <c r="K1731" s="14"/>
      <c r="L1731" s="15" t="s">
        <v>2769</v>
      </c>
      <c r="M1731" s="15" t="s">
        <v>8477</v>
      </c>
      <c r="N1731" s="15"/>
      <c r="O1731" s="15"/>
      <c r="P1731" s="14">
        <v>443</v>
      </c>
      <c r="Q1731" s="15" t="s">
        <v>2631</v>
      </c>
    </row>
    <row r="1732" spans="1:17" s="10" customFormat="1" ht="19.7" customHeight="1" x14ac:dyDescent="0.2">
      <c r="A1732" s="12">
        <v>912008760</v>
      </c>
      <c r="B1732" s="13" t="s">
        <v>8478</v>
      </c>
      <c r="C1732" s="13" t="s">
        <v>1558</v>
      </c>
      <c r="D1732" s="13" t="s">
        <v>8479</v>
      </c>
      <c r="E1732" s="13" t="s">
        <v>8480</v>
      </c>
      <c r="F1732" s="12">
        <v>26013</v>
      </c>
      <c r="G1732" s="13" t="s">
        <v>3064</v>
      </c>
      <c r="H1732" s="13" t="s">
        <v>3065</v>
      </c>
      <c r="I1732" s="17">
        <v>24963</v>
      </c>
      <c r="J1732" s="13" t="s">
        <v>8481</v>
      </c>
      <c r="K1732" s="12"/>
      <c r="L1732" s="13" t="s">
        <v>2364</v>
      </c>
      <c r="M1732" s="13" t="s">
        <v>8482</v>
      </c>
      <c r="N1732" s="13"/>
      <c r="O1732" s="13"/>
      <c r="P1732" s="12">
        <v>225</v>
      </c>
      <c r="Q1732" s="13" t="s">
        <v>3531</v>
      </c>
    </row>
    <row r="1733" spans="1:17" s="10" customFormat="1" ht="19.7" customHeight="1" x14ac:dyDescent="0.2">
      <c r="A1733" s="14">
        <v>16408283</v>
      </c>
      <c r="B1733" s="15" t="s">
        <v>8483</v>
      </c>
      <c r="C1733" s="15" t="s">
        <v>8484</v>
      </c>
      <c r="D1733" s="15" t="s">
        <v>8485</v>
      </c>
      <c r="E1733" s="15" t="s">
        <v>2468</v>
      </c>
      <c r="F1733" s="14">
        <v>42124</v>
      </c>
      <c r="G1733" s="15" t="s">
        <v>2361</v>
      </c>
      <c r="H1733" s="15" t="s">
        <v>2362</v>
      </c>
      <c r="I1733" s="18">
        <v>34965</v>
      </c>
      <c r="J1733" s="15" t="s">
        <v>8486</v>
      </c>
      <c r="K1733" s="14"/>
      <c r="L1733" s="15" t="s">
        <v>2385</v>
      </c>
      <c r="M1733" s="15" t="s">
        <v>8487</v>
      </c>
      <c r="N1733" s="15"/>
      <c r="O1733" s="15"/>
      <c r="P1733" s="14">
        <v>0</v>
      </c>
      <c r="Q1733" s="15" t="s">
        <v>2477</v>
      </c>
    </row>
    <row r="1734" spans="1:17" s="10" customFormat="1" ht="19.7" customHeight="1" x14ac:dyDescent="0.2">
      <c r="A1734" s="12">
        <v>13209731</v>
      </c>
      <c r="B1734" s="13" t="s">
        <v>1406</v>
      </c>
      <c r="C1734" s="13" t="s">
        <v>1407</v>
      </c>
      <c r="D1734" s="13" t="s">
        <v>8488</v>
      </c>
      <c r="E1734" s="13" t="s">
        <v>3460</v>
      </c>
      <c r="F1734" s="12">
        <v>95127</v>
      </c>
      <c r="G1734" s="13" t="s">
        <v>3459</v>
      </c>
      <c r="H1734" s="13" t="s">
        <v>3460</v>
      </c>
      <c r="I1734" s="17">
        <v>25655</v>
      </c>
      <c r="J1734" s="13" t="s">
        <v>8489</v>
      </c>
      <c r="K1734" s="12"/>
      <c r="L1734" s="13" t="s">
        <v>2354</v>
      </c>
      <c r="M1734" s="13" t="s">
        <v>8490</v>
      </c>
      <c r="N1734" s="13" t="s">
        <v>3463</v>
      </c>
      <c r="O1734" s="13" t="s">
        <v>6357</v>
      </c>
      <c r="P1734" s="12">
        <v>476</v>
      </c>
      <c r="Q1734" s="13" t="s">
        <v>3965</v>
      </c>
    </row>
    <row r="1735" spans="1:17" s="10" customFormat="1" ht="19.7" customHeight="1" x14ac:dyDescent="0.2">
      <c r="A1735" s="14">
        <v>15175278</v>
      </c>
      <c r="B1735" s="15" t="s">
        <v>1736</v>
      </c>
      <c r="C1735" s="15" t="s">
        <v>1737</v>
      </c>
      <c r="D1735" s="15" t="s">
        <v>8491</v>
      </c>
      <c r="E1735" s="15" t="s">
        <v>4707</v>
      </c>
      <c r="F1735" s="14">
        <v>19038</v>
      </c>
      <c r="G1735" s="15" t="s">
        <v>4090</v>
      </c>
      <c r="H1735" s="15" t="s">
        <v>4089</v>
      </c>
      <c r="I1735" s="18">
        <v>10813</v>
      </c>
      <c r="J1735" s="15" t="s">
        <v>8492</v>
      </c>
      <c r="K1735" s="14"/>
      <c r="L1735" s="15"/>
      <c r="M1735" s="15"/>
      <c r="N1735" s="15" t="s">
        <v>4093</v>
      </c>
      <c r="O1735" s="15" t="s">
        <v>8493</v>
      </c>
      <c r="P1735" s="14">
        <v>29</v>
      </c>
      <c r="Q1735" s="15" t="s">
        <v>2613</v>
      </c>
    </row>
    <row r="1736" spans="1:17" s="10" customFormat="1" ht="19.7" customHeight="1" x14ac:dyDescent="0.2">
      <c r="A1736" s="12">
        <v>16417301</v>
      </c>
      <c r="B1736" s="13" t="s">
        <v>2240</v>
      </c>
      <c r="C1736" s="13" t="s">
        <v>2105</v>
      </c>
      <c r="D1736" s="13" t="s">
        <v>5844</v>
      </c>
      <c r="E1736" s="13" t="s">
        <v>5845</v>
      </c>
      <c r="F1736" s="12">
        <v>71047</v>
      </c>
      <c r="G1736" s="13" t="s">
        <v>2618</v>
      </c>
      <c r="H1736" s="13" t="s">
        <v>2619</v>
      </c>
      <c r="I1736" s="17">
        <v>25795</v>
      </c>
      <c r="J1736" s="13" t="s">
        <v>8494</v>
      </c>
      <c r="K1736" s="12"/>
      <c r="L1736" s="13" t="s">
        <v>2448</v>
      </c>
      <c r="M1736" s="13" t="s">
        <v>8495</v>
      </c>
      <c r="N1736" s="13"/>
      <c r="O1736" s="13"/>
      <c r="P1736" s="12">
        <v>884</v>
      </c>
      <c r="Q1736" s="13" t="s">
        <v>5848</v>
      </c>
    </row>
    <row r="1737" spans="1:17" s="10" customFormat="1" ht="19.7" customHeight="1" x14ac:dyDescent="0.2">
      <c r="A1737" s="14">
        <v>16417301</v>
      </c>
      <c r="B1737" s="15" t="s">
        <v>2240</v>
      </c>
      <c r="C1737" s="15" t="s">
        <v>2105</v>
      </c>
      <c r="D1737" s="15" t="s">
        <v>5844</v>
      </c>
      <c r="E1737" s="15" t="s">
        <v>5845</v>
      </c>
      <c r="F1737" s="14">
        <v>71047</v>
      </c>
      <c r="G1737" s="15" t="s">
        <v>2618</v>
      </c>
      <c r="H1737" s="15" t="s">
        <v>2619</v>
      </c>
      <c r="I1737" s="18">
        <v>25795</v>
      </c>
      <c r="J1737" s="15" t="s">
        <v>8494</v>
      </c>
      <c r="K1737" s="14"/>
      <c r="L1737" s="15" t="s">
        <v>2388</v>
      </c>
      <c r="M1737" s="15" t="s">
        <v>5847</v>
      </c>
      <c r="N1737" s="15"/>
      <c r="O1737" s="15"/>
      <c r="P1737" s="14">
        <v>884</v>
      </c>
      <c r="Q1737" s="15" t="s">
        <v>5848</v>
      </c>
    </row>
    <row r="1738" spans="1:17" s="10" customFormat="1" ht="19.7" customHeight="1" x14ac:dyDescent="0.2">
      <c r="A1738" s="12">
        <v>14855630</v>
      </c>
      <c r="B1738" s="13" t="s">
        <v>1850</v>
      </c>
      <c r="C1738" s="13" t="s">
        <v>1571</v>
      </c>
      <c r="D1738" s="13" t="s">
        <v>8496</v>
      </c>
      <c r="E1738" s="13" t="s">
        <v>3766</v>
      </c>
      <c r="F1738" s="12">
        <v>42021</v>
      </c>
      <c r="G1738" s="13" t="s">
        <v>2361</v>
      </c>
      <c r="H1738" s="13" t="s">
        <v>2362</v>
      </c>
      <c r="I1738" s="17">
        <v>31027</v>
      </c>
      <c r="J1738" s="13" t="s">
        <v>8497</v>
      </c>
      <c r="K1738" s="12"/>
      <c r="L1738" s="13" t="s">
        <v>2637</v>
      </c>
      <c r="M1738" s="13" t="s">
        <v>6340</v>
      </c>
      <c r="N1738" s="13" t="s">
        <v>3878</v>
      </c>
      <c r="O1738" s="13" t="s">
        <v>8498</v>
      </c>
      <c r="P1738" s="12">
        <v>4</v>
      </c>
      <c r="Q1738" s="13" t="s">
        <v>3769</v>
      </c>
    </row>
    <row r="1739" spans="1:17" s="10" customFormat="1" ht="19.7" customHeight="1" x14ac:dyDescent="0.2">
      <c r="A1739" s="14">
        <v>14855630</v>
      </c>
      <c r="B1739" s="15" t="s">
        <v>1850</v>
      </c>
      <c r="C1739" s="15" t="s">
        <v>1571</v>
      </c>
      <c r="D1739" s="15" t="s">
        <v>8496</v>
      </c>
      <c r="E1739" s="15" t="s">
        <v>3766</v>
      </c>
      <c r="F1739" s="14">
        <v>42021</v>
      </c>
      <c r="G1739" s="15" t="s">
        <v>2361</v>
      </c>
      <c r="H1739" s="15" t="s">
        <v>2362</v>
      </c>
      <c r="I1739" s="18">
        <v>31027</v>
      </c>
      <c r="J1739" s="15" t="s">
        <v>8497</v>
      </c>
      <c r="K1739" s="14"/>
      <c r="L1739" s="15" t="s">
        <v>2904</v>
      </c>
      <c r="M1739" s="15" t="s">
        <v>8499</v>
      </c>
      <c r="N1739" s="15" t="s">
        <v>3878</v>
      </c>
      <c r="O1739" s="15" t="s">
        <v>8498</v>
      </c>
      <c r="P1739" s="14">
        <v>4</v>
      </c>
      <c r="Q1739" s="15" t="s">
        <v>3769</v>
      </c>
    </row>
    <row r="1740" spans="1:17" s="10" customFormat="1" ht="19.7" customHeight="1" x14ac:dyDescent="0.2">
      <c r="A1740" s="12">
        <v>11301762</v>
      </c>
      <c r="B1740" s="13" t="s">
        <v>8500</v>
      </c>
      <c r="C1740" s="13" t="s">
        <v>1281</v>
      </c>
      <c r="D1740" s="13" t="s">
        <v>8501</v>
      </c>
      <c r="E1740" s="13" t="s">
        <v>2719</v>
      </c>
      <c r="F1740" s="12">
        <v>43123</v>
      </c>
      <c r="G1740" s="13" t="s">
        <v>2718</v>
      </c>
      <c r="H1740" s="13" t="s">
        <v>2719</v>
      </c>
      <c r="I1740" s="17">
        <v>14075</v>
      </c>
      <c r="J1740" s="13" t="s">
        <v>8502</v>
      </c>
      <c r="K1740" s="12"/>
      <c r="L1740" s="13" t="s">
        <v>2777</v>
      </c>
      <c r="M1740" s="13" t="s">
        <v>8503</v>
      </c>
      <c r="N1740" s="13" t="s">
        <v>3878</v>
      </c>
      <c r="O1740" s="13" t="s">
        <v>8504</v>
      </c>
      <c r="P1740" s="12">
        <v>56</v>
      </c>
      <c r="Q1740" s="13" t="s">
        <v>7566</v>
      </c>
    </row>
    <row r="1741" spans="1:17" s="10" customFormat="1" ht="19.7" customHeight="1" x14ac:dyDescent="0.2">
      <c r="A1741" s="14">
        <v>14694420</v>
      </c>
      <c r="B1741" s="15" t="s">
        <v>1592</v>
      </c>
      <c r="C1741" s="15" t="s">
        <v>1593</v>
      </c>
      <c r="D1741" s="15" t="s">
        <v>8505</v>
      </c>
      <c r="E1741" s="15" t="s">
        <v>2444</v>
      </c>
      <c r="F1741" s="14">
        <v>74015</v>
      </c>
      <c r="G1741" s="15" t="s">
        <v>2445</v>
      </c>
      <c r="H1741" s="15" t="s">
        <v>2446</v>
      </c>
      <c r="I1741" s="18">
        <v>23013</v>
      </c>
      <c r="J1741" s="15" t="s">
        <v>8506</v>
      </c>
      <c r="K1741" s="14"/>
      <c r="L1741" s="15" t="s">
        <v>8507</v>
      </c>
      <c r="M1741" s="15" t="s">
        <v>8508</v>
      </c>
      <c r="N1741" s="15"/>
      <c r="O1741" s="15"/>
      <c r="P1741" s="14">
        <v>522</v>
      </c>
      <c r="Q1741" s="15" t="s">
        <v>2452</v>
      </c>
    </row>
    <row r="1742" spans="1:17" s="10" customFormat="1" ht="19.7" customHeight="1" x14ac:dyDescent="0.2">
      <c r="A1742" s="12">
        <v>14694458</v>
      </c>
      <c r="B1742" s="13" t="s">
        <v>1596</v>
      </c>
      <c r="C1742" s="13" t="s">
        <v>1268</v>
      </c>
      <c r="D1742" s="13" t="s">
        <v>3417</v>
      </c>
      <c r="E1742" s="13" t="s">
        <v>2444</v>
      </c>
      <c r="F1742" s="12">
        <v>74015</v>
      </c>
      <c r="G1742" s="13" t="s">
        <v>2445</v>
      </c>
      <c r="H1742" s="13" t="s">
        <v>2446</v>
      </c>
      <c r="I1742" s="17"/>
      <c r="J1742" s="13" t="s">
        <v>2416</v>
      </c>
      <c r="K1742" s="12"/>
      <c r="L1742" s="13"/>
      <c r="M1742" s="13"/>
      <c r="N1742" s="13"/>
      <c r="O1742" s="13"/>
      <c r="P1742" s="12">
        <v>522</v>
      </c>
      <c r="Q1742" s="13" t="s">
        <v>2452</v>
      </c>
    </row>
    <row r="1743" spans="1:17" s="10" customFormat="1" ht="19.7" customHeight="1" x14ac:dyDescent="0.2">
      <c r="A1743" s="14">
        <v>13926783</v>
      </c>
      <c r="B1743" s="15" t="s">
        <v>1557</v>
      </c>
      <c r="C1743" s="15" t="s">
        <v>1558</v>
      </c>
      <c r="D1743" s="15" t="s">
        <v>6972</v>
      </c>
      <c r="E1743" s="15" t="s">
        <v>2996</v>
      </c>
      <c r="F1743" s="14">
        <v>71016</v>
      </c>
      <c r="G1743" s="15" t="s">
        <v>2618</v>
      </c>
      <c r="H1743" s="15" t="s">
        <v>2619</v>
      </c>
      <c r="I1743" s="18">
        <v>29342</v>
      </c>
      <c r="J1743" s="15" t="s">
        <v>8509</v>
      </c>
      <c r="K1743" s="14"/>
      <c r="L1743" s="15" t="s">
        <v>2394</v>
      </c>
      <c r="M1743" s="15" t="s">
        <v>8510</v>
      </c>
      <c r="N1743" s="15"/>
      <c r="O1743" s="15"/>
      <c r="P1743" s="14">
        <v>532</v>
      </c>
      <c r="Q1743" s="15" t="s">
        <v>2622</v>
      </c>
    </row>
    <row r="1744" spans="1:17" s="10" customFormat="1" ht="19.7" customHeight="1" x14ac:dyDescent="0.2">
      <c r="A1744" s="12">
        <v>15633631</v>
      </c>
      <c r="B1744" s="13" t="s">
        <v>1557</v>
      </c>
      <c r="C1744" s="13" t="s">
        <v>1483</v>
      </c>
      <c r="D1744" s="13" t="s">
        <v>3547</v>
      </c>
      <c r="E1744" s="13" t="s">
        <v>2656</v>
      </c>
      <c r="F1744" s="12">
        <v>10144</v>
      </c>
      <c r="G1744" s="13" t="s">
        <v>2655</v>
      </c>
      <c r="H1744" s="13" t="s">
        <v>2656</v>
      </c>
      <c r="I1744" s="17">
        <v>32099</v>
      </c>
      <c r="J1744" s="13" t="s">
        <v>8511</v>
      </c>
      <c r="K1744" s="12"/>
      <c r="L1744" s="13" t="s">
        <v>2494</v>
      </c>
      <c r="M1744" s="13" t="s">
        <v>3549</v>
      </c>
      <c r="N1744" s="13"/>
      <c r="O1744" s="13"/>
      <c r="P1744" s="12">
        <v>228</v>
      </c>
      <c r="Q1744" s="13" t="s">
        <v>2659</v>
      </c>
    </row>
    <row r="1745" spans="1:17" s="10" customFormat="1" ht="19.7" customHeight="1" x14ac:dyDescent="0.2">
      <c r="A1745" s="14">
        <v>15650032</v>
      </c>
      <c r="B1745" s="15" t="s">
        <v>2001</v>
      </c>
      <c r="C1745" s="15" t="s">
        <v>1268</v>
      </c>
      <c r="D1745" s="15" t="s">
        <v>3547</v>
      </c>
      <c r="E1745" s="15" t="s">
        <v>2656</v>
      </c>
      <c r="F1745" s="14">
        <v>10144</v>
      </c>
      <c r="G1745" s="15" t="s">
        <v>2655</v>
      </c>
      <c r="H1745" s="15" t="s">
        <v>2656</v>
      </c>
      <c r="I1745" s="18"/>
      <c r="J1745" s="15" t="s">
        <v>2416</v>
      </c>
      <c r="K1745" s="14"/>
      <c r="L1745" s="15"/>
      <c r="M1745" s="15"/>
      <c r="N1745" s="15"/>
      <c r="O1745" s="15"/>
      <c r="P1745" s="14">
        <v>228</v>
      </c>
      <c r="Q1745" s="15" t="s">
        <v>2659</v>
      </c>
    </row>
    <row r="1746" spans="1:17" s="10" customFormat="1" ht="19.7" customHeight="1" x14ac:dyDescent="0.2">
      <c r="A1746" s="12">
        <v>912061283</v>
      </c>
      <c r="B1746" s="13" t="s">
        <v>8512</v>
      </c>
      <c r="C1746" s="13" t="s">
        <v>1289</v>
      </c>
      <c r="D1746" s="13" t="s">
        <v>8513</v>
      </c>
      <c r="E1746" s="13" t="s">
        <v>3179</v>
      </c>
      <c r="F1746" s="12">
        <v>132</v>
      </c>
      <c r="G1746" s="13" t="s">
        <v>3180</v>
      </c>
      <c r="H1746" s="13" t="s">
        <v>3179</v>
      </c>
      <c r="I1746" s="17">
        <v>28775</v>
      </c>
      <c r="J1746" s="13" t="s">
        <v>8514</v>
      </c>
      <c r="K1746" s="12"/>
      <c r="L1746" s="13" t="s">
        <v>2645</v>
      </c>
      <c r="M1746" s="13" t="s">
        <v>8515</v>
      </c>
      <c r="N1746" s="13" t="s">
        <v>2710</v>
      </c>
      <c r="O1746" s="13" t="s">
        <v>8516</v>
      </c>
      <c r="P1746" s="12">
        <v>342</v>
      </c>
      <c r="Q1746" s="13" t="s">
        <v>3545</v>
      </c>
    </row>
    <row r="1747" spans="1:17" s="10" customFormat="1" ht="19.7" customHeight="1" x14ac:dyDescent="0.2">
      <c r="A1747" s="14">
        <v>16461456</v>
      </c>
      <c r="B1747" s="15" t="s">
        <v>2260</v>
      </c>
      <c r="C1747" s="15" t="s">
        <v>2261</v>
      </c>
      <c r="D1747" s="15" t="s">
        <v>7214</v>
      </c>
      <c r="E1747" s="15" t="s">
        <v>5909</v>
      </c>
      <c r="F1747" s="14">
        <v>27029</v>
      </c>
      <c r="G1747" s="15" t="s">
        <v>2680</v>
      </c>
      <c r="H1747" s="15" t="s">
        <v>2681</v>
      </c>
      <c r="I1747" s="18">
        <v>35067</v>
      </c>
      <c r="J1747" s="15" t="s">
        <v>8517</v>
      </c>
      <c r="K1747" s="14"/>
      <c r="L1747" s="15" t="s">
        <v>5504</v>
      </c>
      <c r="M1747" s="15" t="s">
        <v>7218</v>
      </c>
      <c r="N1747" s="15"/>
      <c r="O1747" s="15"/>
      <c r="P1747" s="14">
        <v>322</v>
      </c>
      <c r="Q1747" s="15" t="s">
        <v>7217</v>
      </c>
    </row>
    <row r="1748" spans="1:17" s="10" customFormat="1" ht="19.7" customHeight="1" x14ac:dyDescent="0.2">
      <c r="A1748" s="12">
        <v>16461472</v>
      </c>
      <c r="B1748" s="13" t="s">
        <v>2262</v>
      </c>
      <c r="C1748" s="13" t="s">
        <v>1268</v>
      </c>
      <c r="D1748" s="13" t="s">
        <v>7214</v>
      </c>
      <c r="E1748" s="13" t="s">
        <v>5909</v>
      </c>
      <c r="F1748" s="12">
        <v>27029</v>
      </c>
      <c r="G1748" s="13" t="s">
        <v>2680</v>
      </c>
      <c r="H1748" s="13" t="s">
        <v>2681</v>
      </c>
      <c r="I1748" s="17"/>
      <c r="J1748" s="13" t="s">
        <v>2416</v>
      </c>
      <c r="K1748" s="12"/>
      <c r="L1748" s="13"/>
      <c r="M1748" s="13"/>
      <c r="N1748" s="13"/>
      <c r="O1748" s="13"/>
      <c r="P1748" s="12">
        <v>322</v>
      </c>
      <c r="Q1748" s="13" t="s">
        <v>7217</v>
      </c>
    </row>
    <row r="1749" spans="1:17" s="10" customFormat="1" ht="19.7" customHeight="1" x14ac:dyDescent="0.2">
      <c r="A1749" s="14">
        <v>11823658</v>
      </c>
      <c r="B1749" s="15" t="s">
        <v>8518</v>
      </c>
      <c r="C1749" s="15" t="s">
        <v>4670</v>
      </c>
      <c r="D1749" s="15" t="s">
        <v>8519</v>
      </c>
      <c r="E1749" s="15" t="s">
        <v>4060</v>
      </c>
      <c r="F1749" s="14">
        <v>4011</v>
      </c>
      <c r="G1749" s="15" t="s">
        <v>4061</v>
      </c>
      <c r="H1749" s="15" t="s">
        <v>4062</v>
      </c>
      <c r="I1749" s="18">
        <v>25674</v>
      </c>
      <c r="J1749" s="15" t="s">
        <v>8520</v>
      </c>
      <c r="K1749" s="14"/>
      <c r="L1749" s="15" t="s">
        <v>3882</v>
      </c>
      <c r="M1749" s="15" t="s">
        <v>8521</v>
      </c>
      <c r="N1749" s="15" t="s">
        <v>2710</v>
      </c>
      <c r="O1749" s="15" t="s">
        <v>8522</v>
      </c>
      <c r="P1749" s="14">
        <v>318</v>
      </c>
      <c r="Q1749" s="15" t="s">
        <v>8523</v>
      </c>
    </row>
    <row r="1750" spans="1:17" s="10" customFormat="1" ht="19.7" customHeight="1" x14ac:dyDescent="0.2">
      <c r="A1750" s="12">
        <v>16243134</v>
      </c>
      <c r="B1750" s="13" t="s">
        <v>8524</v>
      </c>
      <c r="C1750" s="13" t="s">
        <v>8525</v>
      </c>
      <c r="D1750" s="13" t="s">
        <v>8526</v>
      </c>
      <c r="E1750" s="13" t="s">
        <v>2360</v>
      </c>
      <c r="F1750" s="12">
        <v>42041</v>
      </c>
      <c r="G1750" s="13" t="s">
        <v>2361</v>
      </c>
      <c r="H1750" s="13" t="s">
        <v>2362</v>
      </c>
      <c r="I1750" s="17">
        <v>32818</v>
      </c>
      <c r="J1750" s="13" t="s">
        <v>8527</v>
      </c>
      <c r="K1750" s="12"/>
      <c r="L1750" s="13" t="s">
        <v>2530</v>
      </c>
      <c r="M1750" s="13" t="s">
        <v>8528</v>
      </c>
      <c r="N1750" s="13"/>
      <c r="O1750" s="13"/>
      <c r="P1750" s="12">
        <v>78</v>
      </c>
      <c r="Q1750" s="13" t="s">
        <v>3031</v>
      </c>
    </row>
    <row r="1751" spans="1:17" s="10" customFormat="1" ht="19.7" customHeight="1" x14ac:dyDescent="0.2">
      <c r="A1751" s="14">
        <v>14853570</v>
      </c>
      <c r="B1751" s="15" t="s">
        <v>1631</v>
      </c>
      <c r="C1751" s="15" t="s">
        <v>1632</v>
      </c>
      <c r="D1751" s="15" t="s">
        <v>8529</v>
      </c>
      <c r="E1751" s="15" t="s">
        <v>8530</v>
      </c>
      <c r="F1751" s="14">
        <v>62010</v>
      </c>
      <c r="G1751" s="15" t="s">
        <v>2908</v>
      </c>
      <c r="H1751" s="15" t="s">
        <v>2909</v>
      </c>
      <c r="I1751" s="18">
        <v>22913</v>
      </c>
      <c r="J1751" s="15" t="s">
        <v>8531</v>
      </c>
      <c r="K1751" s="14"/>
      <c r="L1751" s="15" t="s">
        <v>2377</v>
      </c>
      <c r="M1751" s="15" t="s">
        <v>8532</v>
      </c>
      <c r="N1751" s="15"/>
      <c r="O1751" s="15"/>
      <c r="P1751" s="14">
        <v>238</v>
      </c>
      <c r="Q1751" s="15" t="s">
        <v>3207</v>
      </c>
    </row>
    <row r="1752" spans="1:17" s="10" customFormat="1" ht="19.7" customHeight="1" x14ac:dyDescent="0.2">
      <c r="A1752" s="12">
        <v>14853570</v>
      </c>
      <c r="B1752" s="13" t="s">
        <v>1631</v>
      </c>
      <c r="C1752" s="13" t="s">
        <v>1632</v>
      </c>
      <c r="D1752" s="13" t="s">
        <v>8529</v>
      </c>
      <c r="E1752" s="13" t="s">
        <v>8530</v>
      </c>
      <c r="F1752" s="12">
        <v>62010</v>
      </c>
      <c r="G1752" s="13" t="s">
        <v>2908</v>
      </c>
      <c r="H1752" s="13" t="s">
        <v>2909</v>
      </c>
      <c r="I1752" s="17">
        <v>22913</v>
      </c>
      <c r="J1752" s="13" t="s">
        <v>8531</v>
      </c>
      <c r="K1752" s="12"/>
      <c r="L1752" s="13" t="s">
        <v>2609</v>
      </c>
      <c r="M1752" s="13" t="s">
        <v>8533</v>
      </c>
      <c r="N1752" s="13"/>
      <c r="O1752" s="13"/>
      <c r="P1752" s="12">
        <v>238</v>
      </c>
      <c r="Q1752" s="13" t="s">
        <v>3207</v>
      </c>
    </row>
    <row r="1753" spans="1:17" s="10" customFormat="1" ht="19.7" customHeight="1" x14ac:dyDescent="0.2">
      <c r="A1753" s="14">
        <v>15210226</v>
      </c>
      <c r="B1753" s="15" t="s">
        <v>1631</v>
      </c>
      <c r="C1753" s="15" t="s">
        <v>1404</v>
      </c>
      <c r="D1753" s="15" t="s">
        <v>8534</v>
      </c>
      <c r="E1753" s="15" t="s">
        <v>8535</v>
      </c>
      <c r="F1753" s="14">
        <v>1030</v>
      </c>
      <c r="G1753" s="15" t="s">
        <v>2883</v>
      </c>
      <c r="H1753" s="15" t="s">
        <v>2882</v>
      </c>
      <c r="I1753" s="18">
        <v>31365</v>
      </c>
      <c r="J1753" s="15" t="s">
        <v>8536</v>
      </c>
      <c r="K1753" s="14"/>
      <c r="L1753" s="15" t="s">
        <v>2423</v>
      </c>
      <c r="M1753" s="15" t="s">
        <v>8537</v>
      </c>
      <c r="N1753" s="15"/>
      <c r="O1753" s="15"/>
      <c r="P1753" s="14">
        <v>130</v>
      </c>
      <c r="Q1753" s="15" t="s">
        <v>8538</v>
      </c>
    </row>
    <row r="1754" spans="1:17" s="10" customFormat="1" ht="19.7" customHeight="1" x14ac:dyDescent="0.2">
      <c r="A1754" s="12">
        <v>15215912</v>
      </c>
      <c r="B1754" s="13" t="s">
        <v>1761</v>
      </c>
      <c r="C1754" s="13" t="s">
        <v>1268</v>
      </c>
      <c r="D1754" s="13" t="s">
        <v>8534</v>
      </c>
      <c r="E1754" s="13" t="s">
        <v>8535</v>
      </c>
      <c r="F1754" s="12">
        <v>1030</v>
      </c>
      <c r="G1754" s="13" t="s">
        <v>2883</v>
      </c>
      <c r="H1754" s="13" t="s">
        <v>2882</v>
      </c>
      <c r="I1754" s="17"/>
      <c r="J1754" s="13" t="s">
        <v>2416</v>
      </c>
      <c r="K1754" s="12"/>
      <c r="L1754" s="13"/>
      <c r="M1754" s="13"/>
      <c r="N1754" s="13"/>
      <c r="O1754" s="13"/>
      <c r="P1754" s="12">
        <v>130</v>
      </c>
      <c r="Q1754" s="13" t="s">
        <v>8538</v>
      </c>
    </row>
    <row r="1755" spans="1:17" s="10" customFormat="1" ht="19.7" customHeight="1" x14ac:dyDescent="0.2">
      <c r="A1755" s="14">
        <v>14901023</v>
      </c>
      <c r="B1755" s="15" t="s">
        <v>1634</v>
      </c>
      <c r="C1755" s="15" t="s">
        <v>1268</v>
      </c>
      <c r="D1755" s="15" t="s">
        <v>8529</v>
      </c>
      <c r="E1755" s="15" t="s">
        <v>8530</v>
      </c>
      <c r="F1755" s="14">
        <v>62010</v>
      </c>
      <c r="G1755" s="15" t="s">
        <v>2908</v>
      </c>
      <c r="H1755" s="15" t="s">
        <v>2909</v>
      </c>
      <c r="I1755" s="18"/>
      <c r="J1755" s="15" t="s">
        <v>2416</v>
      </c>
      <c r="K1755" s="14"/>
      <c r="L1755" s="15"/>
      <c r="M1755" s="15"/>
      <c r="N1755" s="15"/>
      <c r="O1755" s="15"/>
      <c r="P1755" s="14">
        <v>238</v>
      </c>
      <c r="Q1755" s="15" t="s">
        <v>3207</v>
      </c>
    </row>
    <row r="1756" spans="1:17" s="10" customFormat="1" ht="19.7" customHeight="1" x14ac:dyDescent="0.2">
      <c r="A1756" s="12">
        <v>15078253</v>
      </c>
      <c r="B1756" s="13" t="s">
        <v>8539</v>
      </c>
      <c r="C1756" s="13" t="s">
        <v>1972</v>
      </c>
      <c r="D1756" s="13" t="s">
        <v>8540</v>
      </c>
      <c r="E1756" s="13" t="s">
        <v>8541</v>
      </c>
      <c r="F1756" s="12">
        <v>54100</v>
      </c>
      <c r="G1756" s="13" t="s">
        <v>8542</v>
      </c>
      <c r="H1756" s="13" t="s">
        <v>8543</v>
      </c>
      <c r="I1756" s="17">
        <v>26908</v>
      </c>
      <c r="J1756" s="13" t="s">
        <v>8544</v>
      </c>
      <c r="K1756" s="12"/>
      <c r="L1756" s="13" t="s">
        <v>2354</v>
      </c>
      <c r="M1756" s="13" t="s">
        <v>8545</v>
      </c>
      <c r="N1756" s="13"/>
      <c r="O1756" s="13"/>
      <c r="P1756" s="12">
        <v>718</v>
      </c>
      <c r="Q1756" s="13" t="s">
        <v>5771</v>
      </c>
    </row>
    <row r="1757" spans="1:17" s="10" customFormat="1" ht="19.7" customHeight="1" x14ac:dyDescent="0.2">
      <c r="A1757" s="14">
        <v>15078253</v>
      </c>
      <c r="B1757" s="15" t="s">
        <v>8539</v>
      </c>
      <c r="C1757" s="15" t="s">
        <v>1972</v>
      </c>
      <c r="D1757" s="15" t="s">
        <v>8540</v>
      </c>
      <c r="E1757" s="15" t="s">
        <v>8541</v>
      </c>
      <c r="F1757" s="14">
        <v>54100</v>
      </c>
      <c r="G1757" s="15" t="s">
        <v>8542</v>
      </c>
      <c r="H1757" s="15" t="s">
        <v>8543</v>
      </c>
      <c r="I1757" s="18">
        <v>26908</v>
      </c>
      <c r="J1757" s="15" t="s">
        <v>8544</v>
      </c>
      <c r="K1757" s="14"/>
      <c r="L1757" s="15" t="s">
        <v>2423</v>
      </c>
      <c r="M1757" s="15" t="s">
        <v>8546</v>
      </c>
      <c r="N1757" s="15"/>
      <c r="O1757" s="15"/>
      <c r="P1757" s="14">
        <v>718</v>
      </c>
      <c r="Q1757" s="15" t="s">
        <v>5771</v>
      </c>
    </row>
    <row r="1758" spans="1:17" s="10" customFormat="1" ht="19.7" customHeight="1" x14ac:dyDescent="0.2">
      <c r="A1758" s="12">
        <v>15078253</v>
      </c>
      <c r="B1758" s="13" t="s">
        <v>8539</v>
      </c>
      <c r="C1758" s="13" t="s">
        <v>1972</v>
      </c>
      <c r="D1758" s="13" t="s">
        <v>8540</v>
      </c>
      <c r="E1758" s="13" t="s">
        <v>8541</v>
      </c>
      <c r="F1758" s="12">
        <v>54100</v>
      </c>
      <c r="G1758" s="13" t="s">
        <v>8542</v>
      </c>
      <c r="H1758" s="13" t="s">
        <v>8543</v>
      </c>
      <c r="I1758" s="17">
        <v>26908</v>
      </c>
      <c r="J1758" s="13" t="s">
        <v>8544</v>
      </c>
      <c r="K1758" s="12"/>
      <c r="L1758" s="13" t="s">
        <v>5504</v>
      </c>
      <c r="M1758" s="13" t="s">
        <v>8547</v>
      </c>
      <c r="N1758" s="13"/>
      <c r="O1758" s="13"/>
      <c r="P1758" s="12">
        <v>718</v>
      </c>
      <c r="Q1758" s="13" t="s">
        <v>5771</v>
      </c>
    </row>
    <row r="1759" spans="1:17" s="10" customFormat="1" ht="19.7" customHeight="1" x14ac:dyDescent="0.2">
      <c r="A1759" s="14">
        <v>15274390</v>
      </c>
      <c r="B1759" s="15" t="s">
        <v>8548</v>
      </c>
      <c r="C1759" s="15" t="s">
        <v>8549</v>
      </c>
      <c r="D1759" s="15" t="s">
        <v>8550</v>
      </c>
      <c r="E1759" s="15" t="s">
        <v>2468</v>
      </c>
      <c r="F1759" s="14">
        <v>42121</v>
      </c>
      <c r="G1759" s="15" t="s">
        <v>2361</v>
      </c>
      <c r="H1759" s="15" t="s">
        <v>2362</v>
      </c>
      <c r="I1759" s="18">
        <v>29263</v>
      </c>
      <c r="J1759" s="15" t="s">
        <v>8551</v>
      </c>
      <c r="K1759" s="14"/>
      <c r="L1759" s="15" t="s">
        <v>2394</v>
      </c>
      <c r="M1759" s="15" t="s">
        <v>8552</v>
      </c>
      <c r="N1759" s="15"/>
      <c r="O1759" s="15"/>
      <c r="P1759" s="14">
        <v>392</v>
      </c>
      <c r="Q1759" s="15" t="s">
        <v>5120</v>
      </c>
    </row>
    <row r="1760" spans="1:17" s="10" customFormat="1" ht="19.7" customHeight="1" x14ac:dyDescent="0.2">
      <c r="A1760" s="12">
        <v>11462082</v>
      </c>
      <c r="B1760" s="13" t="s">
        <v>8553</v>
      </c>
      <c r="C1760" s="13" t="s">
        <v>1488</v>
      </c>
      <c r="D1760" s="13" t="s">
        <v>8554</v>
      </c>
      <c r="E1760" s="13" t="s">
        <v>7072</v>
      </c>
      <c r="F1760" s="12">
        <v>41019</v>
      </c>
      <c r="G1760" s="13" t="s">
        <v>2371</v>
      </c>
      <c r="H1760" s="13" t="s">
        <v>2372</v>
      </c>
      <c r="I1760" s="17">
        <v>18919</v>
      </c>
      <c r="J1760" s="13" t="s">
        <v>8555</v>
      </c>
      <c r="K1760" s="12"/>
      <c r="L1760" s="13" t="s">
        <v>2645</v>
      </c>
      <c r="M1760" s="13" t="s">
        <v>8556</v>
      </c>
      <c r="N1760" s="13"/>
      <c r="O1760" s="13"/>
      <c r="P1760" s="12">
        <v>73</v>
      </c>
      <c r="Q1760" s="13" t="s">
        <v>7076</v>
      </c>
    </row>
    <row r="1761" spans="1:17" s="10" customFormat="1" ht="19.7" customHeight="1" x14ac:dyDescent="0.2">
      <c r="A1761" s="14">
        <v>13775126</v>
      </c>
      <c r="B1761" s="15" t="s">
        <v>8557</v>
      </c>
      <c r="C1761" s="15" t="s">
        <v>1276</v>
      </c>
      <c r="D1761" s="15" t="s">
        <v>8558</v>
      </c>
      <c r="E1761" s="15" t="s">
        <v>2401</v>
      </c>
      <c r="F1761" s="14">
        <v>90144</v>
      </c>
      <c r="G1761" s="15" t="s">
        <v>2400</v>
      </c>
      <c r="H1761" s="15" t="s">
        <v>2401</v>
      </c>
      <c r="I1761" s="18">
        <v>25984</v>
      </c>
      <c r="J1761" s="15" t="s">
        <v>8559</v>
      </c>
      <c r="K1761" s="14"/>
      <c r="L1761" s="15" t="s">
        <v>2354</v>
      </c>
      <c r="M1761" s="15" t="s">
        <v>8560</v>
      </c>
      <c r="N1761" s="15"/>
      <c r="O1761" s="15"/>
      <c r="P1761" s="14">
        <v>439</v>
      </c>
      <c r="Q1761" s="15" t="s">
        <v>8561</v>
      </c>
    </row>
    <row r="1762" spans="1:17" s="10" customFormat="1" ht="19.7" customHeight="1" x14ac:dyDescent="0.2">
      <c r="A1762" s="12">
        <v>15879030</v>
      </c>
      <c r="B1762" s="13" t="s">
        <v>8562</v>
      </c>
      <c r="C1762" s="13" t="s">
        <v>2051</v>
      </c>
      <c r="D1762" s="13" t="s">
        <v>8563</v>
      </c>
      <c r="E1762" s="13" t="s">
        <v>8564</v>
      </c>
      <c r="F1762" s="12">
        <v>43044</v>
      </c>
      <c r="G1762" s="13" t="s">
        <v>2718</v>
      </c>
      <c r="H1762" s="13" t="s">
        <v>2719</v>
      </c>
      <c r="I1762" s="17">
        <v>32932</v>
      </c>
      <c r="J1762" s="13" t="s">
        <v>8565</v>
      </c>
      <c r="K1762" s="12"/>
      <c r="L1762" s="13" t="s">
        <v>3023</v>
      </c>
      <c r="M1762" s="13" t="s">
        <v>8566</v>
      </c>
      <c r="N1762" s="13"/>
      <c r="O1762" s="13"/>
      <c r="P1762" s="12">
        <v>89</v>
      </c>
      <c r="Q1762" s="13" t="s">
        <v>4401</v>
      </c>
    </row>
    <row r="1763" spans="1:17" s="10" customFormat="1" ht="19.7" customHeight="1" x14ac:dyDescent="0.2">
      <c r="A1763" s="14">
        <v>15879030</v>
      </c>
      <c r="B1763" s="15" t="s">
        <v>8562</v>
      </c>
      <c r="C1763" s="15" t="s">
        <v>2051</v>
      </c>
      <c r="D1763" s="15" t="s">
        <v>8563</v>
      </c>
      <c r="E1763" s="15" t="s">
        <v>8564</v>
      </c>
      <c r="F1763" s="14">
        <v>43044</v>
      </c>
      <c r="G1763" s="15" t="s">
        <v>2718</v>
      </c>
      <c r="H1763" s="15" t="s">
        <v>2719</v>
      </c>
      <c r="I1763" s="18">
        <v>32932</v>
      </c>
      <c r="J1763" s="15" t="s">
        <v>8565</v>
      </c>
      <c r="K1763" s="14"/>
      <c r="L1763" s="15" t="s">
        <v>2388</v>
      </c>
      <c r="M1763" s="15" t="s">
        <v>8567</v>
      </c>
      <c r="N1763" s="15"/>
      <c r="O1763" s="15"/>
      <c r="P1763" s="14">
        <v>89</v>
      </c>
      <c r="Q1763" s="15" t="s">
        <v>4401</v>
      </c>
    </row>
    <row r="1764" spans="1:17" s="10" customFormat="1" ht="19.7" customHeight="1" x14ac:dyDescent="0.2">
      <c r="A1764" s="12">
        <v>15879030</v>
      </c>
      <c r="B1764" s="13" t="s">
        <v>8562</v>
      </c>
      <c r="C1764" s="13" t="s">
        <v>2051</v>
      </c>
      <c r="D1764" s="13" t="s">
        <v>8563</v>
      </c>
      <c r="E1764" s="13" t="s">
        <v>8564</v>
      </c>
      <c r="F1764" s="12">
        <v>43044</v>
      </c>
      <c r="G1764" s="13" t="s">
        <v>2718</v>
      </c>
      <c r="H1764" s="13" t="s">
        <v>2719</v>
      </c>
      <c r="I1764" s="17">
        <v>32932</v>
      </c>
      <c r="J1764" s="13" t="s">
        <v>8565</v>
      </c>
      <c r="K1764" s="12"/>
      <c r="L1764" s="13" t="s">
        <v>2530</v>
      </c>
      <c r="M1764" s="13" t="s">
        <v>8568</v>
      </c>
      <c r="N1764" s="13"/>
      <c r="O1764" s="13"/>
      <c r="P1764" s="12">
        <v>89</v>
      </c>
      <c r="Q1764" s="13" t="s">
        <v>4401</v>
      </c>
    </row>
    <row r="1765" spans="1:17" s="10" customFormat="1" ht="19.7" customHeight="1" x14ac:dyDescent="0.2">
      <c r="A1765" s="14">
        <v>15247979</v>
      </c>
      <c r="B1765" s="15" t="s">
        <v>8569</v>
      </c>
      <c r="C1765" s="15" t="s">
        <v>8570</v>
      </c>
      <c r="D1765" s="15" t="s">
        <v>8571</v>
      </c>
      <c r="E1765" s="15" t="s">
        <v>3373</v>
      </c>
      <c r="F1765" s="14">
        <v>42048</v>
      </c>
      <c r="G1765" s="15" t="s">
        <v>2361</v>
      </c>
      <c r="H1765" s="15" t="s">
        <v>2362</v>
      </c>
      <c r="I1765" s="18">
        <v>24797</v>
      </c>
      <c r="J1765" s="15" t="s">
        <v>8572</v>
      </c>
      <c r="K1765" s="14"/>
      <c r="L1765" s="15" t="s">
        <v>2403</v>
      </c>
      <c r="M1765" s="15" t="s">
        <v>8573</v>
      </c>
      <c r="N1765" s="15"/>
      <c r="O1765" s="15"/>
      <c r="P1765" s="14">
        <v>26</v>
      </c>
      <c r="Q1765" s="15" t="s">
        <v>3377</v>
      </c>
    </row>
    <row r="1766" spans="1:17" s="10" customFormat="1" ht="19.7" customHeight="1" x14ac:dyDescent="0.2">
      <c r="A1766" s="12">
        <v>15247979</v>
      </c>
      <c r="B1766" s="13" t="s">
        <v>8569</v>
      </c>
      <c r="C1766" s="13" t="s">
        <v>8570</v>
      </c>
      <c r="D1766" s="13" t="s">
        <v>8571</v>
      </c>
      <c r="E1766" s="13" t="s">
        <v>3373</v>
      </c>
      <c r="F1766" s="12">
        <v>42048</v>
      </c>
      <c r="G1766" s="13" t="s">
        <v>2361</v>
      </c>
      <c r="H1766" s="13" t="s">
        <v>2362</v>
      </c>
      <c r="I1766" s="17">
        <v>24797</v>
      </c>
      <c r="J1766" s="13" t="s">
        <v>8572</v>
      </c>
      <c r="K1766" s="12"/>
      <c r="L1766" s="13" t="s">
        <v>2494</v>
      </c>
      <c r="M1766" s="13" t="s">
        <v>8574</v>
      </c>
      <c r="N1766" s="13"/>
      <c r="O1766" s="13"/>
      <c r="P1766" s="12">
        <v>26</v>
      </c>
      <c r="Q1766" s="13" t="s">
        <v>3377</v>
      </c>
    </row>
    <row r="1767" spans="1:17" s="10" customFormat="1" ht="19.7" customHeight="1" x14ac:dyDescent="0.2">
      <c r="A1767" s="14">
        <v>11766811</v>
      </c>
      <c r="B1767" s="15" t="s">
        <v>1285</v>
      </c>
      <c r="C1767" s="15" t="s">
        <v>1286</v>
      </c>
      <c r="D1767" s="15" t="s">
        <v>8575</v>
      </c>
      <c r="E1767" s="15" t="s">
        <v>2523</v>
      </c>
      <c r="F1767" s="14">
        <v>50132</v>
      </c>
      <c r="G1767" s="15" t="s">
        <v>2524</v>
      </c>
      <c r="H1767" s="15" t="s">
        <v>2523</v>
      </c>
      <c r="I1767" s="18">
        <v>23035</v>
      </c>
      <c r="J1767" s="15" t="s">
        <v>8576</v>
      </c>
      <c r="K1767" s="14">
        <v>5145640487</v>
      </c>
      <c r="L1767" s="15"/>
      <c r="M1767" s="15"/>
      <c r="N1767" s="15" t="s">
        <v>2527</v>
      </c>
      <c r="O1767" s="15" t="s">
        <v>8577</v>
      </c>
      <c r="P1767" s="14">
        <v>315</v>
      </c>
      <c r="Q1767" s="15" t="s">
        <v>5343</v>
      </c>
    </row>
    <row r="1768" spans="1:17" s="10" customFormat="1" ht="19.7" customHeight="1" x14ac:dyDescent="0.2">
      <c r="A1768" s="12">
        <v>16048444</v>
      </c>
      <c r="B1768" s="13" t="s">
        <v>8578</v>
      </c>
      <c r="C1768" s="13" t="s">
        <v>1794</v>
      </c>
      <c r="D1768" s="13" t="s">
        <v>8579</v>
      </c>
      <c r="E1768" s="13" t="s">
        <v>3215</v>
      </c>
      <c r="F1768" s="12">
        <v>80035</v>
      </c>
      <c r="G1768" s="13" t="s">
        <v>2408</v>
      </c>
      <c r="H1768" s="13" t="s">
        <v>2409</v>
      </c>
      <c r="I1768" s="17">
        <v>28315</v>
      </c>
      <c r="J1768" s="13" t="s">
        <v>8580</v>
      </c>
      <c r="K1768" s="12"/>
      <c r="L1768" s="13" t="s">
        <v>2448</v>
      </c>
      <c r="M1768" s="13" t="s">
        <v>8581</v>
      </c>
      <c r="N1768" s="13"/>
      <c r="O1768" s="13"/>
      <c r="P1768" s="12">
        <v>492</v>
      </c>
      <c r="Q1768" s="13" t="s">
        <v>2414</v>
      </c>
    </row>
    <row r="1769" spans="1:17" s="10" customFormat="1" ht="19.7" customHeight="1" x14ac:dyDescent="0.2">
      <c r="A1769" s="14">
        <v>13887664</v>
      </c>
      <c r="B1769" s="15" t="s">
        <v>8582</v>
      </c>
      <c r="C1769" s="15" t="s">
        <v>8583</v>
      </c>
      <c r="D1769" s="15" t="s">
        <v>8584</v>
      </c>
      <c r="E1769" s="15" t="s">
        <v>2877</v>
      </c>
      <c r="F1769" s="14">
        <v>89900</v>
      </c>
      <c r="G1769" s="15" t="s">
        <v>2876</v>
      </c>
      <c r="H1769" s="15" t="s">
        <v>2877</v>
      </c>
      <c r="I1769" s="18">
        <v>28054</v>
      </c>
      <c r="J1769" s="15" t="s">
        <v>8585</v>
      </c>
      <c r="K1769" s="14"/>
      <c r="L1769" s="15" t="s">
        <v>2645</v>
      </c>
      <c r="M1769" s="15" t="s">
        <v>8586</v>
      </c>
      <c r="N1769" s="15" t="s">
        <v>8587</v>
      </c>
      <c r="O1769" s="15" t="s">
        <v>8588</v>
      </c>
      <c r="P1769" s="14">
        <v>553</v>
      </c>
      <c r="Q1769" s="15" t="s">
        <v>2880</v>
      </c>
    </row>
    <row r="1770" spans="1:17" s="10" customFormat="1" ht="19.7" customHeight="1" x14ac:dyDescent="0.2">
      <c r="A1770" s="12">
        <v>12691798</v>
      </c>
      <c r="B1770" s="13" t="s">
        <v>1345</v>
      </c>
      <c r="C1770" s="13" t="s">
        <v>1346</v>
      </c>
      <c r="D1770" s="13" t="s">
        <v>6695</v>
      </c>
      <c r="E1770" s="13" t="s">
        <v>3850</v>
      </c>
      <c r="F1770" s="12">
        <v>45</v>
      </c>
      <c r="G1770" s="13" t="s">
        <v>3180</v>
      </c>
      <c r="H1770" s="13" t="s">
        <v>3179</v>
      </c>
      <c r="I1770" s="17">
        <v>20177</v>
      </c>
      <c r="J1770" s="13" t="s">
        <v>8589</v>
      </c>
      <c r="K1770" s="12"/>
      <c r="L1770" s="13" t="s">
        <v>2403</v>
      </c>
      <c r="M1770" s="13" t="s">
        <v>6697</v>
      </c>
      <c r="N1770" s="13" t="s">
        <v>2710</v>
      </c>
      <c r="O1770" s="13" t="s">
        <v>6698</v>
      </c>
      <c r="P1770" s="12">
        <v>300</v>
      </c>
      <c r="Q1770" s="13" t="s">
        <v>3853</v>
      </c>
    </row>
    <row r="1771" spans="1:17" s="10" customFormat="1" ht="19.7" customHeight="1" x14ac:dyDescent="0.2">
      <c r="A1771" s="14">
        <v>12692922</v>
      </c>
      <c r="B1771" s="15" t="s">
        <v>1349</v>
      </c>
      <c r="C1771" s="15" t="s">
        <v>1268</v>
      </c>
      <c r="D1771" s="15" t="s">
        <v>6695</v>
      </c>
      <c r="E1771" s="15" t="s">
        <v>3850</v>
      </c>
      <c r="F1771" s="14">
        <v>45</v>
      </c>
      <c r="G1771" s="15" t="s">
        <v>3180</v>
      </c>
      <c r="H1771" s="15" t="s">
        <v>3179</v>
      </c>
      <c r="I1771" s="18"/>
      <c r="J1771" s="15" t="s">
        <v>2416</v>
      </c>
      <c r="K1771" s="14"/>
      <c r="L1771" s="15"/>
      <c r="M1771" s="15"/>
      <c r="N1771" s="15"/>
      <c r="O1771" s="15"/>
      <c r="P1771" s="14">
        <v>300</v>
      </c>
      <c r="Q1771" s="15" t="s">
        <v>3853</v>
      </c>
    </row>
    <row r="1772" spans="1:17" s="10" customFormat="1" ht="19.7" customHeight="1" x14ac:dyDescent="0.2">
      <c r="A1772" s="12">
        <v>15154840</v>
      </c>
      <c r="B1772" s="13" t="s">
        <v>8590</v>
      </c>
      <c r="C1772" s="13" t="s">
        <v>8591</v>
      </c>
      <c r="D1772" s="13" t="s">
        <v>8592</v>
      </c>
      <c r="E1772" s="13" t="s">
        <v>8593</v>
      </c>
      <c r="F1772" s="12">
        <v>71013</v>
      </c>
      <c r="G1772" s="13" t="s">
        <v>2618</v>
      </c>
      <c r="H1772" s="13" t="s">
        <v>2619</v>
      </c>
      <c r="I1772" s="17">
        <v>33985</v>
      </c>
      <c r="J1772" s="13" t="s">
        <v>8594</v>
      </c>
      <c r="K1772" s="12"/>
      <c r="L1772" s="13" t="s">
        <v>2650</v>
      </c>
      <c r="M1772" s="13" t="s">
        <v>8595</v>
      </c>
      <c r="N1772" s="13"/>
      <c r="O1772" s="13"/>
      <c r="P1772" s="12">
        <v>533</v>
      </c>
      <c r="Q1772" s="13" t="s">
        <v>8596</v>
      </c>
    </row>
    <row r="1773" spans="1:17" s="10" customFormat="1" ht="19.7" customHeight="1" x14ac:dyDescent="0.2">
      <c r="A1773" s="14">
        <v>121100785</v>
      </c>
      <c r="B1773" s="15" t="s">
        <v>1621</v>
      </c>
      <c r="C1773" s="15" t="s">
        <v>1462</v>
      </c>
      <c r="D1773" s="15" t="s">
        <v>7988</v>
      </c>
      <c r="E1773" s="15" t="s">
        <v>7989</v>
      </c>
      <c r="F1773" s="14">
        <v>23888</v>
      </c>
      <c r="G1773" s="15" t="s">
        <v>3274</v>
      </c>
      <c r="H1773" s="15" t="s">
        <v>3275</v>
      </c>
      <c r="I1773" s="18">
        <v>23860</v>
      </c>
      <c r="J1773" s="15" t="s">
        <v>8597</v>
      </c>
      <c r="K1773" s="14"/>
      <c r="L1773" s="15" t="s">
        <v>2354</v>
      </c>
      <c r="M1773" s="15" t="s">
        <v>8598</v>
      </c>
      <c r="N1773" s="15" t="s">
        <v>3277</v>
      </c>
      <c r="O1773" s="15" t="s">
        <v>8599</v>
      </c>
      <c r="P1773" s="14">
        <v>891</v>
      </c>
      <c r="Q1773" s="15" t="s">
        <v>3279</v>
      </c>
    </row>
    <row r="1774" spans="1:17" s="10" customFormat="1" ht="19.7" customHeight="1" x14ac:dyDescent="0.2">
      <c r="A1774" s="12">
        <v>14888389</v>
      </c>
      <c r="B1774" s="13" t="s">
        <v>1620</v>
      </c>
      <c r="C1774" s="13" t="s">
        <v>1268</v>
      </c>
      <c r="D1774" s="13" t="s">
        <v>7988</v>
      </c>
      <c r="E1774" s="13" t="s">
        <v>7989</v>
      </c>
      <c r="F1774" s="12">
        <v>23888</v>
      </c>
      <c r="G1774" s="13" t="s">
        <v>3274</v>
      </c>
      <c r="H1774" s="13" t="s">
        <v>3275</v>
      </c>
      <c r="I1774" s="17"/>
      <c r="J1774" s="13" t="s">
        <v>2416</v>
      </c>
      <c r="K1774" s="12"/>
      <c r="L1774" s="13"/>
      <c r="M1774" s="13"/>
      <c r="N1774" s="13"/>
      <c r="O1774" s="13"/>
      <c r="P1774" s="12">
        <v>891</v>
      </c>
      <c r="Q1774" s="13" t="s">
        <v>3279</v>
      </c>
    </row>
    <row r="1775" spans="1:17" s="10" customFormat="1" ht="19.7" customHeight="1" x14ac:dyDescent="0.2">
      <c r="A1775" s="14">
        <v>799027050</v>
      </c>
      <c r="B1775" s="15" t="s">
        <v>8600</v>
      </c>
      <c r="C1775" s="15" t="s">
        <v>2283</v>
      </c>
      <c r="D1775" s="15" t="s">
        <v>8601</v>
      </c>
      <c r="E1775" s="15" t="s">
        <v>3895</v>
      </c>
      <c r="F1775" s="14">
        <v>97015</v>
      </c>
      <c r="G1775" s="15" t="s">
        <v>2516</v>
      </c>
      <c r="H1775" s="15" t="s">
        <v>2517</v>
      </c>
      <c r="I1775" s="18">
        <v>22332</v>
      </c>
      <c r="J1775" s="15" t="s">
        <v>8602</v>
      </c>
      <c r="K1775" s="14"/>
      <c r="L1775" s="15" t="s">
        <v>2609</v>
      </c>
      <c r="M1775" s="15" t="s">
        <v>8603</v>
      </c>
      <c r="N1775" s="15" t="s">
        <v>8604</v>
      </c>
      <c r="O1775" s="15" t="s">
        <v>8605</v>
      </c>
      <c r="P1775" s="14">
        <v>447</v>
      </c>
      <c r="Q1775" s="15" t="s">
        <v>2520</v>
      </c>
    </row>
    <row r="1776" spans="1:17" s="10" customFormat="1" ht="19.7" customHeight="1" x14ac:dyDescent="0.2">
      <c r="A1776" s="12">
        <v>12122468</v>
      </c>
      <c r="B1776" s="13" t="s">
        <v>1444</v>
      </c>
      <c r="C1776" s="13" t="s">
        <v>1445</v>
      </c>
      <c r="D1776" s="13" t="s">
        <v>8606</v>
      </c>
      <c r="E1776" s="13" t="s">
        <v>6470</v>
      </c>
      <c r="F1776" s="12">
        <v>73042</v>
      </c>
      <c r="G1776" s="13" t="s">
        <v>2736</v>
      </c>
      <c r="H1776" s="13" t="s">
        <v>2737</v>
      </c>
      <c r="I1776" s="17">
        <v>24768</v>
      </c>
      <c r="J1776" s="13" t="s">
        <v>8607</v>
      </c>
      <c r="K1776" s="12"/>
      <c r="L1776" s="13" t="s">
        <v>2364</v>
      </c>
      <c r="M1776" s="13" t="s">
        <v>8608</v>
      </c>
      <c r="N1776" s="13" t="s">
        <v>4281</v>
      </c>
      <c r="O1776" s="13" t="s">
        <v>8368</v>
      </c>
      <c r="P1776" s="12">
        <v>517</v>
      </c>
      <c r="Q1776" s="13" t="s">
        <v>6474</v>
      </c>
    </row>
    <row r="1777" spans="1:17" s="10" customFormat="1" ht="19.7" customHeight="1" x14ac:dyDescent="0.2">
      <c r="A1777" s="14">
        <v>15596399</v>
      </c>
      <c r="B1777" s="15" t="s">
        <v>1444</v>
      </c>
      <c r="C1777" s="15" t="s">
        <v>1311</v>
      </c>
      <c r="D1777" s="15" t="s">
        <v>8609</v>
      </c>
      <c r="E1777" s="15" t="s">
        <v>2656</v>
      </c>
      <c r="F1777" s="14">
        <v>10143</v>
      </c>
      <c r="G1777" s="15" t="s">
        <v>2655</v>
      </c>
      <c r="H1777" s="15" t="s">
        <v>2656</v>
      </c>
      <c r="I1777" s="18">
        <v>28262</v>
      </c>
      <c r="J1777" s="15" t="s">
        <v>8610</v>
      </c>
      <c r="K1777" s="14"/>
      <c r="L1777" s="15" t="s">
        <v>2423</v>
      </c>
      <c r="M1777" s="15" t="s">
        <v>8611</v>
      </c>
      <c r="N1777" s="15"/>
      <c r="O1777" s="15"/>
      <c r="P1777" s="14">
        <v>228</v>
      </c>
      <c r="Q1777" s="15" t="s">
        <v>2659</v>
      </c>
    </row>
    <row r="1778" spans="1:17" s="10" customFormat="1" ht="19.7" customHeight="1" x14ac:dyDescent="0.2">
      <c r="A1778" s="12">
        <v>13363026</v>
      </c>
      <c r="B1778" s="13" t="s">
        <v>1446</v>
      </c>
      <c r="C1778" s="13" t="s">
        <v>1268</v>
      </c>
      <c r="D1778" s="13" t="s">
        <v>8606</v>
      </c>
      <c r="E1778" s="13" t="s">
        <v>6470</v>
      </c>
      <c r="F1778" s="12">
        <v>73042</v>
      </c>
      <c r="G1778" s="13" t="s">
        <v>2736</v>
      </c>
      <c r="H1778" s="13" t="s">
        <v>2737</v>
      </c>
      <c r="I1778" s="17"/>
      <c r="J1778" s="13" t="s">
        <v>2416</v>
      </c>
      <c r="K1778" s="12"/>
      <c r="L1778" s="13"/>
      <c r="M1778" s="13"/>
      <c r="N1778" s="13"/>
      <c r="O1778" s="13"/>
      <c r="P1778" s="12">
        <v>517</v>
      </c>
      <c r="Q1778" s="13" t="s">
        <v>6474</v>
      </c>
    </row>
    <row r="1779" spans="1:17" s="10" customFormat="1" ht="19.7" customHeight="1" x14ac:dyDescent="0.2">
      <c r="A1779" s="14">
        <v>12238507</v>
      </c>
      <c r="B1779" s="15" t="s">
        <v>8612</v>
      </c>
      <c r="C1779" s="15" t="s">
        <v>1289</v>
      </c>
      <c r="D1779" s="15" t="s">
        <v>8613</v>
      </c>
      <c r="E1779" s="15" t="s">
        <v>6132</v>
      </c>
      <c r="F1779" s="14">
        <v>91011</v>
      </c>
      <c r="G1779" s="15" t="s">
        <v>2671</v>
      </c>
      <c r="H1779" s="15" t="s">
        <v>2672</v>
      </c>
      <c r="I1779" s="18">
        <v>24596</v>
      </c>
      <c r="J1779" s="15" t="s">
        <v>8614</v>
      </c>
      <c r="K1779" s="14"/>
      <c r="L1779" s="15" t="s">
        <v>2483</v>
      </c>
      <c r="M1779" s="15" t="s">
        <v>8615</v>
      </c>
      <c r="N1779" s="15"/>
      <c r="O1779" s="15"/>
      <c r="P1779" s="14">
        <v>427</v>
      </c>
      <c r="Q1779" s="15" t="s">
        <v>6135</v>
      </c>
    </row>
    <row r="1780" spans="1:17" s="10" customFormat="1" ht="19.7" customHeight="1" x14ac:dyDescent="0.2">
      <c r="A1780" s="12">
        <v>15734785</v>
      </c>
      <c r="B1780" s="13" t="s">
        <v>8616</v>
      </c>
      <c r="C1780" s="13" t="s">
        <v>1439</v>
      </c>
      <c r="D1780" s="13" t="s">
        <v>8617</v>
      </c>
      <c r="E1780" s="13" t="s">
        <v>4154</v>
      </c>
      <c r="F1780" s="12">
        <v>62018</v>
      </c>
      <c r="G1780" s="13" t="s">
        <v>2908</v>
      </c>
      <c r="H1780" s="13" t="s">
        <v>2909</v>
      </c>
      <c r="I1780" s="17">
        <v>31598</v>
      </c>
      <c r="J1780" s="13" t="s">
        <v>8618</v>
      </c>
      <c r="K1780" s="12"/>
      <c r="L1780" s="13" t="s">
        <v>2530</v>
      </c>
      <c r="M1780" s="13" t="s">
        <v>8619</v>
      </c>
      <c r="N1780" s="13"/>
      <c r="O1780" s="13"/>
      <c r="P1780" s="12">
        <v>218</v>
      </c>
      <c r="Q1780" s="13" t="s">
        <v>2912</v>
      </c>
    </row>
    <row r="1781" spans="1:17" s="10" customFormat="1" ht="19.7" customHeight="1" x14ac:dyDescent="0.2">
      <c r="A1781" s="14">
        <v>911069958</v>
      </c>
      <c r="B1781" s="15" t="s">
        <v>1982</v>
      </c>
      <c r="C1781" s="15" t="s">
        <v>1983</v>
      </c>
      <c r="D1781" s="15" t="s">
        <v>8620</v>
      </c>
      <c r="E1781" s="15" t="s">
        <v>2523</v>
      </c>
      <c r="F1781" s="14">
        <v>50136</v>
      </c>
      <c r="G1781" s="15" t="s">
        <v>2524</v>
      </c>
      <c r="H1781" s="15" t="s">
        <v>2523</v>
      </c>
      <c r="I1781" s="18">
        <v>29140</v>
      </c>
      <c r="J1781" s="15" t="s">
        <v>8621</v>
      </c>
      <c r="K1781" s="14"/>
      <c r="L1781" s="15" t="s">
        <v>2494</v>
      </c>
      <c r="M1781" s="15" t="s">
        <v>8622</v>
      </c>
      <c r="N1781" s="15"/>
      <c r="O1781" s="15"/>
      <c r="P1781" s="14">
        <v>324</v>
      </c>
      <c r="Q1781" s="15" t="s">
        <v>6571</v>
      </c>
    </row>
    <row r="1782" spans="1:17" s="10" customFormat="1" ht="19.7" customHeight="1" x14ac:dyDescent="0.2">
      <c r="A1782" s="12">
        <v>911079159</v>
      </c>
      <c r="B1782" s="13" t="s">
        <v>1982</v>
      </c>
      <c r="C1782" s="13" t="s">
        <v>1834</v>
      </c>
      <c r="D1782" s="13" t="s">
        <v>8623</v>
      </c>
      <c r="E1782" s="13" t="s">
        <v>2523</v>
      </c>
      <c r="F1782" s="12">
        <v>50123</v>
      </c>
      <c r="G1782" s="13" t="s">
        <v>2524</v>
      </c>
      <c r="H1782" s="13" t="s">
        <v>2523</v>
      </c>
      <c r="I1782" s="17">
        <v>16512</v>
      </c>
      <c r="J1782" s="13" t="s">
        <v>8624</v>
      </c>
      <c r="K1782" s="12"/>
      <c r="L1782" s="13"/>
      <c r="M1782" s="13"/>
      <c r="N1782" s="13" t="s">
        <v>2527</v>
      </c>
      <c r="O1782" s="13" t="s">
        <v>8625</v>
      </c>
      <c r="P1782" s="12">
        <v>324</v>
      </c>
      <c r="Q1782" s="13" t="s">
        <v>6571</v>
      </c>
    </row>
    <row r="1783" spans="1:17" s="10" customFormat="1" ht="19.7" customHeight="1" x14ac:dyDescent="0.2">
      <c r="A1783" s="14">
        <v>15568663</v>
      </c>
      <c r="B1783" s="15" t="s">
        <v>1981</v>
      </c>
      <c r="C1783" s="15" t="s">
        <v>1268</v>
      </c>
      <c r="D1783" s="15" t="s">
        <v>8623</v>
      </c>
      <c r="E1783" s="15" t="s">
        <v>2523</v>
      </c>
      <c r="F1783" s="14">
        <v>50123</v>
      </c>
      <c r="G1783" s="15" t="s">
        <v>2524</v>
      </c>
      <c r="H1783" s="15" t="s">
        <v>2523</v>
      </c>
      <c r="I1783" s="18"/>
      <c r="J1783" s="15" t="s">
        <v>2416</v>
      </c>
      <c r="K1783" s="14"/>
      <c r="L1783" s="15"/>
      <c r="M1783" s="15"/>
      <c r="N1783" s="15"/>
      <c r="O1783" s="15"/>
      <c r="P1783" s="14">
        <v>324</v>
      </c>
      <c r="Q1783" s="15" t="s">
        <v>6571</v>
      </c>
    </row>
    <row r="1784" spans="1:17" s="10" customFormat="1" ht="19.7" customHeight="1" x14ac:dyDescent="0.2">
      <c r="A1784" s="12">
        <v>16521806</v>
      </c>
      <c r="B1784" s="13" t="s">
        <v>8626</v>
      </c>
      <c r="C1784" s="13" t="s">
        <v>8627</v>
      </c>
      <c r="D1784" s="13" t="s">
        <v>8628</v>
      </c>
      <c r="E1784" s="13" t="s">
        <v>2351</v>
      </c>
      <c r="F1784" s="12">
        <v>20142</v>
      </c>
      <c r="G1784" s="13" t="s">
        <v>2352</v>
      </c>
      <c r="H1784" s="13" t="s">
        <v>2351</v>
      </c>
      <c r="I1784" s="17">
        <v>27557</v>
      </c>
      <c r="J1784" s="13" t="s">
        <v>8629</v>
      </c>
      <c r="K1784" s="12"/>
      <c r="L1784" s="13" t="s">
        <v>2463</v>
      </c>
      <c r="M1784" s="13" t="s">
        <v>8630</v>
      </c>
      <c r="N1784" s="13"/>
      <c r="O1784" s="13"/>
      <c r="P1784" s="12">
        <v>67</v>
      </c>
      <c r="Q1784" s="13" t="s">
        <v>3847</v>
      </c>
    </row>
    <row r="1785" spans="1:17" s="10" customFormat="1" ht="19.7" customHeight="1" x14ac:dyDescent="0.2">
      <c r="A1785" s="14">
        <v>16200879</v>
      </c>
      <c r="B1785" s="15" t="s">
        <v>8631</v>
      </c>
      <c r="C1785" s="15" t="s">
        <v>4452</v>
      </c>
      <c r="D1785" s="15" t="s">
        <v>8632</v>
      </c>
      <c r="E1785" s="15" t="s">
        <v>3467</v>
      </c>
      <c r="F1785" s="14">
        <v>5100</v>
      </c>
      <c r="G1785" s="15" t="s">
        <v>3468</v>
      </c>
      <c r="H1785" s="15" t="s">
        <v>3467</v>
      </c>
      <c r="I1785" s="18">
        <v>33244</v>
      </c>
      <c r="J1785" s="15" t="s">
        <v>8633</v>
      </c>
      <c r="K1785" s="14"/>
      <c r="L1785" s="15" t="s">
        <v>2374</v>
      </c>
      <c r="M1785" s="15" t="s">
        <v>8634</v>
      </c>
      <c r="N1785" s="15"/>
      <c r="O1785" s="15"/>
      <c r="P1785" s="14">
        <v>191</v>
      </c>
      <c r="Q1785" s="15" t="s">
        <v>3471</v>
      </c>
    </row>
    <row r="1786" spans="1:17" s="10" customFormat="1" ht="19.7" customHeight="1" x14ac:dyDescent="0.2">
      <c r="A1786" s="12">
        <v>11971696</v>
      </c>
      <c r="B1786" s="13" t="s">
        <v>2003</v>
      </c>
      <c r="C1786" s="13" t="s">
        <v>8635</v>
      </c>
      <c r="D1786" s="13" t="s">
        <v>8636</v>
      </c>
      <c r="E1786" s="13" t="s">
        <v>3215</v>
      </c>
      <c r="F1786" s="12">
        <v>80035</v>
      </c>
      <c r="G1786" s="13" t="s">
        <v>2408</v>
      </c>
      <c r="H1786" s="13" t="s">
        <v>2409</v>
      </c>
      <c r="I1786" s="17">
        <v>20155</v>
      </c>
      <c r="J1786" s="13" t="s">
        <v>8637</v>
      </c>
      <c r="K1786" s="12"/>
      <c r="L1786" s="13" t="s">
        <v>2354</v>
      </c>
      <c r="M1786" s="13" t="s">
        <v>8638</v>
      </c>
      <c r="N1786" s="13" t="s">
        <v>2412</v>
      </c>
      <c r="O1786" s="13" t="s">
        <v>8639</v>
      </c>
      <c r="P1786" s="12">
        <v>492</v>
      </c>
      <c r="Q1786" s="13" t="s">
        <v>2414</v>
      </c>
    </row>
    <row r="1787" spans="1:17" s="10" customFormat="1" ht="19.7" customHeight="1" x14ac:dyDescent="0.2">
      <c r="A1787" s="14">
        <v>11971696</v>
      </c>
      <c r="B1787" s="15" t="s">
        <v>2003</v>
      </c>
      <c r="C1787" s="15" t="s">
        <v>8635</v>
      </c>
      <c r="D1787" s="15" t="s">
        <v>8636</v>
      </c>
      <c r="E1787" s="15" t="s">
        <v>3215</v>
      </c>
      <c r="F1787" s="14">
        <v>80035</v>
      </c>
      <c r="G1787" s="15" t="s">
        <v>2408</v>
      </c>
      <c r="H1787" s="15" t="s">
        <v>2409</v>
      </c>
      <c r="I1787" s="18">
        <v>20155</v>
      </c>
      <c r="J1787" s="15" t="s">
        <v>8637</v>
      </c>
      <c r="K1787" s="14"/>
      <c r="L1787" s="15" t="s">
        <v>2453</v>
      </c>
      <c r="M1787" s="15" t="s">
        <v>8640</v>
      </c>
      <c r="N1787" s="15" t="s">
        <v>2412</v>
      </c>
      <c r="O1787" s="15" t="s">
        <v>8639</v>
      </c>
      <c r="P1787" s="14">
        <v>492</v>
      </c>
      <c r="Q1787" s="15" t="s">
        <v>2414</v>
      </c>
    </row>
    <row r="1788" spans="1:17" s="10" customFormat="1" ht="19.7" customHeight="1" x14ac:dyDescent="0.2">
      <c r="A1788" s="12">
        <v>13019140</v>
      </c>
      <c r="B1788" s="13" t="s">
        <v>2003</v>
      </c>
      <c r="C1788" s="13" t="s">
        <v>7711</v>
      </c>
      <c r="D1788" s="13" t="s">
        <v>8641</v>
      </c>
      <c r="E1788" s="13" t="s">
        <v>8642</v>
      </c>
      <c r="F1788" s="12">
        <v>72020</v>
      </c>
      <c r="G1788" s="13" t="s">
        <v>2766</v>
      </c>
      <c r="H1788" s="13" t="s">
        <v>2767</v>
      </c>
      <c r="I1788" s="17">
        <v>29369</v>
      </c>
      <c r="J1788" s="13" t="s">
        <v>8643</v>
      </c>
      <c r="K1788" s="12"/>
      <c r="L1788" s="13" t="s">
        <v>2354</v>
      </c>
      <c r="M1788" s="13" t="s">
        <v>8644</v>
      </c>
      <c r="N1788" s="13"/>
      <c r="O1788" s="13"/>
      <c r="P1788" s="12">
        <v>524</v>
      </c>
      <c r="Q1788" s="13" t="s">
        <v>3057</v>
      </c>
    </row>
    <row r="1789" spans="1:17" s="10" customFormat="1" ht="19.7" customHeight="1" x14ac:dyDescent="0.2">
      <c r="A1789" s="14">
        <v>15651102</v>
      </c>
      <c r="B1789" s="15" t="s">
        <v>2003</v>
      </c>
      <c r="C1789" s="15" t="s">
        <v>2004</v>
      </c>
      <c r="D1789" s="15" t="s">
        <v>8645</v>
      </c>
      <c r="E1789" s="15" t="s">
        <v>3920</v>
      </c>
      <c r="F1789" s="14">
        <v>80014</v>
      </c>
      <c r="G1789" s="15" t="s">
        <v>2408</v>
      </c>
      <c r="H1789" s="15" t="s">
        <v>2409</v>
      </c>
      <c r="I1789" s="18">
        <v>21845</v>
      </c>
      <c r="J1789" s="15" t="s">
        <v>8646</v>
      </c>
      <c r="K1789" s="14"/>
      <c r="L1789" s="15"/>
      <c r="M1789" s="15"/>
      <c r="N1789" s="15"/>
      <c r="O1789" s="15"/>
      <c r="P1789" s="14">
        <v>569</v>
      </c>
      <c r="Q1789" s="15" t="s">
        <v>4081</v>
      </c>
    </row>
    <row r="1790" spans="1:17" s="10" customFormat="1" ht="19.7" customHeight="1" x14ac:dyDescent="0.2">
      <c r="A1790" s="12">
        <v>15932923</v>
      </c>
      <c r="B1790" s="13" t="s">
        <v>2003</v>
      </c>
      <c r="C1790" s="13" t="s">
        <v>8440</v>
      </c>
      <c r="D1790" s="13" t="s">
        <v>8647</v>
      </c>
      <c r="E1790" s="13" t="s">
        <v>8648</v>
      </c>
      <c r="F1790" s="12">
        <v>27046</v>
      </c>
      <c r="G1790" s="13" t="s">
        <v>2680</v>
      </c>
      <c r="H1790" s="13" t="s">
        <v>2681</v>
      </c>
      <c r="I1790" s="17">
        <v>28194</v>
      </c>
      <c r="J1790" s="13" t="s">
        <v>8649</v>
      </c>
      <c r="K1790" s="12"/>
      <c r="L1790" s="13" t="s">
        <v>2423</v>
      </c>
      <c r="M1790" s="13" t="s">
        <v>8650</v>
      </c>
      <c r="N1790" s="13"/>
      <c r="O1790" s="13"/>
      <c r="P1790" s="12">
        <v>137</v>
      </c>
      <c r="Q1790" s="13" t="s">
        <v>3111</v>
      </c>
    </row>
    <row r="1791" spans="1:17" s="10" customFormat="1" ht="19.7" customHeight="1" x14ac:dyDescent="0.2">
      <c r="A1791" s="14">
        <v>15932923</v>
      </c>
      <c r="B1791" s="15" t="s">
        <v>2003</v>
      </c>
      <c r="C1791" s="15" t="s">
        <v>8440</v>
      </c>
      <c r="D1791" s="15" t="s">
        <v>8647</v>
      </c>
      <c r="E1791" s="15" t="s">
        <v>8648</v>
      </c>
      <c r="F1791" s="14">
        <v>27046</v>
      </c>
      <c r="G1791" s="15" t="s">
        <v>2680</v>
      </c>
      <c r="H1791" s="15" t="s">
        <v>2681</v>
      </c>
      <c r="I1791" s="18">
        <v>28194</v>
      </c>
      <c r="J1791" s="15" t="s">
        <v>8649</v>
      </c>
      <c r="K1791" s="14"/>
      <c r="L1791" s="15" t="s">
        <v>2403</v>
      </c>
      <c r="M1791" s="15" t="s">
        <v>8651</v>
      </c>
      <c r="N1791" s="15"/>
      <c r="O1791" s="15"/>
      <c r="P1791" s="14">
        <v>137</v>
      </c>
      <c r="Q1791" s="15" t="s">
        <v>3111</v>
      </c>
    </row>
    <row r="1792" spans="1:17" s="10" customFormat="1" ht="19.7" customHeight="1" x14ac:dyDescent="0.2">
      <c r="A1792" s="12">
        <v>16088346</v>
      </c>
      <c r="B1792" s="13" t="s">
        <v>2003</v>
      </c>
      <c r="C1792" s="13" t="s">
        <v>1551</v>
      </c>
      <c r="D1792" s="13" t="s">
        <v>8652</v>
      </c>
      <c r="E1792" s="13" t="s">
        <v>2409</v>
      </c>
      <c r="F1792" s="12">
        <v>80143</v>
      </c>
      <c r="G1792" s="13" t="s">
        <v>2408</v>
      </c>
      <c r="H1792" s="13" t="s">
        <v>2409</v>
      </c>
      <c r="I1792" s="17">
        <v>32644</v>
      </c>
      <c r="J1792" s="13" t="s">
        <v>8653</v>
      </c>
      <c r="K1792" s="12"/>
      <c r="L1792" s="13" t="s">
        <v>2394</v>
      </c>
      <c r="M1792" s="13" t="s">
        <v>8654</v>
      </c>
      <c r="N1792" s="13"/>
      <c r="O1792" s="13"/>
      <c r="P1792" s="12">
        <v>211</v>
      </c>
      <c r="Q1792" s="13" t="s">
        <v>8655</v>
      </c>
    </row>
    <row r="1793" spans="1:17" s="10" customFormat="1" ht="19.7" customHeight="1" x14ac:dyDescent="0.2">
      <c r="A1793" s="14">
        <v>16414247</v>
      </c>
      <c r="B1793" s="15" t="s">
        <v>2003</v>
      </c>
      <c r="C1793" s="15" t="s">
        <v>8656</v>
      </c>
      <c r="D1793" s="15" t="s">
        <v>8657</v>
      </c>
      <c r="E1793" s="15" t="s">
        <v>8658</v>
      </c>
      <c r="F1793" s="14">
        <v>47035</v>
      </c>
      <c r="G1793" s="15" t="s">
        <v>4979</v>
      </c>
      <c r="H1793" s="15" t="s">
        <v>4980</v>
      </c>
      <c r="I1793" s="18">
        <v>27479</v>
      </c>
      <c r="J1793" s="15" t="s">
        <v>8659</v>
      </c>
      <c r="K1793" s="14"/>
      <c r="L1793" s="15" t="s">
        <v>2388</v>
      </c>
      <c r="M1793" s="15" t="s">
        <v>8660</v>
      </c>
      <c r="N1793" s="15"/>
      <c r="O1793" s="15"/>
      <c r="P1793" s="14">
        <v>210</v>
      </c>
      <c r="Q1793" s="15" t="s">
        <v>4983</v>
      </c>
    </row>
    <row r="1794" spans="1:17" s="10" customFormat="1" ht="19.7" customHeight="1" x14ac:dyDescent="0.2">
      <c r="A1794" s="12">
        <v>778105039</v>
      </c>
      <c r="B1794" s="13" t="s">
        <v>2003</v>
      </c>
      <c r="C1794" s="13" t="s">
        <v>5172</v>
      </c>
      <c r="D1794" s="13" t="s">
        <v>8661</v>
      </c>
      <c r="E1794" s="13" t="s">
        <v>3920</v>
      </c>
      <c r="F1794" s="12">
        <v>80014</v>
      </c>
      <c r="G1794" s="13" t="s">
        <v>2408</v>
      </c>
      <c r="H1794" s="13" t="s">
        <v>2409</v>
      </c>
      <c r="I1794" s="17">
        <v>22027</v>
      </c>
      <c r="J1794" s="13" t="s">
        <v>8662</v>
      </c>
      <c r="K1794" s="12"/>
      <c r="L1794" s="13" t="s">
        <v>2394</v>
      </c>
      <c r="M1794" s="13" t="s">
        <v>8663</v>
      </c>
      <c r="N1794" s="13" t="s">
        <v>2412</v>
      </c>
      <c r="O1794" s="13" t="s">
        <v>8664</v>
      </c>
      <c r="P1794" s="12">
        <v>570</v>
      </c>
      <c r="Q1794" s="13" t="s">
        <v>2537</v>
      </c>
    </row>
    <row r="1795" spans="1:17" s="10" customFormat="1" ht="19.7" customHeight="1" x14ac:dyDescent="0.2">
      <c r="A1795" s="14">
        <v>15651111</v>
      </c>
      <c r="B1795" s="15" t="s">
        <v>2005</v>
      </c>
      <c r="C1795" s="15" t="s">
        <v>1268</v>
      </c>
      <c r="D1795" s="15" t="s">
        <v>8665</v>
      </c>
      <c r="E1795" s="15" t="s">
        <v>3920</v>
      </c>
      <c r="F1795" s="14">
        <v>80014</v>
      </c>
      <c r="G1795" s="15" t="s">
        <v>2408</v>
      </c>
      <c r="H1795" s="15" t="s">
        <v>2409</v>
      </c>
      <c r="I1795" s="18"/>
      <c r="J1795" s="15" t="s">
        <v>2416</v>
      </c>
      <c r="K1795" s="14"/>
      <c r="L1795" s="15"/>
      <c r="M1795" s="15"/>
      <c r="N1795" s="15"/>
      <c r="O1795" s="15"/>
      <c r="P1795" s="14">
        <v>569</v>
      </c>
      <c r="Q1795" s="15" t="s">
        <v>4081</v>
      </c>
    </row>
    <row r="1796" spans="1:17" s="10" customFormat="1" ht="19.7" customHeight="1" x14ac:dyDescent="0.2">
      <c r="A1796" s="12">
        <v>15325448</v>
      </c>
      <c r="B1796" s="13" t="s">
        <v>1967</v>
      </c>
      <c r="C1796" s="13" t="s">
        <v>1826</v>
      </c>
      <c r="D1796" s="13" t="s">
        <v>6215</v>
      </c>
      <c r="E1796" s="13" t="s">
        <v>6216</v>
      </c>
      <c r="F1796" s="12">
        <v>41033</v>
      </c>
      <c r="G1796" s="13" t="s">
        <v>2371</v>
      </c>
      <c r="H1796" s="13" t="s">
        <v>2372</v>
      </c>
      <c r="I1796" s="17">
        <v>33239</v>
      </c>
      <c r="J1796" s="13" t="s">
        <v>8666</v>
      </c>
      <c r="K1796" s="12"/>
      <c r="L1796" s="13" t="s">
        <v>2609</v>
      </c>
      <c r="M1796" s="13" t="s">
        <v>6218</v>
      </c>
      <c r="N1796" s="13"/>
      <c r="O1796" s="13"/>
      <c r="P1796" s="12">
        <v>94</v>
      </c>
      <c r="Q1796" s="13" t="s">
        <v>3360</v>
      </c>
    </row>
    <row r="1797" spans="1:17" s="10" customFormat="1" ht="19.7" customHeight="1" x14ac:dyDescent="0.2">
      <c r="A1797" s="14">
        <v>1975170</v>
      </c>
      <c r="B1797" s="15" t="s">
        <v>1905</v>
      </c>
      <c r="C1797" s="15" t="s">
        <v>1906</v>
      </c>
      <c r="D1797" s="15" t="s">
        <v>5582</v>
      </c>
      <c r="E1797" s="15" t="s">
        <v>3444</v>
      </c>
      <c r="F1797" s="14">
        <v>42032</v>
      </c>
      <c r="G1797" s="15" t="s">
        <v>2361</v>
      </c>
      <c r="H1797" s="15" t="s">
        <v>2362</v>
      </c>
      <c r="I1797" s="18">
        <v>17318</v>
      </c>
      <c r="J1797" s="15" t="s">
        <v>8667</v>
      </c>
      <c r="K1797" s="14"/>
      <c r="L1797" s="15" t="s">
        <v>2637</v>
      </c>
      <c r="M1797" s="15" t="s">
        <v>8668</v>
      </c>
      <c r="N1797" s="15" t="s">
        <v>2611</v>
      </c>
      <c r="O1797" s="15" t="s">
        <v>5585</v>
      </c>
      <c r="P1797" s="14">
        <v>12</v>
      </c>
      <c r="Q1797" s="15" t="s">
        <v>3448</v>
      </c>
    </row>
    <row r="1798" spans="1:17" s="10" customFormat="1" ht="19.7" customHeight="1" x14ac:dyDescent="0.2">
      <c r="A1798" s="12">
        <v>14132274</v>
      </c>
      <c r="B1798" s="13" t="s">
        <v>1873</v>
      </c>
      <c r="C1798" s="13" t="s">
        <v>1874</v>
      </c>
      <c r="D1798" s="13" t="s">
        <v>8669</v>
      </c>
      <c r="E1798" s="13" t="s">
        <v>5445</v>
      </c>
      <c r="F1798" s="12">
        <v>83100</v>
      </c>
      <c r="G1798" s="13" t="s">
        <v>5446</v>
      </c>
      <c r="H1798" s="13" t="s">
        <v>5445</v>
      </c>
      <c r="I1798" s="17">
        <v>26985</v>
      </c>
      <c r="J1798" s="13" t="s">
        <v>8670</v>
      </c>
      <c r="K1798" s="12"/>
      <c r="L1798" s="13" t="s">
        <v>2403</v>
      </c>
      <c r="M1798" s="13" t="s">
        <v>8671</v>
      </c>
      <c r="N1798" s="13" t="s">
        <v>5449</v>
      </c>
      <c r="O1798" s="13" t="s">
        <v>8672</v>
      </c>
      <c r="P1798" s="12">
        <v>496</v>
      </c>
      <c r="Q1798" s="13" t="s">
        <v>5451</v>
      </c>
    </row>
    <row r="1799" spans="1:17" s="10" customFormat="1" ht="19.7" customHeight="1" x14ac:dyDescent="0.2">
      <c r="A1799" s="14">
        <v>14331060</v>
      </c>
      <c r="B1799" s="15" t="s">
        <v>2112</v>
      </c>
      <c r="C1799" s="15" t="s">
        <v>2002</v>
      </c>
      <c r="D1799" s="15" t="s">
        <v>8673</v>
      </c>
      <c r="E1799" s="15" t="s">
        <v>8674</v>
      </c>
      <c r="F1799" s="14">
        <v>55054</v>
      </c>
      <c r="G1799" s="15" t="s">
        <v>2774</v>
      </c>
      <c r="H1799" s="15" t="s">
        <v>2775</v>
      </c>
      <c r="I1799" s="18">
        <v>25035</v>
      </c>
      <c r="J1799" s="15" t="s">
        <v>8675</v>
      </c>
      <c r="K1799" s="14">
        <v>1379250465</v>
      </c>
      <c r="L1799" s="15"/>
      <c r="M1799" s="15"/>
      <c r="N1799" s="15" t="s">
        <v>8676</v>
      </c>
      <c r="O1799" s="15" t="s">
        <v>8677</v>
      </c>
      <c r="P1799" s="14">
        <v>192</v>
      </c>
      <c r="Q1799" s="15" t="s">
        <v>4909</v>
      </c>
    </row>
    <row r="1800" spans="1:17" s="10" customFormat="1" ht="19.7" customHeight="1" x14ac:dyDescent="0.2">
      <c r="A1800" s="12">
        <v>16343810</v>
      </c>
      <c r="B1800" s="13" t="s">
        <v>2112</v>
      </c>
      <c r="C1800" s="13" t="s">
        <v>1832</v>
      </c>
      <c r="D1800" s="13" t="s">
        <v>8678</v>
      </c>
      <c r="E1800" s="13" t="s">
        <v>8679</v>
      </c>
      <c r="F1800" s="12">
        <v>65015</v>
      </c>
      <c r="G1800" s="13" t="s">
        <v>6452</v>
      </c>
      <c r="H1800" s="13" t="s">
        <v>6453</v>
      </c>
      <c r="I1800" s="17">
        <v>26175</v>
      </c>
      <c r="J1800" s="13" t="s">
        <v>8680</v>
      </c>
      <c r="K1800" s="12"/>
      <c r="L1800" s="13" t="s">
        <v>2423</v>
      </c>
      <c r="M1800" s="13" t="s">
        <v>8681</v>
      </c>
      <c r="N1800" s="13"/>
      <c r="O1800" s="13"/>
      <c r="P1800" s="12">
        <v>227</v>
      </c>
      <c r="Q1800" s="13" t="s">
        <v>2639</v>
      </c>
    </row>
    <row r="1801" spans="1:17" s="10" customFormat="1" ht="19.7" customHeight="1" x14ac:dyDescent="0.2">
      <c r="A1801" s="14">
        <v>15901529</v>
      </c>
      <c r="B1801" s="15" t="s">
        <v>2113</v>
      </c>
      <c r="C1801" s="15" t="s">
        <v>1268</v>
      </c>
      <c r="D1801" s="15" t="s">
        <v>8673</v>
      </c>
      <c r="E1801" s="15" t="s">
        <v>8674</v>
      </c>
      <c r="F1801" s="14">
        <v>55054</v>
      </c>
      <c r="G1801" s="15" t="s">
        <v>2774</v>
      </c>
      <c r="H1801" s="15" t="s">
        <v>2775</v>
      </c>
      <c r="I1801" s="18"/>
      <c r="J1801" s="15" t="s">
        <v>2416</v>
      </c>
      <c r="K1801" s="14"/>
      <c r="L1801" s="15"/>
      <c r="M1801" s="15"/>
      <c r="N1801" s="15"/>
      <c r="O1801" s="15"/>
      <c r="P1801" s="14">
        <v>192</v>
      </c>
      <c r="Q1801" s="15" t="s">
        <v>4909</v>
      </c>
    </row>
    <row r="1802" spans="1:17" s="10" customFormat="1" ht="19.7" customHeight="1" x14ac:dyDescent="0.2">
      <c r="A1802" s="12">
        <v>15029778</v>
      </c>
      <c r="B1802" s="13" t="s">
        <v>8682</v>
      </c>
      <c r="C1802" s="13" t="s">
        <v>1488</v>
      </c>
      <c r="D1802" s="13" t="s">
        <v>8683</v>
      </c>
      <c r="E1802" s="13" t="s">
        <v>3262</v>
      </c>
      <c r="F1802" s="12">
        <v>90045</v>
      </c>
      <c r="G1802" s="13" t="s">
        <v>2400</v>
      </c>
      <c r="H1802" s="13" t="s">
        <v>2401</v>
      </c>
      <c r="I1802" s="17">
        <v>30106</v>
      </c>
      <c r="J1802" s="13" t="s">
        <v>8684</v>
      </c>
      <c r="K1802" s="12"/>
      <c r="L1802" s="13" t="s">
        <v>2354</v>
      </c>
      <c r="M1802" s="13" t="s">
        <v>8685</v>
      </c>
      <c r="N1802" s="13" t="s">
        <v>2713</v>
      </c>
      <c r="O1802" s="13" t="s">
        <v>8686</v>
      </c>
      <c r="P1802" s="12">
        <v>459</v>
      </c>
      <c r="Q1802" s="13" t="s">
        <v>5785</v>
      </c>
    </row>
    <row r="1803" spans="1:17" s="10" customFormat="1" ht="19.7" customHeight="1" x14ac:dyDescent="0.2">
      <c r="A1803" s="14">
        <v>15029778</v>
      </c>
      <c r="B1803" s="15" t="s">
        <v>8682</v>
      </c>
      <c r="C1803" s="15" t="s">
        <v>1488</v>
      </c>
      <c r="D1803" s="15" t="s">
        <v>8683</v>
      </c>
      <c r="E1803" s="15" t="s">
        <v>3262</v>
      </c>
      <c r="F1803" s="14">
        <v>90045</v>
      </c>
      <c r="G1803" s="15" t="s">
        <v>2400</v>
      </c>
      <c r="H1803" s="15" t="s">
        <v>2401</v>
      </c>
      <c r="I1803" s="18">
        <v>30106</v>
      </c>
      <c r="J1803" s="15" t="s">
        <v>8684</v>
      </c>
      <c r="K1803" s="14"/>
      <c r="L1803" s="15" t="s">
        <v>2483</v>
      </c>
      <c r="M1803" s="15" t="s">
        <v>8687</v>
      </c>
      <c r="N1803" s="15" t="s">
        <v>2713</v>
      </c>
      <c r="O1803" s="15" t="s">
        <v>8686</v>
      </c>
      <c r="P1803" s="14">
        <v>459</v>
      </c>
      <c r="Q1803" s="15" t="s">
        <v>5785</v>
      </c>
    </row>
    <row r="1804" spans="1:17" s="10" customFormat="1" ht="19.7" customHeight="1" x14ac:dyDescent="0.2">
      <c r="A1804" s="12">
        <v>15247598</v>
      </c>
      <c r="B1804" s="13" t="s">
        <v>1767</v>
      </c>
      <c r="C1804" s="13" t="s">
        <v>1372</v>
      </c>
      <c r="D1804" s="13" t="s">
        <v>8688</v>
      </c>
      <c r="E1804" s="13" t="s">
        <v>2468</v>
      </c>
      <c r="F1804" s="12">
        <v>42122</v>
      </c>
      <c r="G1804" s="13" t="s">
        <v>2361</v>
      </c>
      <c r="H1804" s="13" t="s">
        <v>2362</v>
      </c>
      <c r="I1804" s="17">
        <v>15009</v>
      </c>
      <c r="J1804" s="13" t="s">
        <v>8689</v>
      </c>
      <c r="K1804" s="12"/>
      <c r="L1804" s="13"/>
      <c r="M1804" s="13"/>
      <c r="N1804" s="13"/>
      <c r="O1804" s="13"/>
      <c r="P1804" s="12">
        <v>26</v>
      </c>
      <c r="Q1804" s="13" t="s">
        <v>3377</v>
      </c>
    </row>
    <row r="1805" spans="1:17" s="10" customFormat="1" ht="19.7" customHeight="1" x14ac:dyDescent="0.2">
      <c r="A1805" s="14">
        <v>15576611</v>
      </c>
      <c r="B1805" s="15" t="s">
        <v>8690</v>
      </c>
      <c r="C1805" s="15" t="s">
        <v>1510</v>
      </c>
      <c r="D1805" s="15" t="s">
        <v>8691</v>
      </c>
      <c r="E1805" s="15" t="s">
        <v>5587</v>
      </c>
      <c r="F1805" s="14">
        <v>80057</v>
      </c>
      <c r="G1805" s="15" t="s">
        <v>2408</v>
      </c>
      <c r="H1805" s="15" t="s">
        <v>2409</v>
      </c>
      <c r="I1805" s="18">
        <v>26918</v>
      </c>
      <c r="J1805" s="15" t="s">
        <v>8692</v>
      </c>
      <c r="K1805" s="14"/>
      <c r="L1805" s="15" t="s">
        <v>2530</v>
      </c>
      <c r="M1805" s="15" t="s">
        <v>8693</v>
      </c>
      <c r="N1805" s="15"/>
      <c r="O1805" s="15"/>
      <c r="P1805" s="14">
        <v>891</v>
      </c>
      <c r="Q1805" s="15" t="s">
        <v>3279</v>
      </c>
    </row>
    <row r="1806" spans="1:17" s="10" customFormat="1" ht="19.7" customHeight="1" x14ac:dyDescent="0.2">
      <c r="A1806" s="12">
        <v>12781454</v>
      </c>
      <c r="B1806" s="13" t="s">
        <v>8694</v>
      </c>
      <c r="C1806" s="13" t="s">
        <v>1286</v>
      </c>
      <c r="D1806" s="13" t="s">
        <v>8695</v>
      </c>
      <c r="E1806" s="13" t="s">
        <v>8696</v>
      </c>
      <c r="F1806" s="12">
        <v>50066</v>
      </c>
      <c r="G1806" s="13" t="s">
        <v>2524</v>
      </c>
      <c r="H1806" s="13" t="s">
        <v>2523</v>
      </c>
      <c r="I1806" s="17">
        <v>27481</v>
      </c>
      <c r="J1806" s="13" t="s">
        <v>8697</v>
      </c>
      <c r="K1806" s="12"/>
      <c r="L1806" s="13" t="s">
        <v>4822</v>
      </c>
      <c r="M1806" s="13" t="s">
        <v>8698</v>
      </c>
      <c r="N1806" s="13" t="s">
        <v>2527</v>
      </c>
      <c r="O1806" s="13" t="s">
        <v>8699</v>
      </c>
      <c r="P1806" s="12">
        <v>144</v>
      </c>
      <c r="Q1806" s="13" t="s">
        <v>8700</v>
      </c>
    </row>
    <row r="1807" spans="1:17" s="10" customFormat="1" ht="19.7" customHeight="1" x14ac:dyDescent="0.2">
      <c r="A1807" s="14">
        <v>12781454</v>
      </c>
      <c r="B1807" s="15" t="s">
        <v>8694</v>
      </c>
      <c r="C1807" s="15" t="s">
        <v>1286</v>
      </c>
      <c r="D1807" s="15" t="s">
        <v>8695</v>
      </c>
      <c r="E1807" s="15" t="s">
        <v>8696</v>
      </c>
      <c r="F1807" s="14">
        <v>50066</v>
      </c>
      <c r="G1807" s="15" t="s">
        <v>2524</v>
      </c>
      <c r="H1807" s="15" t="s">
        <v>2523</v>
      </c>
      <c r="I1807" s="18">
        <v>27481</v>
      </c>
      <c r="J1807" s="15" t="s">
        <v>8697</v>
      </c>
      <c r="K1807" s="14"/>
      <c r="L1807" s="15" t="s">
        <v>4822</v>
      </c>
      <c r="M1807" s="15" t="s">
        <v>8698</v>
      </c>
      <c r="N1807" s="15" t="s">
        <v>2527</v>
      </c>
      <c r="O1807" s="15" t="s">
        <v>8701</v>
      </c>
      <c r="P1807" s="14">
        <v>144</v>
      </c>
      <c r="Q1807" s="15" t="s">
        <v>8700</v>
      </c>
    </row>
    <row r="1808" spans="1:17" s="10" customFormat="1" ht="19.7" customHeight="1" x14ac:dyDescent="0.2">
      <c r="A1808" s="12">
        <v>12781454</v>
      </c>
      <c r="B1808" s="13" t="s">
        <v>8694</v>
      </c>
      <c r="C1808" s="13" t="s">
        <v>1286</v>
      </c>
      <c r="D1808" s="13" t="s">
        <v>8695</v>
      </c>
      <c r="E1808" s="13" t="s">
        <v>8696</v>
      </c>
      <c r="F1808" s="12">
        <v>50066</v>
      </c>
      <c r="G1808" s="13" t="s">
        <v>2524</v>
      </c>
      <c r="H1808" s="13" t="s">
        <v>2523</v>
      </c>
      <c r="I1808" s="17">
        <v>27481</v>
      </c>
      <c r="J1808" s="13" t="s">
        <v>8697</v>
      </c>
      <c r="K1808" s="12"/>
      <c r="L1808" s="13" t="s">
        <v>2403</v>
      </c>
      <c r="M1808" s="13" t="s">
        <v>8702</v>
      </c>
      <c r="N1808" s="13" t="s">
        <v>2527</v>
      </c>
      <c r="O1808" s="13" t="s">
        <v>8699</v>
      </c>
      <c r="P1808" s="12">
        <v>144</v>
      </c>
      <c r="Q1808" s="13" t="s">
        <v>8700</v>
      </c>
    </row>
    <row r="1809" spans="1:17" s="10" customFormat="1" ht="19.7" customHeight="1" x14ac:dyDescent="0.2">
      <c r="A1809" s="14">
        <v>12781454</v>
      </c>
      <c r="B1809" s="15" t="s">
        <v>8694</v>
      </c>
      <c r="C1809" s="15" t="s">
        <v>1286</v>
      </c>
      <c r="D1809" s="15" t="s">
        <v>8695</v>
      </c>
      <c r="E1809" s="15" t="s">
        <v>8696</v>
      </c>
      <c r="F1809" s="14">
        <v>50066</v>
      </c>
      <c r="G1809" s="15" t="s">
        <v>2524</v>
      </c>
      <c r="H1809" s="15" t="s">
        <v>2523</v>
      </c>
      <c r="I1809" s="18">
        <v>27481</v>
      </c>
      <c r="J1809" s="15" t="s">
        <v>8697</v>
      </c>
      <c r="K1809" s="14"/>
      <c r="L1809" s="15" t="s">
        <v>2403</v>
      </c>
      <c r="M1809" s="15" t="s">
        <v>8702</v>
      </c>
      <c r="N1809" s="15" t="s">
        <v>2527</v>
      </c>
      <c r="O1809" s="15" t="s">
        <v>8701</v>
      </c>
      <c r="P1809" s="14">
        <v>144</v>
      </c>
      <c r="Q1809" s="15" t="s">
        <v>8700</v>
      </c>
    </row>
    <row r="1810" spans="1:17" s="10" customFormat="1" ht="19.7" customHeight="1" x14ac:dyDescent="0.2">
      <c r="A1810" s="12">
        <v>12781454</v>
      </c>
      <c r="B1810" s="13" t="s">
        <v>8694</v>
      </c>
      <c r="C1810" s="13" t="s">
        <v>1286</v>
      </c>
      <c r="D1810" s="13" t="s">
        <v>8695</v>
      </c>
      <c r="E1810" s="13" t="s">
        <v>8696</v>
      </c>
      <c r="F1810" s="12">
        <v>50066</v>
      </c>
      <c r="G1810" s="13" t="s">
        <v>2524</v>
      </c>
      <c r="H1810" s="13" t="s">
        <v>2523</v>
      </c>
      <c r="I1810" s="17">
        <v>27481</v>
      </c>
      <c r="J1810" s="13" t="s">
        <v>8697</v>
      </c>
      <c r="K1810" s="12"/>
      <c r="L1810" s="13" t="s">
        <v>2609</v>
      </c>
      <c r="M1810" s="13" t="s">
        <v>8703</v>
      </c>
      <c r="N1810" s="13" t="s">
        <v>2527</v>
      </c>
      <c r="O1810" s="13" t="s">
        <v>8699</v>
      </c>
      <c r="P1810" s="12">
        <v>144</v>
      </c>
      <c r="Q1810" s="13" t="s">
        <v>8700</v>
      </c>
    </row>
    <row r="1811" spans="1:17" s="10" customFormat="1" ht="19.7" customHeight="1" x14ac:dyDescent="0.2">
      <c r="A1811" s="14">
        <v>12781454</v>
      </c>
      <c r="B1811" s="15" t="s">
        <v>8694</v>
      </c>
      <c r="C1811" s="15" t="s">
        <v>1286</v>
      </c>
      <c r="D1811" s="15" t="s">
        <v>8695</v>
      </c>
      <c r="E1811" s="15" t="s">
        <v>8696</v>
      </c>
      <c r="F1811" s="14">
        <v>50066</v>
      </c>
      <c r="G1811" s="15" t="s">
        <v>2524</v>
      </c>
      <c r="H1811" s="15" t="s">
        <v>2523</v>
      </c>
      <c r="I1811" s="18">
        <v>27481</v>
      </c>
      <c r="J1811" s="15" t="s">
        <v>8697</v>
      </c>
      <c r="K1811" s="14"/>
      <c r="L1811" s="15" t="s">
        <v>2609</v>
      </c>
      <c r="M1811" s="15" t="s">
        <v>8703</v>
      </c>
      <c r="N1811" s="15" t="s">
        <v>2527</v>
      </c>
      <c r="O1811" s="15" t="s">
        <v>8701</v>
      </c>
      <c r="P1811" s="14">
        <v>144</v>
      </c>
      <c r="Q1811" s="15" t="s">
        <v>8700</v>
      </c>
    </row>
    <row r="1812" spans="1:17" s="10" customFormat="1" ht="19.7" customHeight="1" x14ac:dyDescent="0.2">
      <c r="A1812" s="12">
        <v>14721287</v>
      </c>
      <c r="B1812" s="13" t="s">
        <v>2191</v>
      </c>
      <c r="C1812" s="13" t="s">
        <v>2192</v>
      </c>
      <c r="D1812" s="13" t="s">
        <v>8704</v>
      </c>
      <c r="E1812" s="13" t="s">
        <v>3577</v>
      </c>
      <c r="F1812" s="12">
        <v>89029</v>
      </c>
      <c r="G1812" s="13" t="s">
        <v>2593</v>
      </c>
      <c r="H1812" s="13" t="s">
        <v>2592</v>
      </c>
      <c r="I1812" s="17">
        <v>30192</v>
      </c>
      <c r="J1812" s="13" t="s">
        <v>8705</v>
      </c>
      <c r="K1812" s="12"/>
      <c r="L1812" s="13" t="s">
        <v>2385</v>
      </c>
      <c r="M1812" s="13" t="s">
        <v>8706</v>
      </c>
      <c r="N1812" s="13" t="s">
        <v>2611</v>
      </c>
      <c r="O1812" s="13" t="s">
        <v>8707</v>
      </c>
      <c r="P1812" s="12">
        <v>501</v>
      </c>
      <c r="Q1812" s="13" t="s">
        <v>3580</v>
      </c>
    </row>
    <row r="1813" spans="1:17" s="10" customFormat="1" ht="19.7" customHeight="1" x14ac:dyDescent="0.2">
      <c r="A1813" s="14">
        <v>16257618</v>
      </c>
      <c r="B1813" s="15" t="s">
        <v>2194</v>
      </c>
      <c r="C1813" s="15" t="s">
        <v>1268</v>
      </c>
      <c r="D1813" s="15" t="s">
        <v>8708</v>
      </c>
      <c r="E1813" s="15" t="s">
        <v>3577</v>
      </c>
      <c r="F1813" s="14">
        <v>89029</v>
      </c>
      <c r="G1813" s="15" t="s">
        <v>2593</v>
      </c>
      <c r="H1813" s="15" t="s">
        <v>2592</v>
      </c>
      <c r="I1813" s="18"/>
      <c r="J1813" s="15" t="s">
        <v>2416</v>
      </c>
      <c r="K1813" s="14"/>
      <c r="L1813" s="15"/>
      <c r="M1813" s="15"/>
      <c r="N1813" s="15"/>
      <c r="O1813" s="15"/>
      <c r="P1813" s="14">
        <v>501</v>
      </c>
      <c r="Q1813" s="15" t="s">
        <v>3580</v>
      </c>
    </row>
    <row r="1814" spans="1:17" s="10" customFormat="1" ht="19.7" customHeight="1" x14ac:dyDescent="0.2">
      <c r="A1814" s="12">
        <v>15294205</v>
      </c>
      <c r="B1814" s="13" t="s">
        <v>8709</v>
      </c>
      <c r="C1814" s="13" t="s">
        <v>8710</v>
      </c>
      <c r="D1814" s="13" t="s">
        <v>8711</v>
      </c>
      <c r="E1814" s="13" t="s">
        <v>2458</v>
      </c>
      <c r="F1814" s="12">
        <v>26900</v>
      </c>
      <c r="G1814" s="13" t="s">
        <v>2459</v>
      </c>
      <c r="H1814" s="13" t="s">
        <v>2458</v>
      </c>
      <c r="I1814" s="17">
        <v>21199</v>
      </c>
      <c r="J1814" s="13" t="s">
        <v>8712</v>
      </c>
      <c r="K1814" s="12"/>
      <c r="L1814" s="13" t="s">
        <v>2423</v>
      </c>
      <c r="M1814" s="13" t="s">
        <v>8713</v>
      </c>
      <c r="N1814" s="13" t="s">
        <v>8714</v>
      </c>
      <c r="O1814" s="13" t="s">
        <v>8715</v>
      </c>
      <c r="P1814" s="12">
        <v>361</v>
      </c>
      <c r="Q1814" s="13" t="s">
        <v>2462</v>
      </c>
    </row>
    <row r="1815" spans="1:17" s="10" customFormat="1" ht="19.7" customHeight="1" x14ac:dyDescent="0.2">
      <c r="A1815" s="14">
        <v>15946152</v>
      </c>
      <c r="B1815" s="15" t="s">
        <v>8709</v>
      </c>
      <c r="C1815" s="15" t="s">
        <v>1932</v>
      </c>
      <c r="D1815" s="15" t="s">
        <v>8716</v>
      </c>
      <c r="E1815" s="15" t="s">
        <v>3063</v>
      </c>
      <c r="F1815" s="14">
        <v>26041</v>
      </c>
      <c r="G1815" s="15" t="s">
        <v>3064</v>
      </c>
      <c r="H1815" s="15" t="s">
        <v>3065</v>
      </c>
      <c r="I1815" s="18">
        <v>33736</v>
      </c>
      <c r="J1815" s="15" t="s">
        <v>8717</v>
      </c>
      <c r="K1815" s="14"/>
      <c r="L1815" s="15" t="s">
        <v>2483</v>
      </c>
      <c r="M1815" s="15" t="s">
        <v>8718</v>
      </c>
      <c r="N1815" s="15"/>
      <c r="O1815" s="15"/>
      <c r="P1815" s="14">
        <v>93</v>
      </c>
      <c r="Q1815" s="15" t="s">
        <v>3880</v>
      </c>
    </row>
    <row r="1816" spans="1:17" s="10" customFormat="1" ht="19.7" customHeight="1" x14ac:dyDescent="0.2">
      <c r="A1816" s="12">
        <v>16084561</v>
      </c>
      <c r="B1816" s="13" t="s">
        <v>8719</v>
      </c>
      <c r="C1816" s="13" t="s">
        <v>8720</v>
      </c>
      <c r="D1816" s="13" t="s">
        <v>8721</v>
      </c>
      <c r="E1816" s="13" t="s">
        <v>5559</v>
      </c>
      <c r="F1816" s="12">
        <v>51016</v>
      </c>
      <c r="G1816" s="13" t="s">
        <v>3725</v>
      </c>
      <c r="H1816" s="13" t="s">
        <v>3724</v>
      </c>
      <c r="I1816" s="17">
        <v>30376</v>
      </c>
      <c r="J1816" s="13" t="s">
        <v>8722</v>
      </c>
      <c r="K1816" s="12"/>
      <c r="L1816" s="13" t="s">
        <v>2354</v>
      </c>
      <c r="M1816" s="13" t="s">
        <v>8723</v>
      </c>
      <c r="N1816" s="13"/>
      <c r="O1816" s="13"/>
      <c r="P1816" s="12">
        <v>725</v>
      </c>
      <c r="Q1816" s="13" t="s">
        <v>2799</v>
      </c>
    </row>
    <row r="1817" spans="1:17" s="10" customFormat="1" ht="19.7" customHeight="1" x14ac:dyDescent="0.2">
      <c r="A1817" s="14">
        <v>16084561</v>
      </c>
      <c r="B1817" s="15" t="s">
        <v>8719</v>
      </c>
      <c r="C1817" s="15" t="s">
        <v>8720</v>
      </c>
      <c r="D1817" s="15" t="s">
        <v>8721</v>
      </c>
      <c r="E1817" s="15" t="s">
        <v>5559</v>
      </c>
      <c r="F1817" s="14">
        <v>51016</v>
      </c>
      <c r="G1817" s="15" t="s">
        <v>3725</v>
      </c>
      <c r="H1817" s="15" t="s">
        <v>3724</v>
      </c>
      <c r="I1817" s="18">
        <v>30376</v>
      </c>
      <c r="J1817" s="15" t="s">
        <v>8722</v>
      </c>
      <c r="K1817" s="14"/>
      <c r="L1817" s="15" t="s">
        <v>2650</v>
      </c>
      <c r="M1817" s="15" t="s">
        <v>8724</v>
      </c>
      <c r="N1817" s="15"/>
      <c r="O1817" s="15"/>
      <c r="P1817" s="14">
        <v>725</v>
      </c>
      <c r="Q1817" s="15" t="s">
        <v>2799</v>
      </c>
    </row>
    <row r="1818" spans="1:17" s="10" customFormat="1" ht="19.7" customHeight="1" x14ac:dyDescent="0.2">
      <c r="A1818" s="12">
        <v>12419711</v>
      </c>
      <c r="B1818" s="13" t="s">
        <v>1501</v>
      </c>
      <c r="C1818" s="13" t="s">
        <v>1264</v>
      </c>
      <c r="D1818" s="13" t="s">
        <v>6484</v>
      </c>
      <c r="E1818" s="13" t="s">
        <v>6028</v>
      </c>
      <c r="F1818" s="12">
        <v>41058</v>
      </c>
      <c r="G1818" s="13" t="s">
        <v>2371</v>
      </c>
      <c r="H1818" s="13" t="s">
        <v>2372</v>
      </c>
      <c r="I1818" s="17">
        <v>27490</v>
      </c>
      <c r="J1818" s="13" t="s">
        <v>8725</v>
      </c>
      <c r="K1818" s="12"/>
      <c r="L1818" s="13" t="s">
        <v>3023</v>
      </c>
      <c r="M1818" s="13" t="s">
        <v>8726</v>
      </c>
      <c r="N1818" s="13"/>
      <c r="O1818" s="13"/>
      <c r="P1818" s="12">
        <v>26</v>
      </c>
      <c r="Q1818" s="13" t="s">
        <v>3377</v>
      </c>
    </row>
    <row r="1819" spans="1:17" s="10" customFormat="1" ht="19.7" customHeight="1" x14ac:dyDescent="0.2">
      <c r="A1819" s="14">
        <v>14124799</v>
      </c>
      <c r="B1819" s="15" t="s">
        <v>1504</v>
      </c>
      <c r="C1819" s="15" t="s">
        <v>1268</v>
      </c>
      <c r="D1819" s="15" t="s">
        <v>8727</v>
      </c>
      <c r="E1819" s="15" t="s">
        <v>3373</v>
      </c>
      <c r="F1819" s="14">
        <v>42048</v>
      </c>
      <c r="G1819" s="15" t="s">
        <v>2361</v>
      </c>
      <c r="H1819" s="15" t="s">
        <v>2362</v>
      </c>
      <c r="I1819" s="18"/>
      <c r="J1819" s="15" t="s">
        <v>2416</v>
      </c>
      <c r="K1819" s="14"/>
      <c r="L1819" s="15"/>
      <c r="M1819" s="15"/>
      <c r="N1819" s="15"/>
      <c r="O1819" s="15"/>
      <c r="P1819" s="14">
        <v>26</v>
      </c>
      <c r="Q1819" s="15" t="s">
        <v>3377</v>
      </c>
    </row>
    <row r="1820" spans="1:17" s="10" customFormat="1" ht="19.7" customHeight="1" x14ac:dyDescent="0.2">
      <c r="A1820" s="12">
        <v>14719700</v>
      </c>
      <c r="B1820" s="13" t="s">
        <v>1655</v>
      </c>
      <c r="C1820" s="13" t="s">
        <v>1294</v>
      </c>
      <c r="D1820" s="13" t="s">
        <v>8728</v>
      </c>
      <c r="E1820" s="13" t="s">
        <v>3065</v>
      </c>
      <c r="F1820" s="12">
        <v>26100</v>
      </c>
      <c r="G1820" s="13" t="s">
        <v>3064</v>
      </c>
      <c r="H1820" s="13" t="s">
        <v>3065</v>
      </c>
      <c r="I1820" s="17">
        <v>20310</v>
      </c>
      <c r="J1820" s="13" t="s">
        <v>8729</v>
      </c>
      <c r="K1820" s="12">
        <v>763000197</v>
      </c>
      <c r="L1820" s="13" t="s">
        <v>2403</v>
      </c>
      <c r="M1820" s="13" t="s">
        <v>4528</v>
      </c>
      <c r="N1820" s="13" t="s">
        <v>3756</v>
      </c>
      <c r="O1820" s="13" t="s">
        <v>8730</v>
      </c>
      <c r="P1820" s="12">
        <v>194</v>
      </c>
      <c r="Q1820" s="13" t="s">
        <v>3435</v>
      </c>
    </row>
    <row r="1821" spans="1:17" s="10" customFormat="1" ht="19.7" customHeight="1" x14ac:dyDescent="0.2">
      <c r="A1821" s="14">
        <v>14982901</v>
      </c>
      <c r="B1821" s="15" t="s">
        <v>1658</v>
      </c>
      <c r="C1821" s="15" t="s">
        <v>1268</v>
      </c>
      <c r="D1821" s="15" t="s">
        <v>4526</v>
      </c>
      <c r="E1821" s="15" t="s">
        <v>3065</v>
      </c>
      <c r="F1821" s="14">
        <v>26100</v>
      </c>
      <c r="G1821" s="15" t="s">
        <v>3064</v>
      </c>
      <c r="H1821" s="15" t="s">
        <v>3065</v>
      </c>
      <c r="I1821" s="18"/>
      <c r="J1821" s="15" t="s">
        <v>2416</v>
      </c>
      <c r="K1821" s="14"/>
      <c r="L1821" s="15"/>
      <c r="M1821" s="15"/>
      <c r="N1821" s="15"/>
      <c r="O1821" s="15"/>
      <c r="P1821" s="14">
        <v>194</v>
      </c>
      <c r="Q1821" s="15" t="s">
        <v>3435</v>
      </c>
    </row>
    <row r="1822" spans="1:17" s="10" customFormat="1" ht="19.7" customHeight="1" x14ac:dyDescent="0.2">
      <c r="A1822" s="12">
        <v>13876854</v>
      </c>
      <c r="B1822" s="13" t="s">
        <v>8731</v>
      </c>
      <c r="C1822" s="13" t="s">
        <v>1284</v>
      </c>
      <c r="D1822" s="13" t="s">
        <v>8732</v>
      </c>
      <c r="E1822" s="13" t="s">
        <v>3256</v>
      </c>
      <c r="F1822" s="12">
        <v>66100</v>
      </c>
      <c r="G1822" s="13" t="s">
        <v>3255</v>
      </c>
      <c r="H1822" s="13" t="s">
        <v>3256</v>
      </c>
      <c r="I1822" s="17">
        <v>27317</v>
      </c>
      <c r="J1822" s="13" t="s">
        <v>8733</v>
      </c>
      <c r="K1822" s="12"/>
      <c r="L1822" s="13" t="s">
        <v>2374</v>
      </c>
      <c r="M1822" s="13" t="s">
        <v>8734</v>
      </c>
      <c r="N1822" s="13" t="s">
        <v>2611</v>
      </c>
      <c r="O1822" s="13" t="s">
        <v>8735</v>
      </c>
      <c r="P1822" s="12">
        <v>0</v>
      </c>
      <c r="Q1822" s="13" t="s">
        <v>2477</v>
      </c>
    </row>
    <row r="1823" spans="1:17" s="10" customFormat="1" ht="19.7" customHeight="1" x14ac:dyDescent="0.2">
      <c r="A1823" s="14">
        <v>13614650</v>
      </c>
      <c r="B1823" s="15" t="s">
        <v>8736</v>
      </c>
      <c r="C1823" s="15" t="s">
        <v>8737</v>
      </c>
      <c r="D1823" s="15" t="s">
        <v>8738</v>
      </c>
      <c r="E1823" s="15" t="s">
        <v>2802</v>
      </c>
      <c r="F1823" s="14">
        <v>91025</v>
      </c>
      <c r="G1823" s="15" t="s">
        <v>2671</v>
      </c>
      <c r="H1823" s="15" t="s">
        <v>2672</v>
      </c>
      <c r="I1823" s="18">
        <v>29443</v>
      </c>
      <c r="J1823" s="15" t="s">
        <v>8739</v>
      </c>
      <c r="K1823" s="14"/>
      <c r="L1823" s="15" t="s">
        <v>2494</v>
      </c>
      <c r="M1823" s="15" t="s">
        <v>8740</v>
      </c>
      <c r="N1823" s="15" t="s">
        <v>2805</v>
      </c>
      <c r="O1823" s="15" t="s">
        <v>8741</v>
      </c>
      <c r="P1823" s="14">
        <v>452</v>
      </c>
      <c r="Q1823" s="15" t="s">
        <v>4275</v>
      </c>
    </row>
    <row r="1824" spans="1:17" s="10" customFormat="1" ht="19.7" customHeight="1" x14ac:dyDescent="0.2">
      <c r="A1824" s="12">
        <v>15505990</v>
      </c>
      <c r="B1824" s="13" t="s">
        <v>2013</v>
      </c>
      <c r="C1824" s="13" t="s">
        <v>2014</v>
      </c>
      <c r="D1824" s="13" t="s">
        <v>8742</v>
      </c>
      <c r="E1824" s="13" t="s">
        <v>8743</v>
      </c>
      <c r="F1824" s="12">
        <v>20099</v>
      </c>
      <c r="G1824" s="13" t="s">
        <v>2352</v>
      </c>
      <c r="H1824" s="13" t="s">
        <v>2351</v>
      </c>
      <c r="I1824" s="17">
        <v>27943</v>
      </c>
      <c r="J1824" s="13" t="s">
        <v>8744</v>
      </c>
      <c r="K1824" s="12"/>
      <c r="L1824" s="13" t="s">
        <v>2769</v>
      </c>
      <c r="M1824" s="13" t="s">
        <v>8745</v>
      </c>
      <c r="N1824" s="13"/>
      <c r="O1824" s="13"/>
      <c r="P1824" s="12">
        <v>55</v>
      </c>
      <c r="Q1824" s="13" t="s">
        <v>2666</v>
      </c>
    </row>
    <row r="1825" spans="1:17" s="10" customFormat="1" ht="19.7" customHeight="1" x14ac:dyDescent="0.2">
      <c r="A1825" s="14">
        <v>15667363</v>
      </c>
      <c r="B1825" s="15" t="s">
        <v>2015</v>
      </c>
      <c r="C1825" s="15" t="s">
        <v>1268</v>
      </c>
      <c r="D1825" s="15" t="s">
        <v>8746</v>
      </c>
      <c r="E1825" s="15" t="s">
        <v>2661</v>
      </c>
      <c r="F1825" s="14">
        <v>20900</v>
      </c>
      <c r="G1825" s="15" t="s">
        <v>2662</v>
      </c>
      <c r="H1825" s="15" t="s">
        <v>2663</v>
      </c>
      <c r="I1825" s="18"/>
      <c r="J1825" s="15" t="s">
        <v>2416</v>
      </c>
      <c r="K1825" s="14"/>
      <c r="L1825" s="15"/>
      <c r="M1825" s="15"/>
      <c r="N1825" s="15"/>
      <c r="O1825" s="15"/>
      <c r="P1825" s="14">
        <v>55</v>
      </c>
      <c r="Q1825" s="15" t="s">
        <v>2666</v>
      </c>
    </row>
    <row r="1826" spans="1:17" s="10" customFormat="1" ht="19.7" customHeight="1" x14ac:dyDescent="0.2">
      <c r="A1826" s="12">
        <v>12172762</v>
      </c>
      <c r="B1826" s="13" t="s">
        <v>8747</v>
      </c>
      <c r="C1826" s="13" t="s">
        <v>1834</v>
      </c>
      <c r="D1826" s="13" t="s">
        <v>8748</v>
      </c>
      <c r="E1826" s="13" t="s">
        <v>8749</v>
      </c>
      <c r="F1826" s="12">
        <v>43053</v>
      </c>
      <c r="G1826" s="13" t="s">
        <v>2718</v>
      </c>
      <c r="H1826" s="13" t="s">
        <v>2719</v>
      </c>
      <c r="I1826" s="17">
        <v>20873</v>
      </c>
      <c r="J1826" s="13" t="s">
        <v>8750</v>
      </c>
      <c r="K1826" s="12"/>
      <c r="L1826" s="13" t="s">
        <v>2637</v>
      </c>
      <c r="M1826" s="13" t="s">
        <v>8751</v>
      </c>
      <c r="N1826" s="13" t="s">
        <v>8752</v>
      </c>
      <c r="O1826" s="13" t="s">
        <v>8753</v>
      </c>
      <c r="P1826" s="12">
        <v>48</v>
      </c>
      <c r="Q1826" s="13" t="s">
        <v>8754</v>
      </c>
    </row>
    <row r="1827" spans="1:17" s="10" customFormat="1" ht="19.7" customHeight="1" x14ac:dyDescent="0.2">
      <c r="A1827" s="14">
        <v>16515083</v>
      </c>
      <c r="B1827" s="15" t="s">
        <v>8747</v>
      </c>
      <c r="C1827" s="15" t="s">
        <v>4966</v>
      </c>
      <c r="D1827" s="15" t="s">
        <v>8755</v>
      </c>
      <c r="E1827" s="15" t="s">
        <v>8756</v>
      </c>
      <c r="F1827" s="14">
        <v>9025</v>
      </c>
      <c r="G1827" s="15" t="s">
        <v>5698</v>
      </c>
      <c r="H1827" s="15" t="s">
        <v>5699</v>
      </c>
      <c r="I1827" s="18">
        <v>24446</v>
      </c>
      <c r="J1827" s="15" t="s">
        <v>8757</v>
      </c>
      <c r="K1827" s="14"/>
      <c r="L1827" s="15" t="s">
        <v>2530</v>
      </c>
      <c r="M1827" s="15" t="s">
        <v>8758</v>
      </c>
      <c r="N1827" s="15"/>
      <c r="O1827" s="15"/>
      <c r="P1827" s="14">
        <v>646</v>
      </c>
      <c r="Q1827" s="15" t="s">
        <v>8226</v>
      </c>
    </row>
    <row r="1828" spans="1:17" s="10" customFormat="1" ht="19.7" customHeight="1" x14ac:dyDescent="0.2">
      <c r="A1828" s="12">
        <v>11462030</v>
      </c>
      <c r="B1828" s="13" t="s">
        <v>8759</v>
      </c>
      <c r="C1828" s="13" t="s">
        <v>1507</v>
      </c>
      <c r="D1828" s="13" t="s">
        <v>8760</v>
      </c>
      <c r="E1828" s="13" t="s">
        <v>3577</v>
      </c>
      <c r="F1828" s="12">
        <v>89029</v>
      </c>
      <c r="G1828" s="13" t="s">
        <v>2593</v>
      </c>
      <c r="H1828" s="13" t="s">
        <v>2592</v>
      </c>
      <c r="I1828" s="17">
        <v>30172</v>
      </c>
      <c r="J1828" s="13" t="s">
        <v>8761</v>
      </c>
      <c r="K1828" s="12"/>
      <c r="L1828" s="13" t="s">
        <v>2354</v>
      </c>
      <c r="M1828" s="13" t="s">
        <v>8762</v>
      </c>
      <c r="N1828" s="13"/>
      <c r="O1828" s="13"/>
      <c r="P1828" s="12">
        <v>501</v>
      </c>
      <c r="Q1828" s="13" t="s">
        <v>3580</v>
      </c>
    </row>
    <row r="1829" spans="1:17" s="10" customFormat="1" ht="19.7" customHeight="1" x14ac:dyDescent="0.2">
      <c r="A1829" s="14">
        <v>11462030</v>
      </c>
      <c r="B1829" s="15" t="s">
        <v>8759</v>
      </c>
      <c r="C1829" s="15" t="s">
        <v>1507</v>
      </c>
      <c r="D1829" s="15" t="s">
        <v>8760</v>
      </c>
      <c r="E1829" s="15" t="s">
        <v>3577</v>
      </c>
      <c r="F1829" s="14">
        <v>89029</v>
      </c>
      <c r="G1829" s="15" t="s">
        <v>2593</v>
      </c>
      <c r="H1829" s="15" t="s">
        <v>2592</v>
      </c>
      <c r="I1829" s="18">
        <v>30172</v>
      </c>
      <c r="J1829" s="15" t="s">
        <v>8761</v>
      </c>
      <c r="K1829" s="14"/>
      <c r="L1829" s="15" t="s">
        <v>2453</v>
      </c>
      <c r="M1829" s="15" t="s">
        <v>8763</v>
      </c>
      <c r="N1829" s="15"/>
      <c r="O1829" s="15"/>
      <c r="P1829" s="14">
        <v>501</v>
      </c>
      <c r="Q1829" s="15" t="s">
        <v>3580</v>
      </c>
    </row>
    <row r="1830" spans="1:17" s="10" customFormat="1" ht="19.7" customHeight="1" x14ac:dyDescent="0.2">
      <c r="A1830" s="12">
        <v>797059432</v>
      </c>
      <c r="B1830" s="13" t="s">
        <v>8764</v>
      </c>
      <c r="C1830" s="13" t="s">
        <v>8765</v>
      </c>
      <c r="D1830" s="13" t="s">
        <v>8766</v>
      </c>
      <c r="E1830" s="13" t="s">
        <v>5507</v>
      </c>
      <c r="F1830" s="12">
        <v>88046</v>
      </c>
      <c r="G1830" s="13" t="s">
        <v>3012</v>
      </c>
      <c r="H1830" s="13" t="s">
        <v>3013</v>
      </c>
      <c r="I1830" s="17">
        <v>26803</v>
      </c>
      <c r="J1830" s="13" t="s">
        <v>8767</v>
      </c>
      <c r="K1830" s="12"/>
      <c r="L1830" s="13"/>
      <c r="M1830" s="13"/>
      <c r="N1830" s="13"/>
      <c r="O1830" s="13"/>
      <c r="P1830" s="12">
        <v>545</v>
      </c>
      <c r="Q1830" s="13" t="s">
        <v>5510</v>
      </c>
    </row>
    <row r="1831" spans="1:17" s="10" customFormat="1" ht="19.7" customHeight="1" x14ac:dyDescent="0.2">
      <c r="A1831" s="14">
        <v>12192396</v>
      </c>
      <c r="B1831" s="15" t="s">
        <v>1380</v>
      </c>
      <c r="C1831" s="15" t="s">
        <v>1404</v>
      </c>
      <c r="D1831" s="15" t="s">
        <v>8768</v>
      </c>
      <c r="E1831" s="15" t="s">
        <v>2891</v>
      </c>
      <c r="F1831" s="14">
        <v>88900</v>
      </c>
      <c r="G1831" s="15" t="s">
        <v>2890</v>
      </c>
      <c r="H1831" s="15" t="s">
        <v>2891</v>
      </c>
      <c r="I1831" s="18">
        <v>27175</v>
      </c>
      <c r="J1831" s="15" t="s">
        <v>8769</v>
      </c>
      <c r="K1831" s="14"/>
      <c r="L1831" s="15" t="s">
        <v>2777</v>
      </c>
      <c r="M1831" s="15" t="s">
        <v>8770</v>
      </c>
      <c r="N1831" s="15" t="s">
        <v>2412</v>
      </c>
      <c r="O1831" s="15" t="s">
        <v>8771</v>
      </c>
      <c r="P1831" s="14">
        <v>492</v>
      </c>
      <c r="Q1831" s="15" t="s">
        <v>2414</v>
      </c>
    </row>
    <row r="1832" spans="1:17" s="10" customFormat="1" ht="19.7" customHeight="1" x14ac:dyDescent="0.2">
      <c r="A1832" s="12">
        <v>12192396</v>
      </c>
      <c r="B1832" s="13" t="s">
        <v>1380</v>
      </c>
      <c r="C1832" s="13" t="s">
        <v>1404</v>
      </c>
      <c r="D1832" s="13" t="s">
        <v>8768</v>
      </c>
      <c r="E1832" s="13" t="s">
        <v>2891</v>
      </c>
      <c r="F1832" s="12">
        <v>88900</v>
      </c>
      <c r="G1832" s="13" t="s">
        <v>2890</v>
      </c>
      <c r="H1832" s="13" t="s">
        <v>2891</v>
      </c>
      <c r="I1832" s="17">
        <v>27175</v>
      </c>
      <c r="J1832" s="13" t="s">
        <v>8769</v>
      </c>
      <c r="K1832" s="12"/>
      <c r="L1832" s="13" t="s">
        <v>2777</v>
      </c>
      <c r="M1832" s="13" t="s">
        <v>8770</v>
      </c>
      <c r="N1832" s="13" t="s">
        <v>2412</v>
      </c>
      <c r="O1832" s="13" t="s">
        <v>8772</v>
      </c>
      <c r="P1832" s="12">
        <v>492</v>
      </c>
      <c r="Q1832" s="13" t="s">
        <v>2414</v>
      </c>
    </row>
    <row r="1833" spans="1:17" s="10" customFormat="1" ht="19.7" customHeight="1" x14ac:dyDescent="0.2">
      <c r="A1833" s="14">
        <v>12866505</v>
      </c>
      <c r="B1833" s="15" t="s">
        <v>1380</v>
      </c>
      <c r="C1833" s="15" t="s">
        <v>1381</v>
      </c>
      <c r="D1833" s="15" t="s">
        <v>3826</v>
      </c>
      <c r="E1833" s="15" t="s">
        <v>2574</v>
      </c>
      <c r="F1833" s="14">
        <v>25127</v>
      </c>
      <c r="G1833" s="15" t="s">
        <v>2573</v>
      </c>
      <c r="H1833" s="15" t="s">
        <v>2574</v>
      </c>
      <c r="I1833" s="18">
        <v>25065</v>
      </c>
      <c r="J1833" s="15" t="s">
        <v>8773</v>
      </c>
      <c r="K1833" s="14"/>
      <c r="L1833" s="15" t="s">
        <v>2394</v>
      </c>
      <c r="M1833" s="15" t="s">
        <v>8774</v>
      </c>
      <c r="N1833" s="15"/>
      <c r="O1833" s="15"/>
      <c r="P1833" s="14">
        <v>135</v>
      </c>
      <c r="Q1833" s="15" t="s">
        <v>2578</v>
      </c>
    </row>
    <row r="1834" spans="1:17" s="10" customFormat="1" ht="19.7" customHeight="1" x14ac:dyDescent="0.2">
      <c r="A1834" s="12">
        <v>14890415</v>
      </c>
      <c r="B1834" s="13" t="s">
        <v>1380</v>
      </c>
      <c r="C1834" s="13" t="s">
        <v>1624</v>
      </c>
      <c r="D1834" s="13" t="s">
        <v>8775</v>
      </c>
      <c r="E1834" s="13" t="s">
        <v>2401</v>
      </c>
      <c r="F1834" s="12">
        <v>90145</v>
      </c>
      <c r="G1834" s="13" t="s">
        <v>2400</v>
      </c>
      <c r="H1834" s="13" t="s">
        <v>2401</v>
      </c>
      <c r="I1834" s="17">
        <v>27379</v>
      </c>
      <c r="J1834" s="13" t="s">
        <v>8776</v>
      </c>
      <c r="K1834" s="12"/>
      <c r="L1834" s="13" t="s">
        <v>2530</v>
      </c>
      <c r="M1834" s="13" t="s">
        <v>8777</v>
      </c>
      <c r="N1834" s="13"/>
      <c r="O1834" s="13"/>
      <c r="P1834" s="12">
        <v>467</v>
      </c>
      <c r="Q1834" s="13" t="s">
        <v>3265</v>
      </c>
    </row>
    <row r="1835" spans="1:17" s="10" customFormat="1" ht="19.7" customHeight="1" x14ac:dyDescent="0.2">
      <c r="A1835" s="14">
        <v>15958272</v>
      </c>
      <c r="B1835" s="15" t="s">
        <v>2133</v>
      </c>
      <c r="C1835" s="15" t="s">
        <v>1268</v>
      </c>
      <c r="D1835" s="15" t="s">
        <v>8775</v>
      </c>
      <c r="E1835" s="15" t="s">
        <v>2401</v>
      </c>
      <c r="F1835" s="14">
        <v>90145</v>
      </c>
      <c r="G1835" s="15" t="s">
        <v>2400</v>
      </c>
      <c r="H1835" s="15" t="s">
        <v>2401</v>
      </c>
      <c r="I1835" s="18"/>
      <c r="J1835" s="15" t="s">
        <v>2416</v>
      </c>
      <c r="K1835" s="14"/>
      <c r="L1835" s="15"/>
      <c r="M1835" s="15"/>
      <c r="N1835" s="15"/>
      <c r="O1835" s="15"/>
      <c r="P1835" s="14">
        <v>467</v>
      </c>
      <c r="Q1835" s="15" t="s">
        <v>3265</v>
      </c>
    </row>
    <row r="1836" spans="1:17" s="10" customFormat="1" ht="19.7" customHeight="1" x14ac:dyDescent="0.2">
      <c r="A1836" s="12">
        <v>14890423</v>
      </c>
      <c r="B1836" s="13" t="s">
        <v>1625</v>
      </c>
      <c r="C1836" s="13" t="s">
        <v>1268</v>
      </c>
      <c r="D1836" s="13" t="s">
        <v>8775</v>
      </c>
      <c r="E1836" s="13" t="s">
        <v>2401</v>
      </c>
      <c r="F1836" s="12">
        <v>90145</v>
      </c>
      <c r="G1836" s="13" t="s">
        <v>2400</v>
      </c>
      <c r="H1836" s="13" t="s">
        <v>2401</v>
      </c>
      <c r="I1836" s="17"/>
      <c r="J1836" s="13" t="s">
        <v>2416</v>
      </c>
      <c r="K1836" s="12"/>
      <c r="L1836" s="13"/>
      <c r="M1836" s="13"/>
      <c r="N1836" s="13"/>
      <c r="O1836" s="13"/>
      <c r="P1836" s="12">
        <v>467</v>
      </c>
      <c r="Q1836" s="13" t="s">
        <v>3265</v>
      </c>
    </row>
    <row r="1837" spans="1:17" s="10" customFormat="1" ht="19.7" customHeight="1" x14ac:dyDescent="0.2">
      <c r="A1837" s="14">
        <v>15224315</v>
      </c>
      <c r="B1837" s="15" t="s">
        <v>8778</v>
      </c>
      <c r="C1837" s="15" t="s">
        <v>1431</v>
      </c>
      <c r="D1837" s="15" t="s">
        <v>8779</v>
      </c>
      <c r="E1837" s="15" t="s">
        <v>3179</v>
      </c>
      <c r="F1837" s="14">
        <v>168</v>
      </c>
      <c r="G1837" s="15" t="s">
        <v>3180</v>
      </c>
      <c r="H1837" s="15" t="s">
        <v>3179</v>
      </c>
      <c r="I1837" s="18">
        <v>24618</v>
      </c>
      <c r="J1837" s="15" t="s">
        <v>8780</v>
      </c>
      <c r="K1837" s="14"/>
      <c r="L1837" s="15" t="s">
        <v>2394</v>
      </c>
      <c r="M1837" s="15" t="s">
        <v>8781</v>
      </c>
      <c r="N1837" s="15"/>
      <c r="O1837" s="15"/>
      <c r="P1837" s="14">
        <v>756</v>
      </c>
      <c r="Q1837" s="15" t="s">
        <v>3734</v>
      </c>
    </row>
    <row r="1838" spans="1:17" s="10" customFormat="1" ht="19.7" customHeight="1" x14ac:dyDescent="0.2">
      <c r="A1838" s="12">
        <v>15338981</v>
      </c>
      <c r="B1838" s="13" t="s">
        <v>8782</v>
      </c>
      <c r="C1838" s="13" t="s">
        <v>8783</v>
      </c>
      <c r="D1838" s="13" t="s">
        <v>8784</v>
      </c>
      <c r="E1838" s="13" t="s">
        <v>2592</v>
      </c>
      <c r="F1838" s="12">
        <v>89121</v>
      </c>
      <c r="G1838" s="13" t="s">
        <v>2593</v>
      </c>
      <c r="H1838" s="13" t="s">
        <v>2592</v>
      </c>
      <c r="I1838" s="17">
        <v>28988</v>
      </c>
      <c r="J1838" s="13" t="s">
        <v>8785</v>
      </c>
      <c r="K1838" s="12"/>
      <c r="L1838" s="13" t="s">
        <v>2463</v>
      </c>
      <c r="M1838" s="13" t="s">
        <v>8786</v>
      </c>
      <c r="N1838" s="13"/>
      <c r="O1838" s="13"/>
      <c r="P1838" s="12">
        <v>504</v>
      </c>
      <c r="Q1838" s="13" t="s">
        <v>2961</v>
      </c>
    </row>
    <row r="1839" spans="1:17" s="10" customFormat="1" ht="19.7" customHeight="1" x14ac:dyDescent="0.2">
      <c r="A1839" s="14">
        <v>12075049</v>
      </c>
      <c r="B1839" s="15" t="s">
        <v>8787</v>
      </c>
      <c r="C1839" s="15" t="s">
        <v>1284</v>
      </c>
      <c r="D1839" s="15" t="s">
        <v>8788</v>
      </c>
      <c r="E1839" s="15" t="s">
        <v>4847</v>
      </c>
      <c r="F1839" s="14">
        <v>43043</v>
      </c>
      <c r="G1839" s="15" t="s">
        <v>2718</v>
      </c>
      <c r="H1839" s="15" t="s">
        <v>2719</v>
      </c>
      <c r="I1839" s="18">
        <v>26936</v>
      </c>
      <c r="J1839" s="15" t="s">
        <v>8789</v>
      </c>
      <c r="K1839" s="14"/>
      <c r="L1839" s="15" t="s">
        <v>2403</v>
      </c>
      <c r="M1839" s="15" t="s">
        <v>8790</v>
      </c>
      <c r="N1839" s="15"/>
      <c r="O1839" s="15"/>
      <c r="P1839" s="14">
        <v>85</v>
      </c>
      <c r="Q1839" s="15" t="s">
        <v>4850</v>
      </c>
    </row>
    <row r="1840" spans="1:17" s="10" customFormat="1" ht="19.7" customHeight="1" x14ac:dyDescent="0.2">
      <c r="A1840" s="12">
        <v>15782613</v>
      </c>
      <c r="B1840" s="13" t="s">
        <v>8791</v>
      </c>
      <c r="C1840" s="13" t="s">
        <v>1834</v>
      </c>
      <c r="D1840" s="13" t="s">
        <v>8792</v>
      </c>
      <c r="E1840" s="13" t="s">
        <v>8793</v>
      </c>
      <c r="F1840" s="12">
        <v>27026</v>
      </c>
      <c r="G1840" s="13" t="s">
        <v>2680</v>
      </c>
      <c r="H1840" s="13" t="s">
        <v>2681</v>
      </c>
      <c r="I1840" s="17">
        <v>24073</v>
      </c>
      <c r="J1840" s="13" t="s">
        <v>8794</v>
      </c>
      <c r="K1840" s="12"/>
      <c r="L1840" s="13" t="s">
        <v>2609</v>
      </c>
      <c r="M1840" s="13" t="s">
        <v>8795</v>
      </c>
      <c r="N1840" s="13"/>
      <c r="O1840" s="13"/>
      <c r="P1840" s="12">
        <v>361</v>
      </c>
      <c r="Q1840" s="13" t="s">
        <v>2462</v>
      </c>
    </row>
    <row r="1841" spans="1:17" s="10" customFormat="1" ht="19.7" customHeight="1" x14ac:dyDescent="0.2">
      <c r="A1841" s="14">
        <v>50003467</v>
      </c>
      <c r="B1841" s="15" t="s">
        <v>8796</v>
      </c>
      <c r="C1841" s="15" t="s">
        <v>8797</v>
      </c>
      <c r="D1841" s="15" t="s">
        <v>8798</v>
      </c>
      <c r="E1841" s="15" t="s">
        <v>8799</v>
      </c>
      <c r="F1841" s="14">
        <v>86037</v>
      </c>
      <c r="G1841" s="15" t="s">
        <v>8800</v>
      </c>
      <c r="H1841" s="15" t="s">
        <v>8801</v>
      </c>
      <c r="I1841" s="18">
        <v>29163</v>
      </c>
      <c r="J1841" s="15" t="s">
        <v>8802</v>
      </c>
      <c r="K1841" s="14"/>
      <c r="L1841" s="15" t="s">
        <v>2650</v>
      </c>
      <c r="M1841" s="15" t="s">
        <v>8803</v>
      </c>
      <c r="N1841" s="15"/>
      <c r="O1841" s="15"/>
      <c r="P1841" s="14">
        <v>45</v>
      </c>
      <c r="Q1841" s="15" t="s">
        <v>4716</v>
      </c>
    </row>
    <row r="1842" spans="1:17" s="10" customFormat="1" ht="19.7" customHeight="1" x14ac:dyDescent="0.2">
      <c r="A1842" s="12">
        <v>15877578</v>
      </c>
      <c r="B1842" s="13" t="s">
        <v>2107</v>
      </c>
      <c r="C1842" s="13" t="s">
        <v>2108</v>
      </c>
      <c r="D1842" s="13" t="s">
        <v>8804</v>
      </c>
      <c r="E1842" s="13" t="s">
        <v>3028</v>
      </c>
      <c r="F1842" s="12">
        <v>46019</v>
      </c>
      <c r="G1842" s="13" t="s">
        <v>2491</v>
      </c>
      <c r="H1842" s="13" t="s">
        <v>2492</v>
      </c>
      <c r="I1842" s="17">
        <v>29165</v>
      </c>
      <c r="J1842" s="13" t="s">
        <v>8805</v>
      </c>
      <c r="K1842" s="12"/>
      <c r="L1842" s="13" t="s">
        <v>2354</v>
      </c>
      <c r="M1842" s="13" t="s">
        <v>8806</v>
      </c>
      <c r="N1842" s="13"/>
      <c r="O1842" s="13"/>
      <c r="P1842" s="12">
        <v>78</v>
      </c>
      <c r="Q1842" s="13" t="s">
        <v>3031</v>
      </c>
    </row>
    <row r="1843" spans="1:17" s="10" customFormat="1" ht="19.7" customHeight="1" x14ac:dyDescent="0.2">
      <c r="A1843" s="14">
        <v>15877605</v>
      </c>
      <c r="B1843" s="15" t="s">
        <v>2110</v>
      </c>
      <c r="C1843" s="15" t="s">
        <v>1268</v>
      </c>
      <c r="D1843" s="15" t="s">
        <v>8804</v>
      </c>
      <c r="E1843" s="15" t="s">
        <v>3028</v>
      </c>
      <c r="F1843" s="14">
        <v>46019</v>
      </c>
      <c r="G1843" s="15" t="s">
        <v>2491</v>
      </c>
      <c r="H1843" s="15" t="s">
        <v>2492</v>
      </c>
      <c r="I1843" s="18"/>
      <c r="J1843" s="15" t="s">
        <v>2416</v>
      </c>
      <c r="K1843" s="14"/>
      <c r="L1843" s="15"/>
      <c r="M1843" s="15"/>
      <c r="N1843" s="15"/>
      <c r="O1843" s="15"/>
      <c r="P1843" s="14">
        <v>78</v>
      </c>
      <c r="Q1843" s="15" t="s">
        <v>3031</v>
      </c>
    </row>
    <row r="1844" spans="1:17" s="10" customFormat="1" ht="19.7" customHeight="1" x14ac:dyDescent="0.2">
      <c r="A1844" s="12">
        <v>16052157</v>
      </c>
      <c r="B1844" s="13" t="s">
        <v>8807</v>
      </c>
      <c r="C1844" s="13" t="s">
        <v>2294</v>
      </c>
      <c r="D1844" s="13" t="s">
        <v>8808</v>
      </c>
      <c r="E1844" s="13" t="s">
        <v>8809</v>
      </c>
      <c r="F1844" s="12">
        <v>9010</v>
      </c>
      <c r="G1844" s="13" t="s">
        <v>3041</v>
      </c>
      <c r="H1844" s="13" t="s">
        <v>3042</v>
      </c>
      <c r="I1844" s="17">
        <v>20596</v>
      </c>
      <c r="J1844" s="13" t="s">
        <v>8810</v>
      </c>
      <c r="K1844" s="12"/>
      <c r="L1844" s="13" t="s">
        <v>2374</v>
      </c>
      <c r="M1844" s="13" t="s">
        <v>8811</v>
      </c>
      <c r="N1844" s="13"/>
      <c r="O1844" s="13"/>
      <c r="P1844" s="12">
        <v>609</v>
      </c>
      <c r="Q1844" s="13" t="s">
        <v>3045</v>
      </c>
    </row>
    <row r="1845" spans="1:17" s="10" customFormat="1" ht="19.7" customHeight="1" x14ac:dyDescent="0.2">
      <c r="A1845" s="14">
        <v>16052157</v>
      </c>
      <c r="B1845" s="15" t="s">
        <v>8807</v>
      </c>
      <c r="C1845" s="15" t="s">
        <v>2294</v>
      </c>
      <c r="D1845" s="15" t="s">
        <v>8808</v>
      </c>
      <c r="E1845" s="15" t="s">
        <v>8809</v>
      </c>
      <c r="F1845" s="14">
        <v>9010</v>
      </c>
      <c r="G1845" s="15" t="s">
        <v>3041</v>
      </c>
      <c r="H1845" s="15" t="s">
        <v>3042</v>
      </c>
      <c r="I1845" s="18">
        <v>20596</v>
      </c>
      <c r="J1845" s="15" t="s">
        <v>8810</v>
      </c>
      <c r="K1845" s="14"/>
      <c r="L1845" s="15" t="s">
        <v>2463</v>
      </c>
      <c r="M1845" s="15" t="s">
        <v>8812</v>
      </c>
      <c r="N1845" s="15"/>
      <c r="O1845" s="15"/>
      <c r="P1845" s="14">
        <v>609</v>
      </c>
      <c r="Q1845" s="15" t="s">
        <v>3045</v>
      </c>
    </row>
    <row r="1846" spans="1:17" s="10" customFormat="1" ht="19.7" customHeight="1" x14ac:dyDescent="0.2">
      <c r="A1846" s="12">
        <v>13034996</v>
      </c>
      <c r="B1846" s="13" t="s">
        <v>8813</v>
      </c>
      <c r="C1846" s="13" t="s">
        <v>1439</v>
      </c>
      <c r="D1846" s="13" t="s">
        <v>8814</v>
      </c>
      <c r="E1846" s="13" t="s">
        <v>6138</v>
      </c>
      <c r="F1846" s="12">
        <v>95034</v>
      </c>
      <c r="G1846" s="13" t="s">
        <v>3459</v>
      </c>
      <c r="H1846" s="13" t="s">
        <v>3460</v>
      </c>
      <c r="I1846" s="17">
        <v>27288</v>
      </c>
      <c r="J1846" s="13" t="s">
        <v>8815</v>
      </c>
      <c r="K1846" s="12"/>
      <c r="L1846" s="13" t="s">
        <v>2463</v>
      </c>
      <c r="M1846" s="13" t="s">
        <v>8816</v>
      </c>
      <c r="N1846" s="13" t="s">
        <v>3463</v>
      </c>
      <c r="O1846" s="13" t="s">
        <v>8817</v>
      </c>
      <c r="P1846" s="12">
        <v>475</v>
      </c>
      <c r="Q1846" s="13" t="s">
        <v>6141</v>
      </c>
    </row>
    <row r="1847" spans="1:17" s="10" customFormat="1" ht="19.7" customHeight="1" x14ac:dyDescent="0.2">
      <c r="A1847" s="14">
        <v>13827588</v>
      </c>
      <c r="B1847" s="15" t="s">
        <v>1484</v>
      </c>
      <c r="C1847" s="15" t="s">
        <v>1485</v>
      </c>
      <c r="D1847" s="15" t="s">
        <v>5312</v>
      </c>
      <c r="E1847" s="15" t="s">
        <v>2401</v>
      </c>
      <c r="F1847" s="14">
        <v>90147</v>
      </c>
      <c r="G1847" s="15" t="s">
        <v>2400</v>
      </c>
      <c r="H1847" s="15" t="s">
        <v>2401</v>
      </c>
      <c r="I1847" s="18">
        <v>21749</v>
      </c>
      <c r="J1847" s="15" t="s">
        <v>8818</v>
      </c>
      <c r="K1847" s="14"/>
      <c r="L1847" s="15" t="s">
        <v>2448</v>
      </c>
      <c r="M1847" s="15" t="s">
        <v>8819</v>
      </c>
      <c r="N1847" s="15" t="s">
        <v>2713</v>
      </c>
      <c r="O1847" s="15" t="s">
        <v>8820</v>
      </c>
      <c r="P1847" s="14">
        <v>425</v>
      </c>
      <c r="Q1847" s="15" t="s">
        <v>2405</v>
      </c>
    </row>
    <row r="1848" spans="1:17" s="10" customFormat="1" ht="19.7" customHeight="1" x14ac:dyDescent="0.2">
      <c r="A1848" s="12">
        <v>13827588</v>
      </c>
      <c r="B1848" s="13" t="s">
        <v>1484</v>
      </c>
      <c r="C1848" s="13" t="s">
        <v>1485</v>
      </c>
      <c r="D1848" s="13" t="s">
        <v>5312</v>
      </c>
      <c r="E1848" s="13" t="s">
        <v>2401</v>
      </c>
      <c r="F1848" s="12">
        <v>90147</v>
      </c>
      <c r="G1848" s="13" t="s">
        <v>2400</v>
      </c>
      <c r="H1848" s="13" t="s">
        <v>2401</v>
      </c>
      <c r="I1848" s="17">
        <v>21749</v>
      </c>
      <c r="J1848" s="13" t="s">
        <v>8818</v>
      </c>
      <c r="K1848" s="12"/>
      <c r="L1848" s="13" t="s">
        <v>2777</v>
      </c>
      <c r="M1848" s="13" t="s">
        <v>8821</v>
      </c>
      <c r="N1848" s="13" t="s">
        <v>2713</v>
      </c>
      <c r="O1848" s="13" t="s">
        <v>8820</v>
      </c>
      <c r="P1848" s="12">
        <v>425</v>
      </c>
      <c r="Q1848" s="13" t="s">
        <v>2405</v>
      </c>
    </row>
    <row r="1849" spans="1:17" s="10" customFormat="1" ht="19.7" customHeight="1" x14ac:dyDescent="0.2">
      <c r="A1849" s="14">
        <v>14631005</v>
      </c>
      <c r="B1849" s="15" t="s">
        <v>1484</v>
      </c>
      <c r="C1849" s="15" t="s">
        <v>8822</v>
      </c>
      <c r="D1849" s="15" t="s">
        <v>8823</v>
      </c>
      <c r="E1849" s="15" t="s">
        <v>4147</v>
      </c>
      <c r="F1849" s="14">
        <v>41043</v>
      </c>
      <c r="G1849" s="15" t="s">
        <v>2371</v>
      </c>
      <c r="H1849" s="15" t="s">
        <v>2372</v>
      </c>
      <c r="I1849" s="18">
        <v>22107</v>
      </c>
      <c r="J1849" s="15" t="s">
        <v>8824</v>
      </c>
      <c r="K1849" s="14"/>
      <c r="L1849" s="15" t="s">
        <v>2423</v>
      </c>
      <c r="M1849" s="15" t="s">
        <v>8825</v>
      </c>
      <c r="N1849" s="15"/>
      <c r="O1849" s="15"/>
      <c r="P1849" s="14">
        <v>336</v>
      </c>
      <c r="Q1849" s="15" t="s">
        <v>4724</v>
      </c>
    </row>
    <row r="1850" spans="1:17" s="10" customFormat="1" ht="19.7" customHeight="1" x14ac:dyDescent="0.2">
      <c r="A1850" s="12">
        <v>15616197</v>
      </c>
      <c r="B1850" s="13" t="s">
        <v>8826</v>
      </c>
      <c r="C1850" s="13" t="s">
        <v>8827</v>
      </c>
      <c r="D1850" s="13" t="s">
        <v>8828</v>
      </c>
      <c r="E1850" s="13" t="s">
        <v>4736</v>
      </c>
      <c r="F1850" s="12">
        <v>42015</v>
      </c>
      <c r="G1850" s="13" t="s">
        <v>2361</v>
      </c>
      <c r="H1850" s="13" t="s">
        <v>2362</v>
      </c>
      <c r="I1850" s="17">
        <v>29952</v>
      </c>
      <c r="J1850" s="13" t="s">
        <v>8829</v>
      </c>
      <c r="K1850" s="12"/>
      <c r="L1850" s="13" t="s">
        <v>2388</v>
      </c>
      <c r="M1850" s="13" t="s">
        <v>8830</v>
      </c>
      <c r="N1850" s="13"/>
      <c r="O1850" s="13"/>
      <c r="P1850" s="12">
        <v>15</v>
      </c>
      <c r="Q1850" s="13" t="s">
        <v>2869</v>
      </c>
    </row>
    <row r="1851" spans="1:17" s="10" customFormat="1" ht="19.7" customHeight="1" x14ac:dyDescent="0.2">
      <c r="A1851" s="14">
        <v>15985241</v>
      </c>
      <c r="B1851" s="15" t="s">
        <v>8826</v>
      </c>
      <c r="C1851" s="15" t="s">
        <v>8831</v>
      </c>
      <c r="D1851" s="15" t="s">
        <v>8832</v>
      </c>
      <c r="E1851" s="15" t="s">
        <v>8833</v>
      </c>
      <c r="F1851" s="14">
        <v>28068</v>
      </c>
      <c r="G1851" s="15" t="s">
        <v>2438</v>
      </c>
      <c r="H1851" s="15" t="s">
        <v>2437</v>
      </c>
      <c r="I1851" s="18">
        <v>32915</v>
      </c>
      <c r="J1851" s="15" t="s">
        <v>8834</v>
      </c>
      <c r="K1851" s="14"/>
      <c r="L1851" s="15" t="s">
        <v>2374</v>
      </c>
      <c r="M1851" s="15" t="s">
        <v>8835</v>
      </c>
      <c r="N1851" s="15"/>
      <c r="O1851" s="15"/>
      <c r="P1851" s="14">
        <v>204</v>
      </c>
      <c r="Q1851" s="15" t="s">
        <v>2442</v>
      </c>
    </row>
    <row r="1852" spans="1:17" s="10" customFormat="1" ht="19.7" customHeight="1" x14ac:dyDescent="0.2">
      <c r="A1852" s="12">
        <v>15985241</v>
      </c>
      <c r="B1852" s="13" t="s">
        <v>8826</v>
      </c>
      <c r="C1852" s="13" t="s">
        <v>8831</v>
      </c>
      <c r="D1852" s="13" t="s">
        <v>8832</v>
      </c>
      <c r="E1852" s="13" t="s">
        <v>8833</v>
      </c>
      <c r="F1852" s="12">
        <v>28068</v>
      </c>
      <c r="G1852" s="13" t="s">
        <v>2438</v>
      </c>
      <c r="H1852" s="13" t="s">
        <v>2437</v>
      </c>
      <c r="I1852" s="17">
        <v>32915</v>
      </c>
      <c r="J1852" s="13" t="s">
        <v>8834</v>
      </c>
      <c r="K1852" s="12"/>
      <c r="L1852" s="13" t="s">
        <v>8836</v>
      </c>
      <c r="M1852" s="13" t="s">
        <v>8837</v>
      </c>
      <c r="N1852" s="13"/>
      <c r="O1852" s="13"/>
      <c r="P1852" s="12">
        <v>204</v>
      </c>
      <c r="Q1852" s="13" t="s">
        <v>2442</v>
      </c>
    </row>
    <row r="1853" spans="1:17" s="10" customFormat="1" ht="19.7" customHeight="1" x14ac:dyDescent="0.2">
      <c r="A1853" s="14">
        <v>15947155</v>
      </c>
      <c r="B1853" s="15" t="s">
        <v>8838</v>
      </c>
      <c r="C1853" s="15" t="s">
        <v>8839</v>
      </c>
      <c r="D1853" s="15" t="s">
        <v>8840</v>
      </c>
      <c r="E1853" s="15" t="s">
        <v>8841</v>
      </c>
      <c r="F1853" s="14">
        <v>24040</v>
      </c>
      <c r="G1853" s="15" t="s">
        <v>2841</v>
      </c>
      <c r="H1853" s="15" t="s">
        <v>2842</v>
      </c>
      <c r="I1853" s="18">
        <v>35433</v>
      </c>
      <c r="J1853" s="15" t="s">
        <v>8842</v>
      </c>
      <c r="K1853" s="14"/>
      <c r="L1853" s="15" t="s">
        <v>2385</v>
      </c>
      <c r="M1853" s="15" t="s">
        <v>8843</v>
      </c>
      <c r="N1853" s="15"/>
      <c r="O1853" s="15"/>
      <c r="P1853" s="14">
        <v>241</v>
      </c>
      <c r="Q1853" s="15" t="s">
        <v>2845</v>
      </c>
    </row>
    <row r="1854" spans="1:17" s="10" customFormat="1" ht="19.7" customHeight="1" x14ac:dyDescent="0.2">
      <c r="A1854" s="12">
        <v>13540536</v>
      </c>
      <c r="B1854" s="13" t="s">
        <v>1467</v>
      </c>
      <c r="C1854" s="13" t="s">
        <v>1468</v>
      </c>
      <c r="D1854" s="13" t="s">
        <v>8844</v>
      </c>
      <c r="E1854" s="13" t="s">
        <v>3460</v>
      </c>
      <c r="F1854" s="12">
        <v>95129</v>
      </c>
      <c r="G1854" s="13" t="s">
        <v>3459</v>
      </c>
      <c r="H1854" s="13" t="s">
        <v>3460</v>
      </c>
      <c r="I1854" s="17">
        <v>16408</v>
      </c>
      <c r="J1854" s="13" t="s">
        <v>8845</v>
      </c>
      <c r="K1854" s="12"/>
      <c r="L1854" s="13"/>
      <c r="M1854" s="13"/>
      <c r="N1854" s="13"/>
      <c r="O1854" s="13"/>
      <c r="P1854" s="12">
        <v>479</v>
      </c>
      <c r="Q1854" s="13" t="s">
        <v>3715</v>
      </c>
    </row>
    <row r="1855" spans="1:17" s="10" customFormat="1" ht="19.7" customHeight="1" x14ac:dyDescent="0.2">
      <c r="A1855" s="14">
        <v>13540543</v>
      </c>
      <c r="B1855" s="15" t="s">
        <v>1471</v>
      </c>
      <c r="C1855" s="15" t="s">
        <v>1268</v>
      </c>
      <c r="D1855" s="15" t="s">
        <v>8844</v>
      </c>
      <c r="E1855" s="15" t="s">
        <v>3460</v>
      </c>
      <c r="F1855" s="14">
        <v>95129</v>
      </c>
      <c r="G1855" s="15" t="s">
        <v>3459</v>
      </c>
      <c r="H1855" s="15" t="s">
        <v>3460</v>
      </c>
      <c r="I1855" s="18"/>
      <c r="J1855" s="15" t="s">
        <v>2416</v>
      </c>
      <c r="K1855" s="14"/>
      <c r="L1855" s="15"/>
      <c r="M1855" s="15"/>
      <c r="N1855" s="15"/>
      <c r="O1855" s="15"/>
      <c r="P1855" s="14">
        <v>479</v>
      </c>
      <c r="Q1855" s="15" t="s">
        <v>3715</v>
      </c>
    </row>
    <row r="1856" spans="1:17" s="10" customFormat="1" ht="19.7" customHeight="1" x14ac:dyDescent="0.2">
      <c r="A1856" s="12">
        <v>15846300</v>
      </c>
      <c r="B1856" s="13" t="s">
        <v>8846</v>
      </c>
      <c r="C1856" s="13" t="s">
        <v>8847</v>
      </c>
      <c r="D1856" s="13" t="s">
        <v>8848</v>
      </c>
      <c r="E1856" s="13" t="s">
        <v>2719</v>
      </c>
      <c r="F1856" s="12">
        <v>43121</v>
      </c>
      <c r="G1856" s="13" t="s">
        <v>2718</v>
      </c>
      <c r="H1856" s="13" t="s">
        <v>2719</v>
      </c>
      <c r="I1856" s="17">
        <v>31950</v>
      </c>
      <c r="J1856" s="13" t="s">
        <v>8849</v>
      </c>
      <c r="K1856" s="12"/>
      <c r="L1856" s="13" t="s">
        <v>2374</v>
      </c>
      <c r="M1856" s="13" t="s">
        <v>8850</v>
      </c>
      <c r="N1856" s="13"/>
      <c r="O1856" s="13"/>
      <c r="P1856" s="12">
        <v>76</v>
      </c>
      <c r="Q1856" s="13" t="s">
        <v>2722</v>
      </c>
    </row>
    <row r="1857" spans="1:17" s="10" customFormat="1" ht="19.7" customHeight="1" x14ac:dyDescent="0.2">
      <c r="A1857" s="14">
        <v>15188043</v>
      </c>
      <c r="B1857" s="15" t="s">
        <v>8851</v>
      </c>
      <c r="C1857" s="15" t="s">
        <v>2563</v>
      </c>
      <c r="D1857" s="15" t="s">
        <v>8852</v>
      </c>
      <c r="E1857" s="15" t="s">
        <v>2351</v>
      </c>
      <c r="F1857" s="14">
        <v>20132</v>
      </c>
      <c r="G1857" s="15" t="s">
        <v>2352</v>
      </c>
      <c r="H1857" s="15" t="s">
        <v>2351</v>
      </c>
      <c r="I1857" s="18">
        <v>32091</v>
      </c>
      <c r="J1857" s="15" t="s">
        <v>8853</v>
      </c>
      <c r="K1857" s="14"/>
      <c r="L1857" s="15" t="s">
        <v>2463</v>
      </c>
      <c r="M1857" s="15" t="s">
        <v>8854</v>
      </c>
      <c r="N1857" s="15" t="s">
        <v>3537</v>
      </c>
      <c r="O1857" s="15" t="s">
        <v>8855</v>
      </c>
      <c r="P1857" s="14">
        <v>67</v>
      </c>
      <c r="Q1857" s="15" t="s">
        <v>3847</v>
      </c>
    </row>
    <row r="1858" spans="1:17" s="10" customFormat="1" ht="19.7" customHeight="1" x14ac:dyDescent="0.2">
      <c r="A1858" s="12">
        <v>15355643</v>
      </c>
      <c r="B1858" s="13" t="s">
        <v>2077</v>
      </c>
      <c r="C1858" s="13" t="s">
        <v>1723</v>
      </c>
      <c r="D1858" s="13" t="s">
        <v>6046</v>
      </c>
      <c r="E1858" s="13" t="s">
        <v>3005</v>
      </c>
      <c r="F1858" s="12">
        <v>38122</v>
      </c>
      <c r="G1858" s="13" t="s">
        <v>3004</v>
      </c>
      <c r="H1858" s="13" t="s">
        <v>3005</v>
      </c>
      <c r="I1858" s="17">
        <v>24505</v>
      </c>
      <c r="J1858" s="13" t="s">
        <v>8856</v>
      </c>
      <c r="K1858" s="12"/>
      <c r="L1858" s="13" t="s">
        <v>2637</v>
      </c>
      <c r="M1858" s="13" t="s">
        <v>8857</v>
      </c>
      <c r="N1858" s="13"/>
      <c r="O1858" s="13"/>
      <c r="P1858" s="12">
        <v>625</v>
      </c>
      <c r="Q1858" s="13" t="s">
        <v>6049</v>
      </c>
    </row>
    <row r="1859" spans="1:17" s="10" customFormat="1" ht="19.7" customHeight="1" x14ac:dyDescent="0.2">
      <c r="A1859" s="14">
        <v>15775632</v>
      </c>
      <c r="B1859" s="15" t="s">
        <v>2080</v>
      </c>
      <c r="C1859" s="15" t="s">
        <v>1268</v>
      </c>
      <c r="D1859" s="15" t="s">
        <v>6046</v>
      </c>
      <c r="E1859" s="15" t="s">
        <v>3005</v>
      </c>
      <c r="F1859" s="14">
        <v>38122</v>
      </c>
      <c r="G1859" s="15" t="s">
        <v>3004</v>
      </c>
      <c r="H1859" s="15" t="s">
        <v>3005</v>
      </c>
      <c r="I1859" s="18"/>
      <c r="J1859" s="15" t="s">
        <v>2416</v>
      </c>
      <c r="K1859" s="14"/>
      <c r="L1859" s="15"/>
      <c r="M1859" s="15"/>
      <c r="N1859" s="15"/>
      <c r="O1859" s="15"/>
      <c r="P1859" s="14">
        <v>625</v>
      </c>
      <c r="Q1859" s="15" t="s">
        <v>6049</v>
      </c>
    </row>
    <row r="1860" spans="1:17" s="10" customFormat="1" ht="19.7" customHeight="1" x14ac:dyDescent="0.2">
      <c r="A1860" s="12">
        <v>15346886</v>
      </c>
      <c r="B1860" s="13" t="s">
        <v>1836</v>
      </c>
      <c r="C1860" s="13" t="s">
        <v>1837</v>
      </c>
      <c r="D1860" s="13" t="s">
        <v>6151</v>
      </c>
      <c r="E1860" s="13" t="s">
        <v>3105</v>
      </c>
      <c r="F1860" s="12">
        <v>16149</v>
      </c>
      <c r="G1860" s="13" t="s">
        <v>3106</v>
      </c>
      <c r="H1860" s="13" t="s">
        <v>3105</v>
      </c>
      <c r="I1860" s="17">
        <v>27462</v>
      </c>
      <c r="J1860" s="13" t="s">
        <v>8858</v>
      </c>
      <c r="K1860" s="12"/>
      <c r="L1860" s="13" t="s">
        <v>2403</v>
      </c>
      <c r="M1860" s="13" t="s">
        <v>8859</v>
      </c>
      <c r="N1860" s="13"/>
      <c r="O1860" s="13"/>
      <c r="P1860" s="12">
        <v>137</v>
      </c>
      <c r="Q1860" s="13" t="s">
        <v>3111</v>
      </c>
    </row>
    <row r="1861" spans="1:17" s="10" customFormat="1" ht="19.7" customHeight="1" x14ac:dyDescent="0.2">
      <c r="A1861" s="14">
        <v>15628144</v>
      </c>
      <c r="B1861" s="15" t="s">
        <v>8860</v>
      </c>
      <c r="C1861" s="15" t="s">
        <v>2748</v>
      </c>
      <c r="D1861" s="15" t="s">
        <v>8861</v>
      </c>
      <c r="E1861" s="15" t="s">
        <v>4533</v>
      </c>
      <c r="F1861" s="14">
        <v>80079</v>
      </c>
      <c r="G1861" s="15" t="s">
        <v>2408</v>
      </c>
      <c r="H1861" s="15" t="s">
        <v>2409</v>
      </c>
      <c r="I1861" s="18">
        <v>29555</v>
      </c>
      <c r="J1861" s="15" t="s">
        <v>8862</v>
      </c>
      <c r="K1861" s="14"/>
      <c r="L1861" s="15" t="s">
        <v>2483</v>
      </c>
      <c r="M1861" s="15" t="s">
        <v>8863</v>
      </c>
      <c r="N1861" s="15"/>
      <c r="O1861" s="15"/>
      <c r="P1861" s="14">
        <v>571</v>
      </c>
      <c r="Q1861" s="15" t="s">
        <v>4537</v>
      </c>
    </row>
    <row r="1862" spans="1:17" s="10" customFormat="1" ht="19.7" customHeight="1" x14ac:dyDescent="0.2">
      <c r="A1862" s="12">
        <v>15628144</v>
      </c>
      <c r="B1862" s="13" t="s">
        <v>8860</v>
      </c>
      <c r="C1862" s="13" t="s">
        <v>2748</v>
      </c>
      <c r="D1862" s="13" t="s">
        <v>8861</v>
      </c>
      <c r="E1862" s="13" t="s">
        <v>4533</v>
      </c>
      <c r="F1862" s="12">
        <v>80079</v>
      </c>
      <c r="G1862" s="13" t="s">
        <v>2408</v>
      </c>
      <c r="H1862" s="13" t="s">
        <v>2409</v>
      </c>
      <c r="I1862" s="17">
        <v>29555</v>
      </c>
      <c r="J1862" s="13" t="s">
        <v>8862</v>
      </c>
      <c r="K1862" s="12"/>
      <c r="L1862" s="13" t="s">
        <v>2364</v>
      </c>
      <c r="M1862" s="13" t="s">
        <v>8864</v>
      </c>
      <c r="N1862" s="13"/>
      <c r="O1862" s="13"/>
      <c r="P1862" s="12">
        <v>571</v>
      </c>
      <c r="Q1862" s="13" t="s">
        <v>4537</v>
      </c>
    </row>
    <row r="1863" spans="1:17" s="10" customFormat="1" ht="19.7" customHeight="1" x14ac:dyDescent="0.2">
      <c r="A1863" s="14">
        <v>796020530</v>
      </c>
      <c r="B1863" s="15" t="s">
        <v>8865</v>
      </c>
      <c r="C1863" s="15" t="s">
        <v>1507</v>
      </c>
      <c r="D1863" s="15" t="s">
        <v>8866</v>
      </c>
      <c r="E1863" s="15" t="s">
        <v>8867</v>
      </c>
      <c r="F1863" s="14">
        <v>94010</v>
      </c>
      <c r="G1863" s="15" t="s">
        <v>3342</v>
      </c>
      <c r="H1863" s="15" t="s">
        <v>3343</v>
      </c>
      <c r="I1863" s="18">
        <v>21759</v>
      </c>
      <c r="J1863" s="15" t="s">
        <v>8868</v>
      </c>
      <c r="K1863" s="14"/>
      <c r="L1863" s="15" t="s">
        <v>2494</v>
      </c>
      <c r="M1863" s="15" t="s">
        <v>8869</v>
      </c>
      <c r="N1863" s="15" t="s">
        <v>8870</v>
      </c>
      <c r="O1863" s="15" t="s">
        <v>8871</v>
      </c>
      <c r="P1863" s="14">
        <v>474</v>
      </c>
      <c r="Q1863" s="15" t="s">
        <v>8872</v>
      </c>
    </row>
    <row r="1864" spans="1:17" s="10" customFormat="1" ht="19.7" customHeight="1" x14ac:dyDescent="0.2">
      <c r="A1864" s="12">
        <v>14695741</v>
      </c>
      <c r="B1864" s="13" t="s">
        <v>8873</v>
      </c>
      <c r="C1864" s="13" t="s">
        <v>2041</v>
      </c>
      <c r="D1864" s="13" t="s">
        <v>8874</v>
      </c>
      <c r="E1864" s="13" t="s">
        <v>3460</v>
      </c>
      <c r="F1864" s="12">
        <v>95121</v>
      </c>
      <c r="G1864" s="13" t="s">
        <v>3459</v>
      </c>
      <c r="H1864" s="13" t="s">
        <v>3460</v>
      </c>
      <c r="I1864" s="17">
        <v>22668</v>
      </c>
      <c r="J1864" s="13" t="s">
        <v>8875</v>
      </c>
      <c r="K1864" s="12"/>
      <c r="L1864" s="13" t="s">
        <v>2463</v>
      </c>
      <c r="M1864" s="13" t="s">
        <v>8876</v>
      </c>
      <c r="N1864" s="13" t="s">
        <v>3463</v>
      </c>
      <c r="O1864" s="13" t="s">
        <v>8877</v>
      </c>
      <c r="P1864" s="12">
        <v>478</v>
      </c>
      <c r="Q1864" s="13" t="s">
        <v>4351</v>
      </c>
    </row>
    <row r="1865" spans="1:17" s="10" customFormat="1" ht="19.7" customHeight="1" x14ac:dyDescent="0.2">
      <c r="A1865" s="14">
        <v>16395665</v>
      </c>
      <c r="B1865" s="15" t="s">
        <v>8873</v>
      </c>
      <c r="C1865" s="15" t="s">
        <v>8878</v>
      </c>
      <c r="D1865" s="15" t="s">
        <v>8879</v>
      </c>
      <c r="E1865" s="15" t="s">
        <v>3458</v>
      </c>
      <c r="F1865" s="14">
        <v>95031</v>
      </c>
      <c r="G1865" s="15" t="s">
        <v>3459</v>
      </c>
      <c r="H1865" s="15" t="s">
        <v>3460</v>
      </c>
      <c r="I1865" s="18">
        <v>34762</v>
      </c>
      <c r="J1865" s="15" t="s">
        <v>8880</v>
      </c>
      <c r="K1865" s="14"/>
      <c r="L1865" s="15" t="s">
        <v>2448</v>
      </c>
      <c r="M1865" s="15" t="s">
        <v>8881</v>
      </c>
      <c r="N1865" s="15"/>
      <c r="O1865" s="15"/>
      <c r="P1865" s="14">
        <v>473</v>
      </c>
      <c r="Q1865" s="15" t="s">
        <v>3465</v>
      </c>
    </row>
    <row r="1866" spans="1:17" s="10" customFormat="1" ht="19.7" customHeight="1" x14ac:dyDescent="0.2">
      <c r="A1866" s="12">
        <v>796020630</v>
      </c>
      <c r="B1866" s="13" t="s">
        <v>8873</v>
      </c>
      <c r="C1866" s="13" t="s">
        <v>1289</v>
      </c>
      <c r="D1866" s="13" t="s">
        <v>8882</v>
      </c>
      <c r="E1866" s="13" t="s">
        <v>8883</v>
      </c>
      <c r="F1866" s="12">
        <v>95033</v>
      </c>
      <c r="G1866" s="13" t="s">
        <v>3459</v>
      </c>
      <c r="H1866" s="13" t="s">
        <v>3460</v>
      </c>
      <c r="I1866" s="17">
        <v>19373</v>
      </c>
      <c r="J1866" s="13" t="s">
        <v>8884</v>
      </c>
      <c r="K1866" s="12"/>
      <c r="L1866" s="13" t="s">
        <v>2609</v>
      </c>
      <c r="M1866" s="13" t="s">
        <v>8885</v>
      </c>
      <c r="N1866" s="13" t="s">
        <v>3463</v>
      </c>
      <c r="O1866" s="13" t="s">
        <v>8886</v>
      </c>
      <c r="P1866" s="12">
        <v>474</v>
      </c>
      <c r="Q1866" s="13" t="s">
        <v>8872</v>
      </c>
    </row>
    <row r="1867" spans="1:17" s="10" customFormat="1" ht="19.7" customHeight="1" x14ac:dyDescent="0.2">
      <c r="A1867" s="14">
        <v>796020630</v>
      </c>
      <c r="B1867" s="15" t="s">
        <v>8873</v>
      </c>
      <c r="C1867" s="15" t="s">
        <v>1289</v>
      </c>
      <c r="D1867" s="15" t="s">
        <v>8882</v>
      </c>
      <c r="E1867" s="15" t="s">
        <v>8883</v>
      </c>
      <c r="F1867" s="14">
        <v>95033</v>
      </c>
      <c r="G1867" s="15" t="s">
        <v>3459</v>
      </c>
      <c r="H1867" s="15" t="s">
        <v>3460</v>
      </c>
      <c r="I1867" s="18">
        <v>19373</v>
      </c>
      <c r="J1867" s="15" t="s">
        <v>8884</v>
      </c>
      <c r="K1867" s="14"/>
      <c r="L1867" s="15" t="s">
        <v>2609</v>
      </c>
      <c r="M1867" s="15" t="s">
        <v>8885</v>
      </c>
      <c r="N1867" s="15" t="s">
        <v>3463</v>
      </c>
      <c r="O1867" s="15" t="s">
        <v>8887</v>
      </c>
      <c r="P1867" s="14">
        <v>474</v>
      </c>
      <c r="Q1867" s="15" t="s">
        <v>8872</v>
      </c>
    </row>
    <row r="1868" spans="1:17" s="10" customFormat="1" ht="19.7" customHeight="1" x14ac:dyDescent="0.2">
      <c r="A1868" s="12">
        <v>15817626</v>
      </c>
      <c r="B1868" s="13" t="s">
        <v>8888</v>
      </c>
      <c r="C1868" s="13" t="s">
        <v>8889</v>
      </c>
      <c r="D1868" s="13" t="s">
        <v>8890</v>
      </c>
      <c r="E1868" s="13" t="s">
        <v>2351</v>
      </c>
      <c r="F1868" s="12">
        <v>20131</v>
      </c>
      <c r="G1868" s="13" t="s">
        <v>2352</v>
      </c>
      <c r="H1868" s="13" t="s">
        <v>2351</v>
      </c>
      <c r="I1868" s="17">
        <v>31140</v>
      </c>
      <c r="J1868" s="13" t="s">
        <v>8891</v>
      </c>
      <c r="K1868" s="12"/>
      <c r="L1868" s="13" t="s">
        <v>2448</v>
      </c>
      <c r="M1868" s="13" t="s">
        <v>8892</v>
      </c>
      <c r="N1868" s="13"/>
      <c r="O1868" s="13"/>
      <c r="P1868" s="12">
        <v>58</v>
      </c>
      <c r="Q1868" s="13" t="s">
        <v>3117</v>
      </c>
    </row>
    <row r="1869" spans="1:17" s="10" customFormat="1" ht="19.7" customHeight="1" x14ac:dyDescent="0.2">
      <c r="A1869" s="14">
        <v>12994364</v>
      </c>
      <c r="B1869" s="15" t="s">
        <v>2296</v>
      </c>
      <c r="C1869" s="15" t="s">
        <v>2297</v>
      </c>
      <c r="D1869" s="15" t="s">
        <v>8893</v>
      </c>
      <c r="E1869" s="15" t="s">
        <v>3189</v>
      </c>
      <c r="F1869" s="14">
        <v>84126</v>
      </c>
      <c r="G1869" s="15" t="s">
        <v>3188</v>
      </c>
      <c r="H1869" s="15" t="s">
        <v>3189</v>
      </c>
      <c r="I1869" s="18">
        <v>22612</v>
      </c>
      <c r="J1869" s="15" t="s">
        <v>8894</v>
      </c>
      <c r="K1869" s="14"/>
      <c r="L1869" s="15" t="s">
        <v>2483</v>
      </c>
      <c r="M1869" s="15" t="s">
        <v>8895</v>
      </c>
      <c r="N1869" s="15" t="s">
        <v>8896</v>
      </c>
      <c r="O1869" s="15" t="s">
        <v>8897</v>
      </c>
      <c r="P1869" s="14">
        <v>575</v>
      </c>
      <c r="Q1869" s="15" t="s">
        <v>3200</v>
      </c>
    </row>
    <row r="1870" spans="1:17" s="10" customFormat="1" ht="19.7" customHeight="1" x14ac:dyDescent="0.2">
      <c r="A1870" s="12">
        <v>50131364</v>
      </c>
      <c r="B1870" s="13" t="s">
        <v>2300</v>
      </c>
      <c r="C1870" s="13" t="s">
        <v>1268</v>
      </c>
      <c r="D1870" s="13" t="s">
        <v>8893</v>
      </c>
      <c r="E1870" s="13" t="s">
        <v>3189</v>
      </c>
      <c r="F1870" s="12">
        <v>84126</v>
      </c>
      <c r="G1870" s="13" t="s">
        <v>3188</v>
      </c>
      <c r="H1870" s="13" t="s">
        <v>3189</v>
      </c>
      <c r="I1870" s="17"/>
      <c r="J1870" s="13" t="s">
        <v>2416</v>
      </c>
      <c r="K1870" s="12"/>
      <c r="L1870" s="13"/>
      <c r="M1870" s="13"/>
      <c r="N1870" s="13"/>
      <c r="O1870" s="13"/>
      <c r="P1870" s="12">
        <v>575</v>
      </c>
      <c r="Q1870" s="13" t="s">
        <v>3200</v>
      </c>
    </row>
    <row r="1871" spans="1:17" s="10" customFormat="1" ht="19.7" customHeight="1" x14ac:dyDescent="0.2">
      <c r="A1871" s="14">
        <v>15933298</v>
      </c>
      <c r="B1871" s="15" t="s">
        <v>2301</v>
      </c>
      <c r="C1871" s="15" t="s">
        <v>2302</v>
      </c>
      <c r="D1871" s="15" t="s">
        <v>8898</v>
      </c>
      <c r="E1871" s="15" t="s">
        <v>2401</v>
      </c>
      <c r="F1871" s="14">
        <v>90146</v>
      </c>
      <c r="G1871" s="15" t="s">
        <v>2400</v>
      </c>
      <c r="H1871" s="15" t="s">
        <v>2401</v>
      </c>
      <c r="I1871" s="18">
        <v>34213</v>
      </c>
      <c r="J1871" s="15" t="s">
        <v>8899</v>
      </c>
      <c r="K1871" s="14"/>
      <c r="L1871" s="15" t="s">
        <v>2354</v>
      </c>
      <c r="M1871" s="15" t="s">
        <v>8900</v>
      </c>
      <c r="N1871" s="15"/>
      <c r="O1871" s="15"/>
      <c r="P1871" s="14">
        <v>409</v>
      </c>
      <c r="Q1871" s="15" t="s">
        <v>3099</v>
      </c>
    </row>
    <row r="1872" spans="1:17" s="10" customFormat="1" ht="19.7" customHeight="1" x14ac:dyDescent="0.2">
      <c r="A1872" s="12">
        <v>50180926</v>
      </c>
      <c r="B1872" s="13" t="s">
        <v>2301</v>
      </c>
      <c r="C1872" s="13" t="s">
        <v>1281</v>
      </c>
      <c r="D1872" s="13" t="s">
        <v>8898</v>
      </c>
      <c r="E1872" s="13" t="s">
        <v>2401</v>
      </c>
      <c r="F1872" s="12">
        <v>90146</v>
      </c>
      <c r="G1872" s="13" t="s">
        <v>2400</v>
      </c>
      <c r="H1872" s="13" t="s">
        <v>2401</v>
      </c>
      <c r="I1872" s="17">
        <v>22980</v>
      </c>
      <c r="J1872" s="13" t="s">
        <v>8901</v>
      </c>
      <c r="K1872" s="12"/>
      <c r="L1872" s="13" t="s">
        <v>2354</v>
      </c>
      <c r="M1872" s="13" t="s">
        <v>8900</v>
      </c>
      <c r="N1872" s="13"/>
      <c r="O1872" s="13"/>
      <c r="P1872" s="12">
        <v>409</v>
      </c>
      <c r="Q1872" s="13" t="s">
        <v>3099</v>
      </c>
    </row>
    <row r="1873" spans="1:17" s="10" customFormat="1" ht="19.7" customHeight="1" x14ac:dyDescent="0.2">
      <c r="A1873" s="14">
        <v>50181010</v>
      </c>
      <c r="B1873" s="15" t="s">
        <v>2303</v>
      </c>
      <c r="C1873" s="15" t="s">
        <v>1268</v>
      </c>
      <c r="D1873" s="15" t="s">
        <v>8898</v>
      </c>
      <c r="E1873" s="15" t="s">
        <v>2401</v>
      </c>
      <c r="F1873" s="14">
        <v>90146</v>
      </c>
      <c r="G1873" s="15" t="s">
        <v>2400</v>
      </c>
      <c r="H1873" s="15" t="s">
        <v>2401</v>
      </c>
      <c r="I1873" s="18"/>
      <c r="J1873" s="15" t="s">
        <v>2416</v>
      </c>
      <c r="K1873" s="14"/>
      <c r="L1873" s="15"/>
      <c r="M1873" s="15"/>
      <c r="N1873" s="15"/>
      <c r="O1873" s="15"/>
      <c r="P1873" s="14">
        <v>409</v>
      </c>
      <c r="Q1873" s="15" t="s">
        <v>3099</v>
      </c>
    </row>
    <row r="1874" spans="1:17" s="10" customFormat="1" ht="19.7" customHeight="1" x14ac:dyDescent="0.2">
      <c r="A1874" s="12">
        <v>11297955</v>
      </c>
      <c r="B1874" s="13" t="s">
        <v>1570</v>
      </c>
      <c r="C1874" s="13" t="s">
        <v>1571</v>
      </c>
      <c r="D1874" s="13" t="s">
        <v>8902</v>
      </c>
      <c r="E1874" s="13" t="s">
        <v>4143</v>
      </c>
      <c r="F1874" s="12">
        <v>42019</v>
      </c>
      <c r="G1874" s="13" t="s">
        <v>2361</v>
      </c>
      <c r="H1874" s="13" t="s">
        <v>2362</v>
      </c>
      <c r="I1874" s="17">
        <v>23966</v>
      </c>
      <c r="J1874" s="13" t="s">
        <v>8903</v>
      </c>
      <c r="K1874" s="12"/>
      <c r="L1874" s="13" t="s">
        <v>2423</v>
      </c>
      <c r="M1874" s="13" t="s">
        <v>8904</v>
      </c>
      <c r="N1874" s="13" t="s">
        <v>2611</v>
      </c>
      <c r="O1874" s="13" t="s">
        <v>8905</v>
      </c>
      <c r="P1874" s="12">
        <v>31</v>
      </c>
      <c r="Q1874" s="13" t="s">
        <v>3170</v>
      </c>
    </row>
    <row r="1875" spans="1:17" s="10" customFormat="1" ht="19.7" customHeight="1" x14ac:dyDescent="0.2">
      <c r="A1875" s="14">
        <v>12766977</v>
      </c>
      <c r="B1875" s="15" t="s">
        <v>1974</v>
      </c>
      <c r="C1875" s="15" t="s">
        <v>1975</v>
      </c>
      <c r="D1875" s="15" t="s">
        <v>8906</v>
      </c>
      <c r="E1875" s="15" t="s">
        <v>3766</v>
      </c>
      <c r="F1875" s="14">
        <v>42021</v>
      </c>
      <c r="G1875" s="15" t="s">
        <v>2361</v>
      </c>
      <c r="H1875" s="15" t="s">
        <v>2362</v>
      </c>
      <c r="I1875" s="18">
        <v>27650</v>
      </c>
      <c r="J1875" s="15" t="s">
        <v>8907</v>
      </c>
      <c r="K1875" s="14"/>
      <c r="L1875" s="15" t="s">
        <v>2777</v>
      </c>
      <c r="M1875" s="15" t="s">
        <v>8908</v>
      </c>
      <c r="N1875" s="15" t="s">
        <v>2611</v>
      </c>
      <c r="O1875" s="15" t="s">
        <v>8909</v>
      </c>
      <c r="P1875" s="14">
        <v>29</v>
      </c>
      <c r="Q1875" s="15" t="s">
        <v>2613</v>
      </c>
    </row>
    <row r="1876" spans="1:17" s="10" customFormat="1" ht="19.7" customHeight="1" x14ac:dyDescent="0.2">
      <c r="A1876" s="12">
        <v>12766977</v>
      </c>
      <c r="B1876" s="13" t="s">
        <v>1974</v>
      </c>
      <c r="C1876" s="13" t="s">
        <v>1975</v>
      </c>
      <c r="D1876" s="13" t="s">
        <v>8906</v>
      </c>
      <c r="E1876" s="13" t="s">
        <v>3766</v>
      </c>
      <c r="F1876" s="12">
        <v>42021</v>
      </c>
      <c r="G1876" s="13" t="s">
        <v>2361</v>
      </c>
      <c r="H1876" s="13" t="s">
        <v>2362</v>
      </c>
      <c r="I1876" s="17">
        <v>27650</v>
      </c>
      <c r="J1876" s="13" t="s">
        <v>8907</v>
      </c>
      <c r="K1876" s="12"/>
      <c r="L1876" s="13" t="s">
        <v>2777</v>
      </c>
      <c r="M1876" s="13" t="s">
        <v>8908</v>
      </c>
      <c r="N1876" s="13" t="s">
        <v>2611</v>
      </c>
      <c r="O1876" s="13" t="s">
        <v>8910</v>
      </c>
      <c r="P1876" s="12">
        <v>29</v>
      </c>
      <c r="Q1876" s="13" t="s">
        <v>2613</v>
      </c>
    </row>
    <row r="1877" spans="1:17" s="10" customFormat="1" ht="19.7" customHeight="1" x14ac:dyDescent="0.2">
      <c r="A1877" s="14">
        <v>12766977</v>
      </c>
      <c r="B1877" s="15" t="s">
        <v>1974</v>
      </c>
      <c r="C1877" s="15" t="s">
        <v>1975</v>
      </c>
      <c r="D1877" s="15" t="s">
        <v>8906</v>
      </c>
      <c r="E1877" s="15" t="s">
        <v>3766</v>
      </c>
      <c r="F1877" s="14">
        <v>42021</v>
      </c>
      <c r="G1877" s="15" t="s">
        <v>2361</v>
      </c>
      <c r="H1877" s="15" t="s">
        <v>2362</v>
      </c>
      <c r="I1877" s="18">
        <v>27650</v>
      </c>
      <c r="J1877" s="15" t="s">
        <v>8907</v>
      </c>
      <c r="K1877" s="14"/>
      <c r="L1877" s="15" t="s">
        <v>2403</v>
      </c>
      <c r="M1877" s="15" t="s">
        <v>8911</v>
      </c>
      <c r="N1877" s="15" t="s">
        <v>2611</v>
      </c>
      <c r="O1877" s="15" t="s">
        <v>8909</v>
      </c>
      <c r="P1877" s="14">
        <v>29</v>
      </c>
      <c r="Q1877" s="15" t="s">
        <v>2613</v>
      </c>
    </row>
    <row r="1878" spans="1:17" s="10" customFormat="1" ht="19.7" customHeight="1" x14ac:dyDescent="0.2">
      <c r="A1878" s="12">
        <v>12766977</v>
      </c>
      <c r="B1878" s="13" t="s">
        <v>1974</v>
      </c>
      <c r="C1878" s="13" t="s">
        <v>1975</v>
      </c>
      <c r="D1878" s="13" t="s">
        <v>8906</v>
      </c>
      <c r="E1878" s="13" t="s">
        <v>3766</v>
      </c>
      <c r="F1878" s="12">
        <v>42021</v>
      </c>
      <c r="G1878" s="13" t="s">
        <v>2361</v>
      </c>
      <c r="H1878" s="13" t="s">
        <v>2362</v>
      </c>
      <c r="I1878" s="17">
        <v>27650</v>
      </c>
      <c r="J1878" s="13" t="s">
        <v>8907</v>
      </c>
      <c r="K1878" s="12"/>
      <c r="L1878" s="13" t="s">
        <v>2403</v>
      </c>
      <c r="M1878" s="13" t="s">
        <v>8911</v>
      </c>
      <c r="N1878" s="13" t="s">
        <v>2611</v>
      </c>
      <c r="O1878" s="13" t="s">
        <v>8910</v>
      </c>
      <c r="P1878" s="12">
        <v>29</v>
      </c>
      <c r="Q1878" s="13" t="s">
        <v>2613</v>
      </c>
    </row>
    <row r="1879" spans="1:17" s="10" customFormat="1" ht="19.7" customHeight="1" x14ac:dyDescent="0.2">
      <c r="A1879" s="14">
        <v>12766977</v>
      </c>
      <c r="B1879" s="15" t="s">
        <v>1974</v>
      </c>
      <c r="C1879" s="15" t="s">
        <v>1975</v>
      </c>
      <c r="D1879" s="15" t="s">
        <v>8906</v>
      </c>
      <c r="E1879" s="15" t="s">
        <v>3766</v>
      </c>
      <c r="F1879" s="14">
        <v>42021</v>
      </c>
      <c r="G1879" s="15" t="s">
        <v>2361</v>
      </c>
      <c r="H1879" s="15" t="s">
        <v>2362</v>
      </c>
      <c r="I1879" s="18">
        <v>27650</v>
      </c>
      <c r="J1879" s="15" t="s">
        <v>8907</v>
      </c>
      <c r="K1879" s="14"/>
      <c r="L1879" s="15" t="s">
        <v>2403</v>
      </c>
      <c r="M1879" s="15" t="s">
        <v>8912</v>
      </c>
      <c r="N1879" s="15" t="s">
        <v>2611</v>
      </c>
      <c r="O1879" s="15" t="s">
        <v>8909</v>
      </c>
      <c r="P1879" s="14">
        <v>29</v>
      </c>
      <c r="Q1879" s="15" t="s">
        <v>2613</v>
      </c>
    </row>
    <row r="1880" spans="1:17" s="10" customFormat="1" ht="19.7" customHeight="1" x14ac:dyDescent="0.2">
      <c r="A1880" s="12">
        <v>12766977</v>
      </c>
      <c r="B1880" s="13" t="s">
        <v>1974</v>
      </c>
      <c r="C1880" s="13" t="s">
        <v>1975</v>
      </c>
      <c r="D1880" s="13" t="s">
        <v>8906</v>
      </c>
      <c r="E1880" s="13" t="s">
        <v>3766</v>
      </c>
      <c r="F1880" s="12">
        <v>42021</v>
      </c>
      <c r="G1880" s="13" t="s">
        <v>2361</v>
      </c>
      <c r="H1880" s="13" t="s">
        <v>2362</v>
      </c>
      <c r="I1880" s="17">
        <v>27650</v>
      </c>
      <c r="J1880" s="13" t="s">
        <v>8907</v>
      </c>
      <c r="K1880" s="12"/>
      <c r="L1880" s="13" t="s">
        <v>2403</v>
      </c>
      <c r="M1880" s="13" t="s">
        <v>8912</v>
      </c>
      <c r="N1880" s="13" t="s">
        <v>2611</v>
      </c>
      <c r="O1880" s="13" t="s">
        <v>8910</v>
      </c>
      <c r="P1880" s="12">
        <v>29</v>
      </c>
      <c r="Q1880" s="13" t="s">
        <v>2613</v>
      </c>
    </row>
    <row r="1881" spans="1:17" s="10" customFormat="1" ht="19.7" customHeight="1" x14ac:dyDescent="0.2">
      <c r="A1881" s="14">
        <v>15534666</v>
      </c>
      <c r="B1881" s="15" t="s">
        <v>1978</v>
      </c>
      <c r="C1881" s="15" t="s">
        <v>1268</v>
      </c>
      <c r="D1881" s="15" t="s">
        <v>8906</v>
      </c>
      <c r="E1881" s="15" t="s">
        <v>3766</v>
      </c>
      <c r="F1881" s="14">
        <v>42021</v>
      </c>
      <c r="G1881" s="15" t="s">
        <v>2361</v>
      </c>
      <c r="H1881" s="15" t="s">
        <v>2362</v>
      </c>
      <c r="I1881" s="18"/>
      <c r="J1881" s="15" t="s">
        <v>2416</v>
      </c>
      <c r="K1881" s="14"/>
      <c r="L1881" s="15"/>
      <c r="M1881" s="15"/>
      <c r="N1881" s="15"/>
      <c r="O1881" s="15"/>
      <c r="P1881" s="14">
        <v>29</v>
      </c>
      <c r="Q1881" s="15" t="s">
        <v>2613</v>
      </c>
    </row>
    <row r="1882" spans="1:17" s="10" customFormat="1" ht="19.7" customHeight="1" x14ac:dyDescent="0.2">
      <c r="A1882" s="12">
        <v>15809695</v>
      </c>
      <c r="B1882" s="13" t="s">
        <v>8913</v>
      </c>
      <c r="C1882" s="13" t="s">
        <v>1431</v>
      </c>
      <c r="D1882" s="13" t="s">
        <v>8914</v>
      </c>
      <c r="E1882" s="13" t="s">
        <v>3920</v>
      </c>
      <c r="F1882" s="12">
        <v>80014</v>
      </c>
      <c r="G1882" s="13" t="s">
        <v>2408</v>
      </c>
      <c r="H1882" s="13" t="s">
        <v>2409</v>
      </c>
      <c r="I1882" s="17">
        <v>28522</v>
      </c>
      <c r="J1882" s="13" t="s">
        <v>8915</v>
      </c>
      <c r="K1882" s="12"/>
      <c r="L1882" s="13" t="s">
        <v>2364</v>
      </c>
      <c r="M1882" s="13" t="s">
        <v>8916</v>
      </c>
      <c r="N1882" s="13"/>
      <c r="O1882" s="13"/>
      <c r="P1882" s="12">
        <v>495</v>
      </c>
      <c r="Q1882" s="13" t="s">
        <v>3840</v>
      </c>
    </row>
    <row r="1883" spans="1:17" s="10" customFormat="1" ht="19.7" customHeight="1" x14ac:dyDescent="0.2">
      <c r="A1883" s="14">
        <v>15793591</v>
      </c>
      <c r="B1883" s="15" t="s">
        <v>2090</v>
      </c>
      <c r="C1883" s="15" t="s">
        <v>1551</v>
      </c>
      <c r="D1883" s="15" t="s">
        <v>8917</v>
      </c>
      <c r="E1883" s="15" t="s">
        <v>2517</v>
      </c>
      <c r="F1883" s="14">
        <v>97100</v>
      </c>
      <c r="G1883" s="15" t="s">
        <v>2516</v>
      </c>
      <c r="H1883" s="15" t="s">
        <v>2517</v>
      </c>
      <c r="I1883" s="18">
        <v>29305</v>
      </c>
      <c r="J1883" s="15" t="s">
        <v>8918</v>
      </c>
      <c r="K1883" s="14"/>
      <c r="L1883" s="15" t="s">
        <v>2645</v>
      </c>
      <c r="M1883" s="15" t="s">
        <v>8919</v>
      </c>
      <c r="N1883" s="15"/>
      <c r="O1883" s="15"/>
      <c r="P1883" s="14">
        <v>455</v>
      </c>
      <c r="Q1883" s="15" t="s">
        <v>3648</v>
      </c>
    </row>
    <row r="1884" spans="1:17" s="10" customFormat="1" ht="19.7" customHeight="1" x14ac:dyDescent="0.2">
      <c r="A1884" s="12">
        <v>15793591</v>
      </c>
      <c r="B1884" s="13" t="s">
        <v>2090</v>
      </c>
      <c r="C1884" s="13" t="s">
        <v>1551</v>
      </c>
      <c r="D1884" s="13" t="s">
        <v>8917</v>
      </c>
      <c r="E1884" s="13" t="s">
        <v>2517</v>
      </c>
      <c r="F1884" s="12">
        <v>97100</v>
      </c>
      <c r="G1884" s="13" t="s">
        <v>2516</v>
      </c>
      <c r="H1884" s="13" t="s">
        <v>2517</v>
      </c>
      <c r="I1884" s="17">
        <v>29305</v>
      </c>
      <c r="J1884" s="13" t="s">
        <v>8918</v>
      </c>
      <c r="K1884" s="12"/>
      <c r="L1884" s="13" t="s">
        <v>2904</v>
      </c>
      <c r="M1884" s="13" t="s">
        <v>8920</v>
      </c>
      <c r="N1884" s="13"/>
      <c r="O1884" s="13"/>
      <c r="P1884" s="12">
        <v>455</v>
      </c>
      <c r="Q1884" s="13" t="s">
        <v>3648</v>
      </c>
    </row>
    <row r="1885" spans="1:17" s="10" customFormat="1" ht="19.7" customHeight="1" x14ac:dyDescent="0.2">
      <c r="A1885" s="14">
        <v>15793605</v>
      </c>
      <c r="B1885" s="15" t="s">
        <v>2091</v>
      </c>
      <c r="C1885" s="15" t="s">
        <v>1268</v>
      </c>
      <c r="D1885" s="15" t="s">
        <v>3681</v>
      </c>
      <c r="E1885" s="15" t="s">
        <v>2517</v>
      </c>
      <c r="F1885" s="14">
        <v>97100</v>
      </c>
      <c r="G1885" s="15" t="s">
        <v>2516</v>
      </c>
      <c r="H1885" s="15" t="s">
        <v>2517</v>
      </c>
      <c r="I1885" s="18"/>
      <c r="J1885" s="15" t="s">
        <v>2416</v>
      </c>
      <c r="K1885" s="14"/>
      <c r="L1885" s="15"/>
      <c r="M1885" s="15"/>
      <c r="N1885" s="15"/>
      <c r="O1885" s="15"/>
      <c r="P1885" s="14">
        <v>455</v>
      </c>
      <c r="Q1885" s="15" t="s">
        <v>3648</v>
      </c>
    </row>
    <row r="1886" spans="1:17" s="10" customFormat="1" ht="19.7" customHeight="1" x14ac:dyDescent="0.2">
      <c r="A1886" s="12">
        <v>15635870</v>
      </c>
      <c r="B1886" s="13" t="s">
        <v>8921</v>
      </c>
      <c r="C1886" s="13" t="s">
        <v>1903</v>
      </c>
      <c r="D1886" s="13" t="s">
        <v>8922</v>
      </c>
      <c r="E1886" s="13" t="s">
        <v>2409</v>
      </c>
      <c r="F1886" s="12">
        <v>80141</v>
      </c>
      <c r="G1886" s="13" t="s">
        <v>2408</v>
      </c>
      <c r="H1886" s="13" t="s">
        <v>2409</v>
      </c>
      <c r="I1886" s="17">
        <v>35122</v>
      </c>
      <c r="J1886" s="13" t="s">
        <v>8923</v>
      </c>
      <c r="K1886" s="12"/>
      <c r="L1886" s="13" t="s">
        <v>2637</v>
      </c>
      <c r="M1886" s="13" t="s">
        <v>8924</v>
      </c>
      <c r="N1886" s="13"/>
      <c r="O1886" s="13"/>
      <c r="P1886" s="12">
        <v>484</v>
      </c>
      <c r="Q1886" s="13" t="s">
        <v>3153</v>
      </c>
    </row>
    <row r="1887" spans="1:17" s="10" customFormat="1" ht="19.7" customHeight="1" x14ac:dyDescent="0.2">
      <c r="A1887" s="14">
        <v>15414898</v>
      </c>
      <c r="B1887" s="15" t="s">
        <v>2006</v>
      </c>
      <c r="C1887" s="15" t="s">
        <v>2007</v>
      </c>
      <c r="D1887" s="15" t="s">
        <v>8925</v>
      </c>
      <c r="E1887" s="15" t="s">
        <v>3065</v>
      </c>
      <c r="F1887" s="14">
        <v>26100</v>
      </c>
      <c r="G1887" s="15" t="s">
        <v>3064</v>
      </c>
      <c r="H1887" s="15" t="s">
        <v>3065</v>
      </c>
      <c r="I1887" s="18">
        <v>30231</v>
      </c>
      <c r="J1887" s="15" t="s">
        <v>8926</v>
      </c>
      <c r="K1887" s="14"/>
      <c r="L1887" s="15" t="s">
        <v>2595</v>
      </c>
      <c r="M1887" s="15" t="s">
        <v>8927</v>
      </c>
      <c r="N1887" s="15"/>
      <c r="O1887" s="15"/>
      <c r="P1887" s="14">
        <v>194</v>
      </c>
      <c r="Q1887" s="15" t="s">
        <v>3435</v>
      </c>
    </row>
    <row r="1888" spans="1:17" s="10" customFormat="1" ht="19.7" customHeight="1" x14ac:dyDescent="0.2">
      <c r="A1888" s="12">
        <v>16275514</v>
      </c>
      <c r="B1888" s="13" t="s">
        <v>8928</v>
      </c>
      <c r="C1888" s="13" t="s">
        <v>8929</v>
      </c>
      <c r="D1888" s="13" t="s">
        <v>8930</v>
      </c>
      <c r="E1888" s="13" t="s">
        <v>5507</v>
      </c>
      <c r="F1888" s="12">
        <v>88046</v>
      </c>
      <c r="G1888" s="13" t="s">
        <v>3012</v>
      </c>
      <c r="H1888" s="13" t="s">
        <v>3013</v>
      </c>
      <c r="I1888" s="17">
        <v>30156</v>
      </c>
      <c r="J1888" s="13" t="s">
        <v>8931</v>
      </c>
      <c r="K1888" s="12"/>
      <c r="L1888" s="13" t="s">
        <v>2388</v>
      </c>
      <c r="M1888" s="13" t="s">
        <v>8932</v>
      </c>
      <c r="N1888" s="13"/>
      <c r="O1888" s="13"/>
      <c r="P1888" s="12">
        <v>545</v>
      </c>
      <c r="Q1888" s="13" t="s">
        <v>5510</v>
      </c>
    </row>
    <row r="1889" spans="1:17" s="10" customFormat="1" ht="19.7" customHeight="1" x14ac:dyDescent="0.2">
      <c r="A1889" s="14">
        <v>13447406</v>
      </c>
      <c r="B1889" s="15" t="s">
        <v>8933</v>
      </c>
      <c r="C1889" s="15" t="s">
        <v>2037</v>
      </c>
      <c r="D1889" s="15" t="s">
        <v>8934</v>
      </c>
      <c r="E1889" s="15" t="s">
        <v>4427</v>
      </c>
      <c r="F1889" s="14">
        <v>41012</v>
      </c>
      <c r="G1889" s="15" t="s">
        <v>2371</v>
      </c>
      <c r="H1889" s="15" t="s">
        <v>2372</v>
      </c>
      <c r="I1889" s="18">
        <v>25638</v>
      </c>
      <c r="J1889" s="15" t="s">
        <v>8935</v>
      </c>
      <c r="K1889" s="14"/>
      <c r="L1889" s="15" t="s">
        <v>2637</v>
      </c>
      <c r="M1889" s="15" t="s">
        <v>8936</v>
      </c>
      <c r="N1889" s="15"/>
      <c r="O1889" s="15"/>
      <c r="P1889" s="14">
        <v>17</v>
      </c>
      <c r="Q1889" s="15" t="s">
        <v>8937</v>
      </c>
    </row>
    <row r="1890" spans="1:17" s="10" customFormat="1" ht="19.7" customHeight="1" x14ac:dyDescent="0.2">
      <c r="A1890" s="12">
        <v>13358447</v>
      </c>
      <c r="B1890" s="13" t="s">
        <v>1438</v>
      </c>
      <c r="C1890" s="13" t="s">
        <v>1439</v>
      </c>
      <c r="D1890" s="13" t="s">
        <v>5381</v>
      </c>
      <c r="E1890" s="13" t="s">
        <v>5382</v>
      </c>
      <c r="F1890" s="12">
        <v>31020</v>
      </c>
      <c r="G1890" s="13" t="s">
        <v>2508</v>
      </c>
      <c r="H1890" s="13" t="s">
        <v>2509</v>
      </c>
      <c r="I1890" s="17">
        <v>24527</v>
      </c>
      <c r="J1890" s="13" t="s">
        <v>8938</v>
      </c>
      <c r="K1890" s="12"/>
      <c r="L1890" s="13" t="s">
        <v>2494</v>
      </c>
      <c r="M1890" s="13" t="s">
        <v>8939</v>
      </c>
      <c r="N1890" s="13" t="s">
        <v>5384</v>
      </c>
      <c r="O1890" s="13" t="s">
        <v>8940</v>
      </c>
      <c r="P1890" s="12">
        <v>125</v>
      </c>
      <c r="Q1890" s="13" t="s">
        <v>3247</v>
      </c>
    </row>
    <row r="1891" spans="1:17" s="10" customFormat="1" ht="19.7" customHeight="1" x14ac:dyDescent="0.2">
      <c r="A1891" s="14">
        <v>13358461</v>
      </c>
      <c r="B1891" s="15" t="s">
        <v>1441</v>
      </c>
      <c r="C1891" s="15" t="s">
        <v>1268</v>
      </c>
      <c r="D1891" s="15" t="s">
        <v>8941</v>
      </c>
      <c r="E1891" s="15" t="s">
        <v>5382</v>
      </c>
      <c r="F1891" s="14">
        <v>31020</v>
      </c>
      <c r="G1891" s="15" t="s">
        <v>2508</v>
      </c>
      <c r="H1891" s="15" t="s">
        <v>2509</v>
      </c>
      <c r="I1891" s="18"/>
      <c r="J1891" s="15" t="s">
        <v>2416</v>
      </c>
      <c r="K1891" s="14"/>
      <c r="L1891" s="15"/>
      <c r="M1891" s="15"/>
      <c r="N1891" s="15"/>
      <c r="O1891" s="15"/>
      <c r="P1891" s="14">
        <v>125</v>
      </c>
      <c r="Q1891" s="15" t="s">
        <v>3247</v>
      </c>
    </row>
    <row r="1892" spans="1:17" s="10" customFormat="1" ht="19.7" customHeight="1" x14ac:dyDescent="0.2">
      <c r="A1892" s="12">
        <v>15961424</v>
      </c>
      <c r="B1892" s="13" t="s">
        <v>8942</v>
      </c>
      <c r="C1892" s="13" t="s">
        <v>2176</v>
      </c>
      <c r="D1892" s="13" t="s">
        <v>8943</v>
      </c>
      <c r="E1892" s="13" t="s">
        <v>8944</v>
      </c>
      <c r="F1892" s="12">
        <v>37047</v>
      </c>
      <c r="G1892" s="13" t="s">
        <v>2944</v>
      </c>
      <c r="H1892" s="13" t="s">
        <v>2943</v>
      </c>
      <c r="I1892" s="17">
        <v>26285</v>
      </c>
      <c r="J1892" s="13" t="s">
        <v>8945</v>
      </c>
      <c r="K1892" s="12"/>
      <c r="L1892" s="13" t="s">
        <v>2354</v>
      </c>
      <c r="M1892" s="13" t="s">
        <v>8946</v>
      </c>
      <c r="N1892" s="13"/>
      <c r="O1892" s="13"/>
      <c r="P1892" s="12">
        <v>199</v>
      </c>
      <c r="Q1892" s="13" t="s">
        <v>8947</v>
      </c>
    </row>
    <row r="1893" spans="1:17" s="10" customFormat="1" ht="19.7" customHeight="1" x14ac:dyDescent="0.2">
      <c r="A1893" s="14">
        <v>14326620</v>
      </c>
      <c r="B1893" s="15" t="s">
        <v>1707</v>
      </c>
      <c r="C1893" s="15" t="s">
        <v>1708</v>
      </c>
      <c r="D1893" s="15" t="s">
        <v>8948</v>
      </c>
      <c r="E1893" s="15" t="s">
        <v>2401</v>
      </c>
      <c r="F1893" s="14">
        <v>90147</v>
      </c>
      <c r="G1893" s="15" t="s">
        <v>2400</v>
      </c>
      <c r="H1893" s="15" t="s">
        <v>2401</v>
      </c>
      <c r="I1893" s="18">
        <v>26339</v>
      </c>
      <c r="J1893" s="15" t="s">
        <v>8949</v>
      </c>
      <c r="K1893" s="14"/>
      <c r="L1893" s="15" t="s">
        <v>2637</v>
      </c>
      <c r="M1893" s="15" t="s">
        <v>8950</v>
      </c>
      <c r="N1893" s="15" t="s">
        <v>2713</v>
      </c>
      <c r="O1893" s="15" t="s">
        <v>8951</v>
      </c>
      <c r="P1893" s="14">
        <v>439</v>
      </c>
      <c r="Q1893" s="15" t="s">
        <v>8561</v>
      </c>
    </row>
    <row r="1894" spans="1:17" s="10" customFormat="1" ht="19.7" customHeight="1" x14ac:dyDescent="0.2">
      <c r="A1894" s="12">
        <v>14326620</v>
      </c>
      <c r="B1894" s="13" t="s">
        <v>1707</v>
      </c>
      <c r="C1894" s="13" t="s">
        <v>1708</v>
      </c>
      <c r="D1894" s="13" t="s">
        <v>8948</v>
      </c>
      <c r="E1894" s="13" t="s">
        <v>2401</v>
      </c>
      <c r="F1894" s="12">
        <v>90147</v>
      </c>
      <c r="G1894" s="13" t="s">
        <v>2400</v>
      </c>
      <c r="H1894" s="13" t="s">
        <v>2401</v>
      </c>
      <c r="I1894" s="17">
        <v>26339</v>
      </c>
      <c r="J1894" s="13" t="s">
        <v>8949</v>
      </c>
      <c r="K1894" s="12"/>
      <c r="L1894" s="13" t="s">
        <v>2423</v>
      </c>
      <c r="M1894" s="13" t="s">
        <v>8952</v>
      </c>
      <c r="N1894" s="13" t="s">
        <v>2713</v>
      </c>
      <c r="O1894" s="13" t="s">
        <v>8951</v>
      </c>
      <c r="P1894" s="12">
        <v>439</v>
      </c>
      <c r="Q1894" s="13" t="s">
        <v>8561</v>
      </c>
    </row>
    <row r="1895" spans="1:17" s="10" customFormat="1" ht="19.7" customHeight="1" x14ac:dyDescent="0.2">
      <c r="A1895" s="14">
        <v>15046116</v>
      </c>
      <c r="B1895" s="15" t="s">
        <v>1707</v>
      </c>
      <c r="C1895" s="15" t="s">
        <v>1459</v>
      </c>
      <c r="D1895" s="15" t="s">
        <v>8948</v>
      </c>
      <c r="E1895" s="15" t="s">
        <v>2401</v>
      </c>
      <c r="F1895" s="14">
        <v>90147</v>
      </c>
      <c r="G1895" s="15" t="s">
        <v>2400</v>
      </c>
      <c r="H1895" s="15" t="s">
        <v>2401</v>
      </c>
      <c r="I1895" s="18">
        <v>28342</v>
      </c>
      <c r="J1895" s="15" t="s">
        <v>8953</v>
      </c>
      <c r="K1895" s="14"/>
      <c r="L1895" s="15" t="s">
        <v>2448</v>
      </c>
      <c r="M1895" s="15" t="s">
        <v>8954</v>
      </c>
      <c r="N1895" s="15" t="s">
        <v>2713</v>
      </c>
      <c r="O1895" s="15" t="s">
        <v>8951</v>
      </c>
      <c r="P1895" s="14">
        <v>439</v>
      </c>
      <c r="Q1895" s="15" t="s">
        <v>8561</v>
      </c>
    </row>
    <row r="1896" spans="1:17" s="10" customFormat="1" ht="19.7" customHeight="1" x14ac:dyDescent="0.2">
      <c r="A1896" s="12">
        <v>15135214</v>
      </c>
      <c r="B1896" s="13" t="s">
        <v>1709</v>
      </c>
      <c r="C1896" s="13" t="s">
        <v>1268</v>
      </c>
      <c r="D1896" s="13" t="s">
        <v>8948</v>
      </c>
      <c r="E1896" s="13" t="s">
        <v>2401</v>
      </c>
      <c r="F1896" s="12">
        <v>90147</v>
      </c>
      <c r="G1896" s="13" t="s">
        <v>2400</v>
      </c>
      <c r="H1896" s="13" t="s">
        <v>2401</v>
      </c>
      <c r="I1896" s="17"/>
      <c r="J1896" s="13" t="s">
        <v>2416</v>
      </c>
      <c r="K1896" s="12"/>
      <c r="L1896" s="13"/>
      <c r="M1896" s="13"/>
      <c r="N1896" s="13"/>
      <c r="O1896" s="13"/>
      <c r="P1896" s="12">
        <v>439</v>
      </c>
      <c r="Q1896" s="13" t="s">
        <v>8561</v>
      </c>
    </row>
    <row r="1897" spans="1:17" s="10" customFormat="1" ht="19.7" customHeight="1" x14ac:dyDescent="0.2">
      <c r="A1897" s="14">
        <v>50066215</v>
      </c>
      <c r="B1897" s="15" t="s">
        <v>8955</v>
      </c>
      <c r="C1897" s="15" t="s">
        <v>1650</v>
      </c>
      <c r="D1897" s="15" t="s">
        <v>8956</v>
      </c>
      <c r="E1897" s="15" t="s">
        <v>8957</v>
      </c>
      <c r="F1897" s="14">
        <v>46010</v>
      </c>
      <c r="G1897" s="15" t="s">
        <v>2491</v>
      </c>
      <c r="H1897" s="15" t="s">
        <v>2492</v>
      </c>
      <c r="I1897" s="18">
        <v>21457</v>
      </c>
      <c r="J1897" s="15" t="s">
        <v>8958</v>
      </c>
      <c r="K1897" s="14"/>
      <c r="L1897" s="15" t="s">
        <v>2595</v>
      </c>
      <c r="M1897" s="15" t="s">
        <v>8959</v>
      </c>
      <c r="N1897" s="15"/>
      <c r="O1897" s="15"/>
      <c r="P1897" s="14">
        <v>311</v>
      </c>
      <c r="Q1897" s="15" t="s">
        <v>7245</v>
      </c>
    </row>
    <row r="1898" spans="1:17" s="10" customFormat="1" ht="19.7" customHeight="1" x14ac:dyDescent="0.2">
      <c r="A1898" s="12">
        <v>16075186</v>
      </c>
      <c r="B1898" s="13" t="s">
        <v>8960</v>
      </c>
      <c r="C1898" s="13" t="s">
        <v>1548</v>
      </c>
      <c r="D1898" s="13" t="s">
        <v>8961</v>
      </c>
      <c r="E1898" s="13" t="s">
        <v>3042</v>
      </c>
      <c r="F1898" s="12">
        <v>9131</v>
      </c>
      <c r="G1898" s="13" t="s">
        <v>3041</v>
      </c>
      <c r="H1898" s="13" t="s">
        <v>3042</v>
      </c>
      <c r="I1898" s="17">
        <v>22424</v>
      </c>
      <c r="J1898" s="13" t="s">
        <v>8962</v>
      </c>
      <c r="K1898" s="12"/>
      <c r="L1898" s="13" t="s">
        <v>2777</v>
      </c>
      <c r="M1898" s="13" t="s">
        <v>8963</v>
      </c>
      <c r="N1898" s="13"/>
      <c r="O1898" s="13"/>
      <c r="P1898" s="12">
        <v>609</v>
      </c>
      <c r="Q1898" s="13" t="s">
        <v>3045</v>
      </c>
    </row>
    <row r="1899" spans="1:17" s="10" customFormat="1" ht="19.7" customHeight="1" x14ac:dyDescent="0.2">
      <c r="A1899" s="14">
        <v>15771654</v>
      </c>
      <c r="B1899" s="15" t="s">
        <v>8964</v>
      </c>
      <c r="C1899" s="15" t="s">
        <v>2105</v>
      </c>
      <c r="D1899" s="15" t="s">
        <v>8965</v>
      </c>
      <c r="E1899" s="15" t="s">
        <v>4939</v>
      </c>
      <c r="F1899" s="14">
        <v>71011</v>
      </c>
      <c r="G1899" s="15" t="s">
        <v>2618</v>
      </c>
      <c r="H1899" s="15" t="s">
        <v>2619</v>
      </c>
      <c r="I1899" s="18">
        <v>25101</v>
      </c>
      <c r="J1899" s="15" t="s">
        <v>8966</v>
      </c>
      <c r="K1899" s="14"/>
      <c r="L1899" s="15" t="s">
        <v>2374</v>
      </c>
      <c r="M1899" s="15" t="s">
        <v>8967</v>
      </c>
      <c r="N1899" s="15" t="s">
        <v>2999</v>
      </c>
      <c r="O1899" s="15" t="s">
        <v>8968</v>
      </c>
      <c r="P1899" s="14">
        <v>605</v>
      </c>
      <c r="Q1899" s="15" t="s">
        <v>4330</v>
      </c>
    </row>
    <row r="1900" spans="1:17" s="10" customFormat="1" ht="19.7" customHeight="1" x14ac:dyDescent="0.2">
      <c r="A1900" s="12">
        <v>15771654</v>
      </c>
      <c r="B1900" s="13" t="s">
        <v>8964</v>
      </c>
      <c r="C1900" s="13" t="s">
        <v>2105</v>
      </c>
      <c r="D1900" s="13" t="s">
        <v>8965</v>
      </c>
      <c r="E1900" s="13" t="s">
        <v>4939</v>
      </c>
      <c r="F1900" s="12">
        <v>71011</v>
      </c>
      <c r="G1900" s="13" t="s">
        <v>2618</v>
      </c>
      <c r="H1900" s="13" t="s">
        <v>2619</v>
      </c>
      <c r="I1900" s="17">
        <v>25101</v>
      </c>
      <c r="J1900" s="13" t="s">
        <v>8966</v>
      </c>
      <c r="K1900" s="12"/>
      <c r="L1900" s="13" t="s">
        <v>3023</v>
      </c>
      <c r="M1900" s="13" t="s">
        <v>8969</v>
      </c>
      <c r="N1900" s="13" t="s">
        <v>2999</v>
      </c>
      <c r="O1900" s="13" t="s">
        <v>8968</v>
      </c>
      <c r="P1900" s="12">
        <v>605</v>
      </c>
      <c r="Q1900" s="13" t="s">
        <v>4330</v>
      </c>
    </row>
    <row r="1901" spans="1:17" s="10" customFormat="1" ht="19.7" customHeight="1" x14ac:dyDescent="0.2">
      <c r="A1901" s="14">
        <v>14336426</v>
      </c>
      <c r="B1901" s="15" t="s">
        <v>8970</v>
      </c>
      <c r="C1901" s="15" t="s">
        <v>1922</v>
      </c>
      <c r="D1901" s="15" t="s">
        <v>8971</v>
      </c>
      <c r="E1901" s="15" t="s">
        <v>2701</v>
      </c>
      <c r="F1901" s="14">
        <v>30174</v>
      </c>
      <c r="G1901" s="15" t="s">
        <v>2700</v>
      </c>
      <c r="H1901" s="15" t="s">
        <v>2701</v>
      </c>
      <c r="I1901" s="18">
        <v>16647</v>
      </c>
      <c r="J1901" s="15" t="s">
        <v>8972</v>
      </c>
      <c r="K1901" s="14"/>
      <c r="L1901" s="15" t="s">
        <v>2637</v>
      </c>
      <c r="M1901" s="15" t="s">
        <v>8973</v>
      </c>
      <c r="N1901" s="15" t="s">
        <v>8974</v>
      </c>
      <c r="O1901" s="15" t="s">
        <v>8975</v>
      </c>
      <c r="P1901" s="14">
        <v>638</v>
      </c>
      <c r="Q1901" s="15" t="s">
        <v>8976</v>
      </c>
    </row>
    <row r="1902" spans="1:17" s="10" customFormat="1" ht="19.7" customHeight="1" x14ac:dyDescent="0.2">
      <c r="A1902" s="12">
        <v>14336426</v>
      </c>
      <c r="B1902" s="13" t="s">
        <v>8970</v>
      </c>
      <c r="C1902" s="13" t="s">
        <v>1922</v>
      </c>
      <c r="D1902" s="13" t="s">
        <v>8971</v>
      </c>
      <c r="E1902" s="13" t="s">
        <v>2701</v>
      </c>
      <c r="F1902" s="12">
        <v>30174</v>
      </c>
      <c r="G1902" s="13" t="s">
        <v>2700</v>
      </c>
      <c r="H1902" s="13" t="s">
        <v>2701</v>
      </c>
      <c r="I1902" s="17">
        <v>16647</v>
      </c>
      <c r="J1902" s="13" t="s">
        <v>8972</v>
      </c>
      <c r="K1902" s="12"/>
      <c r="L1902" s="13" t="s">
        <v>2637</v>
      </c>
      <c r="M1902" s="13" t="s">
        <v>8973</v>
      </c>
      <c r="N1902" s="13" t="s">
        <v>8974</v>
      </c>
      <c r="O1902" s="13" t="s">
        <v>8977</v>
      </c>
      <c r="P1902" s="12">
        <v>638</v>
      </c>
      <c r="Q1902" s="13" t="s">
        <v>8976</v>
      </c>
    </row>
    <row r="1903" spans="1:17" s="10" customFormat="1" ht="19.7" customHeight="1" x14ac:dyDescent="0.2">
      <c r="A1903" s="14">
        <v>14336426</v>
      </c>
      <c r="B1903" s="15" t="s">
        <v>8970</v>
      </c>
      <c r="C1903" s="15" t="s">
        <v>1922</v>
      </c>
      <c r="D1903" s="15" t="s">
        <v>8971</v>
      </c>
      <c r="E1903" s="15" t="s">
        <v>2701</v>
      </c>
      <c r="F1903" s="14">
        <v>30174</v>
      </c>
      <c r="G1903" s="15" t="s">
        <v>2700</v>
      </c>
      <c r="H1903" s="15" t="s">
        <v>2701</v>
      </c>
      <c r="I1903" s="18">
        <v>16647</v>
      </c>
      <c r="J1903" s="15" t="s">
        <v>8972</v>
      </c>
      <c r="K1903" s="14"/>
      <c r="L1903" s="15" t="s">
        <v>2494</v>
      </c>
      <c r="M1903" s="15" t="s">
        <v>8978</v>
      </c>
      <c r="N1903" s="15" t="s">
        <v>8974</v>
      </c>
      <c r="O1903" s="15" t="s">
        <v>8975</v>
      </c>
      <c r="P1903" s="14">
        <v>638</v>
      </c>
      <c r="Q1903" s="15" t="s">
        <v>8976</v>
      </c>
    </row>
    <row r="1904" spans="1:17" s="10" customFormat="1" ht="19.7" customHeight="1" x14ac:dyDescent="0.2">
      <c r="A1904" s="12">
        <v>14336426</v>
      </c>
      <c r="B1904" s="13" t="s">
        <v>8970</v>
      </c>
      <c r="C1904" s="13" t="s">
        <v>1922</v>
      </c>
      <c r="D1904" s="13" t="s">
        <v>8971</v>
      </c>
      <c r="E1904" s="13" t="s">
        <v>2701</v>
      </c>
      <c r="F1904" s="12">
        <v>30174</v>
      </c>
      <c r="G1904" s="13" t="s">
        <v>2700</v>
      </c>
      <c r="H1904" s="13" t="s">
        <v>2701</v>
      </c>
      <c r="I1904" s="17">
        <v>16647</v>
      </c>
      <c r="J1904" s="13" t="s">
        <v>8972</v>
      </c>
      <c r="K1904" s="12"/>
      <c r="L1904" s="13" t="s">
        <v>2494</v>
      </c>
      <c r="M1904" s="13" t="s">
        <v>8978</v>
      </c>
      <c r="N1904" s="13" t="s">
        <v>8974</v>
      </c>
      <c r="O1904" s="13" t="s">
        <v>8977</v>
      </c>
      <c r="P1904" s="12">
        <v>638</v>
      </c>
      <c r="Q1904" s="13" t="s">
        <v>8976</v>
      </c>
    </row>
    <row r="1905" spans="1:17" s="10" customFormat="1" ht="19.7" customHeight="1" x14ac:dyDescent="0.2">
      <c r="A1905" s="14">
        <v>15413686</v>
      </c>
      <c r="B1905" s="15" t="s">
        <v>8970</v>
      </c>
      <c r="C1905" s="15" t="s">
        <v>1392</v>
      </c>
      <c r="D1905" s="15" t="s">
        <v>8979</v>
      </c>
      <c r="E1905" s="15" t="s">
        <v>8980</v>
      </c>
      <c r="F1905" s="14">
        <v>84098</v>
      </c>
      <c r="G1905" s="15" t="s">
        <v>3188</v>
      </c>
      <c r="H1905" s="15" t="s">
        <v>3189</v>
      </c>
      <c r="I1905" s="18">
        <v>27457</v>
      </c>
      <c r="J1905" s="15" t="s">
        <v>8981</v>
      </c>
      <c r="K1905" s="14"/>
      <c r="L1905" s="15" t="s">
        <v>2494</v>
      </c>
      <c r="M1905" s="15" t="s">
        <v>8982</v>
      </c>
      <c r="N1905" s="15"/>
      <c r="O1905" s="15"/>
      <c r="P1905" s="14">
        <v>577</v>
      </c>
      <c r="Q1905" s="15" t="s">
        <v>3192</v>
      </c>
    </row>
    <row r="1906" spans="1:17" s="10" customFormat="1" ht="19.7" customHeight="1" x14ac:dyDescent="0.2">
      <c r="A1906" s="12">
        <v>12772509</v>
      </c>
      <c r="B1906" s="13" t="s">
        <v>1997</v>
      </c>
      <c r="C1906" s="13" t="s">
        <v>1296</v>
      </c>
      <c r="D1906" s="13" t="s">
        <v>8983</v>
      </c>
      <c r="E1906" s="13" t="s">
        <v>2719</v>
      </c>
      <c r="F1906" s="12">
        <v>43123</v>
      </c>
      <c r="G1906" s="13" t="s">
        <v>2718</v>
      </c>
      <c r="H1906" s="13" t="s">
        <v>2719</v>
      </c>
      <c r="I1906" s="17">
        <v>20525</v>
      </c>
      <c r="J1906" s="13" t="s">
        <v>8984</v>
      </c>
      <c r="K1906" s="12"/>
      <c r="L1906" s="13" t="s">
        <v>2777</v>
      </c>
      <c r="M1906" s="13" t="s">
        <v>8985</v>
      </c>
      <c r="N1906" s="13"/>
      <c r="O1906" s="13"/>
      <c r="P1906" s="12">
        <v>66</v>
      </c>
      <c r="Q1906" s="13" t="s">
        <v>5226</v>
      </c>
    </row>
    <row r="1907" spans="1:17" s="10" customFormat="1" ht="19.7" customHeight="1" x14ac:dyDescent="0.2">
      <c r="A1907" s="14">
        <v>12957214</v>
      </c>
      <c r="B1907" s="15" t="s">
        <v>1413</v>
      </c>
      <c r="C1907" s="15" t="s">
        <v>1414</v>
      </c>
      <c r="D1907" s="15" t="s">
        <v>6552</v>
      </c>
      <c r="E1907" s="15" t="s">
        <v>2802</v>
      </c>
      <c r="F1907" s="14">
        <v>91025</v>
      </c>
      <c r="G1907" s="15" t="s">
        <v>2671</v>
      </c>
      <c r="H1907" s="15" t="s">
        <v>2672</v>
      </c>
      <c r="I1907" s="18">
        <v>21633</v>
      </c>
      <c r="J1907" s="15" t="s">
        <v>8986</v>
      </c>
      <c r="K1907" s="14"/>
      <c r="L1907" s="15" t="s">
        <v>2609</v>
      </c>
      <c r="M1907" s="15" t="s">
        <v>8987</v>
      </c>
      <c r="N1907" s="15"/>
      <c r="O1907" s="15"/>
      <c r="P1907" s="14">
        <v>414</v>
      </c>
      <c r="Q1907" s="15" t="s">
        <v>2675</v>
      </c>
    </row>
    <row r="1908" spans="1:17" s="10" customFormat="1" ht="19.7" customHeight="1" x14ac:dyDescent="0.2">
      <c r="A1908" s="12">
        <v>100135646</v>
      </c>
      <c r="B1908" s="13" t="s">
        <v>1602</v>
      </c>
      <c r="C1908" s="13" t="s">
        <v>1603</v>
      </c>
      <c r="D1908" s="13" t="s">
        <v>8988</v>
      </c>
      <c r="E1908" s="13" t="s">
        <v>4858</v>
      </c>
      <c r="F1908" s="12">
        <v>76012</v>
      </c>
      <c r="G1908" s="13" t="s">
        <v>4334</v>
      </c>
      <c r="H1908" s="13" t="s">
        <v>4335</v>
      </c>
      <c r="I1908" s="17">
        <v>28647</v>
      </c>
      <c r="J1908" s="13" t="s">
        <v>8989</v>
      </c>
      <c r="K1908" s="12"/>
      <c r="L1908" s="13"/>
      <c r="M1908" s="13"/>
      <c r="N1908" s="13" t="s">
        <v>4861</v>
      </c>
      <c r="O1908" s="13" t="s">
        <v>8990</v>
      </c>
      <c r="P1908" s="12">
        <v>874</v>
      </c>
      <c r="Q1908" s="13" t="s">
        <v>4863</v>
      </c>
    </row>
    <row r="1909" spans="1:17" s="10" customFormat="1" ht="19.7" customHeight="1" x14ac:dyDescent="0.2">
      <c r="A1909" s="14">
        <v>15192215</v>
      </c>
      <c r="B1909" s="15" t="s">
        <v>8991</v>
      </c>
      <c r="C1909" s="15" t="s">
        <v>6674</v>
      </c>
      <c r="D1909" s="15" t="s">
        <v>8992</v>
      </c>
      <c r="E1909" s="15" t="s">
        <v>5445</v>
      </c>
      <c r="F1909" s="14">
        <v>83100</v>
      </c>
      <c r="G1909" s="15" t="s">
        <v>5446</v>
      </c>
      <c r="H1909" s="15" t="s">
        <v>5445</v>
      </c>
      <c r="I1909" s="18">
        <v>31586</v>
      </c>
      <c r="J1909" s="15" t="s">
        <v>8993</v>
      </c>
      <c r="K1909" s="14"/>
      <c r="L1909" s="15" t="s">
        <v>2637</v>
      </c>
      <c r="M1909" s="15" t="s">
        <v>8994</v>
      </c>
      <c r="N1909" s="15"/>
      <c r="O1909" s="15"/>
      <c r="P1909" s="14">
        <v>496</v>
      </c>
      <c r="Q1909" s="15" t="s">
        <v>5451</v>
      </c>
    </row>
    <row r="1910" spans="1:17" s="10" customFormat="1" ht="19.7" customHeight="1" x14ac:dyDescent="0.2">
      <c r="A1910" s="12">
        <v>15012684</v>
      </c>
      <c r="B1910" s="13" t="s">
        <v>8995</v>
      </c>
      <c r="C1910" s="13" t="s">
        <v>1842</v>
      </c>
      <c r="D1910" s="13" t="s">
        <v>8996</v>
      </c>
      <c r="E1910" s="13" t="s">
        <v>2875</v>
      </c>
      <c r="F1910" s="12">
        <v>89812</v>
      </c>
      <c r="G1910" s="13" t="s">
        <v>2876</v>
      </c>
      <c r="H1910" s="13" t="s">
        <v>2877</v>
      </c>
      <c r="I1910" s="17">
        <v>31544</v>
      </c>
      <c r="J1910" s="13" t="s">
        <v>8997</v>
      </c>
      <c r="K1910" s="12"/>
      <c r="L1910" s="13" t="s">
        <v>2374</v>
      </c>
      <c r="M1910" s="13" t="s">
        <v>8998</v>
      </c>
      <c r="N1910" s="13"/>
      <c r="O1910" s="13"/>
      <c r="P1910" s="12">
        <v>553</v>
      </c>
      <c r="Q1910" s="13" t="s">
        <v>2880</v>
      </c>
    </row>
    <row r="1911" spans="1:17" s="10" customFormat="1" ht="19.7" customHeight="1" x14ac:dyDescent="0.2">
      <c r="A1911" s="14">
        <v>15674958</v>
      </c>
      <c r="B1911" s="15" t="s">
        <v>8999</v>
      </c>
      <c r="C1911" s="15" t="s">
        <v>1368</v>
      </c>
      <c r="D1911" s="15" t="s">
        <v>9000</v>
      </c>
      <c r="E1911" s="15" t="s">
        <v>9001</v>
      </c>
      <c r="F1911" s="14">
        <v>92019</v>
      </c>
      <c r="G1911" s="15" t="s">
        <v>3139</v>
      </c>
      <c r="H1911" s="15" t="s">
        <v>3140</v>
      </c>
      <c r="I1911" s="18">
        <v>26391</v>
      </c>
      <c r="J1911" s="15" t="s">
        <v>9002</v>
      </c>
      <c r="K1911" s="14"/>
      <c r="L1911" s="15" t="s">
        <v>2354</v>
      </c>
      <c r="M1911" s="15" t="s">
        <v>9003</v>
      </c>
      <c r="N1911" s="15"/>
      <c r="O1911" s="15"/>
      <c r="P1911" s="14">
        <v>424</v>
      </c>
      <c r="Q1911" s="15" t="s">
        <v>9004</v>
      </c>
    </row>
    <row r="1912" spans="1:17" s="10" customFormat="1" ht="19.7" customHeight="1" x14ac:dyDescent="0.2">
      <c r="A1912" s="12">
        <v>12078948</v>
      </c>
      <c r="B1912" s="13" t="s">
        <v>9005</v>
      </c>
      <c r="C1912" s="13" t="s">
        <v>1389</v>
      </c>
      <c r="D1912" s="13" t="s">
        <v>9006</v>
      </c>
      <c r="E1912" s="13" t="s">
        <v>9007</v>
      </c>
      <c r="F1912" s="12">
        <v>80040</v>
      </c>
      <c r="G1912" s="13" t="s">
        <v>2408</v>
      </c>
      <c r="H1912" s="13" t="s">
        <v>2409</v>
      </c>
      <c r="I1912" s="17">
        <v>20706</v>
      </c>
      <c r="J1912" s="13" t="s">
        <v>9008</v>
      </c>
      <c r="K1912" s="12"/>
      <c r="L1912" s="13" t="s">
        <v>2423</v>
      </c>
      <c r="M1912" s="13" t="s">
        <v>9009</v>
      </c>
      <c r="N1912" s="13" t="s">
        <v>2412</v>
      </c>
      <c r="O1912" s="13" t="s">
        <v>9010</v>
      </c>
      <c r="P1912" s="12">
        <v>580</v>
      </c>
      <c r="Q1912" s="13" t="s">
        <v>9011</v>
      </c>
    </row>
    <row r="1913" spans="1:17" s="10" customFormat="1" ht="19.7" customHeight="1" x14ac:dyDescent="0.2">
      <c r="A1913" s="14">
        <v>16257603</v>
      </c>
      <c r="B1913" s="15" t="s">
        <v>2193</v>
      </c>
      <c r="C1913" s="15" t="s">
        <v>1321</v>
      </c>
      <c r="D1913" s="15" t="s">
        <v>9012</v>
      </c>
      <c r="E1913" s="15" t="s">
        <v>3577</v>
      </c>
      <c r="F1913" s="14">
        <v>89029</v>
      </c>
      <c r="G1913" s="15" t="s">
        <v>2593</v>
      </c>
      <c r="H1913" s="15" t="s">
        <v>2592</v>
      </c>
      <c r="I1913" s="18">
        <v>20769</v>
      </c>
      <c r="J1913" s="15" t="s">
        <v>9013</v>
      </c>
      <c r="K1913" s="14"/>
      <c r="L1913" s="15" t="s">
        <v>2394</v>
      </c>
      <c r="M1913" s="15" t="s">
        <v>9014</v>
      </c>
      <c r="N1913" s="15"/>
      <c r="O1913" s="15"/>
      <c r="P1913" s="14">
        <v>501</v>
      </c>
      <c r="Q1913" s="15" t="s">
        <v>3580</v>
      </c>
    </row>
    <row r="1914" spans="1:17" s="10" customFormat="1" ht="19.7" customHeight="1" x14ac:dyDescent="0.2">
      <c r="A1914" s="12">
        <v>15959396</v>
      </c>
      <c r="B1914" s="13" t="s">
        <v>9015</v>
      </c>
      <c r="C1914" s="13" t="s">
        <v>1344</v>
      </c>
      <c r="D1914" s="13" t="s">
        <v>9016</v>
      </c>
      <c r="E1914" s="13" t="s">
        <v>2409</v>
      </c>
      <c r="F1914" s="12">
        <v>80147</v>
      </c>
      <c r="G1914" s="13" t="s">
        <v>2408</v>
      </c>
      <c r="H1914" s="13" t="s">
        <v>2409</v>
      </c>
      <c r="I1914" s="17">
        <v>26767</v>
      </c>
      <c r="J1914" s="13" t="s">
        <v>9017</v>
      </c>
      <c r="K1914" s="12"/>
      <c r="L1914" s="13" t="s">
        <v>2394</v>
      </c>
      <c r="M1914" s="13" t="s">
        <v>9018</v>
      </c>
      <c r="N1914" s="13"/>
      <c r="O1914" s="13"/>
      <c r="P1914" s="12">
        <v>563</v>
      </c>
      <c r="Q1914" s="13" t="s">
        <v>2746</v>
      </c>
    </row>
    <row r="1915" spans="1:17" s="10" customFormat="1" ht="19.7" customHeight="1" x14ac:dyDescent="0.2">
      <c r="A1915" s="14">
        <v>12696957</v>
      </c>
      <c r="B1915" s="15" t="s">
        <v>1565</v>
      </c>
      <c r="C1915" s="15" t="s">
        <v>1493</v>
      </c>
      <c r="D1915" s="15" t="s">
        <v>9019</v>
      </c>
      <c r="E1915" s="15" t="s">
        <v>3373</v>
      </c>
      <c r="F1915" s="14">
        <v>42048</v>
      </c>
      <c r="G1915" s="15" t="s">
        <v>2361</v>
      </c>
      <c r="H1915" s="15" t="s">
        <v>2362</v>
      </c>
      <c r="I1915" s="18">
        <v>12686</v>
      </c>
      <c r="J1915" s="15" t="s">
        <v>9020</v>
      </c>
      <c r="K1915" s="14"/>
      <c r="L1915" s="15" t="s">
        <v>2453</v>
      </c>
      <c r="M1915" s="15" t="s">
        <v>9021</v>
      </c>
      <c r="N1915" s="15" t="s">
        <v>2611</v>
      </c>
      <c r="O1915" s="15" t="s">
        <v>5072</v>
      </c>
      <c r="P1915" s="14">
        <v>26</v>
      </c>
      <c r="Q1915" s="15" t="s">
        <v>3377</v>
      </c>
    </row>
    <row r="1916" spans="1:17" s="10" customFormat="1" ht="19.7" customHeight="1" x14ac:dyDescent="0.2">
      <c r="A1916" s="12">
        <v>14551401</v>
      </c>
      <c r="B1916" s="13" t="s">
        <v>1567</v>
      </c>
      <c r="C1916" s="13" t="s">
        <v>1268</v>
      </c>
      <c r="D1916" s="13" t="s">
        <v>5070</v>
      </c>
      <c r="E1916" s="13" t="s">
        <v>3373</v>
      </c>
      <c r="F1916" s="12">
        <v>42048</v>
      </c>
      <c r="G1916" s="13" t="s">
        <v>2361</v>
      </c>
      <c r="H1916" s="13" t="s">
        <v>2362</v>
      </c>
      <c r="I1916" s="17"/>
      <c r="J1916" s="13" t="s">
        <v>2416</v>
      </c>
      <c r="K1916" s="12"/>
      <c r="L1916" s="13"/>
      <c r="M1916" s="13"/>
      <c r="N1916" s="13"/>
      <c r="O1916" s="13"/>
      <c r="P1916" s="12">
        <v>26</v>
      </c>
      <c r="Q1916" s="13" t="s">
        <v>3377</v>
      </c>
    </row>
    <row r="1917" spans="1:17" s="10" customFormat="1" ht="19.7" customHeight="1" x14ac:dyDescent="0.2">
      <c r="A1917" s="14">
        <v>13140610</v>
      </c>
      <c r="B1917" s="15" t="s">
        <v>9022</v>
      </c>
      <c r="C1917" s="15" t="s">
        <v>1842</v>
      </c>
      <c r="D1917" s="15" t="s">
        <v>9023</v>
      </c>
      <c r="E1917" s="15" t="s">
        <v>2499</v>
      </c>
      <c r="F1917" s="14">
        <v>96100</v>
      </c>
      <c r="G1917" s="15" t="s">
        <v>2500</v>
      </c>
      <c r="H1917" s="15" t="s">
        <v>2499</v>
      </c>
      <c r="I1917" s="18">
        <v>27114</v>
      </c>
      <c r="J1917" s="15" t="s">
        <v>9024</v>
      </c>
      <c r="K1917" s="14"/>
      <c r="L1917" s="15" t="s">
        <v>2637</v>
      </c>
      <c r="M1917" s="15" t="s">
        <v>9025</v>
      </c>
      <c r="N1917" s="15"/>
      <c r="O1917" s="15"/>
      <c r="P1917" s="14">
        <v>415</v>
      </c>
      <c r="Q1917" s="15" t="s">
        <v>2503</v>
      </c>
    </row>
    <row r="1918" spans="1:17" s="10" customFormat="1" ht="19.7" customHeight="1" x14ac:dyDescent="0.2">
      <c r="A1918" s="12">
        <v>14594087</v>
      </c>
      <c r="B1918" s="13" t="s">
        <v>1744</v>
      </c>
      <c r="C1918" s="13" t="s">
        <v>1708</v>
      </c>
      <c r="D1918" s="13" t="s">
        <v>3466</v>
      </c>
      <c r="E1918" s="13" t="s">
        <v>3467</v>
      </c>
      <c r="F1918" s="12">
        <v>5100</v>
      </c>
      <c r="G1918" s="13" t="s">
        <v>3468</v>
      </c>
      <c r="H1918" s="13" t="s">
        <v>3467</v>
      </c>
      <c r="I1918" s="17">
        <v>31633</v>
      </c>
      <c r="J1918" s="13" t="s">
        <v>9026</v>
      </c>
      <c r="K1918" s="12"/>
      <c r="L1918" s="13" t="s">
        <v>2385</v>
      </c>
      <c r="M1918" s="13" t="s">
        <v>3470</v>
      </c>
      <c r="N1918" s="13"/>
      <c r="O1918" s="13"/>
      <c r="P1918" s="12">
        <v>191</v>
      </c>
      <c r="Q1918" s="13" t="s">
        <v>3471</v>
      </c>
    </row>
    <row r="1919" spans="1:17" s="10" customFormat="1" ht="19.7" customHeight="1" x14ac:dyDescent="0.2">
      <c r="A1919" s="14">
        <v>15182666</v>
      </c>
      <c r="B1919" s="15" t="s">
        <v>1746</v>
      </c>
      <c r="C1919" s="15" t="s">
        <v>1268</v>
      </c>
      <c r="D1919" s="15" t="s">
        <v>3466</v>
      </c>
      <c r="E1919" s="15" t="s">
        <v>3467</v>
      </c>
      <c r="F1919" s="14">
        <v>5100</v>
      </c>
      <c r="G1919" s="15" t="s">
        <v>3468</v>
      </c>
      <c r="H1919" s="15" t="s">
        <v>3467</v>
      </c>
      <c r="I1919" s="18"/>
      <c r="J1919" s="15" t="s">
        <v>2416</v>
      </c>
      <c r="K1919" s="14"/>
      <c r="L1919" s="15"/>
      <c r="M1919" s="15"/>
      <c r="N1919" s="15"/>
      <c r="O1919" s="15"/>
      <c r="P1919" s="14">
        <v>191</v>
      </c>
      <c r="Q1919" s="15" t="s">
        <v>3471</v>
      </c>
    </row>
    <row r="1920" spans="1:17" s="10" customFormat="1" ht="19.7" customHeight="1" x14ac:dyDescent="0.2">
      <c r="A1920" s="12">
        <v>15512891</v>
      </c>
      <c r="B1920" s="13" t="s">
        <v>9027</v>
      </c>
      <c r="C1920" s="13" t="s">
        <v>1414</v>
      </c>
      <c r="D1920" s="13" t="s">
        <v>9028</v>
      </c>
      <c r="E1920" s="13" t="s">
        <v>5964</v>
      </c>
      <c r="F1920" s="12">
        <v>48124</v>
      </c>
      <c r="G1920" s="13" t="s">
        <v>5965</v>
      </c>
      <c r="H1920" s="13" t="s">
        <v>5964</v>
      </c>
      <c r="I1920" s="17">
        <v>33235</v>
      </c>
      <c r="J1920" s="13" t="s">
        <v>9029</v>
      </c>
      <c r="K1920" s="12"/>
      <c r="L1920" s="13" t="s">
        <v>2769</v>
      </c>
      <c r="M1920" s="13" t="s">
        <v>9030</v>
      </c>
      <c r="N1920" s="13"/>
      <c r="O1920" s="13"/>
      <c r="P1920" s="12">
        <v>210</v>
      </c>
      <c r="Q1920" s="13" t="s">
        <v>4983</v>
      </c>
    </row>
    <row r="1921" spans="1:17" s="10" customFormat="1" ht="19.7" customHeight="1" x14ac:dyDescent="0.2">
      <c r="A1921" s="14">
        <v>16383377</v>
      </c>
      <c r="B1921" s="15" t="s">
        <v>9031</v>
      </c>
      <c r="C1921" s="15" t="s">
        <v>2563</v>
      </c>
      <c r="D1921" s="15" t="s">
        <v>9032</v>
      </c>
      <c r="E1921" s="15" t="s">
        <v>3179</v>
      </c>
      <c r="F1921" s="14">
        <v>155</v>
      </c>
      <c r="G1921" s="15" t="s">
        <v>3180</v>
      </c>
      <c r="H1921" s="15" t="s">
        <v>3179</v>
      </c>
      <c r="I1921" s="18">
        <v>30999</v>
      </c>
      <c r="J1921" s="15" t="s">
        <v>9033</v>
      </c>
      <c r="K1921" s="14"/>
      <c r="L1921" s="15" t="s">
        <v>2470</v>
      </c>
      <c r="M1921" s="15" t="s">
        <v>9034</v>
      </c>
      <c r="N1921" s="15"/>
      <c r="O1921" s="15"/>
      <c r="P1921" s="14">
        <v>342</v>
      </c>
      <c r="Q1921" s="15" t="s">
        <v>3545</v>
      </c>
    </row>
    <row r="1922" spans="1:17" s="10" customFormat="1" ht="19.7" customHeight="1" x14ac:dyDescent="0.2">
      <c r="A1922" s="12">
        <v>16383377</v>
      </c>
      <c r="B1922" s="13" t="s">
        <v>9031</v>
      </c>
      <c r="C1922" s="13" t="s">
        <v>2563</v>
      </c>
      <c r="D1922" s="13" t="s">
        <v>9032</v>
      </c>
      <c r="E1922" s="13" t="s">
        <v>3179</v>
      </c>
      <c r="F1922" s="12">
        <v>155</v>
      </c>
      <c r="G1922" s="13" t="s">
        <v>3180</v>
      </c>
      <c r="H1922" s="13" t="s">
        <v>3179</v>
      </c>
      <c r="I1922" s="17">
        <v>30999</v>
      </c>
      <c r="J1922" s="13" t="s">
        <v>9033</v>
      </c>
      <c r="K1922" s="12"/>
      <c r="L1922" s="13" t="s">
        <v>2385</v>
      </c>
      <c r="M1922" s="13" t="s">
        <v>9035</v>
      </c>
      <c r="N1922" s="13"/>
      <c r="O1922" s="13"/>
      <c r="P1922" s="12">
        <v>342</v>
      </c>
      <c r="Q1922" s="13" t="s">
        <v>3545</v>
      </c>
    </row>
    <row r="1923" spans="1:17" s="10" customFormat="1" ht="19.7" customHeight="1" x14ac:dyDescent="0.2">
      <c r="A1923" s="14">
        <v>912050124</v>
      </c>
      <c r="B1923" s="15" t="s">
        <v>9036</v>
      </c>
      <c r="C1923" s="15" t="s">
        <v>1309</v>
      </c>
      <c r="D1923" s="15" t="s">
        <v>9037</v>
      </c>
      <c r="E1923" s="15" t="s">
        <v>6531</v>
      </c>
      <c r="F1923" s="14">
        <v>90025</v>
      </c>
      <c r="G1923" s="15" t="s">
        <v>2400</v>
      </c>
      <c r="H1923" s="15" t="s">
        <v>2401</v>
      </c>
      <c r="I1923" s="18">
        <v>29153</v>
      </c>
      <c r="J1923" s="15" t="s">
        <v>9038</v>
      </c>
      <c r="K1923" s="14"/>
      <c r="L1923" s="15" t="s">
        <v>2777</v>
      </c>
      <c r="M1923" s="15" t="s">
        <v>9039</v>
      </c>
      <c r="N1923" s="15"/>
      <c r="O1923" s="15"/>
      <c r="P1923" s="14">
        <v>752</v>
      </c>
      <c r="Q1923" s="15" t="s">
        <v>6534</v>
      </c>
    </row>
    <row r="1924" spans="1:17" s="10" customFormat="1" ht="19.7" customHeight="1" x14ac:dyDescent="0.2">
      <c r="A1924" s="12">
        <v>912050124</v>
      </c>
      <c r="B1924" s="13" t="s">
        <v>9036</v>
      </c>
      <c r="C1924" s="13" t="s">
        <v>1309</v>
      </c>
      <c r="D1924" s="13" t="s">
        <v>9037</v>
      </c>
      <c r="E1924" s="13" t="s">
        <v>6531</v>
      </c>
      <c r="F1924" s="12">
        <v>90025</v>
      </c>
      <c r="G1924" s="13" t="s">
        <v>2400</v>
      </c>
      <c r="H1924" s="13" t="s">
        <v>2401</v>
      </c>
      <c r="I1924" s="17">
        <v>29153</v>
      </c>
      <c r="J1924" s="13" t="s">
        <v>9038</v>
      </c>
      <c r="K1924" s="12"/>
      <c r="L1924" s="13" t="s">
        <v>2650</v>
      </c>
      <c r="M1924" s="13" t="s">
        <v>9040</v>
      </c>
      <c r="N1924" s="13"/>
      <c r="O1924" s="13"/>
      <c r="P1924" s="12">
        <v>752</v>
      </c>
      <c r="Q1924" s="13" t="s">
        <v>6534</v>
      </c>
    </row>
    <row r="1925" spans="1:17" s="10" customFormat="1" ht="19.7" customHeight="1" x14ac:dyDescent="0.2">
      <c r="A1925" s="14">
        <v>15742937</v>
      </c>
      <c r="B1925" s="15" t="s">
        <v>9041</v>
      </c>
      <c r="C1925" s="15" t="s">
        <v>1281</v>
      </c>
      <c r="D1925" s="15" t="s">
        <v>9042</v>
      </c>
      <c r="E1925" s="15" t="s">
        <v>2492</v>
      </c>
      <c r="F1925" s="14">
        <v>46100</v>
      </c>
      <c r="G1925" s="15" t="s">
        <v>2491</v>
      </c>
      <c r="H1925" s="15" t="s">
        <v>2492</v>
      </c>
      <c r="I1925" s="18">
        <v>27637</v>
      </c>
      <c r="J1925" s="15" t="s">
        <v>9043</v>
      </c>
      <c r="K1925" s="14"/>
      <c r="L1925" s="15" t="s">
        <v>2595</v>
      </c>
      <c r="M1925" s="15" t="s">
        <v>9044</v>
      </c>
      <c r="N1925" s="15"/>
      <c r="O1925" s="15"/>
      <c r="P1925" s="14">
        <v>360</v>
      </c>
      <c r="Q1925" s="15" t="s">
        <v>3431</v>
      </c>
    </row>
    <row r="1926" spans="1:17" s="10" customFormat="1" ht="19.7" customHeight="1" x14ac:dyDescent="0.2">
      <c r="A1926" s="12">
        <v>12653401</v>
      </c>
      <c r="B1926" s="13" t="s">
        <v>9045</v>
      </c>
      <c r="C1926" s="13" t="s">
        <v>2105</v>
      </c>
      <c r="D1926" s="13" t="s">
        <v>9046</v>
      </c>
      <c r="E1926" s="13" t="s">
        <v>2468</v>
      </c>
      <c r="F1926" s="12">
        <v>42124</v>
      </c>
      <c r="G1926" s="13" t="s">
        <v>2361</v>
      </c>
      <c r="H1926" s="13" t="s">
        <v>2362</v>
      </c>
      <c r="I1926" s="17">
        <v>25553</v>
      </c>
      <c r="J1926" s="13" t="s">
        <v>9047</v>
      </c>
      <c r="K1926" s="12"/>
      <c r="L1926" s="13" t="s">
        <v>2377</v>
      </c>
      <c r="M1926" s="13" t="s">
        <v>9048</v>
      </c>
      <c r="N1926" s="13" t="s">
        <v>2611</v>
      </c>
      <c r="O1926" s="13" t="s">
        <v>9049</v>
      </c>
      <c r="P1926" s="12">
        <v>59</v>
      </c>
      <c r="Q1926" s="13" t="s">
        <v>3251</v>
      </c>
    </row>
    <row r="1927" spans="1:17" s="10" customFormat="1" ht="19.7" customHeight="1" x14ac:dyDescent="0.2">
      <c r="A1927" s="14">
        <v>11852844</v>
      </c>
      <c r="B1927" s="15" t="s">
        <v>9050</v>
      </c>
      <c r="C1927" s="15" t="s">
        <v>1309</v>
      </c>
      <c r="D1927" s="15" t="s">
        <v>9051</v>
      </c>
      <c r="E1927" s="15" t="s">
        <v>2351</v>
      </c>
      <c r="F1927" s="14">
        <v>20121</v>
      </c>
      <c r="G1927" s="15" t="s">
        <v>2352</v>
      </c>
      <c r="H1927" s="15" t="s">
        <v>2351</v>
      </c>
      <c r="I1927" s="18">
        <v>22505</v>
      </c>
      <c r="J1927" s="15" t="s">
        <v>9052</v>
      </c>
      <c r="K1927" s="14"/>
      <c r="L1927" s="15" t="s">
        <v>2777</v>
      </c>
      <c r="M1927" s="15" t="s">
        <v>9053</v>
      </c>
      <c r="N1927" s="15" t="s">
        <v>3537</v>
      </c>
      <c r="O1927" s="15" t="s">
        <v>9054</v>
      </c>
      <c r="P1927" s="14">
        <v>69</v>
      </c>
      <c r="Q1927" s="15" t="s">
        <v>2356</v>
      </c>
    </row>
    <row r="1928" spans="1:17" s="10" customFormat="1" ht="19.7" customHeight="1" x14ac:dyDescent="0.2">
      <c r="A1928" s="12">
        <v>11852844</v>
      </c>
      <c r="B1928" s="13" t="s">
        <v>9050</v>
      </c>
      <c r="C1928" s="13" t="s">
        <v>1309</v>
      </c>
      <c r="D1928" s="13" t="s">
        <v>9051</v>
      </c>
      <c r="E1928" s="13" t="s">
        <v>2351</v>
      </c>
      <c r="F1928" s="12">
        <v>20121</v>
      </c>
      <c r="G1928" s="13" t="s">
        <v>2352</v>
      </c>
      <c r="H1928" s="13" t="s">
        <v>2351</v>
      </c>
      <c r="I1928" s="17">
        <v>22505</v>
      </c>
      <c r="J1928" s="13" t="s">
        <v>9052</v>
      </c>
      <c r="K1928" s="12"/>
      <c r="L1928" s="13" t="s">
        <v>2777</v>
      </c>
      <c r="M1928" s="13" t="s">
        <v>9053</v>
      </c>
      <c r="N1928" s="13" t="s">
        <v>3537</v>
      </c>
      <c r="O1928" s="13" t="s">
        <v>9055</v>
      </c>
      <c r="P1928" s="12">
        <v>69</v>
      </c>
      <c r="Q1928" s="13" t="s">
        <v>2356</v>
      </c>
    </row>
    <row r="1929" spans="1:17" s="10" customFormat="1" ht="19.7" customHeight="1" x14ac:dyDescent="0.2">
      <c r="A1929" s="14">
        <v>14312174</v>
      </c>
      <c r="B1929" s="15" t="s">
        <v>9056</v>
      </c>
      <c r="C1929" s="15" t="s">
        <v>1404</v>
      </c>
      <c r="D1929" s="15" t="s">
        <v>9057</v>
      </c>
      <c r="E1929" s="15" t="s">
        <v>2592</v>
      </c>
      <c r="F1929" s="14">
        <v>89126</v>
      </c>
      <c r="G1929" s="15" t="s">
        <v>2593</v>
      </c>
      <c r="H1929" s="15" t="s">
        <v>2592</v>
      </c>
      <c r="I1929" s="18">
        <v>19842</v>
      </c>
      <c r="J1929" s="15" t="s">
        <v>9058</v>
      </c>
      <c r="K1929" s="14"/>
      <c r="L1929" s="15" t="s">
        <v>2448</v>
      </c>
      <c r="M1929" s="15" t="s">
        <v>9059</v>
      </c>
      <c r="N1929" s="15" t="s">
        <v>2959</v>
      </c>
      <c r="O1929" s="15" t="s">
        <v>9060</v>
      </c>
      <c r="P1929" s="14">
        <v>504</v>
      </c>
      <c r="Q1929" s="15" t="s">
        <v>2961</v>
      </c>
    </row>
    <row r="1930" spans="1:17" s="10" customFormat="1" ht="19.7" customHeight="1" x14ac:dyDescent="0.2">
      <c r="A1930" s="12">
        <v>13753206</v>
      </c>
      <c r="B1930" s="13" t="s">
        <v>9061</v>
      </c>
      <c r="C1930" s="13" t="s">
        <v>9062</v>
      </c>
      <c r="D1930" s="13" t="s">
        <v>9063</v>
      </c>
      <c r="E1930" s="13" t="s">
        <v>9064</v>
      </c>
      <c r="F1930" s="12">
        <v>87054</v>
      </c>
      <c r="G1930" s="13" t="s">
        <v>2429</v>
      </c>
      <c r="H1930" s="13" t="s">
        <v>2430</v>
      </c>
      <c r="I1930" s="17">
        <v>30038</v>
      </c>
      <c r="J1930" s="13" t="s">
        <v>9065</v>
      </c>
      <c r="K1930" s="12"/>
      <c r="L1930" s="13" t="s">
        <v>3023</v>
      </c>
      <c r="M1930" s="13" t="s">
        <v>9066</v>
      </c>
      <c r="N1930" s="13" t="s">
        <v>2602</v>
      </c>
      <c r="O1930" s="13" t="s">
        <v>9067</v>
      </c>
      <c r="P1930" s="12">
        <v>507</v>
      </c>
      <c r="Q1930" s="13" t="s">
        <v>2604</v>
      </c>
    </row>
    <row r="1931" spans="1:17" s="10" customFormat="1" ht="19.7" customHeight="1" x14ac:dyDescent="0.2">
      <c r="A1931" s="14">
        <v>14323423</v>
      </c>
      <c r="B1931" s="15" t="s">
        <v>1539</v>
      </c>
      <c r="C1931" s="15" t="s">
        <v>1540</v>
      </c>
      <c r="D1931" s="15" t="s">
        <v>5289</v>
      </c>
      <c r="E1931" s="15" t="s">
        <v>5290</v>
      </c>
      <c r="F1931" s="14">
        <v>95047</v>
      </c>
      <c r="G1931" s="15" t="s">
        <v>3459</v>
      </c>
      <c r="H1931" s="15" t="s">
        <v>3460</v>
      </c>
      <c r="I1931" s="18">
        <v>26108</v>
      </c>
      <c r="J1931" s="15" t="s">
        <v>9068</v>
      </c>
      <c r="K1931" s="14"/>
      <c r="L1931" s="15" t="s">
        <v>2403</v>
      </c>
      <c r="M1931" s="15" t="s">
        <v>5292</v>
      </c>
      <c r="N1931" s="15"/>
      <c r="O1931" s="15"/>
      <c r="P1931" s="14">
        <v>471</v>
      </c>
      <c r="Q1931" s="15" t="s">
        <v>3345</v>
      </c>
    </row>
    <row r="1932" spans="1:17" s="10" customFormat="1" ht="19.7" customHeight="1" x14ac:dyDescent="0.2">
      <c r="A1932" s="12">
        <v>14323442</v>
      </c>
      <c r="B1932" s="13" t="s">
        <v>1543</v>
      </c>
      <c r="C1932" s="13" t="s">
        <v>1268</v>
      </c>
      <c r="D1932" s="13" t="s">
        <v>5289</v>
      </c>
      <c r="E1932" s="13" t="s">
        <v>5290</v>
      </c>
      <c r="F1932" s="12">
        <v>95047</v>
      </c>
      <c r="G1932" s="13" t="s">
        <v>3459</v>
      </c>
      <c r="H1932" s="13" t="s">
        <v>3460</v>
      </c>
      <c r="I1932" s="17"/>
      <c r="J1932" s="13" t="s">
        <v>2416</v>
      </c>
      <c r="K1932" s="12"/>
      <c r="L1932" s="13"/>
      <c r="M1932" s="13"/>
      <c r="N1932" s="13"/>
      <c r="O1932" s="13"/>
      <c r="P1932" s="12">
        <v>471</v>
      </c>
      <c r="Q1932" s="13" t="s">
        <v>3345</v>
      </c>
    </row>
    <row r="1933" spans="1:17" s="10" customFormat="1" ht="19.7" customHeight="1" x14ac:dyDescent="0.2">
      <c r="A1933" s="14">
        <v>12078261</v>
      </c>
      <c r="B1933" s="15" t="s">
        <v>9069</v>
      </c>
      <c r="C1933" s="15" t="s">
        <v>1485</v>
      </c>
      <c r="D1933" s="15" t="s">
        <v>9070</v>
      </c>
      <c r="E1933" s="15" t="s">
        <v>2517</v>
      </c>
      <c r="F1933" s="14">
        <v>97100</v>
      </c>
      <c r="G1933" s="15" t="s">
        <v>2516</v>
      </c>
      <c r="H1933" s="15" t="s">
        <v>2517</v>
      </c>
      <c r="I1933" s="18">
        <v>21820</v>
      </c>
      <c r="J1933" s="15" t="s">
        <v>9071</v>
      </c>
      <c r="K1933" s="14"/>
      <c r="L1933" s="15" t="s">
        <v>3860</v>
      </c>
      <c r="M1933" s="15" t="s">
        <v>9072</v>
      </c>
      <c r="N1933" s="15" t="s">
        <v>8604</v>
      </c>
      <c r="O1933" s="15" t="s">
        <v>9073</v>
      </c>
      <c r="P1933" s="14">
        <v>455</v>
      </c>
      <c r="Q1933" s="15" t="s">
        <v>3648</v>
      </c>
    </row>
    <row r="1934" spans="1:17" s="10" customFormat="1" ht="19.7" customHeight="1" x14ac:dyDescent="0.2">
      <c r="A1934" s="12">
        <v>14779040</v>
      </c>
      <c r="B1934" s="13" t="s">
        <v>9074</v>
      </c>
      <c r="C1934" s="13" t="s">
        <v>1586</v>
      </c>
      <c r="D1934" s="13" t="s">
        <v>9075</v>
      </c>
      <c r="E1934" s="13" t="s">
        <v>4601</v>
      </c>
      <c r="F1934" s="12">
        <v>2032</v>
      </c>
      <c r="G1934" s="13" t="s">
        <v>4602</v>
      </c>
      <c r="H1934" s="13" t="s">
        <v>4603</v>
      </c>
      <c r="I1934" s="17">
        <v>31201</v>
      </c>
      <c r="J1934" s="13" t="s">
        <v>9076</v>
      </c>
      <c r="K1934" s="12"/>
      <c r="L1934" s="13" t="s">
        <v>2777</v>
      </c>
      <c r="M1934" s="13" t="s">
        <v>9077</v>
      </c>
      <c r="N1934" s="13"/>
      <c r="O1934" s="13"/>
      <c r="P1934" s="12">
        <v>400</v>
      </c>
      <c r="Q1934" s="13" t="s">
        <v>4608</v>
      </c>
    </row>
    <row r="1935" spans="1:17" s="10" customFormat="1" ht="19.7" customHeight="1" x14ac:dyDescent="0.2">
      <c r="A1935" s="14">
        <v>14779040</v>
      </c>
      <c r="B1935" s="15" t="s">
        <v>9074</v>
      </c>
      <c r="C1935" s="15" t="s">
        <v>1586</v>
      </c>
      <c r="D1935" s="15" t="s">
        <v>9075</v>
      </c>
      <c r="E1935" s="15" t="s">
        <v>4601</v>
      </c>
      <c r="F1935" s="14">
        <v>2032</v>
      </c>
      <c r="G1935" s="15" t="s">
        <v>4602</v>
      </c>
      <c r="H1935" s="15" t="s">
        <v>4603</v>
      </c>
      <c r="I1935" s="18">
        <v>31201</v>
      </c>
      <c r="J1935" s="15" t="s">
        <v>9076</v>
      </c>
      <c r="K1935" s="14"/>
      <c r="L1935" s="15" t="s">
        <v>2777</v>
      </c>
      <c r="M1935" s="15" t="s">
        <v>9078</v>
      </c>
      <c r="N1935" s="15"/>
      <c r="O1935" s="15"/>
      <c r="P1935" s="14">
        <v>400</v>
      </c>
      <c r="Q1935" s="15" t="s">
        <v>4608</v>
      </c>
    </row>
    <row r="1936" spans="1:17" s="10" customFormat="1" ht="19.7" customHeight="1" x14ac:dyDescent="0.2">
      <c r="A1936" s="12">
        <v>248366</v>
      </c>
      <c r="B1936" s="13" t="s">
        <v>9079</v>
      </c>
      <c r="C1936" s="13" t="s">
        <v>1799</v>
      </c>
      <c r="D1936" s="13" t="s">
        <v>9080</v>
      </c>
      <c r="E1936" s="13" t="s">
        <v>4100</v>
      </c>
      <c r="F1936" s="12">
        <v>42026</v>
      </c>
      <c r="G1936" s="13" t="s">
        <v>2361</v>
      </c>
      <c r="H1936" s="13" t="s">
        <v>2362</v>
      </c>
      <c r="I1936" s="17">
        <v>19689</v>
      </c>
      <c r="J1936" s="13" t="s">
        <v>9081</v>
      </c>
      <c r="K1936" s="12"/>
      <c r="L1936" s="13" t="s">
        <v>2494</v>
      </c>
      <c r="M1936" s="13" t="s">
        <v>9082</v>
      </c>
      <c r="N1936" s="13"/>
      <c r="O1936" s="13"/>
      <c r="P1936" s="12">
        <v>29</v>
      </c>
      <c r="Q1936" s="13" t="s">
        <v>2613</v>
      </c>
    </row>
    <row r="1937" spans="1:17" s="10" customFormat="1" ht="19.7" customHeight="1" x14ac:dyDescent="0.2">
      <c r="A1937" s="14">
        <v>15252015</v>
      </c>
      <c r="B1937" s="15" t="s">
        <v>2139</v>
      </c>
      <c r="C1937" s="15" t="s">
        <v>2140</v>
      </c>
      <c r="D1937" s="15" t="s">
        <v>9083</v>
      </c>
      <c r="E1937" s="15" t="s">
        <v>9084</v>
      </c>
      <c r="F1937" s="14">
        <v>20020</v>
      </c>
      <c r="G1937" s="15" t="s">
        <v>2352</v>
      </c>
      <c r="H1937" s="15" t="s">
        <v>2351</v>
      </c>
      <c r="I1937" s="18">
        <v>30675</v>
      </c>
      <c r="J1937" s="15" t="s">
        <v>9085</v>
      </c>
      <c r="K1937" s="14"/>
      <c r="L1937" s="15" t="s">
        <v>2388</v>
      </c>
      <c r="M1937" s="15" t="s">
        <v>9086</v>
      </c>
      <c r="N1937" s="15"/>
      <c r="O1937" s="15"/>
      <c r="P1937" s="14">
        <v>242</v>
      </c>
      <c r="Q1937" s="15" t="s">
        <v>2917</v>
      </c>
    </row>
    <row r="1938" spans="1:17" s="10" customFormat="1" ht="19.7" customHeight="1" x14ac:dyDescent="0.2">
      <c r="A1938" s="12">
        <v>15252015</v>
      </c>
      <c r="B1938" s="13" t="s">
        <v>2139</v>
      </c>
      <c r="C1938" s="13" t="s">
        <v>2140</v>
      </c>
      <c r="D1938" s="13" t="s">
        <v>9083</v>
      </c>
      <c r="E1938" s="13" t="s">
        <v>9084</v>
      </c>
      <c r="F1938" s="12">
        <v>20020</v>
      </c>
      <c r="G1938" s="13" t="s">
        <v>2352</v>
      </c>
      <c r="H1938" s="13" t="s">
        <v>2351</v>
      </c>
      <c r="I1938" s="17">
        <v>30675</v>
      </c>
      <c r="J1938" s="13" t="s">
        <v>9085</v>
      </c>
      <c r="K1938" s="12"/>
      <c r="L1938" s="13" t="s">
        <v>2904</v>
      </c>
      <c r="M1938" s="13" t="s">
        <v>9087</v>
      </c>
      <c r="N1938" s="13"/>
      <c r="O1938" s="13"/>
      <c r="P1938" s="12">
        <v>242</v>
      </c>
      <c r="Q1938" s="13" t="s">
        <v>2917</v>
      </c>
    </row>
    <row r="1939" spans="1:17" s="10" customFormat="1" ht="19.7" customHeight="1" x14ac:dyDescent="0.2">
      <c r="A1939" s="14">
        <v>16001852</v>
      </c>
      <c r="B1939" s="15" t="s">
        <v>2143</v>
      </c>
      <c r="C1939" s="15" t="s">
        <v>1268</v>
      </c>
      <c r="D1939" s="15" t="s">
        <v>9088</v>
      </c>
      <c r="E1939" s="15" t="s">
        <v>2914</v>
      </c>
      <c r="F1939" s="14">
        <v>20825</v>
      </c>
      <c r="G1939" s="15" t="s">
        <v>2662</v>
      </c>
      <c r="H1939" s="15" t="s">
        <v>2663</v>
      </c>
      <c r="I1939" s="18"/>
      <c r="J1939" s="15" t="s">
        <v>2416</v>
      </c>
      <c r="K1939" s="14"/>
      <c r="L1939" s="15"/>
      <c r="M1939" s="15"/>
      <c r="N1939" s="15"/>
      <c r="O1939" s="15"/>
      <c r="P1939" s="14">
        <v>242</v>
      </c>
      <c r="Q1939" s="15" t="s">
        <v>2917</v>
      </c>
    </row>
    <row r="1940" spans="1:17" s="10" customFormat="1" ht="19.7" customHeight="1" x14ac:dyDescent="0.2">
      <c r="A1940" s="12">
        <v>16437956</v>
      </c>
      <c r="B1940" s="13" t="s">
        <v>9089</v>
      </c>
      <c r="C1940" s="13" t="s">
        <v>9090</v>
      </c>
      <c r="D1940" s="13" t="s">
        <v>9091</v>
      </c>
      <c r="E1940" s="13" t="s">
        <v>2351</v>
      </c>
      <c r="F1940" s="12">
        <v>20141</v>
      </c>
      <c r="G1940" s="13" t="s">
        <v>2352</v>
      </c>
      <c r="H1940" s="13" t="s">
        <v>2351</v>
      </c>
      <c r="I1940" s="17">
        <v>29267</v>
      </c>
      <c r="J1940" s="13" t="s">
        <v>9092</v>
      </c>
      <c r="K1940" s="12"/>
      <c r="L1940" s="13" t="s">
        <v>2463</v>
      </c>
      <c r="M1940" s="13" t="s">
        <v>9093</v>
      </c>
      <c r="N1940" s="13"/>
      <c r="O1940" s="13"/>
      <c r="P1940" s="12">
        <v>67</v>
      </c>
      <c r="Q1940" s="13" t="s">
        <v>3847</v>
      </c>
    </row>
    <row r="1941" spans="1:17" s="10" customFormat="1" ht="19.7" customHeight="1" x14ac:dyDescent="0.2">
      <c r="A1941" s="14">
        <v>15497496</v>
      </c>
      <c r="B1941" s="15" t="s">
        <v>9094</v>
      </c>
      <c r="C1941" s="15" t="s">
        <v>9095</v>
      </c>
      <c r="D1941" s="15" t="s">
        <v>9096</v>
      </c>
      <c r="E1941" s="15" t="s">
        <v>5559</v>
      </c>
      <c r="F1941" s="14">
        <v>51016</v>
      </c>
      <c r="G1941" s="15" t="s">
        <v>3725</v>
      </c>
      <c r="H1941" s="15" t="s">
        <v>3724</v>
      </c>
      <c r="I1941" s="18">
        <v>32813</v>
      </c>
      <c r="J1941" s="15" t="s">
        <v>9097</v>
      </c>
      <c r="K1941" s="14"/>
      <c r="L1941" s="15" t="s">
        <v>2440</v>
      </c>
      <c r="M1941" s="15" t="s">
        <v>9098</v>
      </c>
      <c r="N1941" s="15"/>
      <c r="O1941" s="15"/>
      <c r="P1941" s="14">
        <v>725</v>
      </c>
      <c r="Q1941" s="15" t="s">
        <v>2799</v>
      </c>
    </row>
    <row r="1942" spans="1:17" s="10" customFormat="1" ht="19.7" customHeight="1" x14ac:dyDescent="0.2">
      <c r="A1942" s="12">
        <v>15833412</v>
      </c>
      <c r="B1942" s="13" t="s">
        <v>9099</v>
      </c>
      <c r="C1942" s="13" t="s">
        <v>9100</v>
      </c>
      <c r="D1942" s="13" t="s">
        <v>9101</v>
      </c>
      <c r="E1942" s="13" t="s">
        <v>2936</v>
      </c>
      <c r="F1942" s="12">
        <v>33100</v>
      </c>
      <c r="G1942" s="13" t="s">
        <v>2935</v>
      </c>
      <c r="H1942" s="13" t="s">
        <v>2936</v>
      </c>
      <c r="I1942" s="17">
        <v>24652</v>
      </c>
      <c r="J1942" s="13" t="s">
        <v>9102</v>
      </c>
      <c r="K1942" s="12"/>
      <c r="L1942" s="13" t="s">
        <v>2650</v>
      </c>
      <c r="M1942" s="13" t="s">
        <v>9103</v>
      </c>
      <c r="N1942" s="13"/>
      <c r="O1942" s="13"/>
      <c r="P1942" s="12">
        <v>613</v>
      </c>
      <c r="Q1942" s="13" t="s">
        <v>2939</v>
      </c>
    </row>
    <row r="1943" spans="1:17" s="10" customFormat="1" ht="19.7" customHeight="1" x14ac:dyDescent="0.2">
      <c r="A1943" s="14">
        <v>13641818</v>
      </c>
      <c r="B1943" s="15" t="s">
        <v>1474</v>
      </c>
      <c r="C1943" s="15" t="s">
        <v>1475</v>
      </c>
      <c r="D1943" s="15" t="s">
        <v>4735</v>
      </c>
      <c r="E1943" s="15" t="s">
        <v>4736</v>
      </c>
      <c r="F1943" s="14">
        <v>42015</v>
      </c>
      <c r="G1943" s="15" t="s">
        <v>2361</v>
      </c>
      <c r="H1943" s="15" t="s">
        <v>2362</v>
      </c>
      <c r="I1943" s="18">
        <v>25437</v>
      </c>
      <c r="J1943" s="15" t="s">
        <v>9104</v>
      </c>
      <c r="K1943" s="14"/>
      <c r="L1943" s="15"/>
      <c r="M1943" s="15"/>
      <c r="N1943" s="15"/>
      <c r="O1943" s="15"/>
      <c r="P1943" s="14">
        <v>28</v>
      </c>
      <c r="Q1943" s="15" t="s">
        <v>4739</v>
      </c>
    </row>
    <row r="1944" spans="1:17" s="10" customFormat="1" ht="19.7" customHeight="1" x14ac:dyDescent="0.2">
      <c r="A1944" s="12">
        <v>6601002</v>
      </c>
      <c r="B1944" s="13" t="s">
        <v>9105</v>
      </c>
      <c r="C1944" s="13" t="s">
        <v>1281</v>
      </c>
      <c r="D1944" s="13" t="s">
        <v>9106</v>
      </c>
      <c r="E1944" s="13" t="s">
        <v>2468</v>
      </c>
      <c r="F1944" s="12">
        <v>42121</v>
      </c>
      <c r="G1944" s="13" t="s">
        <v>2361</v>
      </c>
      <c r="H1944" s="13" t="s">
        <v>2362</v>
      </c>
      <c r="I1944" s="17">
        <v>24097</v>
      </c>
      <c r="J1944" s="13" t="s">
        <v>9107</v>
      </c>
      <c r="K1944" s="12"/>
      <c r="L1944" s="13" t="s">
        <v>2777</v>
      </c>
      <c r="M1944" s="13" t="s">
        <v>9108</v>
      </c>
      <c r="N1944" s="13" t="s">
        <v>2611</v>
      </c>
      <c r="O1944" s="13" t="s">
        <v>9109</v>
      </c>
      <c r="P1944" s="12">
        <v>0</v>
      </c>
      <c r="Q1944" s="13" t="s">
        <v>2477</v>
      </c>
    </row>
    <row r="1945" spans="1:17" s="10" customFormat="1" ht="19.7" customHeight="1" x14ac:dyDescent="0.2">
      <c r="A1945" s="14">
        <v>11800134</v>
      </c>
      <c r="B1945" s="15" t="s">
        <v>9110</v>
      </c>
      <c r="C1945" s="15" t="s">
        <v>8583</v>
      </c>
      <c r="D1945" s="15" t="s">
        <v>9111</v>
      </c>
      <c r="E1945" s="15" t="s">
        <v>9112</v>
      </c>
      <c r="F1945" s="14">
        <v>20823</v>
      </c>
      <c r="G1945" s="15" t="s">
        <v>2662</v>
      </c>
      <c r="H1945" s="15" t="s">
        <v>2663</v>
      </c>
      <c r="I1945" s="18">
        <v>32158</v>
      </c>
      <c r="J1945" s="15" t="s">
        <v>9113</v>
      </c>
      <c r="K1945" s="14"/>
      <c r="L1945" s="15" t="s">
        <v>2354</v>
      </c>
      <c r="M1945" s="15" t="s">
        <v>9114</v>
      </c>
      <c r="N1945" s="15" t="s">
        <v>8870</v>
      </c>
      <c r="O1945" s="15" t="s">
        <v>9115</v>
      </c>
      <c r="P1945" s="14">
        <v>471</v>
      </c>
      <c r="Q1945" s="15" t="s">
        <v>3345</v>
      </c>
    </row>
    <row r="1946" spans="1:17" s="10" customFormat="1" ht="19.7" customHeight="1" x14ac:dyDescent="0.2">
      <c r="A1946" s="12">
        <v>11800134</v>
      </c>
      <c r="B1946" s="13" t="s">
        <v>9110</v>
      </c>
      <c r="C1946" s="13" t="s">
        <v>8583</v>
      </c>
      <c r="D1946" s="13" t="s">
        <v>9111</v>
      </c>
      <c r="E1946" s="13" t="s">
        <v>9112</v>
      </c>
      <c r="F1946" s="12">
        <v>20823</v>
      </c>
      <c r="G1946" s="13" t="s">
        <v>2662</v>
      </c>
      <c r="H1946" s="13" t="s">
        <v>2663</v>
      </c>
      <c r="I1946" s="17">
        <v>32158</v>
      </c>
      <c r="J1946" s="13" t="s">
        <v>9113</v>
      </c>
      <c r="K1946" s="12"/>
      <c r="L1946" s="13" t="s">
        <v>2494</v>
      </c>
      <c r="M1946" s="13" t="s">
        <v>9116</v>
      </c>
      <c r="N1946" s="13" t="s">
        <v>8870</v>
      </c>
      <c r="O1946" s="13" t="s">
        <v>9115</v>
      </c>
      <c r="P1946" s="12">
        <v>471</v>
      </c>
      <c r="Q1946" s="13" t="s">
        <v>3345</v>
      </c>
    </row>
    <row r="1947" spans="1:17" s="10" customFormat="1" ht="19.7" customHeight="1" x14ac:dyDescent="0.2">
      <c r="A1947" s="14">
        <v>15580616</v>
      </c>
      <c r="B1947" s="15" t="s">
        <v>9117</v>
      </c>
      <c r="C1947" s="15" t="s">
        <v>1407</v>
      </c>
      <c r="D1947" s="15" t="s">
        <v>9118</v>
      </c>
      <c r="E1947" s="15" t="s">
        <v>5964</v>
      </c>
      <c r="F1947" s="14">
        <v>48122</v>
      </c>
      <c r="G1947" s="15" t="s">
        <v>5965</v>
      </c>
      <c r="H1947" s="15" t="s">
        <v>5964</v>
      </c>
      <c r="I1947" s="18">
        <v>22650</v>
      </c>
      <c r="J1947" s="15" t="s">
        <v>9119</v>
      </c>
      <c r="K1947" s="14"/>
      <c r="L1947" s="15" t="s">
        <v>2637</v>
      </c>
      <c r="M1947" s="15" t="s">
        <v>9120</v>
      </c>
      <c r="N1947" s="15"/>
      <c r="O1947" s="15"/>
      <c r="P1947" s="14">
        <v>210</v>
      </c>
      <c r="Q1947" s="15" t="s">
        <v>4983</v>
      </c>
    </row>
    <row r="1948" spans="1:17" s="10" customFormat="1" ht="19.7" customHeight="1" x14ac:dyDescent="0.2">
      <c r="A1948" s="12">
        <v>15580616</v>
      </c>
      <c r="B1948" s="13" t="s">
        <v>9117</v>
      </c>
      <c r="C1948" s="13" t="s">
        <v>1407</v>
      </c>
      <c r="D1948" s="13" t="s">
        <v>9118</v>
      </c>
      <c r="E1948" s="13" t="s">
        <v>5964</v>
      </c>
      <c r="F1948" s="12">
        <v>48122</v>
      </c>
      <c r="G1948" s="13" t="s">
        <v>5965</v>
      </c>
      <c r="H1948" s="13" t="s">
        <v>5964</v>
      </c>
      <c r="I1948" s="17">
        <v>22650</v>
      </c>
      <c r="J1948" s="13" t="s">
        <v>9119</v>
      </c>
      <c r="K1948" s="12"/>
      <c r="L1948" s="13" t="s">
        <v>2403</v>
      </c>
      <c r="M1948" s="13" t="s">
        <v>9121</v>
      </c>
      <c r="N1948" s="13"/>
      <c r="O1948" s="13"/>
      <c r="P1948" s="12">
        <v>210</v>
      </c>
      <c r="Q1948" s="13" t="s">
        <v>4983</v>
      </c>
    </row>
    <row r="1949" spans="1:17" s="10" customFormat="1" ht="19.7" customHeight="1" x14ac:dyDescent="0.2">
      <c r="A1949" s="14">
        <v>209805</v>
      </c>
      <c r="B1949" s="15" t="s">
        <v>1271</v>
      </c>
      <c r="C1949" s="15" t="s">
        <v>1272</v>
      </c>
      <c r="D1949" s="15" t="s">
        <v>4475</v>
      </c>
      <c r="E1949" s="15" t="s">
        <v>3785</v>
      </c>
      <c r="F1949" s="14">
        <v>42035</v>
      </c>
      <c r="G1949" s="15" t="s">
        <v>2361</v>
      </c>
      <c r="H1949" s="15" t="s">
        <v>2362</v>
      </c>
      <c r="I1949" s="18">
        <v>11108</v>
      </c>
      <c r="J1949" s="15" t="s">
        <v>9122</v>
      </c>
      <c r="K1949" s="14"/>
      <c r="L1949" s="15"/>
      <c r="M1949" s="15"/>
      <c r="N1949" s="15"/>
      <c r="O1949" s="15"/>
      <c r="P1949" s="14">
        <v>12</v>
      </c>
      <c r="Q1949" s="15" t="s">
        <v>3448</v>
      </c>
    </row>
    <row r="1950" spans="1:17" s="10" customFormat="1" ht="19.7" customHeight="1" x14ac:dyDescent="0.2">
      <c r="A1950" s="12">
        <v>13521818</v>
      </c>
      <c r="B1950" s="13" t="s">
        <v>1937</v>
      </c>
      <c r="C1950" s="13" t="s">
        <v>1938</v>
      </c>
      <c r="D1950" s="13" t="s">
        <v>5655</v>
      </c>
      <c r="E1950" s="13" t="s">
        <v>5656</v>
      </c>
      <c r="F1950" s="12">
        <v>89013</v>
      </c>
      <c r="G1950" s="13" t="s">
        <v>2593</v>
      </c>
      <c r="H1950" s="13" t="s">
        <v>2592</v>
      </c>
      <c r="I1950" s="17">
        <v>21634</v>
      </c>
      <c r="J1950" s="13" t="s">
        <v>9123</v>
      </c>
      <c r="K1950" s="12"/>
      <c r="L1950" s="13" t="s">
        <v>2394</v>
      </c>
      <c r="M1950" s="13" t="s">
        <v>5658</v>
      </c>
      <c r="N1950" s="13"/>
      <c r="O1950" s="13"/>
      <c r="P1950" s="12">
        <v>509</v>
      </c>
      <c r="Q1950" s="13" t="s">
        <v>5659</v>
      </c>
    </row>
    <row r="1951" spans="1:17" s="10" customFormat="1" ht="19.7" customHeight="1" x14ac:dyDescent="0.2">
      <c r="A1951" s="14">
        <v>13174181</v>
      </c>
      <c r="B1951" s="15" t="s">
        <v>1986</v>
      </c>
      <c r="C1951" s="15" t="s">
        <v>9124</v>
      </c>
      <c r="D1951" s="15" t="s">
        <v>9125</v>
      </c>
      <c r="E1951" s="15" t="s">
        <v>3173</v>
      </c>
      <c r="F1951" s="14">
        <v>42042</v>
      </c>
      <c r="G1951" s="15" t="s">
        <v>2361</v>
      </c>
      <c r="H1951" s="15" t="s">
        <v>2362</v>
      </c>
      <c r="I1951" s="18">
        <v>28630</v>
      </c>
      <c r="J1951" s="15" t="s">
        <v>9126</v>
      </c>
      <c r="K1951" s="14"/>
      <c r="L1951" s="15" t="s">
        <v>2453</v>
      </c>
      <c r="M1951" s="15" t="s">
        <v>9127</v>
      </c>
      <c r="N1951" s="15" t="s">
        <v>2611</v>
      </c>
      <c r="O1951" s="15" t="s">
        <v>9128</v>
      </c>
      <c r="P1951" s="14">
        <v>7</v>
      </c>
      <c r="Q1951" s="15" t="s">
        <v>3176</v>
      </c>
    </row>
    <row r="1952" spans="1:17" s="10" customFormat="1" ht="19.7" customHeight="1" x14ac:dyDescent="0.2">
      <c r="A1952" s="12">
        <v>14886784</v>
      </c>
      <c r="B1952" s="13" t="s">
        <v>1986</v>
      </c>
      <c r="C1952" s="13" t="s">
        <v>1987</v>
      </c>
      <c r="D1952" s="13" t="s">
        <v>6262</v>
      </c>
      <c r="E1952" s="13" t="s">
        <v>6263</v>
      </c>
      <c r="F1952" s="12">
        <v>42046</v>
      </c>
      <c r="G1952" s="13" t="s">
        <v>2361</v>
      </c>
      <c r="H1952" s="13" t="s">
        <v>2362</v>
      </c>
      <c r="I1952" s="17">
        <v>25709</v>
      </c>
      <c r="J1952" s="13" t="s">
        <v>9129</v>
      </c>
      <c r="K1952" s="12"/>
      <c r="L1952" s="13" t="s">
        <v>2364</v>
      </c>
      <c r="M1952" s="13" t="s">
        <v>6265</v>
      </c>
      <c r="N1952" s="13"/>
      <c r="O1952" s="13"/>
      <c r="P1952" s="12">
        <v>25</v>
      </c>
      <c r="Q1952" s="13" t="s">
        <v>2551</v>
      </c>
    </row>
    <row r="1953" spans="1:17" s="10" customFormat="1" ht="19.7" customHeight="1" x14ac:dyDescent="0.2">
      <c r="A1953" s="14">
        <v>15507764</v>
      </c>
      <c r="B1953" s="15" t="s">
        <v>1986</v>
      </c>
      <c r="C1953" s="15" t="s">
        <v>2155</v>
      </c>
      <c r="D1953" s="15" t="s">
        <v>9130</v>
      </c>
      <c r="E1953" s="15" t="s">
        <v>5639</v>
      </c>
      <c r="F1953" s="14">
        <v>42024</v>
      </c>
      <c r="G1953" s="15" t="s">
        <v>2361</v>
      </c>
      <c r="H1953" s="15" t="s">
        <v>2362</v>
      </c>
      <c r="I1953" s="18">
        <v>30061</v>
      </c>
      <c r="J1953" s="15" t="s">
        <v>9131</v>
      </c>
      <c r="K1953" s="14"/>
      <c r="L1953" s="15" t="s">
        <v>2385</v>
      </c>
      <c r="M1953" s="15" t="s">
        <v>9132</v>
      </c>
      <c r="N1953" s="15"/>
      <c r="O1953" s="15"/>
      <c r="P1953" s="14">
        <v>8</v>
      </c>
      <c r="Q1953" s="15" t="s">
        <v>9133</v>
      </c>
    </row>
    <row r="1954" spans="1:17" s="10" customFormat="1" ht="19.7" customHeight="1" x14ac:dyDescent="0.2">
      <c r="A1954" s="12">
        <v>15578401</v>
      </c>
      <c r="B1954" s="13" t="s">
        <v>1986</v>
      </c>
      <c r="C1954" s="13" t="s">
        <v>9134</v>
      </c>
      <c r="D1954" s="13" t="s">
        <v>9135</v>
      </c>
      <c r="E1954" s="13" t="s">
        <v>9136</v>
      </c>
      <c r="F1954" s="12">
        <v>26030</v>
      </c>
      <c r="G1954" s="13" t="s">
        <v>3064</v>
      </c>
      <c r="H1954" s="13" t="s">
        <v>3065</v>
      </c>
      <c r="I1954" s="17">
        <v>32691</v>
      </c>
      <c r="J1954" s="13" t="s">
        <v>9137</v>
      </c>
      <c r="K1954" s="12"/>
      <c r="L1954" s="13" t="s">
        <v>2440</v>
      </c>
      <c r="M1954" s="13" t="s">
        <v>9138</v>
      </c>
      <c r="N1954" s="13"/>
      <c r="O1954" s="13"/>
      <c r="P1954" s="12">
        <v>194</v>
      </c>
      <c r="Q1954" s="13" t="s">
        <v>3435</v>
      </c>
    </row>
    <row r="1955" spans="1:17" s="10" customFormat="1" ht="19.7" customHeight="1" x14ac:dyDescent="0.2">
      <c r="A1955" s="14">
        <v>15877593</v>
      </c>
      <c r="B1955" s="15" t="s">
        <v>1986</v>
      </c>
      <c r="C1955" s="15" t="s">
        <v>2109</v>
      </c>
      <c r="D1955" s="15" t="s">
        <v>8804</v>
      </c>
      <c r="E1955" s="15" t="s">
        <v>3028</v>
      </c>
      <c r="F1955" s="14">
        <v>46019</v>
      </c>
      <c r="G1955" s="15" t="s">
        <v>2491</v>
      </c>
      <c r="H1955" s="15" t="s">
        <v>2492</v>
      </c>
      <c r="I1955" s="18">
        <v>27936</v>
      </c>
      <c r="J1955" s="15" t="s">
        <v>9139</v>
      </c>
      <c r="K1955" s="14"/>
      <c r="L1955" s="15" t="s">
        <v>2354</v>
      </c>
      <c r="M1955" s="15" t="s">
        <v>8806</v>
      </c>
      <c r="N1955" s="15"/>
      <c r="O1955" s="15"/>
      <c r="P1955" s="14">
        <v>78</v>
      </c>
      <c r="Q1955" s="15" t="s">
        <v>3031</v>
      </c>
    </row>
    <row r="1956" spans="1:17" s="10" customFormat="1" ht="19.7" customHeight="1" x14ac:dyDescent="0.2">
      <c r="A1956" s="12">
        <v>15963904</v>
      </c>
      <c r="B1956" s="13" t="s">
        <v>1986</v>
      </c>
      <c r="C1956" s="13" t="s">
        <v>2156</v>
      </c>
      <c r="D1956" s="13" t="s">
        <v>9140</v>
      </c>
      <c r="E1956" s="13" t="s">
        <v>5639</v>
      </c>
      <c r="F1956" s="12">
        <v>42024</v>
      </c>
      <c r="G1956" s="13" t="s">
        <v>2361</v>
      </c>
      <c r="H1956" s="13" t="s">
        <v>2362</v>
      </c>
      <c r="I1956" s="17">
        <v>34155</v>
      </c>
      <c r="J1956" s="13" t="s">
        <v>9141</v>
      </c>
      <c r="K1956" s="12"/>
      <c r="L1956" s="13" t="s">
        <v>2374</v>
      </c>
      <c r="M1956" s="13" t="s">
        <v>9142</v>
      </c>
      <c r="N1956" s="13"/>
      <c r="O1956" s="13"/>
      <c r="P1956" s="12">
        <v>8</v>
      </c>
      <c r="Q1956" s="13" t="s">
        <v>9133</v>
      </c>
    </row>
    <row r="1957" spans="1:17" s="10" customFormat="1" ht="19.7" customHeight="1" x14ac:dyDescent="0.2">
      <c r="A1957" s="14">
        <v>15963904</v>
      </c>
      <c r="B1957" s="15" t="s">
        <v>1986</v>
      </c>
      <c r="C1957" s="15" t="s">
        <v>2156</v>
      </c>
      <c r="D1957" s="15" t="s">
        <v>9140</v>
      </c>
      <c r="E1957" s="15" t="s">
        <v>5639</v>
      </c>
      <c r="F1957" s="14">
        <v>42024</v>
      </c>
      <c r="G1957" s="15" t="s">
        <v>2361</v>
      </c>
      <c r="H1957" s="15" t="s">
        <v>2362</v>
      </c>
      <c r="I1957" s="18">
        <v>34155</v>
      </c>
      <c r="J1957" s="15" t="s">
        <v>9141</v>
      </c>
      <c r="K1957" s="14"/>
      <c r="L1957" s="15" t="s">
        <v>2595</v>
      </c>
      <c r="M1957" s="15" t="s">
        <v>9143</v>
      </c>
      <c r="N1957" s="15"/>
      <c r="O1957" s="15"/>
      <c r="P1957" s="14">
        <v>8</v>
      </c>
      <c r="Q1957" s="15" t="s">
        <v>9133</v>
      </c>
    </row>
    <row r="1958" spans="1:17" s="10" customFormat="1" ht="19.7" customHeight="1" x14ac:dyDescent="0.2">
      <c r="A1958" s="12">
        <v>15592778</v>
      </c>
      <c r="B1958" s="13" t="s">
        <v>1991</v>
      </c>
      <c r="C1958" s="13" t="s">
        <v>1268</v>
      </c>
      <c r="D1958" s="13" t="s">
        <v>6262</v>
      </c>
      <c r="E1958" s="13" t="s">
        <v>6263</v>
      </c>
      <c r="F1958" s="12">
        <v>42046</v>
      </c>
      <c r="G1958" s="13" t="s">
        <v>2361</v>
      </c>
      <c r="H1958" s="13" t="s">
        <v>2362</v>
      </c>
      <c r="I1958" s="17"/>
      <c r="J1958" s="13" t="s">
        <v>2416</v>
      </c>
      <c r="K1958" s="12"/>
      <c r="L1958" s="13"/>
      <c r="M1958" s="13"/>
      <c r="N1958" s="13"/>
      <c r="O1958" s="13"/>
      <c r="P1958" s="12">
        <v>25</v>
      </c>
      <c r="Q1958" s="13" t="s">
        <v>2551</v>
      </c>
    </row>
    <row r="1959" spans="1:17" s="10" customFormat="1" ht="19.7" customHeight="1" x14ac:dyDescent="0.2">
      <c r="A1959" s="14">
        <v>16037759</v>
      </c>
      <c r="B1959" s="15" t="s">
        <v>2157</v>
      </c>
      <c r="C1959" s="15" t="s">
        <v>1268</v>
      </c>
      <c r="D1959" s="15" t="s">
        <v>9144</v>
      </c>
      <c r="E1959" s="15" t="s">
        <v>9145</v>
      </c>
      <c r="F1959" s="14">
        <v>42040</v>
      </c>
      <c r="G1959" s="15" t="s">
        <v>2361</v>
      </c>
      <c r="H1959" s="15" t="s">
        <v>2362</v>
      </c>
      <c r="I1959" s="18"/>
      <c r="J1959" s="15" t="s">
        <v>2416</v>
      </c>
      <c r="K1959" s="14"/>
      <c r="L1959" s="15"/>
      <c r="M1959" s="15"/>
      <c r="N1959" s="15"/>
      <c r="O1959" s="15"/>
      <c r="P1959" s="14">
        <v>8</v>
      </c>
      <c r="Q1959" s="15" t="s">
        <v>9133</v>
      </c>
    </row>
    <row r="1960" spans="1:17" s="10" customFormat="1" ht="19.7" customHeight="1" x14ac:dyDescent="0.2">
      <c r="A1960" s="12">
        <v>14970197</v>
      </c>
      <c r="B1960" s="13" t="s">
        <v>9146</v>
      </c>
      <c r="C1960" s="13" t="s">
        <v>9147</v>
      </c>
      <c r="D1960" s="13" t="s">
        <v>9148</v>
      </c>
      <c r="E1960" s="13" t="s">
        <v>4089</v>
      </c>
      <c r="F1960" s="12">
        <v>19125</v>
      </c>
      <c r="G1960" s="13" t="s">
        <v>4090</v>
      </c>
      <c r="H1960" s="13" t="s">
        <v>4089</v>
      </c>
      <c r="I1960" s="17">
        <v>21384</v>
      </c>
      <c r="J1960" s="13" t="s">
        <v>9149</v>
      </c>
      <c r="K1960" s="12"/>
      <c r="L1960" s="13" t="s">
        <v>2494</v>
      </c>
      <c r="M1960" s="13" t="s">
        <v>9150</v>
      </c>
      <c r="N1960" s="13"/>
      <c r="O1960" s="13"/>
      <c r="P1960" s="12">
        <v>308</v>
      </c>
      <c r="Q1960" s="13" t="s">
        <v>3672</v>
      </c>
    </row>
    <row r="1961" spans="1:17" s="10" customFormat="1" ht="19.7" customHeight="1" x14ac:dyDescent="0.2">
      <c r="A1961" s="14">
        <v>15289880</v>
      </c>
      <c r="B1961" s="15" t="s">
        <v>9151</v>
      </c>
      <c r="C1961" s="15" t="s">
        <v>9152</v>
      </c>
      <c r="D1961" s="15" t="s">
        <v>9153</v>
      </c>
      <c r="E1961" s="15" t="s">
        <v>3065</v>
      </c>
      <c r="F1961" s="14">
        <v>26100</v>
      </c>
      <c r="G1961" s="15" t="s">
        <v>3064</v>
      </c>
      <c r="H1961" s="15" t="s">
        <v>3065</v>
      </c>
      <c r="I1961" s="18">
        <v>20998</v>
      </c>
      <c r="J1961" s="15" t="s">
        <v>9154</v>
      </c>
      <c r="K1961" s="14"/>
      <c r="L1961" s="15" t="s">
        <v>2453</v>
      </c>
      <c r="M1961" s="15" t="s">
        <v>9155</v>
      </c>
      <c r="N1961" s="15"/>
      <c r="O1961" s="15"/>
      <c r="P1961" s="14">
        <v>194</v>
      </c>
      <c r="Q1961" s="15" t="s">
        <v>3435</v>
      </c>
    </row>
    <row r="1962" spans="1:17" s="10" customFormat="1" ht="19.7" customHeight="1" x14ac:dyDescent="0.2">
      <c r="A1962" s="12">
        <v>799011560</v>
      </c>
      <c r="B1962" s="13" t="s">
        <v>9156</v>
      </c>
      <c r="C1962" s="13" t="s">
        <v>1331</v>
      </c>
      <c r="D1962" s="13" t="s">
        <v>9157</v>
      </c>
      <c r="E1962" s="13" t="s">
        <v>3140</v>
      </c>
      <c r="F1962" s="12">
        <v>92100</v>
      </c>
      <c r="G1962" s="13" t="s">
        <v>3139</v>
      </c>
      <c r="H1962" s="13" t="s">
        <v>3140</v>
      </c>
      <c r="I1962" s="17">
        <v>23397</v>
      </c>
      <c r="J1962" s="13" t="s">
        <v>9158</v>
      </c>
      <c r="K1962" s="12"/>
      <c r="L1962" s="13" t="s">
        <v>2394</v>
      </c>
      <c r="M1962" s="13" t="s">
        <v>9159</v>
      </c>
      <c r="N1962" s="13" t="s">
        <v>3930</v>
      </c>
      <c r="O1962" s="13" t="s">
        <v>9160</v>
      </c>
      <c r="P1962" s="12">
        <v>431</v>
      </c>
      <c r="Q1962" s="13" t="s">
        <v>6587</v>
      </c>
    </row>
    <row r="1963" spans="1:17" s="10" customFormat="1" ht="19.7" customHeight="1" x14ac:dyDescent="0.2">
      <c r="A1963" s="14">
        <v>799011560</v>
      </c>
      <c r="B1963" s="15" t="s">
        <v>9156</v>
      </c>
      <c r="C1963" s="15" t="s">
        <v>1331</v>
      </c>
      <c r="D1963" s="15" t="s">
        <v>9157</v>
      </c>
      <c r="E1963" s="15" t="s">
        <v>3140</v>
      </c>
      <c r="F1963" s="14">
        <v>92100</v>
      </c>
      <c r="G1963" s="15" t="s">
        <v>3139</v>
      </c>
      <c r="H1963" s="15" t="s">
        <v>3140</v>
      </c>
      <c r="I1963" s="18">
        <v>23397</v>
      </c>
      <c r="J1963" s="15" t="s">
        <v>9158</v>
      </c>
      <c r="K1963" s="14"/>
      <c r="L1963" s="15" t="s">
        <v>2394</v>
      </c>
      <c r="M1963" s="15" t="s">
        <v>9159</v>
      </c>
      <c r="N1963" s="15" t="s">
        <v>3930</v>
      </c>
      <c r="O1963" s="15" t="s">
        <v>9161</v>
      </c>
      <c r="P1963" s="14">
        <v>431</v>
      </c>
      <c r="Q1963" s="15" t="s">
        <v>6587</v>
      </c>
    </row>
    <row r="1964" spans="1:17" s="10" customFormat="1" ht="19.7" customHeight="1" x14ac:dyDescent="0.2">
      <c r="A1964" s="12">
        <v>14351316</v>
      </c>
      <c r="B1964" s="13" t="s">
        <v>9162</v>
      </c>
      <c r="C1964" s="13" t="s">
        <v>1305</v>
      </c>
      <c r="D1964" s="13" t="s">
        <v>9163</v>
      </c>
      <c r="E1964" s="13" t="s">
        <v>9164</v>
      </c>
      <c r="F1964" s="12">
        <v>26010</v>
      </c>
      <c r="G1964" s="13" t="s">
        <v>3064</v>
      </c>
      <c r="H1964" s="13" t="s">
        <v>3065</v>
      </c>
      <c r="I1964" s="17">
        <v>28503</v>
      </c>
      <c r="J1964" s="13" t="s">
        <v>9165</v>
      </c>
      <c r="K1964" s="12"/>
      <c r="L1964" s="13" t="s">
        <v>2354</v>
      </c>
      <c r="M1964" s="13" t="s">
        <v>9166</v>
      </c>
      <c r="N1964" s="13" t="s">
        <v>9167</v>
      </c>
      <c r="O1964" s="13" t="s">
        <v>9168</v>
      </c>
      <c r="P1964" s="12">
        <v>194</v>
      </c>
      <c r="Q1964" s="13" t="s">
        <v>3435</v>
      </c>
    </row>
    <row r="1965" spans="1:17" s="10" customFormat="1" ht="19.7" customHeight="1" x14ac:dyDescent="0.2">
      <c r="A1965" s="14">
        <v>792101985</v>
      </c>
      <c r="B1965" s="15" t="s">
        <v>9169</v>
      </c>
      <c r="C1965" s="15" t="s">
        <v>9170</v>
      </c>
      <c r="D1965" s="15" t="s">
        <v>9171</v>
      </c>
      <c r="E1965" s="15" t="s">
        <v>2392</v>
      </c>
      <c r="F1965" s="14">
        <v>42020</v>
      </c>
      <c r="G1965" s="15" t="s">
        <v>2361</v>
      </c>
      <c r="H1965" s="15" t="s">
        <v>2362</v>
      </c>
      <c r="I1965" s="18">
        <v>21568</v>
      </c>
      <c r="J1965" s="15" t="s">
        <v>9172</v>
      </c>
      <c r="K1965" s="14"/>
      <c r="L1965" s="15" t="s">
        <v>2609</v>
      </c>
      <c r="M1965" s="15" t="s">
        <v>9173</v>
      </c>
      <c r="N1965" s="15" t="s">
        <v>2611</v>
      </c>
      <c r="O1965" s="15" t="s">
        <v>9174</v>
      </c>
      <c r="P1965" s="14">
        <v>29</v>
      </c>
      <c r="Q1965" s="15" t="s">
        <v>2613</v>
      </c>
    </row>
    <row r="1966" spans="1:17" s="10" customFormat="1" ht="19.7" customHeight="1" x14ac:dyDescent="0.2">
      <c r="A1966" s="12">
        <v>792101985</v>
      </c>
      <c r="B1966" s="13" t="s">
        <v>9169</v>
      </c>
      <c r="C1966" s="13" t="s">
        <v>9170</v>
      </c>
      <c r="D1966" s="13" t="s">
        <v>9171</v>
      </c>
      <c r="E1966" s="13" t="s">
        <v>2392</v>
      </c>
      <c r="F1966" s="12">
        <v>42020</v>
      </c>
      <c r="G1966" s="13" t="s">
        <v>2361</v>
      </c>
      <c r="H1966" s="13" t="s">
        <v>2362</v>
      </c>
      <c r="I1966" s="17">
        <v>21568</v>
      </c>
      <c r="J1966" s="13" t="s">
        <v>9172</v>
      </c>
      <c r="K1966" s="12"/>
      <c r="L1966" s="13" t="s">
        <v>2609</v>
      </c>
      <c r="M1966" s="13" t="s">
        <v>9173</v>
      </c>
      <c r="N1966" s="13" t="s">
        <v>2611</v>
      </c>
      <c r="O1966" s="13" t="s">
        <v>9175</v>
      </c>
      <c r="P1966" s="12">
        <v>29</v>
      </c>
      <c r="Q1966" s="13" t="s">
        <v>2613</v>
      </c>
    </row>
    <row r="1967" spans="1:17" s="10" customFormat="1" ht="19.7" customHeight="1" x14ac:dyDescent="0.2">
      <c r="A1967" s="14">
        <v>15518505</v>
      </c>
      <c r="B1967" s="15" t="s">
        <v>9176</v>
      </c>
      <c r="C1967" s="15" t="s">
        <v>9177</v>
      </c>
      <c r="D1967" s="15" t="s">
        <v>9178</v>
      </c>
      <c r="E1967" s="15" t="s">
        <v>9179</v>
      </c>
      <c r="F1967" s="14">
        <v>20081</v>
      </c>
      <c r="G1967" s="15" t="s">
        <v>2352</v>
      </c>
      <c r="H1967" s="15" t="s">
        <v>2351</v>
      </c>
      <c r="I1967" s="18">
        <v>30073</v>
      </c>
      <c r="J1967" s="15" t="s">
        <v>9180</v>
      </c>
      <c r="K1967" s="14"/>
      <c r="L1967" s="15" t="s">
        <v>2385</v>
      </c>
      <c r="M1967" s="15" t="s">
        <v>9181</v>
      </c>
      <c r="N1967" s="15" t="s">
        <v>3537</v>
      </c>
      <c r="O1967" s="15" t="s">
        <v>9182</v>
      </c>
      <c r="P1967" s="14">
        <v>366</v>
      </c>
      <c r="Q1967" s="15" t="s">
        <v>9183</v>
      </c>
    </row>
    <row r="1968" spans="1:17" s="10" customFormat="1" ht="19.7" customHeight="1" x14ac:dyDescent="0.2">
      <c r="A1968" s="12">
        <v>15195617</v>
      </c>
      <c r="B1968" s="13" t="s">
        <v>9184</v>
      </c>
      <c r="C1968" s="13" t="s">
        <v>1459</v>
      </c>
      <c r="D1968" s="13" t="s">
        <v>9185</v>
      </c>
      <c r="E1968" s="13" t="s">
        <v>2401</v>
      </c>
      <c r="F1968" s="12">
        <v>90146</v>
      </c>
      <c r="G1968" s="13" t="s">
        <v>2400</v>
      </c>
      <c r="H1968" s="13" t="s">
        <v>2401</v>
      </c>
      <c r="I1968" s="17">
        <v>25398</v>
      </c>
      <c r="J1968" s="13" t="s">
        <v>9186</v>
      </c>
      <c r="K1968" s="12"/>
      <c r="L1968" s="13" t="s">
        <v>2470</v>
      </c>
      <c r="M1968" s="13" t="s">
        <v>9187</v>
      </c>
      <c r="N1968" s="13"/>
      <c r="O1968" s="13"/>
      <c r="P1968" s="12">
        <v>467</v>
      </c>
      <c r="Q1968" s="13" t="s">
        <v>3265</v>
      </c>
    </row>
    <row r="1969" spans="1:17" s="10" customFormat="1" ht="19.7" customHeight="1" x14ac:dyDescent="0.2">
      <c r="A1969" s="14">
        <v>15195617</v>
      </c>
      <c r="B1969" s="15" t="s">
        <v>9184</v>
      </c>
      <c r="C1969" s="15" t="s">
        <v>1459</v>
      </c>
      <c r="D1969" s="15" t="s">
        <v>9185</v>
      </c>
      <c r="E1969" s="15" t="s">
        <v>2401</v>
      </c>
      <c r="F1969" s="14">
        <v>90146</v>
      </c>
      <c r="G1969" s="15" t="s">
        <v>2400</v>
      </c>
      <c r="H1969" s="15" t="s">
        <v>2401</v>
      </c>
      <c r="I1969" s="18">
        <v>25398</v>
      </c>
      <c r="J1969" s="15" t="s">
        <v>9186</v>
      </c>
      <c r="K1969" s="14"/>
      <c r="L1969" s="15" t="s">
        <v>2385</v>
      </c>
      <c r="M1969" s="15" t="s">
        <v>9188</v>
      </c>
      <c r="N1969" s="15"/>
      <c r="O1969" s="15"/>
      <c r="P1969" s="14">
        <v>467</v>
      </c>
      <c r="Q1969" s="15" t="s">
        <v>3265</v>
      </c>
    </row>
    <row r="1970" spans="1:17" s="10" customFormat="1" ht="19.7" customHeight="1" x14ac:dyDescent="0.2">
      <c r="A1970" s="12">
        <v>15499932</v>
      </c>
      <c r="B1970" s="13" t="s">
        <v>1948</v>
      </c>
      <c r="C1970" s="13" t="s">
        <v>1389</v>
      </c>
      <c r="D1970" s="13" t="s">
        <v>6837</v>
      </c>
      <c r="E1970" s="13" t="s">
        <v>4060</v>
      </c>
      <c r="F1970" s="12">
        <v>4011</v>
      </c>
      <c r="G1970" s="13" t="s">
        <v>4061</v>
      </c>
      <c r="H1970" s="13" t="s">
        <v>4062</v>
      </c>
      <c r="I1970" s="17">
        <v>27753</v>
      </c>
      <c r="J1970" s="13" t="s">
        <v>9189</v>
      </c>
      <c r="K1970" s="12"/>
      <c r="L1970" s="13" t="s">
        <v>2453</v>
      </c>
      <c r="M1970" s="13" t="s">
        <v>9190</v>
      </c>
      <c r="N1970" s="13" t="s">
        <v>2710</v>
      </c>
      <c r="O1970" s="13" t="s">
        <v>9191</v>
      </c>
      <c r="P1970" s="12">
        <v>927</v>
      </c>
      <c r="Q1970" s="13" t="s">
        <v>4065</v>
      </c>
    </row>
    <row r="1971" spans="1:17" s="10" customFormat="1" ht="19.7" customHeight="1" x14ac:dyDescent="0.2">
      <c r="A1971" s="14">
        <v>15499932</v>
      </c>
      <c r="B1971" s="15" t="s">
        <v>1948</v>
      </c>
      <c r="C1971" s="15" t="s">
        <v>1389</v>
      </c>
      <c r="D1971" s="15" t="s">
        <v>6837</v>
      </c>
      <c r="E1971" s="15" t="s">
        <v>4060</v>
      </c>
      <c r="F1971" s="14">
        <v>4011</v>
      </c>
      <c r="G1971" s="15" t="s">
        <v>4061</v>
      </c>
      <c r="H1971" s="15" t="s">
        <v>4062</v>
      </c>
      <c r="I1971" s="18">
        <v>27753</v>
      </c>
      <c r="J1971" s="15" t="s">
        <v>9189</v>
      </c>
      <c r="K1971" s="14"/>
      <c r="L1971" s="15" t="s">
        <v>2453</v>
      </c>
      <c r="M1971" s="15" t="s">
        <v>9190</v>
      </c>
      <c r="N1971" s="15" t="s">
        <v>2710</v>
      </c>
      <c r="O1971" s="15" t="s">
        <v>9192</v>
      </c>
      <c r="P1971" s="14">
        <v>927</v>
      </c>
      <c r="Q1971" s="15" t="s">
        <v>4065</v>
      </c>
    </row>
    <row r="1972" spans="1:17" s="10" customFormat="1" ht="19.7" customHeight="1" x14ac:dyDescent="0.2">
      <c r="A1972" s="12">
        <v>15499932</v>
      </c>
      <c r="B1972" s="13" t="s">
        <v>1948</v>
      </c>
      <c r="C1972" s="13" t="s">
        <v>1389</v>
      </c>
      <c r="D1972" s="13" t="s">
        <v>6837</v>
      </c>
      <c r="E1972" s="13" t="s">
        <v>4060</v>
      </c>
      <c r="F1972" s="12">
        <v>4011</v>
      </c>
      <c r="G1972" s="13" t="s">
        <v>4061</v>
      </c>
      <c r="H1972" s="13" t="s">
        <v>4062</v>
      </c>
      <c r="I1972" s="17">
        <v>27753</v>
      </c>
      <c r="J1972" s="13" t="s">
        <v>9189</v>
      </c>
      <c r="K1972" s="12"/>
      <c r="L1972" s="13" t="s">
        <v>2576</v>
      </c>
      <c r="M1972" s="13" t="s">
        <v>9193</v>
      </c>
      <c r="N1972" s="13" t="s">
        <v>2710</v>
      </c>
      <c r="O1972" s="13" t="s">
        <v>9191</v>
      </c>
      <c r="P1972" s="12">
        <v>927</v>
      </c>
      <c r="Q1972" s="13" t="s">
        <v>4065</v>
      </c>
    </row>
    <row r="1973" spans="1:17" s="10" customFormat="1" ht="19.7" customHeight="1" x14ac:dyDescent="0.2">
      <c r="A1973" s="14">
        <v>15499932</v>
      </c>
      <c r="B1973" s="15" t="s">
        <v>1948</v>
      </c>
      <c r="C1973" s="15" t="s">
        <v>1389</v>
      </c>
      <c r="D1973" s="15" t="s">
        <v>6837</v>
      </c>
      <c r="E1973" s="15" t="s">
        <v>4060</v>
      </c>
      <c r="F1973" s="14">
        <v>4011</v>
      </c>
      <c r="G1973" s="15" t="s">
        <v>4061</v>
      </c>
      <c r="H1973" s="15" t="s">
        <v>4062</v>
      </c>
      <c r="I1973" s="18">
        <v>27753</v>
      </c>
      <c r="J1973" s="15" t="s">
        <v>9189</v>
      </c>
      <c r="K1973" s="14"/>
      <c r="L1973" s="15" t="s">
        <v>2576</v>
      </c>
      <c r="M1973" s="15" t="s">
        <v>9193</v>
      </c>
      <c r="N1973" s="15" t="s">
        <v>2710</v>
      </c>
      <c r="O1973" s="15" t="s">
        <v>9192</v>
      </c>
      <c r="P1973" s="14">
        <v>927</v>
      </c>
      <c r="Q1973" s="15" t="s">
        <v>4065</v>
      </c>
    </row>
    <row r="1974" spans="1:17" s="10" customFormat="1" ht="19.7" customHeight="1" x14ac:dyDescent="0.2">
      <c r="A1974" s="12">
        <v>15499946</v>
      </c>
      <c r="B1974" s="13" t="s">
        <v>1951</v>
      </c>
      <c r="C1974" s="13" t="s">
        <v>1268</v>
      </c>
      <c r="D1974" s="13" t="s">
        <v>6837</v>
      </c>
      <c r="E1974" s="13" t="s">
        <v>4060</v>
      </c>
      <c r="F1974" s="12">
        <v>4011</v>
      </c>
      <c r="G1974" s="13" t="s">
        <v>4061</v>
      </c>
      <c r="H1974" s="13" t="s">
        <v>4062</v>
      </c>
      <c r="I1974" s="17"/>
      <c r="J1974" s="13" t="s">
        <v>2416</v>
      </c>
      <c r="K1974" s="12"/>
      <c r="L1974" s="13"/>
      <c r="M1974" s="13"/>
      <c r="N1974" s="13"/>
      <c r="O1974" s="13"/>
      <c r="P1974" s="12">
        <v>927</v>
      </c>
      <c r="Q1974" s="13" t="s">
        <v>4065</v>
      </c>
    </row>
    <row r="1975" spans="1:17" s="10" customFormat="1" ht="19.7" customHeight="1" x14ac:dyDescent="0.2">
      <c r="A1975" s="14">
        <v>13639756</v>
      </c>
      <c r="B1975" s="15" t="s">
        <v>1871</v>
      </c>
      <c r="C1975" s="15" t="s">
        <v>1872</v>
      </c>
      <c r="D1975" s="15" t="s">
        <v>9194</v>
      </c>
      <c r="E1975" s="15" t="s">
        <v>5445</v>
      </c>
      <c r="F1975" s="14">
        <v>83100</v>
      </c>
      <c r="G1975" s="15" t="s">
        <v>5446</v>
      </c>
      <c r="H1975" s="15" t="s">
        <v>5445</v>
      </c>
      <c r="I1975" s="18">
        <v>23444</v>
      </c>
      <c r="J1975" s="15" t="s">
        <v>9195</v>
      </c>
      <c r="K1975" s="14"/>
      <c r="L1975" s="15" t="s">
        <v>2354</v>
      </c>
      <c r="M1975" s="15" t="s">
        <v>9196</v>
      </c>
      <c r="N1975" s="15"/>
      <c r="O1975" s="15"/>
      <c r="P1975" s="14">
        <v>496</v>
      </c>
      <c r="Q1975" s="15" t="s">
        <v>5451</v>
      </c>
    </row>
    <row r="1976" spans="1:17" s="10" customFormat="1" ht="19.7" customHeight="1" x14ac:dyDescent="0.2">
      <c r="A1976" s="12">
        <v>15409763</v>
      </c>
      <c r="B1976" s="13" t="s">
        <v>1875</v>
      </c>
      <c r="C1976" s="13" t="s">
        <v>1268</v>
      </c>
      <c r="D1976" s="13" t="s">
        <v>9194</v>
      </c>
      <c r="E1976" s="13" t="s">
        <v>5445</v>
      </c>
      <c r="F1976" s="12">
        <v>83100</v>
      </c>
      <c r="G1976" s="13" t="s">
        <v>5446</v>
      </c>
      <c r="H1976" s="13" t="s">
        <v>5445</v>
      </c>
      <c r="I1976" s="17"/>
      <c r="J1976" s="13" t="s">
        <v>2416</v>
      </c>
      <c r="K1976" s="12"/>
      <c r="L1976" s="13"/>
      <c r="M1976" s="13"/>
      <c r="N1976" s="13"/>
      <c r="O1976" s="13"/>
      <c r="P1976" s="12">
        <v>496</v>
      </c>
      <c r="Q1976" s="13" t="s">
        <v>5451</v>
      </c>
    </row>
    <row r="1977" spans="1:17" s="10" customFormat="1" ht="19.7" customHeight="1" x14ac:dyDescent="0.2">
      <c r="A1977" s="14">
        <v>11802253</v>
      </c>
      <c r="B1977" s="15" t="s">
        <v>1492</v>
      </c>
      <c r="C1977" s="15" t="s">
        <v>1493</v>
      </c>
      <c r="D1977" s="15" t="s">
        <v>9197</v>
      </c>
      <c r="E1977" s="15" t="s">
        <v>2481</v>
      </c>
      <c r="F1977" s="14">
        <v>80026</v>
      </c>
      <c r="G1977" s="15" t="s">
        <v>2408</v>
      </c>
      <c r="H1977" s="15" t="s">
        <v>2409</v>
      </c>
      <c r="I1977" s="18">
        <v>21711</v>
      </c>
      <c r="J1977" s="15" t="s">
        <v>9198</v>
      </c>
      <c r="K1977" s="14"/>
      <c r="L1977" s="15" t="s">
        <v>2453</v>
      </c>
      <c r="M1977" s="15" t="s">
        <v>9199</v>
      </c>
      <c r="N1977" s="15" t="s">
        <v>2412</v>
      </c>
      <c r="O1977" s="15" t="s">
        <v>4591</v>
      </c>
      <c r="P1977" s="14">
        <v>573</v>
      </c>
      <c r="Q1977" s="15" t="s">
        <v>3741</v>
      </c>
    </row>
    <row r="1978" spans="1:17" s="10" customFormat="1" ht="19.7" customHeight="1" x14ac:dyDescent="0.2">
      <c r="A1978" s="12">
        <v>15335534</v>
      </c>
      <c r="B1978" s="13" t="s">
        <v>1492</v>
      </c>
      <c r="C1978" s="13" t="s">
        <v>2084</v>
      </c>
      <c r="D1978" s="13" t="s">
        <v>4387</v>
      </c>
      <c r="E1978" s="13" t="s">
        <v>2719</v>
      </c>
      <c r="F1978" s="12">
        <v>43125</v>
      </c>
      <c r="G1978" s="13" t="s">
        <v>2718</v>
      </c>
      <c r="H1978" s="13" t="s">
        <v>2719</v>
      </c>
      <c r="I1978" s="17">
        <v>24860</v>
      </c>
      <c r="J1978" s="13" t="s">
        <v>9200</v>
      </c>
      <c r="K1978" s="12"/>
      <c r="L1978" s="13" t="s">
        <v>2403</v>
      </c>
      <c r="M1978" s="13" t="s">
        <v>9201</v>
      </c>
      <c r="N1978" s="13" t="s">
        <v>3878</v>
      </c>
      <c r="O1978" s="13" t="s">
        <v>4390</v>
      </c>
      <c r="P1978" s="12">
        <v>230</v>
      </c>
      <c r="Q1978" s="13" t="s">
        <v>3868</v>
      </c>
    </row>
    <row r="1979" spans="1:17" s="10" customFormat="1" ht="19.7" customHeight="1" x14ac:dyDescent="0.2">
      <c r="A1979" s="14">
        <v>15420686</v>
      </c>
      <c r="B1979" s="15" t="s">
        <v>1492</v>
      </c>
      <c r="C1979" s="15" t="s">
        <v>5417</v>
      </c>
      <c r="D1979" s="15" t="s">
        <v>9202</v>
      </c>
      <c r="E1979" s="15" t="s">
        <v>9203</v>
      </c>
      <c r="F1979" s="14">
        <v>84010</v>
      </c>
      <c r="G1979" s="15" t="s">
        <v>3188</v>
      </c>
      <c r="H1979" s="15" t="s">
        <v>3189</v>
      </c>
      <c r="I1979" s="18">
        <v>26697</v>
      </c>
      <c r="J1979" s="15" t="s">
        <v>9204</v>
      </c>
      <c r="K1979" s="14"/>
      <c r="L1979" s="15" t="s">
        <v>2394</v>
      </c>
      <c r="M1979" s="15" t="s">
        <v>9205</v>
      </c>
      <c r="N1979" s="15" t="s">
        <v>2412</v>
      </c>
      <c r="O1979" s="15" t="s">
        <v>9206</v>
      </c>
      <c r="P1979" s="14">
        <v>577</v>
      </c>
      <c r="Q1979" s="15" t="s">
        <v>3192</v>
      </c>
    </row>
    <row r="1980" spans="1:17" s="10" customFormat="1" ht="19.7" customHeight="1" x14ac:dyDescent="0.2">
      <c r="A1980" s="12">
        <v>15780234</v>
      </c>
      <c r="B1980" s="13" t="s">
        <v>2087</v>
      </c>
      <c r="C1980" s="13" t="s">
        <v>1268</v>
      </c>
      <c r="D1980" s="13" t="s">
        <v>4387</v>
      </c>
      <c r="E1980" s="13" t="s">
        <v>2719</v>
      </c>
      <c r="F1980" s="12">
        <v>43125</v>
      </c>
      <c r="G1980" s="13" t="s">
        <v>2718</v>
      </c>
      <c r="H1980" s="13" t="s">
        <v>2719</v>
      </c>
      <c r="I1980" s="17"/>
      <c r="J1980" s="13" t="s">
        <v>2416</v>
      </c>
      <c r="K1980" s="12"/>
      <c r="L1980" s="13"/>
      <c r="M1980" s="13"/>
      <c r="N1980" s="13"/>
      <c r="O1980" s="13"/>
      <c r="P1980" s="12">
        <v>230</v>
      </c>
      <c r="Q1980" s="13" t="s">
        <v>3868</v>
      </c>
    </row>
    <row r="1981" spans="1:17" s="10" customFormat="1" ht="19.7" customHeight="1" x14ac:dyDescent="0.2">
      <c r="A1981" s="14">
        <v>13982863</v>
      </c>
      <c r="B1981" s="15" t="s">
        <v>1495</v>
      </c>
      <c r="C1981" s="15" t="s">
        <v>1268</v>
      </c>
      <c r="D1981" s="15" t="s">
        <v>9197</v>
      </c>
      <c r="E1981" s="15" t="s">
        <v>2481</v>
      </c>
      <c r="F1981" s="14">
        <v>80026</v>
      </c>
      <c r="G1981" s="15" t="s">
        <v>2408</v>
      </c>
      <c r="H1981" s="15" t="s">
        <v>2409</v>
      </c>
      <c r="I1981" s="18"/>
      <c r="J1981" s="15" t="s">
        <v>2416</v>
      </c>
      <c r="K1981" s="14"/>
      <c r="L1981" s="15"/>
      <c r="M1981" s="15"/>
      <c r="N1981" s="15"/>
      <c r="O1981" s="15"/>
      <c r="P1981" s="14">
        <v>573</v>
      </c>
      <c r="Q1981" s="15" t="s">
        <v>3741</v>
      </c>
    </row>
    <row r="1982" spans="1:17" s="10" customFormat="1" ht="19.7" customHeight="1" x14ac:dyDescent="0.2">
      <c r="A1982" s="12">
        <v>15053516</v>
      </c>
      <c r="B1982" s="13" t="s">
        <v>1687</v>
      </c>
      <c r="C1982" s="13" t="s">
        <v>1688</v>
      </c>
      <c r="D1982" s="13" t="s">
        <v>8034</v>
      </c>
      <c r="E1982" s="13" t="s">
        <v>4223</v>
      </c>
      <c r="F1982" s="12">
        <v>4019</v>
      </c>
      <c r="G1982" s="13" t="s">
        <v>4061</v>
      </c>
      <c r="H1982" s="13" t="s">
        <v>4062</v>
      </c>
      <c r="I1982" s="17">
        <v>26883</v>
      </c>
      <c r="J1982" s="13" t="s">
        <v>9207</v>
      </c>
      <c r="K1982" s="12"/>
      <c r="L1982" s="13" t="s">
        <v>2777</v>
      </c>
      <c r="M1982" s="13" t="s">
        <v>9208</v>
      </c>
      <c r="N1982" s="13" t="s">
        <v>5531</v>
      </c>
      <c r="O1982" s="13" t="s">
        <v>9209</v>
      </c>
      <c r="P1982" s="12">
        <v>928</v>
      </c>
      <c r="Q1982" s="13" t="s">
        <v>4226</v>
      </c>
    </row>
    <row r="1983" spans="1:17" s="10" customFormat="1" ht="19.7" customHeight="1" x14ac:dyDescent="0.2">
      <c r="A1983" s="14">
        <v>15053516</v>
      </c>
      <c r="B1983" s="15" t="s">
        <v>1687</v>
      </c>
      <c r="C1983" s="15" t="s">
        <v>1688</v>
      </c>
      <c r="D1983" s="15" t="s">
        <v>8034</v>
      </c>
      <c r="E1983" s="15" t="s">
        <v>4223</v>
      </c>
      <c r="F1983" s="14">
        <v>4019</v>
      </c>
      <c r="G1983" s="15" t="s">
        <v>4061</v>
      </c>
      <c r="H1983" s="15" t="s">
        <v>4062</v>
      </c>
      <c r="I1983" s="18">
        <v>26883</v>
      </c>
      <c r="J1983" s="15" t="s">
        <v>9207</v>
      </c>
      <c r="K1983" s="14"/>
      <c r="L1983" s="15" t="s">
        <v>2595</v>
      </c>
      <c r="M1983" s="15" t="s">
        <v>8036</v>
      </c>
      <c r="N1983" s="15" t="s">
        <v>5531</v>
      </c>
      <c r="O1983" s="15" t="s">
        <v>9209</v>
      </c>
      <c r="P1983" s="14">
        <v>928</v>
      </c>
      <c r="Q1983" s="15" t="s">
        <v>4226</v>
      </c>
    </row>
    <row r="1984" spans="1:17" s="10" customFormat="1" ht="19.7" customHeight="1" x14ac:dyDescent="0.2">
      <c r="A1984" s="12">
        <v>14932890</v>
      </c>
      <c r="B1984" s="13" t="s">
        <v>9210</v>
      </c>
      <c r="C1984" s="13" t="s">
        <v>2563</v>
      </c>
      <c r="D1984" s="13" t="s">
        <v>9211</v>
      </c>
      <c r="E1984" s="13" t="s">
        <v>2468</v>
      </c>
      <c r="F1984" s="12">
        <v>42123</v>
      </c>
      <c r="G1984" s="13" t="s">
        <v>2361</v>
      </c>
      <c r="H1984" s="13" t="s">
        <v>2362</v>
      </c>
      <c r="I1984" s="17">
        <v>32803</v>
      </c>
      <c r="J1984" s="13" t="s">
        <v>9212</v>
      </c>
      <c r="K1984" s="12"/>
      <c r="L1984" s="13"/>
      <c r="M1984" s="13"/>
      <c r="N1984" s="13"/>
      <c r="O1984" s="13"/>
      <c r="P1984" s="12">
        <v>45</v>
      </c>
      <c r="Q1984" s="13" t="s">
        <v>4716</v>
      </c>
    </row>
    <row r="1985" spans="1:17" s="10" customFormat="1" ht="19.7" customHeight="1" x14ac:dyDescent="0.2">
      <c r="A1985" s="14">
        <v>15968210</v>
      </c>
      <c r="B1985" s="15" t="s">
        <v>9213</v>
      </c>
      <c r="C1985" s="15" t="s">
        <v>1392</v>
      </c>
      <c r="D1985" s="15" t="s">
        <v>9214</v>
      </c>
      <c r="E1985" s="15" t="s">
        <v>9215</v>
      </c>
      <c r="F1985" s="14">
        <v>87055</v>
      </c>
      <c r="G1985" s="15" t="s">
        <v>2429</v>
      </c>
      <c r="H1985" s="15" t="s">
        <v>2430</v>
      </c>
      <c r="I1985" s="18">
        <v>30536</v>
      </c>
      <c r="J1985" s="15" t="s">
        <v>9216</v>
      </c>
      <c r="K1985" s="14"/>
      <c r="L1985" s="15" t="s">
        <v>2448</v>
      </c>
      <c r="M1985" s="15" t="s">
        <v>9217</v>
      </c>
      <c r="N1985" s="15"/>
      <c r="O1985" s="15"/>
      <c r="P1985" s="14">
        <v>463</v>
      </c>
      <c r="Q1985" s="15" t="s">
        <v>7173</v>
      </c>
    </row>
    <row r="1986" spans="1:17" s="10" customFormat="1" ht="19.7" customHeight="1" x14ac:dyDescent="0.2">
      <c r="A1986" s="12">
        <v>15796619</v>
      </c>
      <c r="B1986" s="13" t="s">
        <v>2293</v>
      </c>
      <c r="C1986" s="13" t="s">
        <v>2294</v>
      </c>
      <c r="D1986" s="13" t="s">
        <v>9218</v>
      </c>
      <c r="E1986" s="13" t="s">
        <v>2509</v>
      </c>
      <c r="F1986" s="12">
        <v>31100</v>
      </c>
      <c r="G1986" s="13" t="s">
        <v>2508</v>
      </c>
      <c r="H1986" s="13" t="s">
        <v>2509</v>
      </c>
      <c r="I1986" s="17">
        <v>32013</v>
      </c>
      <c r="J1986" s="13" t="s">
        <v>9219</v>
      </c>
      <c r="K1986" s="12"/>
      <c r="L1986" s="13" t="s">
        <v>2645</v>
      </c>
      <c r="M1986" s="13" t="s">
        <v>9220</v>
      </c>
      <c r="N1986" s="13"/>
      <c r="O1986" s="13"/>
      <c r="P1986" s="12">
        <v>125</v>
      </c>
      <c r="Q1986" s="13" t="s">
        <v>3247</v>
      </c>
    </row>
    <row r="1987" spans="1:17" s="10" customFormat="1" ht="19.7" customHeight="1" x14ac:dyDescent="0.2">
      <c r="A1987" s="14">
        <v>15837130</v>
      </c>
      <c r="B1987" s="15" t="s">
        <v>2293</v>
      </c>
      <c r="C1987" s="15" t="s">
        <v>2283</v>
      </c>
      <c r="D1987" s="15" t="s">
        <v>9218</v>
      </c>
      <c r="E1987" s="15" t="s">
        <v>2509</v>
      </c>
      <c r="F1987" s="14">
        <v>31100</v>
      </c>
      <c r="G1987" s="15" t="s">
        <v>2508</v>
      </c>
      <c r="H1987" s="15" t="s">
        <v>2509</v>
      </c>
      <c r="I1987" s="18">
        <v>20910</v>
      </c>
      <c r="J1987" s="15" t="s">
        <v>9221</v>
      </c>
      <c r="K1987" s="14"/>
      <c r="L1987" s="15" t="s">
        <v>2609</v>
      </c>
      <c r="M1987" s="15" t="s">
        <v>9222</v>
      </c>
      <c r="N1987" s="15"/>
      <c r="O1987" s="15"/>
      <c r="P1987" s="14">
        <v>125</v>
      </c>
      <c r="Q1987" s="15" t="s">
        <v>3247</v>
      </c>
    </row>
    <row r="1988" spans="1:17" s="10" customFormat="1" ht="19.7" customHeight="1" x14ac:dyDescent="0.2">
      <c r="A1988" s="12">
        <v>50096252</v>
      </c>
      <c r="B1988" s="13" t="s">
        <v>2295</v>
      </c>
      <c r="C1988" s="13" t="s">
        <v>1268</v>
      </c>
      <c r="D1988" s="13" t="s">
        <v>9218</v>
      </c>
      <c r="E1988" s="13" t="s">
        <v>2509</v>
      </c>
      <c r="F1988" s="12">
        <v>31100</v>
      </c>
      <c r="G1988" s="13" t="s">
        <v>2508</v>
      </c>
      <c r="H1988" s="13" t="s">
        <v>2509</v>
      </c>
      <c r="I1988" s="17"/>
      <c r="J1988" s="13" t="s">
        <v>2416</v>
      </c>
      <c r="K1988" s="12"/>
      <c r="L1988" s="13"/>
      <c r="M1988" s="13"/>
      <c r="N1988" s="13"/>
      <c r="O1988" s="13"/>
      <c r="P1988" s="12">
        <v>125</v>
      </c>
      <c r="Q1988" s="13" t="s">
        <v>3247</v>
      </c>
    </row>
    <row r="1989" spans="1:17" s="10" customFormat="1" ht="19.7" customHeight="1" x14ac:dyDescent="0.2">
      <c r="A1989" s="14">
        <v>12785524</v>
      </c>
      <c r="B1989" s="15" t="s">
        <v>1477</v>
      </c>
      <c r="C1989" s="15" t="s">
        <v>1478</v>
      </c>
      <c r="D1989" s="15" t="s">
        <v>3472</v>
      </c>
      <c r="E1989" s="15" t="s">
        <v>3473</v>
      </c>
      <c r="F1989" s="14">
        <v>73024</v>
      </c>
      <c r="G1989" s="15" t="s">
        <v>2736</v>
      </c>
      <c r="H1989" s="15" t="s">
        <v>2737</v>
      </c>
      <c r="I1989" s="18">
        <v>23233</v>
      </c>
      <c r="J1989" s="15" t="s">
        <v>9223</v>
      </c>
      <c r="K1989" s="14"/>
      <c r="L1989" s="15"/>
      <c r="M1989" s="15"/>
      <c r="N1989" s="15"/>
      <c r="O1989" s="15"/>
      <c r="P1989" s="14">
        <v>595</v>
      </c>
      <c r="Q1989" s="15" t="s">
        <v>3476</v>
      </c>
    </row>
    <row r="1990" spans="1:17" s="10" customFormat="1" ht="19.7" customHeight="1" x14ac:dyDescent="0.2">
      <c r="A1990" s="12">
        <v>14605145</v>
      </c>
      <c r="B1990" s="13" t="s">
        <v>9224</v>
      </c>
      <c r="C1990" s="13" t="s">
        <v>9225</v>
      </c>
      <c r="D1990" s="13" t="s">
        <v>9226</v>
      </c>
      <c r="E1990" s="13" t="s">
        <v>2468</v>
      </c>
      <c r="F1990" s="12">
        <v>42123</v>
      </c>
      <c r="G1990" s="13" t="s">
        <v>2361</v>
      </c>
      <c r="H1990" s="13" t="s">
        <v>2362</v>
      </c>
      <c r="I1990" s="17">
        <v>30526</v>
      </c>
      <c r="J1990" s="13" t="s">
        <v>9227</v>
      </c>
      <c r="K1990" s="12"/>
      <c r="L1990" s="13" t="s">
        <v>4124</v>
      </c>
      <c r="M1990" s="13" t="s">
        <v>9228</v>
      </c>
      <c r="N1990" s="13"/>
      <c r="O1990" s="13"/>
      <c r="P1990" s="12">
        <v>321</v>
      </c>
      <c r="Q1990" s="13" t="s">
        <v>3700</v>
      </c>
    </row>
    <row r="1991" spans="1:17" s="10" customFormat="1" ht="19.7" customHeight="1" x14ac:dyDescent="0.2">
      <c r="A1991" s="14">
        <v>778043308</v>
      </c>
      <c r="B1991" s="15" t="s">
        <v>9229</v>
      </c>
      <c r="C1991" s="15" t="s">
        <v>1632</v>
      </c>
      <c r="D1991" s="15" t="s">
        <v>9230</v>
      </c>
      <c r="E1991" s="15" t="s">
        <v>4533</v>
      </c>
      <c r="F1991" s="14">
        <v>80079</v>
      </c>
      <c r="G1991" s="15" t="s">
        <v>2408</v>
      </c>
      <c r="H1991" s="15" t="s">
        <v>2409</v>
      </c>
      <c r="I1991" s="18">
        <v>23889</v>
      </c>
      <c r="J1991" s="15" t="s">
        <v>9231</v>
      </c>
      <c r="K1991" s="14"/>
      <c r="L1991" s="15" t="s">
        <v>2777</v>
      </c>
      <c r="M1991" s="15" t="s">
        <v>9232</v>
      </c>
      <c r="N1991" s="15" t="s">
        <v>2412</v>
      </c>
      <c r="O1991" s="15" t="s">
        <v>9233</v>
      </c>
      <c r="P1991" s="14">
        <v>571</v>
      </c>
      <c r="Q1991" s="15" t="s">
        <v>4537</v>
      </c>
    </row>
    <row r="1992" spans="1:17" s="10" customFormat="1" ht="19.7" customHeight="1" x14ac:dyDescent="0.2">
      <c r="A1992" s="12">
        <v>13414917</v>
      </c>
      <c r="B1992" s="13" t="s">
        <v>9234</v>
      </c>
      <c r="C1992" s="13" t="s">
        <v>5074</v>
      </c>
      <c r="D1992" s="13" t="s">
        <v>9235</v>
      </c>
      <c r="E1992" s="13" t="s">
        <v>4427</v>
      </c>
      <c r="F1992" s="12">
        <v>41012</v>
      </c>
      <c r="G1992" s="13" t="s">
        <v>2371</v>
      </c>
      <c r="H1992" s="13" t="s">
        <v>2372</v>
      </c>
      <c r="I1992" s="17">
        <v>26060</v>
      </c>
      <c r="J1992" s="13" t="s">
        <v>9236</v>
      </c>
      <c r="K1992" s="12"/>
      <c r="L1992" s="13" t="s">
        <v>2394</v>
      </c>
      <c r="M1992" s="13" t="s">
        <v>9237</v>
      </c>
      <c r="N1992" s="13" t="s">
        <v>3358</v>
      </c>
      <c r="O1992" s="13" t="s">
        <v>9238</v>
      </c>
      <c r="P1992" s="12">
        <v>378</v>
      </c>
      <c r="Q1992" s="13" t="s">
        <v>9239</v>
      </c>
    </row>
    <row r="1993" spans="1:17" s="10" customFormat="1" ht="19.7" customHeight="1" x14ac:dyDescent="0.2">
      <c r="A1993" s="14">
        <v>15307316</v>
      </c>
      <c r="B1993" s="15" t="s">
        <v>9240</v>
      </c>
      <c r="C1993" s="15" t="s">
        <v>1483</v>
      </c>
      <c r="D1993" s="15" t="s">
        <v>9241</v>
      </c>
      <c r="E1993" s="15" t="s">
        <v>4858</v>
      </c>
      <c r="F1993" s="14">
        <v>76012</v>
      </c>
      <c r="G1993" s="15" t="s">
        <v>4334</v>
      </c>
      <c r="H1993" s="15" t="s">
        <v>4335</v>
      </c>
      <c r="I1993" s="18">
        <v>29927</v>
      </c>
      <c r="J1993" s="15" t="s">
        <v>9242</v>
      </c>
      <c r="K1993" s="14"/>
      <c r="L1993" s="15" t="s">
        <v>2354</v>
      </c>
      <c r="M1993" s="15" t="s">
        <v>9243</v>
      </c>
      <c r="N1993" s="15" t="s">
        <v>4861</v>
      </c>
      <c r="O1993" s="15" t="s">
        <v>9244</v>
      </c>
      <c r="P1993" s="14">
        <v>874</v>
      </c>
      <c r="Q1993" s="15" t="s">
        <v>4863</v>
      </c>
    </row>
    <row r="1994" spans="1:17" s="10" customFormat="1" ht="19.7" customHeight="1" x14ac:dyDescent="0.2">
      <c r="A1994" s="12">
        <v>15307316</v>
      </c>
      <c r="B1994" s="13" t="s">
        <v>9240</v>
      </c>
      <c r="C1994" s="13" t="s">
        <v>1483</v>
      </c>
      <c r="D1994" s="13" t="s">
        <v>9241</v>
      </c>
      <c r="E1994" s="13" t="s">
        <v>4858</v>
      </c>
      <c r="F1994" s="12">
        <v>76012</v>
      </c>
      <c r="G1994" s="13" t="s">
        <v>4334</v>
      </c>
      <c r="H1994" s="13" t="s">
        <v>4335</v>
      </c>
      <c r="I1994" s="17">
        <v>29927</v>
      </c>
      <c r="J1994" s="13" t="s">
        <v>9242</v>
      </c>
      <c r="K1994" s="12"/>
      <c r="L1994" s="13" t="s">
        <v>2385</v>
      </c>
      <c r="M1994" s="13" t="s">
        <v>9245</v>
      </c>
      <c r="N1994" s="13" t="s">
        <v>4861</v>
      </c>
      <c r="O1994" s="13" t="s">
        <v>9244</v>
      </c>
      <c r="P1994" s="12">
        <v>874</v>
      </c>
      <c r="Q1994" s="13" t="s">
        <v>4863</v>
      </c>
    </row>
    <row r="1995" spans="1:17" s="10" customFormat="1" ht="19.7" customHeight="1" x14ac:dyDescent="0.2">
      <c r="A1995" s="14">
        <v>15307316</v>
      </c>
      <c r="B1995" s="15" t="s">
        <v>9240</v>
      </c>
      <c r="C1995" s="15" t="s">
        <v>1483</v>
      </c>
      <c r="D1995" s="15" t="s">
        <v>9241</v>
      </c>
      <c r="E1995" s="15" t="s">
        <v>4858</v>
      </c>
      <c r="F1995" s="14">
        <v>76012</v>
      </c>
      <c r="G1995" s="15" t="s">
        <v>4334</v>
      </c>
      <c r="H1995" s="15" t="s">
        <v>4335</v>
      </c>
      <c r="I1995" s="18">
        <v>29927</v>
      </c>
      <c r="J1995" s="15" t="s">
        <v>9242</v>
      </c>
      <c r="K1995" s="14"/>
      <c r="L1995" s="15" t="s">
        <v>2530</v>
      </c>
      <c r="M1995" s="15" t="s">
        <v>9246</v>
      </c>
      <c r="N1995" s="15" t="s">
        <v>4861</v>
      </c>
      <c r="O1995" s="15" t="s">
        <v>9244</v>
      </c>
      <c r="P1995" s="14">
        <v>874</v>
      </c>
      <c r="Q1995" s="15" t="s">
        <v>4863</v>
      </c>
    </row>
    <row r="1996" spans="1:17" s="10" customFormat="1" ht="19.7" customHeight="1" x14ac:dyDescent="0.2">
      <c r="A1996" s="12">
        <v>13621887</v>
      </c>
      <c r="B1996" s="13" t="s">
        <v>9247</v>
      </c>
      <c r="C1996" s="13" t="s">
        <v>9248</v>
      </c>
      <c r="D1996" s="13" t="s">
        <v>9249</v>
      </c>
      <c r="E1996" s="13" t="s">
        <v>2409</v>
      </c>
      <c r="F1996" s="12">
        <v>80145</v>
      </c>
      <c r="G1996" s="13" t="s">
        <v>2408</v>
      </c>
      <c r="H1996" s="13" t="s">
        <v>2409</v>
      </c>
      <c r="I1996" s="17">
        <v>18821</v>
      </c>
      <c r="J1996" s="13" t="s">
        <v>9250</v>
      </c>
      <c r="K1996" s="12"/>
      <c r="L1996" s="13" t="s">
        <v>2777</v>
      </c>
      <c r="M1996" s="13" t="s">
        <v>9251</v>
      </c>
      <c r="N1996" s="13" t="s">
        <v>2412</v>
      </c>
      <c r="O1996" s="13" t="s">
        <v>9252</v>
      </c>
      <c r="P1996" s="12">
        <v>570</v>
      </c>
      <c r="Q1996" s="13" t="s">
        <v>2537</v>
      </c>
    </row>
    <row r="1997" spans="1:17" s="10" customFormat="1" ht="19.7" customHeight="1" x14ac:dyDescent="0.2">
      <c r="A1997" s="14">
        <v>13621887</v>
      </c>
      <c r="B1997" s="15" t="s">
        <v>9247</v>
      </c>
      <c r="C1997" s="15" t="s">
        <v>9248</v>
      </c>
      <c r="D1997" s="15" t="s">
        <v>9249</v>
      </c>
      <c r="E1997" s="15" t="s">
        <v>2409</v>
      </c>
      <c r="F1997" s="14">
        <v>80145</v>
      </c>
      <c r="G1997" s="15" t="s">
        <v>2408</v>
      </c>
      <c r="H1997" s="15" t="s">
        <v>2409</v>
      </c>
      <c r="I1997" s="18">
        <v>18821</v>
      </c>
      <c r="J1997" s="15" t="s">
        <v>9250</v>
      </c>
      <c r="K1997" s="14"/>
      <c r="L1997" s="15" t="s">
        <v>2777</v>
      </c>
      <c r="M1997" s="15" t="s">
        <v>9253</v>
      </c>
      <c r="N1997" s="15" t="s">
        <v>2412</v>
      </c>
      <c r="O1997" s="15" t="s">
        <v>9252</v>
      </c>
      <c r="P1997" s="14">
        <v>570</v>
      </c>
      <c r="Q1997" s="15" t="s">
        <v>2537</v>
      </c>
    </row>
    <row r="1998" spans="1:17" s="10" customFormat="1" ht="19.7" customHeight="1" x14ac:dyDescent="0.2">
      <c r="A1998" s="12">
        <v>16418915</v>
      </c>
      <c r="B1998" s="13" t="s">
        <v>9254</v>
      </c>
      <c r="C1998" s="13" t="s">
        <v>1392</v>
      </c>
      <c r="D1998" s="13" t="s">
        <v>9255</v>
      </c>
      <c r="E1998" s="13" t="s">
        <v>9256</v>
      </c>
      <c r="F1998" s="12">
        <v>80027</v>
      </c>
      <c r="G1998" s="13" t="s">
        <v>2408</v>
      </c>
      <c r="H1998" s="13" t="s">
        <v>2409</v>
      </c>
      <c r="I1998" s="17">
        <v>26985</v>
      </c>
      <c r="J1998" s="13" t="s">
        <v>9257</v>
      </c>
      <c r="K1998" s="12"/>
      <c r="L1998" s="13" t="s">
        <v>2374</v>
      </c>
      <c r="M1998" s="13" t="s">
        <v>9258</v>
      </c>
      <c r="N1998" s="13"/>
      <c r="O1998" s="13"/>
      <c r="P1998" s="12">
        <v>604</v>
      </c>
      <c r="Q1998" s="13" t="s">
        <v>4805</v>
      </c>
    </row>
    <row r="1999" spans="1:17" s="10" customFormat="1" ht="19.7" customHeight="1" x14ac:dyDescent="0.2">
      <c r="A1999" s="14">
        <v>14089568</v>
      </c>
      <c r="B1999" s="15" t="s">
        <v>9259</v>
      </c>
      <c r="C1999" s="15" t="s">
        <v>1653</v>
      </c>
      <c r="D1999" s="15" t="s">
        <v>9260</v>
      </c>
      <c r="E1999" s="15" t="s">
        <v>3179</v>
      </c>
      <c r="F1999" s="14">
        <v>139</v>
      </c>
      <c r="G1999" s="15" t="s">
        <v>3180</v>
      </c>
      <c r="H1999" s="15" t="s">
        <v>3179</v>
      </c>
      <c r="I1999" s="18">
        <v>25518</v>
      </c>
      <c r="J1999" s="15" t="s">
        <v>9261</v>
      </c>
      <c r="K1999" s="14"/>
      <c r="L1999" s="15" t="s">
        <v>2394</v>
      </c>
      <c r="M1999" s="15" t="s">
        <v>9262</v>
      </c>
      <c r="N1999" s="15" t="s">
        <v>2710</v>
      </c>
      <c r="O1999" s="15" t="s">
        <v>9263</v>
      </c>
      <c r="P1999" s="14">
        <v>302</v>
      </c>
      <c r="Q1999" s="15" t="s">
        <v>3811</v>
      </c>
    </row>
    <row r="2000" spans="1:17" s="10" customFormat="1" ht="19.7" customHeight="1" x14ac:dyDescent="0.2">
      <c r="A2000" s="12">
        <v>14942042</v>
      </c>
      <c r="B2000" s="13" t="s">
        <v>9264</v>
      </c>
      <c r="C2000" s="13" t="s">
        <v>9265</v>
      </c>
      <c r="D2000" s="13" t="s">
        <v>9266</v>
      </c>
      <c r="E2000" s="13" t="s">
        <v>3210</v>
      </c>
      <c r="F2000" s="12">
        <v>92014</v>
      </c>
      <c r="G2000" s="13" t="s">
        <v>3139</v>
      </c>
      <c r="H2000" s="13" t="s">
        <v>3140</v>
      </c>
      <c r="I2000" s="17">
        <v>32211</v>
      </c>
      <c r="J2000" s="13" t="s">
        <v>9267</v>
      </c>
      <c r="K2000" s="12"/>
      <c r="L2000" s="13" t="s">
        <v>2374</v>
      </c>
      <c r="M2000" s="13" t="s">
        <v>9268</v>
      </c>
      <c r="N2000" s="13" t="s">
        <v>3930</v>
      </c>
      <c r="O2000" s="13" t="s">
        <v>9269</v>
      </c>
      <c r="P2000" s="12">
        <v>440</v>
      </c>
      <c r="Q2000" s="13" t="s">
        <v>3213</v>
      </c>
    </row>
    <row r="2001" spans="1:17" s="10" customFormat="1" ht="19.7" customHeight="1" x14ac:dyDescent="0.2">
      <c r="A2001" s="14">
        <v>16398355</v>
      </c>
      <c r="B2001" s="15" t="s">
        <v>9270</v>
      </c>
      <c r="C2001" s="15" t="s">
        <v>1276</v>
      </c>
      <c r="D2001" s="15" t="s">
        <v>9271</v>
      </c>
      <c r="E2001" s="15" t="s">
        <v>2670</v>
      </c>
      <c r="F2001" s="14">
        <v>91026</v>
      </c>
      <c r="G2001" s="15" t="s">
        <v>2671</v>
      </c>
      <c r="H2001" s="15" t="s">
        <v>2672</v>
      </c>
      <c r="I2001" s="18">
        <v>25104</v>
      </c>
      <c r="J2001" s="15" t="s">
        <v>9272</v>
      </c>
      <c r="K2001" s="14"/>
      <c r="L2001" s="15" t="s">
        <v>2609</v>
      </c>
      <c r="M2001" s="15" t="s">
        <v>9273</v>
      </c>
      <c r="N2001" s="15"/>
      <c r="O2001" s="15"/>
      <c r="P2001" s="14">
        <v>412</v>
      </c>
      <c r="Q2001" s="15" t="s">
        <v>2952</v>
      </c>
    </row>
    <row r="2002" spans="1:17" s="10" customFormat="1" ht="19.7" customHeight="1" x14ac:dyDescent="0.2">
      <c r="A2002" s="12">
        <v>12744279</v>
      </c>
      <c r="B2002" s="13" t="s">
        <v>1359</v>
      </c>
      <c r="C2002" s="13" t="s">
        <v>1360</v>
      </c>
      <c r="D2002" s="13" t="s">
        <v>9274</v>
      </c>
      <c r="E2002" s="13" t="s">
        <v>5017</v>
      </c>
      <c r="F2002" s="12">
        <v>71015</v>
      </c>
      <c r="G2002" s="13" t="s">
        <v>2618</v>
      </c>
      <c r="H2002" s="13" t="s">
        <v>2619</v>
      </c>
      <c r="I2002" s="17">
        <v>27650</v>
      </c>
      <c r="J2002" s="13" t="s">
        <v>9275</v>
      </c>
      <c r="K2002" s="12"/>
      <c r="L2002" s="13" t="s">
        <v>2354</v>
      </c>
      <c r="M2002" s="13" t="s">
        <v>9276</v>
      </c>
      <c r="N2002" s="13" t="s">
        <v>9277</v>
      </c>
      <c r="O2002" s="13" t="s">
        <v>9278</v>
      </c>
      <c r="P2002" s="12">
        <v>535</v>
      </c>
      <c r="Q2002" s="13" t="s">
        <v>7734</v>
      </c>
    </row>
    <row r="2003" spans="1:17" s="10" customFormat="1" ht="19.7" customHeight="1" x14ac:dyDescent="0.2">
      <c r="A2003" s="14">
        <v>12744303</v>
      </c>
      <c r="B2003" s="15" t="s">
        <v>1361</v>
      </c>
      <c r="C2003" s="15" t="s">
        <v>1268</v>
      </c>
      <c r="D2003" s="15" t="s">
        <v>9274</v>
      </c>
      <c r="E2003" s="15" t="s">
        <v>5017</v>
      </c>
      <c r="F2003" s="14">
        <v>71015</v>
      </c>
      <c r="G2003" s="15" t="s">
        <v>2618</v>
      </c>
      <c r="H2003" s="15" t="s">
        <v>2619</v>
      </c>
      <c r="I2003" s="18"/>
      <c r="J2003" s="15" t="s">
        <v>2416</v>
      </c>
      <c r="K2003" s="14"/>
      <c r="L2003" s="15"/>
      <c r="M2003" s="15"/>
      <c r="N2003" s="15"/>
      <c r="O2003" s="15"/>
      <c r="P2003" s="14">
        <v>535</v>
      </c>
      <c r="Q2003" s="15" t="s">
        <v>7734</v>
      </c>
    </row>
    <row r="2004" spans="1:17" s="10" customFormat="1" ht="19.7" customHeight="1" x14ac:dyDescent="0.2">
      <c r="A2004" s="12">
        <v>15488336</v>
      </c>
      <c r="B2004" s="13" t="s">
        <v>9279</v>
      </c>
      <c r="C2004" s="13" t="s">
        <v>9280</v>
      </c>
      <c r="D2004" s="13" t="s">
        <v>9281</v>
      </c>
      <c r="E2004" s="13" t="s">
        <v>3003</v>
      </c>
      <c r="F2004" s="12">
        <v>38066</v>
      </c>
      <c r="G2004" s="13" t="s">
        <v>3004</v>
      </c>
      <c r="H2004" s="13" t="s">
        <v>3005</v>
      </c>
      <c r="I2004" s="17">
        <v>28945</v>
      </c>
      <c r="J2004" s="13" t="s">
        <v>9282</v>
      </c>
      <c r="K2004" s="12"/>
      <c r="L2004" s="13" t="s">
        <v>2453</v>
      </c>
      <c r="M2004" s="13" t="s">
        <v>9283</v>
      </c>
      <c r="N2004" s="13"/>
      <c r="O2004" s="13"/>
      <c r="P2004" s="12">
        <v>636</v>
      </c>
      <c r="Q2004" s="13" t="s">
        <v>3008</v>
      </c>
    </row>
    <row r="2005" spans="1:17" s="10" customFormat="1" ht="19.7" customHeight="1" x14ac:dyDescent="0.2">
      <c r="A2005" s="14">
        <v>15152906</v>
      </c>
      <c r="B2005" s="15" t="s">
        <v>2173</v>
      </c>
      <c r="C2005" s="15" t="s">
        <v>2174</v>
      </c>
      <c r="D2005" s="15" t="s">
        <v>9284</v>
      </c>
      <c r="E2005" s="15" t="s">
        <v>3759</v>
      </c>
      <c r="F2005" s="14">
        <v>3029</v>
      </c>
      <c r="G2005" s="15" t="s">
        <v>2759</v>
      </c>
      <c r="H2005" s="15" t="s">
        <v>2760</v>
      </c>
      <c r="I2005" s="18">
        <v>27542</v>
      </c>
      <c r="J2005" s="15" t="s">
        <v>9285</v>
      </c>
      <c r="K2005" s="14"/>
      <c r="L2005" s="15" t="s">
        <v>2645</v>
      </c>
      <c r="M2005" s="15" t="s">
        <v>9286</v>
      </c>
      <c r="N2005" s="15"/>
      <c r="O2005" s="15"/>
      <c r="P2005" s="14">
        <v>643</v>
      </c>
      <c r="Q2005" s="15" t="s">
        <v>2763</v>
      </c>
    </row>
    <row r="2006" spans="1:17" s="10" customFormat="1" ht="19.7" customHeight="1" x14ac:dyDescent="0.2">
      <c r="A2006" s="12">
        <v>16218883</v>
      </c>
      <c r="B2006" s="13" t="s">
        <v>2177</v>
      </c>
      <c r="C2006" s="13" t="s">
        <v>1268</v>
      </c>
      <c r="D2006" s="13" t="s">
        <v>3758</v>
      </c>
      <c r="E2006" s="13" t="s">
        <v>3759</v>
      </c>
      <c r="F2006" s="12">
        <v>3029</v>
      </c>
      <c r="G2006" s="13" t="s">
        <v>2759</v>
      </c>
      <c r="H2006" s="13" t="s">
        <v>2760</v>
      </c>
      <c r="I2006" s="17"/>
      <c r="J2006" s="13" t="s">
        <v>2416</v>
      </c>
      <c r="K2006" s="12"/>
      <c r="L2006" s="13"/>
      <c r="M2006" s="13"/>
      <c r="N2006" s="13"/>
      <c r="O2006" s="13"/>
      <c r="P2006" s="12">
        <v>643</v>
      </c>
      <c r="Q2006" s="13" t="s">
        <v>2763</v>
      </c>
    </row>
    <row r="2007" spans="1:17" s="10" customFormat="1" ht="19.7" customHeight="1" x14ac:dyDescent="0.2">
      <c r="A2007" s="14">
        <v>12772407</v>
      </c>
      <c r="B2007" s="15" t="s">
        <v>1995</v>
      </c>
      <c r="C2007" s="15" t="s">
        <v>1996</v>
      </c>
      <c r="D2007" s="15" t="s">
        <v>8983</v>
      </c>
      <c r="E2007" s="15" t="s">
        <v>2719</v>
      </c>
      <c r="F2007" s="14">
        <v>43123</v>
      </c>
      <c r="G2007" s="15" t="s">
        <v>2718</v>
      </c>
      <c r="H2007" s="15" t="s">
        <v>2719</v>
      </c>
      <c r="I2007" s="18">
        <v>19217</v>
      </c>
      <c r="J2007" s="15" t="s">
        <v>9287</v>
      </c>
      <c r="K2007" s="14"/>
      <c r="L2007" s="15" t="s">
        <v>2777</v>
      </c>
      <c r="M2007" s="15" t="s">
        <v>8985</v>
      </c>
      <c r="N2007" s="15"/>
      <c r="O2007" s="15"/>
      <c r="P2007" s="14">
        <v>66</v>
      </c>
      <c r="Q2007" s="15" t="s">
        <v>5226</v>
      </c>
    </row>
    <row r="2008" spans="1:17" s="10" customFormat="1" ht="19.7" customHeight="1" x14ac:dyDescent="0.2">
      <c r="A2008" s="12">
        <v>12772407</v>
      </c>
      <c r="B2008" s="13" t="s">
        <v>1995</v>
      </c>
      <c r="C2008" s="13" t="s">
        <v>1996</v>
      </c>
      <c r="D2008" s="13" t="s">
        <v>8983</v>
      </c>
      <c r="E2008" s="13" t="s">
        <v>2719</v>
      </c>
      <c r="F2008" s="12">
        <v>43123</v>
      </c>
      <c r="G2008" s="13" t="s">
        <v>2718</v>
      </c>
      <c r="H2008" s="13" t="s">
        <v>2719</v>
      </c>
      <c r="I2008" s="17">
        <v>19217</v>
      </c>
      <c r="J2008" s="13" t="s">
        <v>9287</v>
      </c>
      <c r="K2008" s="12"/>
      <c r="L2008" s="13" t="s">
        <v>2777</v>
      </c>
      <c r="M2008" s="13" t="s">
        <v>9288</v>
      </c>
      <c r="N2008" s="13"/>
      <c r="O2008" s="13"/>
      <c r="P2008" s="12">
        <v>66</v>
      </c>
      <c r="Q2008" s="13" t="s">
        <v>5226</v>
      </c>
    </row>
    <row r="2009" spans="1:17" s="10" customFormat="1" ht="19.7" customHeight="1" x14ac:dyDescent="0.2">
      <c r="A2009" s="14">
        <v>15625101</v>
      </c>
      <c r="B2009" s="15" t="s">
        <v>1998</v>
      </c>
      <c r="C2009" s="15" t="s">
        <v>1268</v>
      </c>
      <c r="D2009" s="15" t="s">
        <v>8983</v>
      </c>
      <c r="E2009" s="15" t="s">
        <v>2719</v>
      </c>
      <c r="F2009" s="14">
        <v>43123</v>
      </c>
      <c r="G2009" s="15" t="s">
        <v>2718</v>
      </c>
      <c r="H2009" s="15" t="s">
        <v>2719</v>
      </c>
      <c r="I2009" s="18"/>
      <c r="J2009" s="15" t="s">
        <v>2416</v>
      </c>
      <c r="K2009" s="14"/>
      <c r="L2009" s="15"/>
      <c r="M2009" s="15"/>
      <c r="N2009" s="15"/>
      <c r="O2009" s="15"/>
      <c r="P2009" s="14">
        <v>66</v>
      </c>
      <c r="Q2009" s="15" t="s">
        <v>5226</v>
      </c>
    </row>
    <row r="2010" spans="1:17" s="10" customFormat="1" ht="19.7" customHeight="1" x14ac:dyDescent="0.2">
      <c r="A2010" s="12">
        <v>15952348</v>
      </c>
      <c r="B2010" s="13" t="s">
        <v>9289</v>
      </c>
      <c r="C2010" s="13" t="s">
        <v>9290</v>
      </c>
      <c r="D2010" s="13" t="s">
        <v>9291</v>
      </c>
      <c r="E2010" s="13" t="s">
        <v>2458</v>
      </c>
      <c r="F2010" s="12">
        <v>26900</v>
      </c>
      <c r="G2010" s="13" t="s">
        <v>2459</v>
      </c>
      <c r="H2010" s="13" t="s">
        <v>2458</v>
      </c>
      <c r="I2010" s="17">
        <v>30742</v>
      </c>
      <c r="J2010" s="13" t="s">
        <v>9292</v>
      </c>
      <c r="K2010" s="12"/>
      <c r="L2010" s="13" t="s">
        <v>2448</v>
      </c>
      <c r="M2010" s="13" t="s">
        <v>9293</v>
      </c>
      <c r="N2010" s="13"/>
      <c r="O2010" s="13"/>
      <c r="P2010" s="12">
        <v>361</v>
      </c>
      <c r="Q2010" s="13" t="s">
        <v>2462</v>
      </c>
    </row>
    <row r="2011" spans="1:17" s="10" customFormat="1" ht="19.7" customHeight="1" x14ac:dyDescent="0.2">
      <c r="A2011" s="14">
        <v>15416878</v>
      </c>
      <c r="B2011" s="15" t="s">
        <v>1881</v>
      </c>
      <c r="C2011" s="15" t="s">
        <v>1882</v>
      </c>
      <c r="D2011" s="15" t="s">
        <v>9294</v>
      </c>
      <c r="E2011" s="15" t="s">
        <v>4234</v>
      </c>
      <c r="F2011" s="14">
        <v>31033</v>
      </c>
      <c r="G2011" s="15" t="s">
        <v>2508</v>
      </c>
      <c r="H2011" s="15" t="s">
        <v>2509</v>
      </c>
      <c r="I2011" s="18">
        <v>28701</v>
      </c>
      <c r="J2011" s="15" t="s">
        <v>9295</v>
      </c>
      <c r="K2011" s="14"/>
      <c r="L2011" s="15" t="s">
        <v>2453</v>
      </c>
      <c r="M2011" s="15" t="s">
        <v>9296</v>
      </c>
      <c r="N2011" s="15"/>
      <c r="O2011" s="15"/>
      <c r="P2011" s="14">
        <v>114</v>
      </c>
      <c r="Q2011" s="15" t="s">
        <v>4237</v>
      </c>
    </row>
    <row r="2012" spans="1:17" s="10" customFormat="1" ht="19.7" customHeight="1" x14ac:dyDescent="0.2">
      <c r="A2012" s="12">
        <v>15416895</v>
      </c>
      <c r="B2012" s="13" t="s">
        <v>1881</v>
      </c>
      <c r="C2012" s="13" t="s">
        <v>1883</v>
      </c>
      <c r="D2012" s="13" t="s">
        <v>9294</v>
      </c>
      <c r="E2012" s="13" t="s">
        <v>4234</v>
      </c>
      <c r="F2012" s="12">
        <v>31033</v>
      </c>
      <c r="G2012" s="13" t="s">
        <v>2508</v>
      </c>
      <c r="H2012" s="13" t="s">
        <v>2509</v>
      </c>
      <c r="I2012" s="17">
        <v>28990</v>
      </c>
      <c r="J2012" s="13" t="s">
        <v>9297</v>
      </c>
      <c r="K2012" s="12"/>
      <c r="L2012" s="13" t="s">
        <v>2448</v>
      </c>
      <c r="M2012" s="13" t="s">
        <v>9298</v>
      </c>
      <c r="N2012" s="13"/>
      <c r="O2012" s="13"/>
      <c r="P2012" s="12">
        <v>114</v>
      </c>
      <c r="Q2012" s="13" t="s">
        <v>4237</v>
      </c>
    </row>
    <row r="2013" spans="1:17" s="10" customFormat="1" ht="19.7" customHeight="1" x14ac:dyDescent="0.2">
      <c r="A2013" s="14">
        <v>15416900</v>
      </c>
      <c r="B2013" s="15" t="s">
        <v>1884</v>
      </c>
      <c r="C2013" s="15" t="s">
        <v>1268</v>
      </c>
      <c r="D2013" s="15" t="s">
        <v>9294</v>
      </c>
      <c r="E2013" s="15" t="s">
        <v>4234</v>
      </c>
      <c r="F2013" s="14">
        <v>31033</v>
      </c>
      <c r="G2013" s="15" t="s">
        <v>2508</v>
      </c>
      <c r="H2013" s="15" t="s">
        <v>2509</v>
      </c>
      <c r="I2013" s="18"/>
      <c r="J2013" s="15" t="s">
        <v>2416</v>
      </c>
      <c r="K2013" s="14"/>
      <c r="L2013" s="15"/>
      <c r="M2013" s="15"/>
      <c r="N2013" s="15"/>
      <c r="O2013" s="15"/>
      <c r="P2013" s="14">
        <v>114</v>
      </c>
      <c r="Q2013" s="15" t="s">
        <v>4237</v>
      </c>
    </row>
    <row r="2014" spans="1:17" s="10" customFormat="1" ht="19.7" customHeight="1" x14ac:dyDescent="0.2">
      <c r="A2014" s="12">
        <v>16123285</v>
      </c>
      <c r="B2014" s="13" t="s">
        <v>9299</v>
      </c>
      <c r="C2014" s="13" t="s">
        <v>1863</v>
      </c>
      <c r="D2014" s="13" t="s">
        <v>4753</v>
      </c>
      <c r="E2014" s="13" t="s">
        <v>3275</v>
      </c>
      <c r="F2014" s="12">
        <v>23900</v>
      </c>
      <c r="G2014" s="13" t="s">
        <v>3274</v>
      </c>
      <c r="H2014" s="13" t="s">
        <v>3275</v>
      </c>
      <c r="I2014" s="17">
        <v>26680</v>
      </c>
      <c r="J2014" s="13" t="s">
        <v>9300</v>
      </c>
      <c r="K2014" s="12"/>
      <c r="L2014" s="13" t="s">
        <v>2453</v>
      </c>
      <c r="M2014" s="13" t="s">
        <v>9301</v>
      </c>
      <c r="N2014" s="13"/>
      <c r="O2014" s="13"/>
      <c r="P2014" s="12">
        <v>891</v>
      </c>
      <c r="Q2014" s="13" t="s">
        <v>3279</v>
      </c>
    </row>
    <row r="2015" spans="1:17" s="10" customFormat="1" ht="19.7" customHeight="1" x14ac:dyDescent="0.2">
      <c r="A2015" s="14">
        <v>14755980</v>
      </c>
      <c r="B2015" s="15" t="s">
        <v>1606</v>
      </c>
      <c r="C2015" s="15" t="s">
        <v>1607</v>
      </c>
      <c r="D2015" s="15" t="s">
        <v>8305</v>
      </c>
      <c r="E2015" s="15" t="s">
        <v>4689</v>
      </c>
      <c r="F2015" s="14">
        <v>34128</v>
      </c>
      <c r="G2015" s="15" t="s">
        <v>4690</v>
      </c>
      <c r="H2015" s="15" t="s">
        <v>4689</v>
      </c>
      <c r="I2015" s="18">
        <v>23158</v>
      </c>
      <c r="J2015" s="15" t="s">
        <v>9302</v>
      </c>
      <c r="K2015" s="14"/>
      <c r="L2015" s="15" t="s">
        <v>2777</v>
      </c>
      <c r="M2015" s="15" t="s">
        <v>9303</v>
      </c>
      <c r="N2015" s="15"/>
      <c r="O2015" s="15"/>
      <c r="P2015" s="14">
        <v>195</v>
      </c>
      <c r="Q2015" s="15" t="s">
        <v>4693</v>
      </c>
    </row>
    <row r="2016" spans="1:17" s="10" customFormat="1" ht="19.7" customHeight="1" x14ac:dyDescent="0.2">
      <c r="A2016" s="12">
        <v>13544790</v>
      </c>
      <c r="B2016" s="13" t="s">
        <v>1897</v>
      </c>
      <c r="C2016" s="13" t="s">
        <v>1898</v>
      </c>
      <c r="D2016" s="13" t="s">
        <v>9304</v>
      </c>
      <c r="E2016" s="13" t="s">
        <v>2468</v>
      </c>
      <c r="F2016" s="12">
        <v>42124</v>
      </c>
      <c r="G2016" s="13" t="s">
        <v>2361</v>
      </c>
      <c r="H2016" s="13" t="s">
        <v>2362</v>
      </c>
      <c r="I2016" s="17">
        <v>28240</v>
      </c>
      <c r="J2016" s="13" t="s">
        <v>9305</v>
      </c>
      <c r="K2016" s="12"/>
      <c r="L2016" s="13" t="s">
        <v>2364</v>
      </c>
      <c r="M2016" s="13" t="s">
        <v>9306</v>
      </c>
      <c r="N2016" s="13"/>
      <c r="O2016" s="13"/>
      <c r="P2016" s="12">
        <v>36</v>
      </c>
      <c r="Q2016" s="13" t="s">
        <v>4209</v>
      </c>
    </row>
    <row r="2017" spans="1:17" s="10" customFormat="1" ht="19.7" customHeight="1" x14ac:dyDescent="0.2">
      <c r="A2017" s="14">
        <v>15442494</v>
      </c>
      <c r="B2017" s="15" t="s">
        <v>1901</v>
      </c>
      <c r="C2017" s="15" t="s">
        <v>1268</v>
      </c>
      <c r="D2017" s="15" t="s">
        <v>9304</v>
      </c>
      <c r="E2017" s="15" t="s">
        <v>2468</v>
      </c>
      <c r="F2017" s="14">
        <v>42124</v>
      </c>
      <c r="G2017" s="15" t="s">
        <v>2361</v>
      </c>
      <c r="H2017" s="15" t="s">
        <v>2362</v>
      </c>
      <c r="I2017" s="18"/>
      <c r="J2017" s="15" t="s">
        <v>2416</v>
      </c>
      <c r="K2017" s="14"/>
      <c r="L2017" s="15"/>
      <c r="M2017" s="15"/>
      <c r="N2017" s="15"/>
      <c r="O2017" s="15"/>
      <c r="P2017" s="14">
        <v>36</v>
      </c>
      <c r="Q2017" s="15" t="s">
        <v>4209</v>
      </c>
    </row>
    <row r="2018" spans="1:17" s="10" customFormat="1" ht="19.7" customHeight="1" x14ac:dyDescent="0.2">
      <c r="A2018" s="12">
        <v>13854025</v>
      </c>
      <c r="B2018" s="13" t="s">
        <v>1747</v>
      </c>
      <c r="C2018" s="13" t="s">
        <v>1748</v>
      </c>
      <c r="D2018" s="13" t="s">
        <v>3394</v>
      </c>
      <c r="E2018" s="13" t="s">
        <v>2351</v>
      </c>
      <c r="F2018" s="12">
        <v>20141</v>
      </c>
      <c r="G2018" s="13" t="s">
        <v>2352</v>
      </c>
      <c r="H2018" s="13" t="s">
        <v>2351</v>
      </c>
      <c r="I2018" s="17">
        <v>31179</v>
      </c>
      <c r="J2018" s="13" t="s">
        <v>9307</v>
      </c>
      <c r="K2018" s="12"/>
      <c r="L2018" s="13" t="s">
        <v>2595</v>
      </c>
      <c r="M2018" s="13" t="s">
        <v>3397</v>
      </c>
      <c r="N2018" s="13"/>
      <c r="O2018" s="13"/>
      <c r="P2018" s="12">
        <v>335</v>
      </c>
      <c r="Q2018" s="13" t="s">
        <v>2568</v>
      </c>
    </row>
    <row r="2019" spans="1:17" s="10" customFormat="1" ht="19.7" customHeight="1" x14ac:dyDescent="0.2">
      <c r="A2019" s="14">
        <v>16496748</v>
      </c>
      <c r="B2019" s="15" t="s">
        <v>9308</v>
      </c>
      <c r="C2019" s="15" t="s">
        <v>9309</v>
      </c>
      <c r="D2019" s="15" t="s">
        <v>5896</v>
      </c>
      <c r="E2019" s="15" t="s">
        <v>2372</v>
      </c>
      <c r="F2019" s="14">
        <v>41121</v>
      </c>
      <c r="G2019" s="15" t="s">
        <v>2371</v>
      </c>
      <c r="H2019" s="15" t="s">
        <v>2372</v>
      </c>
      <c r="I2019" s="18">
        <v>28922</v>
      </c>
      <c r="J2019" s="15" t="s">
        <v>9310</v>
      </c>
      <c r="K2019" s="14"/>
      <c r="L2019" s="15" t="s">
        <v>2470</v>
      </c>
      <c r="M2019" s="15" t="s">
        <v>9311</v>
      </c>
      <c r="N2019" s="15"/>
      <c r="O2019" s="15"/>
      <c r="P2019" s="14">
        <v>50</v>
      </c>
      <c r="Q2019" s="15" t="s">
        <v>3680</v>
      </c>
    </row>
    <row r="2020" spans="1:17" s="10" customFormat="1" ht="19.7" customHeight="1" x14ac:dyDescent="0.2">
      <c r="A2020" s="12">
        <v>16496748</v>
      </c>
      <c r="B2020" s="13" t="s">
        <v>9308</v>
      </c>
      <c r="C2020" s="13" t="s">
        <v>9309</v>
      </c>
      <c r="D2020" s="13" t="s">
        <v>5896</v>
      </c>
      <c r="E2020" s="13" t="s">
        <v>2372</v>
      </c>
      <c r="F2020" s="12">
        <v>41121</v>
      </c>
      <c r="G2020" s="13" t="s">
        <v>2371</v>
      </c>
      <c r="H2020" s="13" t="s">
        <v>2372</v>
      </c>
      <c r="I2020" s="17">
        <v>28922</v>
      </c>
      <c r="J2020" s="13" t="s">
        <v>9310</v>
      </c>
      <c r="K2020" s="12"/>
      <c r="L2020" s="13" t="s">
        <v>8836</v>
      </c>
      <c r="M2020" s="13" t="s">
        <v>9312</v>
      </c>
      <c r="N2020" s="13"/>
      <c r="O2020" s="13"/>
      <c r="P2020" s="12">
        <v>50</v>
      </c>
      <c r="Q2020" s="13" t="s">
        <v>3680</v>
      </c>
    </row>
    <row r="2021" spans="1:17" s="10" customFormat="1" ht="19.7" customHeight="1" x14ac:dyDescent="0.2">
      <c r="A2021" s="14">
        <v>16022454</v>
      </c>
      <c r="B2021" s="15" t="s">
        <v>9313</v>
      </c>
      <c r="C2021" s="15" t="s">
        <v>9314</v>
      </c>
      <c r="D2021" s="15" t="s">
        <v>9315</v>
      </c>
      <c r="E2021" s="15" t="s">
        <v>2719</v>
      </c>
      <c r="F2021" s="14">
        <v>43126</v>
      </c>
      <c r="G2021" s="15" t="s">
        <v>2718</v>
      </c>
      <c r="H2021" s="15" t="s">
        <v>2719</v>
      </c>
      <c r="I2021" s="18">
        <v>31257</v>
      </c>
      <c r="J2021" s="15" t="s">
        <v>9316</v>
      </c>
      <c r="K2021" s="14"/>
      <c r="L2021" s="15" t="s">
        <v>2354</v>
      </c>
      <c r="M2021" s="15" t="s">
        <v>9317</v>
      </c>
      <c r="N2021" s="15"/>
      <c r="O2021" s="15"/>
      <c r="P2021" s="14">
        <v>76</v>
      </c>
      <c r="Q2021" s="15" t="s">
        <v>2722</v>
      </c>
    </row>
    <row r="2022" spans="1:17" s="10" customFormat="1" ht="19.7" customHeight="1" x14ac:dyDescent="0.2">
      <c r="A2022" s="12">
        <v>778095182</v>
      </c>
      <c r="B2022" s="13" t="s">
        <v>9318</v>
      </c>
      <c r="C2022" s="13" t="s">
        <v>9319</v>
      </c>
      <c r="D2022" s="13" t="s">
        <v>9320</v>
      </c>
      <c r="E2022" s="13" t="s">
        <v>2409</v>
      </c>
      <c r="F2022" s="12">
        <v>80127</v>
      </c>
      <c r="G2022" s="13" t="s">
        <v>2408</v>
      </c>
      <c r="H2022" s="13" t="s">
        <v>2409</v>
      </c>
      <c r="I2022" s="17">
        <v>13842</v>
      </c>
      <c r="J2022" s="13" t="s">
        <v>9321</v>
      </c>
      <c r="K2022" s="12"/>
      <c r="L2022" s="13"/>
      <c r="M2022" s="13"/>
      <c r="N2022" s="13" t="s">
        <v>2412</v>
      </c>
      <c r="O2022" s="13" t="s">
        <v>9322</v>
      </c>
      <c r="P2022" s="12">
        <v>583</v>
      </c>
      <c r="Q2022" s="13" t="s">
        <v>5333</v>
      </c>
    </row>
    <row r="2023" spans="1:17" s="10" customFormat="1" ht="19.7" customHeight="1" x14ac:dyDescent="0.2">
      <c r="A2023" s="14">
        <v>13253841</v>
      </c>
      <c r="B2023" s="15" t="s">
        <v>9323</v>
      </c>
      <c r="C2023" s="15" t="s">
        <v>1368</v>
      </c>
      <c r="D2023" s="15" t="s">
        <v>9324</v>
      </c>
      <c r="E2023" s="15" t="s">
        <v>9325</v>
      </c>
      <c r="F2023" s="14">
        <v>4022</v>
      </c>
      <c r="G2023" s="15" t="s">
        <v>4061</v>
      </c>
      <c r="H2023" s="15" t="s">
        <v>4062</v>
      </c>
      <c r="I2023" s="18">
        <v>28354</v>
      </c>
      <c r="J2023" s="15" t="s">
        <v>9326</v>
      </c>
      <c r="K2023" s="14"/>
      <c r="L2023" s="15" t="s">
        <v>2530</v>
      </c>
      <c r="M2023" s="15" t="s">
        <v>9327</v>
      </c>
      <c r="N2023" s="15" t="s">
        <v>5531</v>
      </c>
      <c r="O2023" s="15" t="s">
        <v>9328</v>
      </c>
      <c r="P2023" s="14">
        <v>928</v>
      </c>
      <c r="Q2023" s="15" t="s">
        <v>4226</v>
      </c>
    </row>
    <row r="2024" spans="1:17" s="10" customFormat="1" ht="19.7" customHeight="1" x14ac:dyDescent="0.2">
      <c r="A2024" s="12">
        <v>11766608</v>
      </c>
      <c r="B2024" s="13" t="s">
        <v>1283</v>
      </c>
      <c r="C2024" s="13" t="s">
        <v>1284</v>
      </c>
      <c r="D2024" s="13" t="s">
        <v>8575</v>
      </c>
      <c r="E2024" s="13" t="s">
        <v>2523</v>
      </c>
      <c r="F2024" s="12">
        <v>50132</v>
      </c>
      <c r="G2024" s="13" t="s">
        <v>2524</v>
      </c>
      <c r="H2024" s="13" t="s">
        <v>2523</v>
      </c>
      <c r="I2024" s="17">
        <v>22975</v>
      </c>
      <c r="J2024" s="13" t="s">
        <v>9329</v>
      </c>
      <c r="K2024" s="12"/>
      <c r="L2024" s="13" t="s">
        <v>2354</v>
      </c>
      <c r="M2024" s="13" t="s">
        <v>9330</v>
      </c>
      <c r="N2024" s="13" t="s">
        <v>2527</v>
      </c>
      <c r="O2024" s="13" t="s">
        <v>9331</v>
      </c>
      <c r="P2024" s="12">
        <v>315</v>
      </c>
      <c r="Q2024" s="13" t="s">
        <v>5343</v>
      </c>
    </row>
    <row r="2025" spans="1:17" s="10" customFormat="1" ht="19.7" customHeight="1" x14ac:dyDescent="0.2">
      <c r="A2025" s="14">
        <v>11766814</v>
      </c>
      <c r="B2025" s="15" t="s">
        <v>1287</v>
      </c>
      <c r="C2025" s="15" t="s">
        <v>1268</v>
      </c>
      <c r="D2025" s="15" t="s">
        <v>8575</v>
      </c>
      <c r="E2025" s="15" t="s">
        <v>2523</v>
      </c>
      <c r="F2025" s="14">
        <v>50132</v>
      </c>
      <c r="G2025" s="15" t="s">
        <v>2524</v>
      </c>
      <c r="H2025" s="15" t="s">
        <v>2523</v>
      </c>
      <c r="I2025" s="18"/>
      <c r="J2025" s="15" t="s">
        <v>2416</v>
      </c>
      <c r="K2025" s="14"/>
      <c r="L2025" s="15"/>
      <c r="M2025" s="15"/>
      <c r="N2025" s="15"/>
      <c r="O2025" s="15"/>
      <c r="P2025" s="14">
        <v>315</v>
      </c>
      <c r="Q2025" s="15" t="s">
        <v>5343</v>
      </c>
    </row>
    <row r="2026" spans="1:17" s="10" customFormat="1" ht="19.7" customHeight="1" x14ac:dyDescent="0.2">
      <c r="A2026" s="12">
        <v>14842095</v>
      </c>
      <c r="B2026" s="13" t="s">
        <v>9332</v>
      </c>
      <c r="C2026" s="13" t="s">
        <v>9333</v>
      </c>
      <c r="D2026" s="13" t="s">
        <v>9334</v>
      </c>
      <c r="E2026" s="13" t="s">
        <v>4062</v>
      </c>
      <c r="F2026" s="12">
        <v>4100</v>
      </c>
      <c r="G2026" s="13" t="s">
        <v>4061</v>
      </c>
      <c r="H2026" s="13" t="s">
        <v>4062</v>
      </c>
      <c r="I2026" s="17">
        <v>30038</v>
      </c>
      <c r="J2026" s="13" t="s">
        <v>9335</v>
      </c>
      <c r="K2026" s="12"/>
      <c r="L2026" s="13" t="s">
        <v>2453</v>
      </c>
      <c r="M2026" s="13" t="s">
        <v>9336</v>
      </c>
      <c r="N2026" s="13"/>
      <c r="O2026" s="13"/>
      <c r="P2026" s="12">
        <v>925</v>
      </c>
      <c r="Q2026" s="13" t="s">
        <v>5533</v>
      </c>
    </row>
    <row r="2027" spans="1:17" s="10" customFormat="1" ht="19.7" customHeight="1" x14ac:dyDescent="0.2">
      <c r="A2027" s="14">
        <v>14842095</v>
      </c>
      <c r="B2027" s="15" t="s">
        <v>9332</v>
      </c>
      <c r="C2027" s="15" t="s">
        <v>9333</v>
      </c>
      <c r="D2027" s="15" t="s">
        <v>9334</v>
      </c>
      <c r="E2027" s="15" t="s">
        <v>4062</v>
      </c>
      <c r="F2027" s="14">
        <v>4100</v>
      </c>
      <c r="G2027" s="15" t="s">
        <v>4061</v>
      </c>
      <c r="H2027" s="15" t="s">
        <v>4062</v>
      </c>
      <c r="I2027" s="18">
        <v>30038</v>
      </c>
      <c r="J2027" s="15" t="s">
        <v>9335</v>
      </c>
      <c r="K2027" s="14"/>
      <c r="L2027" s="15" t="s">
        <v>2463</v>
      </c>
      <c r="M2027" s="15" t="s">
        <v>9337</v>
      </c>
      <c r="N2027" s="15"/>
      <c r="O2027" s="15"/>
      <c r="P2027" s="14">
        <v>925</v>
      </c>
      <c r="Q2027" s="15" t="s">
        <v>5533</v>
      </c>
    </row>
    <row r="2028" spans="1:17" s="10" customFormat="1" ht="19.7" customHeight="1" x14ac:dyDescent="0.2">
      <c r="A2028" s="12">
        <v>214226</v>
      </c>
      <c r="B2028" s="13" t="s">
        <v>9338</v>
      </c>
      <c r="C2028" s="13" t="s">
        <v>9339</v>
      </c>
      <c r="D2028" s="13" t="s">
        <v>9340</v>
      </c>
      <c r="E2028" s="13" t="s">
        <v>2468</v>
      </c>
      <c r="F2028" s="12">
        <v>42121</v>
      </c>
      <c r="G2028" s="13" t="s">
        <v>2361</v>
      </c>
      <c r="H2028" s="13" t="s">
        <v>2362</v>
      </c>
      <c r="I2028" s="17">
        <v>8258</v>
      </c>
      <c r="J2028" s="13" t="s">
        <v>9341</v>
      </c>
      <c r="K2028" s="12"/>
      <c r="L2028" s="13"/>
      <c r="M2028" s="13"/>
      <c r="N2028" s="13" t="s">
        <v>2611</v>
      </c>
      <c r="O2028" s="13" t="s">
        <v>9342</v>
      </c>
      <c r="P2028" s="12">
        <v>0</v>
      </c>
      <c r="Q2028" s="13" t="s">
        <v>2477</v>
      </c>
    </row>
    <row r="2029" spans="1:17" s="10" customFormat="1" ht="19.7" customHeight="1" x14ac:dyDescent="0.2">
      <c r="A2029" s="14">
        <v>214226</v>
      </c>
      <c r="B2029" s="15" t="s">
        <v>9338</v>
      </c>
      <c r="C2029" s="15" t="s">
        <v>9339</v>
      </c>
      <c r="D2029" s="15" t="s">
        <v>9340</v>
      </c>
      <c r="E2029" s="15" t="s">
        <v>2468</v>
      </c>
      <c r="F2029" s="14">
        <v>42121</v>
      </c>
      <c r="G2029" s="15" t="s">
        <v>2361</v>
      </c>
      <c r="H2029" s="15" t="s">
        <v>2362</v>
      </c>
      <c r="I2029" s="18">
        <v>8258</v>
      </c>
      <c r="J2029" s="15" t="s">
        <v>9341</v>
      </c>
      <c r="K2029" s="14"/>
      <c r="L2029" s="15"/>
      <c r="M2029" s="15"/>
      <c r="N2029" s="15" t="s">
        <v>2611</v>
      </c>
      <c r="O2029" s="15" t="s">
        <v>9343</v>
      </c>
      <c r="P2029" s="14">
        <v>0</v>
      </c>
      <c r="Q2029" s="15" t="s">
        <v>2477</v>
      </c>
    </row>
    <row r="2030" spans="1:17" s="10" customFormat="1" ht="19.7" customHeight="1" x14ac:dyDescent="0.2">
      <c r="A2030" s="12">
        <v>14163798</v>
      </c>
      <c r="B2030" s="13" t="s">
        <v>2111</v>
      </c>
      <c r="C2030" s="13" t="s">
        <v>1970</v>
      </c>
      <c r="D2030" s="13" t="s">
        <v>9344</v>
      </c>
      <c r="E2030" s="13" t="s">
        <v>8674</v>
      </c>
      <c r="F2030" s="12">
        <v>55054</v>
      </c>
      <c r="G2030" s="13" t="s">
        <v>2774</v>
      </c>
      <c r="H2030" s="13" t="s">
        <v>2775</v>
      </c>
      <c r="I2030" s="17">
        <v>25384</v>
      </c>
      <c r="J2030" s="13" t="s">
        <v>9345</v>
      </c>
      <c r="K2030" s="12"/>
      <c r="L2030" s="13" t="s">
        <v>2364</v>
      </c>
      <c r="M2030" s="13" t="s">
        <v>9346</v>
      </c>
      <c r="N2030" s="13" t="s">
        <v>9347</v>
      </c>
      <c r="O2030" s="13" t="s">
        <v>9348</v>
      </c>
      <c r="P2030" s="12">
        <v>192</v>
      </c>
      <c r="Q2030" s="13" t="s">
        <v>4909</v>
      </c>
    </row>
    <row r="2031" spans="1:17" s="10" customFormat="1" ht="19.7" customHeight="1" x14ac:dyDescent="0.2">
      <c r="A2031" s="14">
        <v>14163798</v>
      </c>
      <c r="B2031" s="15" t="s">
        <v>2111</v>
      </c>
      <c r="C2031" s="15" t="s">
        <v>1970</v>
      </c>
      <c r="D2031" s="15" t="s">
        <v>9344</v>
      </c>
      <c r="E2031" s="15" t="s">
        <v>8674</v>
      </c>
      <c r="F2031" s="14">
        <v>55054</v>
      </c>
      <c r="G2031" s="15" t="s">
        <v>2774</v>
      </c>
      <c r="H2031" s="15" t="s">
        <v>2775</v>
      </c>
      <c r="I2031" s="18">
        <v>25384</v>
      </c>
      <c r="J2031" s="15" t="s">
        <v>9345</v>
      </c>
      <c r="K2031" s="14"/>
      <c r="L2031" s="15" t="s">
        <v>2364</v>
      </c>
      <c r="M2031" s="15" t="s">
        <v>9346</v>
      </c>
      <c r="N2031" s="15" t="s">
        <v>8676</v>
      </c>
      <c r="O2031" s="15" t="s">
        <v>9349</v>
      </c>
      <c r="P2031" s="14">
        <v>192</v>
      </c>
      <c r="Q2031" s="15" t="s">
        <v>4909</v>
      </c>
    </row>
    <row r="2032" spans="1:17" s="10" customFormat="1" ht="19.7" customHeight="1" x14ac:dyDescent="0.2">
      <c r="A2032" s="12">
        <v>14563070</v>
      </c>
      <c r="B2032" s="13" t="s">
        <v>1573</v>
      </c>
      <c r="C2032" s="13" t="s">
        <v>1574</v>
      </c>
      <c r="D2032" s="13" t="s">
        <v>7485</v>
      </c>
      <c r="E2032" s="13" t="s">
        <v>7482</v>
      </c>
      <c r="F2032" s="12">
        <v>50013</v>
      </c>
      <c r="G2032" s="13" t="s">
        <v>2524</v>
      </c>
      <c r="H2032" s="13" t="s">
        <v>2523</v>
      </c>
      <c r="I2032" s="17">
        <v>18929</v>
      </c>
      <c r="J2032" s="13" t="s">
        <v>9350</v>
      </c>
      <c r="K2032" s="12"/>
      <c r="L2032" s="13"/>
      <c r="M2032" s="13"/>
      <c r="N2032" s="13" t="s">
        <v>2527</v>
      </c>
      <c r="O2032" s="13" t="s">
        <v>9351</v>
      </c>
      <c r="P2032" s="12">
        <v>699</v>
      </c>
      <c r="Q2032" s="13" t="s">
        <v>2529</v>
      </c>
    </row>
    <row r="2033" spans="1:17" s="10" customFormat="1" ht="19.7" customHeight="1" x14ac:dyDescent="0.2">
      <c r="A2033" s="14">
        <v>15411619</v>
      </c>
      <c r="B2033" s="15" t="s">
        <v>9352</v>
      </c>
      <c r="C2033" s="15" t="s">
        <v>9353</v>
      </c>
      <c r="D2033" s="15" t="s">
        <v>9354</v>
      </c>
      <c r="E2033" s="15" t="s">
        <v>2850</v>
      </c>
      <c r="F2033" s="14">
        <v>42014</v>
      </c>
      <c r="G2033" s="15" t="s">
        <v>2361</v>
      </c>
      <c r="H2033" s="15" t="s">
        <v>2362</v>
      </c>
      <c r="I2033" s="18">
        <v>29089</v>
      </c>
      <c r="J2033" s="15" t="s">
        <v>9355</v>
      </c>
      <c r="K2033" s="14"/>
      <c r="L2033" s="15" t="s">
        <v>2364</v>
      </c>
      <c r="M2033" s="15" t="s">
        <v>9356</v>
      </c>
      <c r="N2033" s="15"/>
      <c r="O2033" s="15"/>
      <c r="P2033" s="14">
        <v>11</v>
      </c>
      <c r="Q2033" s="15" t="s">
        <v>2544</v>
      </c>
    </row>
    <row r="2034" spans="1:17" s="10" customFormat="1" ht="19.7" customHeight="1" x14ac:dyDescent="0.2">
      <c r="A2034" s="12">
        <v>15411619</v>
      </c>
      <c r="B2034" s="13" t="s">
        <v>9352</v>
      </c>
      <c r="C2034" s="13" t="s">
        <v>9353</v>
      </c>
      <c r="D2034" s="13" t="s">
        <v>9354</v>
      </c>
      <c r="E2034" s="13" t="s">
        <v>2850</v>
      </c>
      <c r="F2034" s="12">
        <v>42014</v>
      </c>
      <c r="G2034" s="13" t="s">
        <v>2361</v>
      </c>
      <c r="H2034" s="13" t="s">
        <v>2362</v>
      </c>
      <c r="I2034" s="17">
        <v>29089</v>
      </c>
      <c r="J2034" s="13" t="s">
        <v>9355</v>
      </c>
      <c r="K2034" s="12"/>
      <c r="L2034" s="13" t="s">
        <v>2530</v>
      </c>
      <c r="M2034" s="13" t="s">
        <v>9357</v>
      </c>
      <c r="N2034" s="13"/>
      <c r="O2034" s="13"/>
      <c r="P2034" s="12">
        <v>11</v>
      </c>
      <c r="Q2034" s="13" t="s">
        <v>2544</v>
      </c>
    </row>
    <row r="2035" spans="1:17" s="10" customFormat="1" ht="19.7" customHeight="1" x14ac:dyDescent="0.2">
      <c r="A2035" s="14">
        <v>14229508</v>
      </c>
      <c r="B2035" s="15" t="s">
        <v>2229</v>
      </c>
      <c r="C2035" s="15" t="s">
        <v>2230</v>
      </c>
      <c r="D2035" s="15" t="s">
        <v>9358</v>
      </c>
      <c r="E2035" s="15" t="s">
        <v>9359</v>
      </c>
      <c r="F2035" s="14">
        <v>16039</v>
      </c>
      <c r="G2035" s="15" t="s">
        <v>3106</v>
      </c>
      <c r="H2035" s="15" t="s">
        <v>3105</v>
      </c>
      <c r="I2035" s="18">
        <v>21432</v>
      </c>
      <c r="J2035" s="15" t="s">
        <v>9360</v>
      </c>
      <c r="K2035" s="14"/>
      <c r="L2035" s="15" t="s">
        <v>2453</v>
      </c>
      <c r="M2035" s="15" t="s">
        <v>9361</v>
      </c>
      <c r="N2035" s="15" t="s">
        <v>3109</v>
      </c>
      <c r="O2035" s="15" t="s">
        <v>3110</v>
      </c>
      <c r="P2035" s="14">
        <v>137</v>
      </c>
      <c r="Q2035" s="15" t="s">
        <v>3111</v>
      </c>
    </row>
    <row r="2036" spans="1:17" s="10" customFormat="1" ht="19.7" customHeight="1" x14ac:dyDescent="0.2">
      <c r="A2036" s="12">
        <v>16377995</v>
      </c>
      <c r="B2036" s="13" t="s">
        <v>2232</v>
      </c>
      <c r="C2036" s="13" t="s">
        <v>1268</v>
      </c>
      <c r="D2036" s="13" t="s">
        <v>9362</v>
      </c>
      <c r="E2036" s="13" t="s">
        <v>3105</v>
      </c>
      <c r="F2036" s="12">
        <v>16129</v>
      </c>
      <c r="G2036" s="13" t="s">
        <v>3106</v>
      </c>
      <c r="H2036" s="13" t="s">
        <v>3105</v>
      </c>
      <c r="I2036" s="17"/>
      <c r="J2036" s="13" t="s">
        <v>2416</v>
      </c>
      <c r="K2036" s="12"/>
      <c r="L2036" s="13"/>
      <c r="M2036" s="13"/>
      <c r="N2036" s="13"/>
      <c r="O2036" s="13"/>
      <c r="P2036" s="12">
        <v>137</v>
      </c>
      <c r="Q2036" s="13" t="s">
        <v>3111</v>
      </c>
    </row>
    <row r="2037" spans="1:17" s="10" customFormat="1" ht="19.7" customHeight="1" x14ac:dyDescent="0.2">
      <c r="A2037" s="14">
        <v>15314206</v>
      </c>
      <c r="B2037" s="15" t="s">
        <v>9363</v>
      </c>
      <c r="C2037" s="15" t="s">
        <v>5026</v>
      </c>
      <c r="D2037" s="15" t="s">
        <v>9364</v>
      </c>
      <c r="E2037" s="15" t="s">
        <v>9365</v>
      </c>
      <c r="F2037" s="14">
        <v>20087</v>
      </c>
      <c r="G2037" s="15" t="s">
        <v>2352</v>
      </c>
      <c r="H2037" s="15" t="s">
        <v>2351</v>
      </c>
      <c r="I2037" s="18">
        <v>24513</v>
      </c>
      <c r="J2037" s="15" t="s">
        <v>9366</v>
      </c>
      <c r="K2037" s="14"/>
      <c r="L2037" s="15" t="s">
        <v>2494</v>
      </c>
      <c r="M2037" s="15" t="s">
        <v>9367</v>
      </c>
      <c r="N2037" s="15"/>
      <c r="O2037" s="15"/>
      <c r="P2037" s="14">
        <v>366</v>
      </c>
      <c r="Q2037" s="15" t="s">
        <v>9183</v>
      </c>
    </row>
    <row r="2038" spans="1:17" s="10" customFormat="1" ht="19.7" customHeight="1" x14ac:dyDescent="0.2">
      <c r="A2038" s="12">
        <v>13953669</v>
      </c>
      <c r="B2038" s="13" t="s">
        <v>9368</v>
      </c>
      <c r="C2038" s="13" t="s">
        <v>1407</v>
      </c>
      <c r="D2038" s="13" t="s">
        <v>9369</v>
      </c>
      <c r="E2038" s="13" t="s">
        <v>3179</v>
      </c>
      <c r="F2038" s="12">
        <v>174</v>
      </c>
      <c r="G2038" s="13" t="s">
        <v>3180</v>
      </c>
      <c r="H2038" s="13" t="s">
        <v>3179</v>
      </c>
      <c r="I2038" s="17">
        <v>19759</v>
      </c>
      <c r="J2038" s="13" t="s">
        <v>9370</v>
      </c>
      <c r="K2038" s="12"/>
      <c r="L2038" s="13" t="s">
        <v>2403</v>
      </c>
      <c r="M2038" s="13" t="s">
        <v>9371</v>
      </c>
      <c r="N2038" s="13"/>
      <c r="O2038" s="13"/>
      <c r="P2038" s="12">
        <v>925</v>
      </c>
      <c r="Q2038" s="13" t="s">
        <v>5533</v>
      </c>
    </row>
    <row r="2039" spans="1:17" s="10" customFormat="1" ht="19.7" customHeight="1" x14ac:dyDescent="0.2">
      <c r="A2039" s="14">
        <v>12726095</v>
      </c>
      <c r="B2039" s="15" t="s">
        <v>1354</v>
      </c>
      <c r="C2039" s="15" t="s">
        <v>1355</v>
      </c>
      <c r="D2039" s="15" t="s">
        <v>9372</v>
      </c>
      <c r="E2039" s="15" t="s">
        <v>3140</v>
      </c>
      <c r="F2039" s="14">
        <v>92100</v>
      </c>
      <c r="G2039" s="15" t="s">
        <v>3139</v>
      </c>
      <c r="H2039" s="15" t="s">
        <v>3140</v>
      </c>
      <c r="I2039" s="18">
        <v>24216</v>
      </c>
      <c r="J2039" s="15" t="s">
        <v>9373</v>
      </c>
      <c r="K2039" s="14"/>
      <c r="L2039" s="15" t="s">
        <v>2423</v>
      </c>
      <c r="M2039" s="15" t="s">
        <v>9374</v>
      </c>
      <c r="N2039" s="15" t="s">
        <v>3930</v>
      </c>
      <c r="O2039" s="15" t="s">
        <v>9375</v>
      </c>
      <c r="P2039" s="14">
        <v>431</v>
      </c>
      <c r="Q2039" s="15" t="s">
        <v>6587</v>
      </c>
    </row>
    <row r="2040" spans="1:17" s="10" customFormat="1" ht="19.7" customHeight="1" x14ac:dyDescent="0.2">
      <c r="A2040" s="12">
        <v>12738930</v>
      </c>
      <c r="B2040" s="13" t="s">
        <v>1358</v>
      </c>
      <c r="C2040" s="13" t="s">
        <v>1268</v>
      </c>
      <c r="D2040" s="13" t="s">
        <v>6780</v>
      </c>
      <c r="E2040" s="13" t="s">
        <v>3140</v>
      </c>
      <c r="F2040" s="12">
        <v>92100</v>
      </c>
      <c r="G2040" s="13" t="s">
        <v>3139</v>
      </c>
      <c r="H2040" s="13" t="s">
        <v>3140</v>
      </c>
      <c r="I2040" s="17"/>
      <c r="J2040" s="13" t="s">
        <v>2416</v>
      </c>
      <c r="K2040" s="12"/>
      <c r="L2040" s="13"/>
      <c r="M2040" s="13"/>
      <c r="N2040" s="13"/>
      <c r="O2040" s="13"/>
      <c r="P2040" s="12">
        <v>431</v>
      </c>
      <c r="Q2040" s="13" t="s">
        <v>6587</v>
      </c>
    </row>
    <row r="2041" spans="1:17" s="10" customFormat="1" ht="19.7" customHeight="1" x14ac:dyDescent="0.2">
      <c r="A2041" s="14">
        <v>12749379</v>
      </c>
      <c r="B2041" s="15" t="s">
        <v>9376</v>
      </c>
      <c r="C2041" s="15" t="s">
        <v>1632</v>
      </c>
      <c r="D2041" s="15" t="s">
        <v>9377</v>
      </c>
      <c r="E2041" s="15" t="s">
        <v>2802</v>
      </c>
      <c r="F2041" s="14">
        <v>91025</v>
      </c>
      <c r="G2041" s="15" t="s">
        <v>2671</v>
      </c>
      <c r="H2041" s="15" t="s">
        <v>2672</v>
      </c>
      <c r="I2041" s="18">
        <v>25160</v>
      </c>
      <c r="J2041" s="15" t="s">
        <v>9378</v>
      </c>
      <c r="K2041" s="14"/>
      <c r="L2041" s="15" t="s">
        <v>2463</v>
      </c>
      <c r="M2041" s="15" t="s">
        <v>9379</v>
      </c>
      <c r="N2041" s="15" t="s">
        <v>2805</v>
      </c>
      <c r="O2041" s="15" t="s">
        <v>9380</v>
      </c>
      <c r="P2041" s="14">
        <v>452</v>
      </c>
      <c r="Q2041" s="15" t="s">
        <v>4275</v>
      </c>
    </row>
    <row r="2042" spans="1:17" s="10" customFormat="1" ht="19.7" customHeight="1" x14ac:dyDescent="0.2">
      <c r="A2042" s="12">
        <v>16206382</v>
      </c>
      <c r="B2042" s="13" t="s">
        <v>9381</v>
      </c>
      <c r="C2042" s="13" t="s">
        <v>9382</v>
      </c>
      <c r="D2042" s="13" t="s">
        <v>9383</v>
      </c>
      <c r="E2042" s="13" t="s">
        <v>9384</v>
      </c>
      <c r="F2042" s="12">
        <v>20092</v>
      </c>
      <c r="G2042" s="13" t="s">
        <v>2352</v>
      </c>
      <c r="H2042" s="13" t="s">
        <v>2351</v>
      </c>
      <c r="I2042" s="17">
        <v>34768</v>
      </c>
      <c r="J2042" s="13" t="s">
        <v>9385</v>
      </c>
      <c r="K2042" s="12"/>
      <c r="L2042" s="13" t="s">
        <v>2385</v>
      </c>
      <c r="M2042" s="13" t="s">
        <v>9386</v>
      </c>
      <c r="N2042" s="13"/>
      <c r="O2042" s="13"/>
      <c r="P2042" s="12">
        <v>67</v>
      </c>
      <c r="Q2042" s="13" t="s">
        <v>3847</v>
      </c>
    </row>
    <row r="2043" spans="1:17" s="10" customFormat="1" ht="19.7" customHeight="1" x14ac:dyDescent="0.2">
      <c r="A2043" s="14">
        <v>15958519</v>
      </c>
      <c r="B2043" s="15" t="s">
        <v>9387</v>
      </c>
      <c r="C2043" s="15" t="s">
        <v>9388</v>
      </c>
      <c r="D2043" s="15" t="s">
        <v>9389</v>
      </c>
      <c r="E2043" s="15" t="s">
        <v>2882</v>
      </c>
      <c r="F2043" s="14">
        <v>1100</v>
      </c>
      <c r="G2043" s="15" t="s">
        <v>2883</v>
      </c>
      <c r="H2043" s="15" t="s">
        <v>2882</v>
      </c>
      <c r="I2043" s="18">
        <v>29182</v>
      </c>
      <c r="J2043" s="15" t="s">
        <v>9390</v>
      </c>
      <c r="K2043" s="14"/>
      <c r="L2043" s="15" t="s">
        <v>2448</v>
      </c>
      <c r="M2043" s="15" t="s">
        <v>9391</v>
      </c>
      <c r="N2043" s="15"/>
      <c r="O2043" s="15"/>
      <c r="P2043" s="14">
        <v>637</v>
      </c>
      <c r="Q2043" s="15" t="s">
        <v>2886</v>
      </c>
    </row>
    <row r="2044" spans="1:17" s="10" customFormat="1" ht="19.7" customHeight="1" x14ac:dyDescent="0.2">
      <c r="A2044" s="12">
        <v>15958519</v>
      </c>
      <c r="B2044" s="13" t="s">
        <v>9387</v>
      </c>
      <c r="C2044" s="13" t="s">
        <v>9388</v>
      </c>
      <c r="D2044" s="13" t="s">
        <v>9389</v>
      </c>
      <c r="E2044" s="13" t="s">
        <v>2882</v>
      </c>
      <c r="F2044" s="12">
        <v>1100</v>
      </c>
      <c r="G2044" s="13" t="s">
        <v>2883</v>
      </c>
      <c r="H2044" s="13" t="s">
        <v>2882</v>
      </c>
      <c r="I2044" s="17">
        <v>29182</v>
      </c>
      <c r="J2044" s="13" t="s">
        <v>9390</v>
      </c>
      <c r="K2044" s="12"/>
      <c r="L2044" s="13" t="s">
        <v>4124</v>
      </c>
      <c r="M2044" s="13" t="s">
        <v>9392</v>
      </c>
      <c r="N2044" s="13"/>
      <c r="O2044" s="13"/>
      <c r="P2044" s="12">
        <v>637</v>
      </c>
      <c r="Q2044" s="13" t="s">
        <v>2886</v>
      </c>
    </row>
    <row r="2045" spans="1:17" s="10" customFormat="1" ht="19.7" customHeight="1" x14ac:dyDescent="0.2">
      <c r="A2045" s="14">
        <v>15958519</v>
      </c>
      <c r="B2045" s="15" t="s">
        <v>9387</v>
      </c>
      <c r="C2045" s="15" t="s">
        <v>9388</v>
      </c>
      <c r="D2045" s="15" t="s">
        <v>9389</v>
      </c>
      <c r="E2045" s="15" t="s">
        <v>2882</v>
      </c>
      <c r="F2045" s="14">
        <v>1100</v>
      </c>
      <c r="G2045" s="15" t="s">
        <v>2883</v>
      </c>
      <c r="H2045" s="15" t="s">
        <v>2882</v>
      </c>
      <c r="I2045" s="18">
        <v>29182</v>
      </c>
      <c r="J2045" s="15" t="s">
        <v>9390</v>
      </c>
      <c r="K2045" s="14"/>
      <c r="L2045" s="15" t="s">
        <v>2609</v>
      </c>
      <c r="M2045" s="15" t="s">
        <v>9393</v>
      </c>
      <c r="N2045" s="15"/>
      <c r="O2045" s="15"/>
      <c r="P2045" s="14">
        <v>637</v>
      </c>
      <c r="Q2045" s="15" t="s">
        <v>2886</v>
      </c>
    </row>
    <row r="2046" spans="1:17" s="10" customFormat="1" ht="19.7" customHeight="1" x14ac:dyDescent="0.2">
      <c r="A2046" s="12">
        <v>11965460</v>
      </c>
      <c r="B2046" s="13" t="s">
        <v>9394</v>
      </c>
      <c r="C2046" s="13" t="s">
        <v>9395</v>
      </c>
      <c r="D2046" s="13" t="s">
        <v>9396</v>
      </c>
      <c r="E2046" s="13" t="s">
        <v>9397</v>
      </c>
      <c r="F2046" s="12">
        <v>42020</v>
      </c>
      <c r="G2046" s="13" t="s">
        <v>2361</v>
      </c>
      <c r="H2046" s="13" t="s">
        <v>2362</v>
      </c>
      <c r="I2046" s="17">
        <v>29073</v>
      </c>
      <c r="J2046" s="13" t="s">
        <v>9398</v>
      </c>
      <c r="K2046" s="12"/>
      <c r="L2046" s="13" t="s">
        <v>2440</v>
      </c>
      <c r="M2046" s="13" t="s">
        <v>9399</v>
      </c>
      <c r="N2046" s="13"/>
      <c r="O2046" s="13"/>
      <c r="P2046" s="12">
        <v>21</v>
      </c>
      <c r="Q2046" s="13" t="s">
        <v>7933</v>
      </c>
    </row>
    <row r="2047" spans="1:17" s="10" customFormat="1" ht="19.7" customHeight="1" x14ac:dyDescent="0.2">
      <c r="A2047" s="14">
        <v>13540539</v>
      </c>
      <c r="B2047" s="15" t="s">
        <v>1469</v>
      </c>
      <c r="C2047" s="15" t="s">
        <v>1470</v>
      </c>
      <c r="D2047" s="15" t="s">
        <v>8844</v>
      </c>
      <c r="E2047" s="15" t="s">
        <v>3460</v>
      </c>
      <c r="F2047" s="14">
        <v>95129</v>
      </c>
      <c r="G2047" s="15" t="s">
        <v>3459</v>
      </c>
      <c r="H2047" s="15" t="s">
        <v>3460</v>
      </c>
      <c r="I2047" s="18">
        <v>28238</v>
      </c>
      <c r="J2047" s="15" t="s">
        <v>9400</v>
      </c>
      <c r="K2047" s="14"/>
      <c r="L2047" s="15" t="s">
        <v>2440</v>
      </c>
      <c r="M2047" s="15" t="s">
        <v>9401</v>
      </c>
      <c r="N2047" s="15"/>
      <c r="O2047" s="15"/>
      <c r="P2047" s="14">
        <v>479</v>
      </c>
      <c r="Q2047" s="15" t="s">
        <v>3715</v>
      </c>
    </row>
    <row r="2048" spans="1:17" s="10" customFormat="1" ht="19.7" customHeight="1" x14ac:dyDescent="0.2">
      <c r="A2048" s="12">
        <v>13384022</v>
      </c>
      <c r="B2048" s="13" t="s">
        <v>9402</v>
      </c>
      <c r="C2048" s="13" t="s">
        <v>1296</v>
      </c>
      <c r="D2048" s="13" t="s">
        <v>9403</v>
      </c>
      <c r="E2048" s="13" t="s">
        <v>5909</v>
      </c>
      <c r="F2048" s="12">
        <v>27029</v>
      </c>
      <c r="G2048" s="13" t="s">
        <v>2680</v>
      </c>
      <c r="H2048" s="13" t="s">
        <v>2681</v>
      </c>
      <c r="I2048" s="17">
        <v>22993</v>
      </c>
      <c r="J2048" s="13" t="s">
        <v>9404</v>
      </c>
      <c r="K2048" s="12"/>
      <c r="L2048" s="13" t="s">
        <v>2645</v>
      </c>
      <c r="M2048" s="13" t="s">
        <v>9405</v>
      </c>
      <c r="N2048" s="13" t="s">
        <v>2684</v>
      </c>
      <c r="O2048" s="13" t="s">
        <v>9406</v>
      </c>
      <c r="P2048" s="12">
        <v>391</v>
      </c>
      <c r="Q2048" s="13" t="s">
        <v>2686</v>
      </c>
    </row>
    <row r="2049" spans="1:17" s="10" customFormat="1" ht="19.7" customHeight="1" x14ac:dyDescent="0.2">
      <c r="A2049" s="14">
        <v>12750587</v>
      </c>
      <c r="B2049" s="15" t="s">
        <v>9407</v>
      </c>
      <c r="C2049" s="15" t="s">
        <v>1657</v>
      </c>
      <c r="D2049" s="15" t="s">
        <v>9408</v>
      </c>
      <c r="E2049" s="15" t="s">
        <v>9409</v>
      </c>
      <c r="F2049" s="14">
        <v>12037</v>
      </c>
      <c r="G2049" s="15" t="s">
        <v>2643</v>
      </c>
      <c r="H2049" s="15" t="s">
        <v>2642</v>
      </c>
      <c r="I2049" s="18">
        <v>25309</v>
      </c>
      <c r="J2049" s="15" t="s">
        <v>9410</v>
      </c>
      <c r="K2049" s="14"/>
      <c r="L2049" s="15" t="s">
        <v>2440</v>
      </c>
      <c r="M2049" s="15" t="s">
        <v>9411</v>
      </c>
      <c r="N2049" s="15" t="s">
        <v>9412</v>
      </c>
      <c r="O2049" s="15" t="s">
        <v>9413</v>
      </c>
      <c r="P2049" s="14">
        <v>122</v>
      </c>
      <c r="Q2049" s="15" t="s">
        <v>9414</v>
      </c>
    </row>
    <row r="2050" spans="1:17" s="10" customFormat="1" ht="19.7" customHeight="1" x14ac:dyDescent="0.2">
      <c r="A2050" s="12">
        <v>15752498</v>
      </c>
      <c r="B2050" s="13" t="s">
        <v>9415</v>
      </c>
      <c r="C2050" s="13" t="s">
        <v>9416</v>
      </c>
      <c r="D2050" s="13" t="s">
        <v>9417</v>
      </c>
      <c r="E2050" s="13" t="s">
        <v>5387</v>
      </c>
      <c r="F2050" s="12">
        <v>22066</v>
      </c>
      <c r="G2050" s="13" t="s">
        <v>5388</v>
      </c>
      <c r="H2050" s="13" t="s">
        <v>5389</v>
      </c>
      <c r="I2050" s="17">
        <v>27069</v>
      </c>
      <c r="J2050" s="13" t="s">
        <v>9418</v>
      </c>
      <c r="K2050" s="12"/>
      <c r="L2050" s="13" t="s">
        <v>2388</v>
      </c>
      <c r="M2050" s="13" t="s">
        <v>9419</v>
      </c>
      <c r="N2050" s="13"/>
      <c r="O2050" s="13"/>
      <c r="P2050" s="12">
        <v>67</v>
      </c>
      <c r="Q2050" s="13" t="s">
        <v>3847</v>
      </c>
    </row>
    <row r="2051" spans="1:17" s="10" customFormat="1" ht="19.7" customHeight="1" x14ac:dyDescent="0.2">
      <c r="A2051" s="14">
        <v>11952877</v>
      </c>
      <c r="B2051" s="15" t="s">
        <v>9420</v>
      </c>
      <c r="C2051" s="15" t="s">
        <v>1431</v>
      </c>
      <c r="D2051" s="15" t="s">
        <v>9421</v>
      </c>
      <c r="E2051" s="15" t="s">
        <v>3320</v>
      </c>
      <c r="F2051" s="14">
        <v>73031</v>
      </c>
      <c r="G2051" s="15" t="s">
        <v>2736</v>
      </c>
      <c r="H2051" s="15" t="s">
        <v>2737</v>
      </c>
      <c r="I2051" s="18">
        <v>25684</v>
      </c>
      <c r="J2051" s="15" t="s">
        <v>9422</v>
      </c>
      <c r="K2051" s="14"/>
      <c r="L2051" s="15" t="s">
        <v>2364</v>
      </c>
      <c r="M2051" s="15" t="s">
        <v>9423</v>
      </c>
      <c r="N2051" s="15" t="s">
        <v>4281</v>
      </c>
      <c r="O2051" s="15" t="s">
        <v>9424</v>
      </c>
      <c r="P2051" s="14">
        <v>510</v>
      </c>
      <c r="Q2051" s="15" t="s">
        <v>3323</v>
      </c>
    </row>
    <row r="2052" spans="1:17" s="10" customFormat="1" ht="19.7" customHeight="1" x14ac:dyDescent="0.2">
      <c r="A2052" s="12">
        <v>15739996</v>
      </c>
      <c r="B2052" s="13" t="s">
        <v>2044</v>
      </c>
      <c r="C2052" s="13" t="s">
        <v>1475</v>
      </c>
      <c r="D2052" s="13" t="s">
        <v>3803</v>
      </c>
      <c r="E2052" s="13" t="s">
        <v>3458</v>
      </c>
      <c r="F2052" s="12">
        <v>95031</v>
      </c>
      <c r="G2052" s="13" t="s">
        <v>3459</v>
      </c>
      <c r="H2052" s="13" t="s">
        <v>3460</v>
      </c>
      <c r="I2052" s="17">
        <v>32957</v>
      </c>
      <c r="J2052" s="13" t="s">
        <v>9425</v>
      </c>
      <c r="K2052" s="12"/>
      <c r="L2052" s="13"/>
      <c r="M2052" s="13"/>
      <c r="N2052" s="13"/>
      <c r="O2052" s="13"/>
      <c r="P2052" s="12">
        <v>473</v>
      </c>
      <c r="Q2052" s="13" t="s">
        <v>3465</v>
      </c>
    </row>
    <row r="2053" spans="1:17" s="10" customFormat="1" ht="19.7" customHeight="1" x14ac:dyDescent="0.2">
      <c r="A2053" s="14">
        <v>773011112</v>
      </c>
      <c r="B2053" s="15" t="s">
        <v>9426</v>
      </c>
      <c r="C2053" s="15" t="s">
        <v>1580</v>
      </c>
      <c r="D2053" s="15" t="s">
        <v>9427</v>
      </c>
      <c r="E2053" s="15" t="s">
        <v>9428</v>
      </c>
      <c r="F2053" s="14">
        <v>71030</v>
      </c>
      <c r="G2053" s="15" t="s">
        <v>2618</v>
      </c>
      <c r="H2053" s="15" t="s">
        <v>2619</v>
      </c>
      <c r="I2053" s="18">
        <v>27115</v>
      </c>
      <c r="J2053" s="15" t="s">
        <v>9429</v>
      </c>
      <c r="K2053" s="14"/>
      <c r="L2053" s="15" t="s">
        <v>2403</v>
      </c>
      <c r="M2053" s="15" t="s">
        <v>9430</v>
      </c>
      <c r="N2053" s="15" t="s">
        <v>4440</v>
      </c>
      <c r="O2053" s="15" t="s">
        <v>9431</v>
      </c>
      <c r="P2053" s="14">
        <v>538</v>
      </c>
      <c r="Q2053" s="15" t="s">
        <v>4028</v>
      </c>
    </row>
    <row r="2054" spans="1:17" s="10" customFormat="1" ht="19.7" customHeight="1" x14ac:dyDescent="0.2">
      <c r="A2054" s="12">
        <v>773011115</v>
      </c>
      <c r="B2054" s="13" t="s">
        <v>9426</v>
      </c>
      <c r="C2054" s="13" t="s">
        <v>1755</v>
      </c>
      <c r="D2054" s="13" t="s">
        <v>9432</v>
      </c>
      <c r="E2054" s="13" t="s">
        <v>9428</v>
      </c>
      <c r="F2054" s="12">
        <v>71030</v>
      </c>
      <c r="G2054" s="13" t="s">
        <v>2618</v>
      </c>
      <c r="H2054" s="13" t="s">
        <v>2619</v>
      </c>
      <c r="I2054" s="17">
        <v>28901</v>
      </c>
      <c r="J2054" s="13" t="s">
        <v>9433</v>
      </c>
      <c r="K2054" s="12"/>
      <c r="L2054" s="13" t="s">
        <v>2354</v>
      </c>
      <c r="M2054" s="13" t="s">
        <v>9434</v>
      </c>
      <c r="N2054" s="13" t="s">
        <v>4440</v>
      </c>
      <c r="O2054" s="13" t="s">
        <v>9435</v>
      </c>
      <c r="P2054" s="12">
        <v>538</v>
      </c>
      <c r="Q2054" s="13" t="s">
        <v>4028</v>
      </c>
    </row>
    <row r="2055" spans="1:17" s="10" customFormat="1" ht="19.7" customHeight="1" x14ac:dyDescent="0.2">
      <c r="A2055" s="14">
        <v>14631457</v>
      </c>
      <c r="B2055" s="15" t="s">
        <v>1957</v>
      </c>
      <c r="C2055" s="15" t="s">
        <v>1958</v>
      </c>
      <c r="D2055" s="15" t="s">
        <v>6651</v>
      </c>
      <c r="E2055" s="15" t="s">
        <v>2468</v>
      </c>
      <c r="F2055" s="14">
        <v>42122</v>
      </c>
      <c r="G2055" s="15" t="s">
        <v>2361</v>
      </c>
      <c r="H2055" s="15" t="s">
        <v>2362</v>
      </c>
      <c r="I2055" s="18">
        <v>26552</v>
      </c>
      <c r="J2055" s="15" t="s">
        <v>9436</v>
      </c>
      <c r="K2055" s="14"/>
      <c r="L2055" s="15" t="s">
        <v>2483</v>
      </c>
      <c r="M2055" s="15" t="s">
        <v>6653</v>
      </c>
      <c r="N2055" s="15" t="s">
        <v>2611</v>
      </c>
      <c r="O2055" s="15" t="s">
        <v>9437</v>
      </c>
      <c r="P2055" s="14">
        <v>34</v>
      </c>
      <c r="Q2055" s="15" t="s">
        <v>6655</v>
      </c>
    </row>
    <row r="2056" spans="1:17" s="10" customFormat="1" ht="19.7" customHeight="1" x14ac:dyDescent="0.2">
      <c r="A2056" s="12">
        <v>14631457</v>
      </c>
      <c r="B2056" s="13" t="s">
        <v>1957</v>
      </c>
      <c r="C2056" s="13" t="s">
        <v>1958</v>
      </c>
      <c r="D2056" s="13" t="s">
        <v>6651</v>
      </c>
      <c r="E2056" s="13" t="s">
        <v>2468</v>
      </c>
      <c r="F2056" s="12">
        <v>42122</v>
      </c>
      <c r="G2056" s="13" t="s">
        <v>2361</v>
      </c>
      <c r="H2056" s="13" t="s">
        <v>2362</v>
      </c>
      <c r="I2056" s="17">
        <v>26552</v>
      </c>
      <c r="J2056" s="13" t="s">
        <v>9436</v>
      </c>
      <c r="K2056" s="12"/>
      <c r="L2056" s="13" t="s">
        <v>2483</v>
      </c>
      <c r="M2056" s="13" t="s">
        <v>6653</v>
      </c>
      <c r="N2056" s="13" t="s">
        <v>2611</v>
      </c>
      <c r="O2056" s="13" t="s">
        <v>9438</v>
      </c>
      <c r="P2056" s="12">
        <v>34</v>
      </c>
      <c r="Q2056" s="13" t="s">
        <v>6655</v>
      </c>
    </row>
    <row r="2057" spans="1:17" s="10" customFormat="1" ht="19.7" customHeight="1" x14ac:dyDescent="0.2">
      <c r="A2057" s="14">
        <v>912062145</v>
      </c>
      <c r="B2057" s="15" t="s">
        <v>9439</v>
      </c>
      <c r="C2057" s="15" t="s">
        <v>1459</v>
      </c>
      <c r="D2057" s="15" t="s">
        <v>9440</v>
      </c>
      <c r="E2057" s="15" t="s">
        <v>9441</v>
      </c>
      <c r="F2057" s="14">
        <v>40064</v>
      </c>
      <c r="G2057" s="15" t="s">
        <v>2795</v>
      </c>
      <c r="H2057" s="15" t="s">
        <v>2796</v>
      </c>
      <c r="I2057" s="18">
        <v>31850</v>
      </c>
      <c r="J2057" s="15" t="s">
        <v>9442</v>
      </c>
      <c r="K2057" s="14"/>
      <c r="L2057" s="15" t="s">
        <v>2595</v>
      </c>
      <c r="M2057" s="15" t="s">
        <v>9443</v>
      </c>
      <c r="N2057" s="15"/>
      <c r="O2057" s="15"/>
      <c r="P2057" s="14">
        <v>328</v>
      </c>
      <c r="Q2057" s="15" t="s">
        <v>7230</v>
      </c>
    </row>
    <row r="2058" spans="1:17" s="10" customFormat="1" ht="19.7" customHeight="1" x14ac:dyDescent="0.2">
      <c r="A2058" s="12">
        <v>11658853</v>
      </c>
      <c r="B2058" s="13" t="s">
        <v>9444</v>
      </c>
      <c r="C2058" s="13" t="s">
        <v>1286</v>
      </c>
      <c r="D2058" s="13" t="s">
        <v>9445</v>
      </c>
      <c r="E2058" s="13" t="s">
        <v>2370</v>
      </c>
      <c r="F2058" s="12">
        <v>41049</v>
      </c>
      <c r="G2058" s="13" t="s">
        <v>2371</v>
      </c>
      <c r="H2058" s="13" t="s">
        <v>2372</v>
      </c>
      <c r="I2058" s="17">
        <v>28354</v>
      </c>
      <c r="J2058" s="13" t="s">
        <v>9446</v>
      </c>
      <c r="K2058" s="12"/>
      <c r="L2058" s="13" t="s">
        <v>2388</v>
      </c>
      <c r="M2058" s="13" t="s">
        <v>9447</v>
      </c>
      <c r="N2058" s="13" t="s">
        <v>4421</v>
      </c>
      <c r="O2058" s="13" t="s">
        <v>9448</v>
      </c>
      <c r="P2058" s="12">
        <v>44</v>
      </c>
      <c r="Q2058" s="13" t="s">
        <v>5268</v>
      </c>
    </row>
    <row r="2059" spans="1:17" s="10" customFormat="1" ht="19.7" customHeight="1" x14ac:dyDescent="0.2">
      <c r="A2059" s="14">
        <v>11571296</v>
      </c>
      <c r="B2059" s="15" t="s">
        <v>9449</v>
      </c>
      <c r="C2059" s="15" t="s">
        <v>1407</v>
      </c>
      <c r="D2059" s="15" t="s">
        <v>9450</v>
      </c>
      <c r="E2059" s="15" t="s">
        <v>2802</v>
      </c>
      <c r="F2059" s="14">
        <v>91025</v>
      </c>
      <c r="G2059" s="15" t="s">
        <v>2671</v>
      </c>
      <c r="H2059" s="15" t="s">
        <v>2672</v>
      </c>
      <c r="I2059" s="18">
        <v>24041</v>
      </c>
      <c r="J2059" s="15" t="s">
        <v>9451</v>
      </c>
      <c r="K2059" s="14"/>
      <c r="L2059" s="15" t="s">
        <v>2354</v>
      </c>
      <c r="M2059" s="15" t="s">
        <v>9452</v>
      </c>
      <c r="N2059" s="15" t="s">
        <v>2805</v>
      </c>
      <c r="O2059" s="15" t="s">
        <v>9453</v>
      </c>
      <c r="P2059" s="14">
        <v>401</v>
      </c>
      <c r="Q2059" s="15" t="s">
        <v>3080</v>
      </c>
    </row>
    <row r="2060" spans="1:17" s="10" customFormat="1" ht="19.7" customHeight="1" x14ac:dyDescent="0.2">
      <c r="A2060" s="12">
        <v>14722857</v>
      </c>
      <c r="B2060" s="13" t="s">
        <v>9454</v>
      </c>
      <c r="C2060" s="13" t="s">
        <v>1723</v>
      </c>
      <c r="D2060" s="13" t="s">
        <v>9455</v>
      </c>
      <c r="E2060" s="13" t="s">
        <v>2401</v>
      </c>
      <c r="F2060" s="12">
        <v>90124</v>
      </c>
      <c r="G2060" s="13" t="s">
        <v>2400</v>
      </c>
      <c r="H2060" s="13" t="s">
        <v>2401</v>
      </c>
      <c r="I2060" s="17">
        <v>33565</v>
      </c>
      <c r="J2060" s="13" t="s">
        <v>9456</v>
      </c>
      <c r="K2060" s="12"/>
      <c r="L2060" s="13" t="s">
        <v>2385</v>
      </c>
      <c r="M2060" s="13" t="s">
        <v>9457</v>
      </c>
      <c r="N2060" s="13" t="s">
        <v>2713</v>
      </c>
      <c r="O2060" s="13" t="s">
        <v>9458</v>
      </c>
      <c r="P2060" s="12">
        <v>409</v>
      </c>
      <c r="Q2060" s="13" t="s">
        <v>3099</v>
      </c>
    </row>
    <row r="2061" spans="1:17" s="10" customFormat="1" ht="19.7" customHeight="1" x14ac:dyDescent="0.2">
      <c r="A2061" s="14">
        <v>14722857</v>
      </c>
      <c r="B2061" s="15" t="s">
        <v>9454</v>
      </c>
      <c r="C2061" s="15" t="s">
        <v>1723</v>
      </c>
      <c r="D2061" s="15" t="s">
        <v>9455</v>
      </c>
      <c r="E2061" s="15" t="s">
        <v>2401</v>
      </c>
      <c r="F2061" s="14">
        <v>90124</v>
      </c>
      <c r="G2061" s="15" t="s">
        <v>2400</v>
      </c>
      <c r="H2061" s="15" t="s">
        <v>2401</v>
      </c>
      <c r="I2061" s="18">
        <v>33565</v>
      </c>
      <c r="J2061" s="15" t="s">
        <v>9456</v>
      </c>
      <c r="K2061" s="14"/>
      <c r="L2061" s="15" t="s">
        <v>2385</v>
      </c>
      <c r="M2061" s="15" t="s">
        <v>9457</v>
      </c>
      <c r="N2061" s="15" t="s">
        <v>2713</v>
      </c>
      <c r="O2061" s="15" t="s">
        <v>9459</v>
      </c>
      <c r="P2061" s="14">
        <v>409</v>
      </c>
      <c r="Q2061" s="15" t="s">
        <v>3099</v>
      </c>
    </row>
    <row r="2062" spans="1:17" s="10" customFormat="1" ht="19.7" customHeight="1" x14ac:dyDescent="0.2">
      <c r="A2062" s="12">
        <v>50137791</v>
      </c>
      <c r="B2062" s="13" t="s">
        <v>9460</v>
      </c>
      <c r="C2062" s="13" t="s">
        <v>9461</v>
      </c>
      <c r="D2062" s="13" t="s">
        <v>9462</v>
      </c>
      <c r="E2062" s="13" t="s">
        <v>2437</v>
      </c>
      <c r="F2062" s="12">
        <v>28100</v>
      </c>
      <c r="G2062" s="13" t="s">
        <v>2438</v>
      </c>
      <c r="H2062" s="13" t="s">
        <v>2437</v>
      </c>
      <c r="I2062" s="17">
        <v>33961</v>
      </c>
      <c r="J2062" s="13" t="s">
        <v>9463</v>
      </c>
      <c r="K2062" s="12"/>
      <c r="L2062" s="13" t="s">
        <v>2385</v>
      </c>
      <c r="M2062" s="13" t="s">
        <v>9464</v>
      </c>
      <c r="N2062" s="13"/>
      <c r="O2062" s="13"/>
      <c r="P2062" s="12">
        <v>204</v>
      </c>
      <c r="Q2062" s="13" t="s">
        <v>2442</v>
      </c>
    </row>
    <row r="2063" spans="1:17" s="10" customFormat="1" ht="19.7" customHeight="1" x14ac:dyDescent="0.2">
      <c r="A2063" s="14">
        <v>14029062</v>
      </c>
      <c r="B2063" s="15" t="s">
        <v>1992</v>
      </c>
      <c r="C2063" s="15" t="s">
        <v>1762</v>
      </c>
      <c r="D2063" s="15" t="s">
        <v>7870</v>
      </c>
      <c r="E2063" s="15" t="s">
        <v>5290</v>
      </c>
      <c r="F2063" s="14">
        <v>95047</v>
      </c>
      <c r="G2063" s="15" t="s">
        <v>3459</v>
      </c>
      <c r="H2063" s="15" t="s">
        <v>3460</v>
      </c>
      <c r="I2063" s="18">
        <v>32065</v>
      </c>
      <c r="J2063" s="15" t="s">
        <v>9465</v>
      </c>
      <c r="K2063" s="14"/>
      <c r="L2063" s="15" t="s">
        <v>2385</v>
      </c>
      <c r="M2063" s="15" t="s">
        <v>9466</v>
      </c>
      <c r="N2063" s="15" t="s">
        <v>3463</v>
      </c>
      <c r="O2063" s="15" t="s">
        <v>9467</v>
      </c>
      <c r="P2063" s="14">
        <v>471</v>
      </c>
      <c r="Q2063" s="15" t="s">
        <v>3345</v>
      </c>
    </row>
    <row r="2064" spans="1:17" s="10" customFormat="1" ht="19.7" customHeight="1" x14ac:dyDescent="0.2">
      <c r="A2064" s="12">
        <v>50177003</v>
      </c>
      <c r="B2064" s="13" t="s">
        <v>9468</v>
      </c>
      <c r="C2064" s="13" t="s">
        <v>1389</v>
      </c>
      <c r="D2064" s="13" t="s">
        <v>9469</v>
      </c>
      <c r="E2064" s="13" t="s">
        <v>3651</v>
      </c>
      <c r="F2064" s="12">
        <v>96011</v>
      </c>
      <c r="G2064" s="13" t="s">
        <v>2500</v>
      </c>
      <c r="H2064" s="13" t="s">
        <v>2499</v>
      </c>
      <c r="I2064" s="17">
        <v>26113</v>
      </c>
      <c r="J2064" s="13" t="s">
        <v>9470</v>
      </c>
      <c r="K2064" s="12"/>
      <c r="L2064" s="13" t="s">
        <v>4763</v>
      </c>
      <c r="M2064" s="13" t="s">
        <v>9471</v>
      </c>
      <c r="N2064" s="13"/>
      <c r="O2064" s="13"/>
      <c r="P2064" s="12">
        <v>415</v>
      </c>
      <c r="Q2064" s="13" t="s">
        <v>2503</v>
      </c>
    </row>
    <row r="2065" spans="1:17" s="10" customFormat="1" ht="19.7" customHeight="1" x14ac:dyDescent="0.2">
      <c r="A2065" s="14">
        <v>14890401</v>
      </c>
      <c r="B2065" s="15" t="s">
        <v>1622</v>
      </c>
      <c r="C2065" s="15" t="s">
        <v>1623</v>
      </c>
      <c r="D2065" s="15" t="s">
        <v>9472</v>
      </c>
      <c r="E2065" s="15" t="s">
        <v>2401</v>
      </c>
      <c r="F2065" s="14">
        <v>90145</v>
      </c>
      <c r="G2065" s="15" t="s">
        <v>2400</v>
      </c>
      <c r="H2065" s="15" t="s">
        <v>2401</v>
      </c>
      <c r="I2065" s="18">
        <v>28300</v>
      </c>
      <c r="J2065" s="15" t="s">
        <v>9473</v>
      </c>
      <c r="K2065" s="14"/>
      <c r="L2065" s="15" t="s">
        <v>2448</v>
      </c>
      <c r="M2065" s="15" t="s">
        <v>9474</v>
      </c>
      <c r="N2065" s="15"/>
      <c r="O2065" s="15"/>
      <c r="P2065" s="14">
        <v>467</v>
      </c>
      <c r="Q2065" s="15" t="s">
        <v>3265</v>
      </c>
    </row>
    <row r="2066" spans="1:17" s="10" customFormat="1" ht="19.7" customHeight="1" x14ac:dyDescent="0.2">
      <c r="A2066" s="12">
        <v>14890401</v>
      </c>
      <c r="B2066" s="13" t="s">
        <v>1622</v>
      </c>
      <c r="C2066" s="13" t="s">
        <v>1623</v>
      </c>
      <c r="D2066" s="13" t="s">
        <v>9472</v>
      </c>
      <c r="E2066" s="13" t="s">
        <v>2401</v>
      </c>
      <c r="F2066" s="12">
        <v>90145</v>
      </c>
      <c r="G2066" s="13" t="s">
        <v>2400</v>
      </c>
      <c r="H2066" s="13" t="s">
        <v>2401</v>
      </c>
      <c r="I2066" s="17">
        <v>28300</v>
      </c>
      <c r="J2066" s="13" t="s">
        <v>9473</v>
      </c>
      <c r="K2066" s="12"/>
      <c r="L2066" s="13" t="s">
        <v>2374</v>
      </c>
      <c r="M2066" s="13" t="s">
        <v>9475</v>
      </c>
      <c r="N2066" s="13"/>
      <c r="O2066" s="13"/>
      <c r="P2066" s="12">
        <v>467</v>
      </c>
      <c r="Q2066" s="13" t="s">
        <v>3265</v>
      </c>
    </row>
    <row r="2067" spans="1:17" s="10" customFormat="1" ht="19.7" customHeight="1" x14ac:dyDescent="0.2">
      <c r="A2067" s="14">
        <v>14890401</v>
      </c>
      <c r="B2067" s="15" t="s">
        <v>1622</v>
      </c>
      <c r="C2067" s="15" t="s">
        <v>1623</v>
      </c>
      <c r="D2067" s="15" t="s">
        <v>9472</v>
      </c>
      <c r="E2067" s="15" t="s">
        <v>2401</v>
      </c>
      <c r="F2067" s="14">
        <v>90145</v>
      </c>
      <c r="G2067" s="15" t="s">
        <v>2400</v>
      </c>
      <c r="H2067" s="15" t="s">
        <v>2401</v>
      </c>
      <c r="I2067" s="18">
        <v>28300</v>
      </c>
      <c r="J2067" s="15" t="s">
        <v>9473</v>
      </c>
      <c r="K2067" s="14"/>
      <c r="L2067" s="15" t="s">
        <v>2530</v>
      </c>
      <c r="M2067" s="15" t="s">
        <v>8777</v>
      </c>
      <c r="N2067" s="15"/>
      <c r="O2067" s="15"/>
      <c r="P2067" s="14">
        <v>467</v>
      </c>
      <c r="Q2067" s="15" t="s">
        <v>3265</v>
      </c>
    </row>
    <row r="2068" spans="1:17" s="10" customFormat="1" ht="19.7" customHeight="1" x14ac:dyDescent="0.2">
      <c r="A2068" s="12">
        <v>14129097</v>
      </c>
      <c r="B2068" s="13" t="s">
        <v>9476</v>
      </c>
      <c r="C2068" s="13" t="s">
        <v>1488</v>
      </c>
      <c r="D2068" s="13" t="s">
        <v>9477</v>
      </c>
      <c r="E2068" s="13" t="s">
        <v>2481</v>
      </c>
      <c r="F2068" s="12">
        <v>80026</v>
      </c>
      <c r="G2068" s="13" t="s">
        <v>2408</v>
      </c>
      <c r="H2068" s="13" t="s">
        <v>2409</v>
      </c>
      <c r="I2068" s="17">
        <v>27950</v>
      </c>
      <c r="J2068" s="13" t="s">
        <v>9478</v>
      </c>
      <c r="K2068" s="12"/>
      <c r="L2068" s="13" t="s">
        <v>2637</v>
      </c>
      <c r="M2068" s="13" t="s">
        <v>9479</v>
      </c>
      <c r="N2068" s="13"/>
      <c r="O2068" s="13"/>
      <c r="P2068" s="12">
        <v>569</v>
      </c>
      <c r="Q2068" s="13" t="s">
        <v>4081</v>
      </c>
    </row>
    <row r="2069" spans="1:17" s="10" customFormat="1" ht="19.7" customHeight="1" x14ac:dyDescent="0.2">
      <c r="A2069" s="14">
        <v>11882960</v>
      </c>
      <c r="B2069" s="15" t="s">
        <v>1317</v>
      </c>
      <c r="C2069" s="15" t="s">
        <v>1318</v>
      </c>
      <c r="D2069" s="15" t="s">
        <v>9480</v>
      </c>
      <c r="E2069" s="15" t="s">
        <v>9481</v>
      </c>
      <c r="F2069" s="14">
        <v>80076</v>
      </c>
      <c r="G2069" s="15" t="s">
        <v>2408</v>
      </c>
      <c r="H2069" s="15" t="s">
        <v>2409</v>
      </c>
      <c r="I2069" s="18">
        <v>16186</v>
      </c>
      <c r="J2069" s="15" t="s">
        <v>9482</v>
      </c>
      <c r="K2069" s="14"/>
      <c r="L2069" s="15"/>
      <c r="M2069" s="15"/>
      <c r="N2069" s="15" t="s">
        <v>2412</v>
      </c>
      <c r="O2069" s="15" t="s">
        <v>9483</v>
      </c>
      <c r="P2069" s="14">
        <v>492</v>
      </c>
      <c r="Q2069" s="15" t="s">
        <v>2414</v>
      </c>
    </row>
    <row r="2070" spans="1:17" s="10" customFormat="1" ht="19.7" customHeight="1" x14ac:dyDescent="0.2">
      <c r="A2070" s="12">
        <v>16133007</v>
      </c>
      <c r="B2070" s="13" t="s">
        <v>9484</v>
      </c>
      <c r="C2070" s="13" t="s">
        <v>1368</v>
      </c>
      <c r="D2070" s="13" t="s">
        <v>9485</v>
      </c>
      <c r="E2070" s="13" t="s">
        <v>2409</v>
      </c>
      <c r="F2070" s="12">
        <v>80134</v>
      </c>
      <c r="G2070" s="13" t="s">
        <v>2408</v>
      </c>
      <c r="H2070" s="13" t="s">
        <v>2409</v>
      </c>
      <c r="I2070" s="17">
        <v>19439</v>
      </c>
      <c r="J2070" s="13" t="s">
        <v>9486</v>
      </c>
      <c r="K2070" s="12"/>
      <c r="L2070" s="13" t="s">
        <v>2777</v>
      </c>
      <c r="M2070" s="13" t="s">
        <v>9487</v>
      </c>
      <c r="N2070" s="13"/>
      <c r="O2070" s="13"/>
      <c r="P2070" s="12">
        <v>480</v>
      </c>
      <c r="Q2070" s="13" t="s">
        <v>8215</v>
      </c>
    </row>
    <row r="2071" spans="1:17" s="10" customFormat="1" ht="19.7" customHeight="1" x14ac:dyDescent="0.2">
      <c r="A2071" s="14">
        <v>13682920</v>
      </c>
      <c r="B2071" s="15" t="s">
        <v>9488</v>
      </c>
      <c r="C2071" s="15" t="s">
        <v>1323</v>
      </c>
      <c r="D2071" s="15" t="s">
        <v>9489</v>
      </c>
      <c r="E2071" s="15" t="s">
        <v>9490</v>
      </c>
      <c r="F2071" s="14">
        <v>92010</v>
      </c>
      <c r="G2071" s="15" t="s">
        <v>3139</v>
      </c>
      <c r="H2071" s="15" t="s">
        <v>3140</v>
      </c>
      <c r="I2071" s="18">
        <v>20241</v>
      </c>
      <c r="J2071" s="15" t="s">
        <v>9491</v>
      </c>
      <c r="K2071" s="14"/>
      <c r="L2071" s="15" t="s">
        <v>2637</v>
      </c>
      <c r="M2071" s="15" t="s">
        <v>9492</v>
      </c>
      <c r="N2071" s="15"/>
      <c r="O2071" s="15"/>
      <c r="P2071" s="14">
        <v>440</v>
      </c>
      <c r="Q2071" s="15" t="s">
        <v>3213</v>
      </c>
    </row>
    <row r="2072" spans="1:17" s="10" customFormat="1" ht="19.7" customHeight="1" x14ac:dyDescent="0.2">
      <c r="A2072" s="12">
        <v>13925460</v>
      </c>
      <c r="B2072" s="13" t="s">
        <v>1868</v>
      </c>
      <c r="C2072" s="13" t="s">
        <v>1485</v>
      </c>
      <c r="D2072" s="13" t="s">
        <v>9493</v>
      </c>
      <c r="E2072" s="13" t="s">
        <v>3179</v>
      </c>
      <c r="F2072" s="12">
        <v>165</v>
      </c>
      <c r="G2072" s="13" t="s">
        <v>3180</v>
      </c>
      <c r="H2072" s="13" t="s">
        <v>3179</v>
      </c>
      <c r="I2072" s="17">
        <v>29487</v>
      </c>
      <c r="J2072" s="13" t="s">
        <v>9494</v>
      </c>
      <c r="K2072" s="12"/>
      <c r="L2072" s="13" t="s">
        <v>2394</v>
      </c>
      <c r="M2072" s="13" t="s">
        <v>9495</v>
      </c>
      <c r="N2072" s="13"/>
      <c r="O2072" s="13"/>
      <c r="P2072" s="12">
        <v>318</v>
      </c>
      <c r="Q2072" s="13" t="s">
        <v>8523</v>
      </c>
    </row>
    <row r="2073" spans="1:17" s="10" customFormat="1" ht="19.7" customHeight="1" x14ac:dyDescent="0.2">
      <c r="A2073" s="14">
        <v>13925473</v>
      </c>
      <c r="B2073" s="15" t="s">
        <v>1868</v>
      </c>
      <c r="C2073" s="15" t="s">
        <v>1869</v>
      </c>
      <c r="D2073" s="15" t="s">
        <v>9496</v>
      </c>
      <c r="E2073" s="15" t="s">
        <v>3179</v>
      </c>
      <c r="F2073" s="14">
        <v>165</v>
      </c>
      <c r="G2073" s="15" t="s">
        <v>3180</v>
      </c>
      <c r="H2073" s="15" t="s">
        <v>3179</v>
      </c>
      <c r="I2073" s="18">
        <v>30144</v>
      </c>
      <c r="J2073" s="15" t="s">
        <v>9497</v>
      </c>
      <c r="K2073" s="14"/>
      <c r="L2073" s="15" t="s">
        <v>2423</v>
      </c>
      <c r="M2073" s="15" t="s">
        <v>9498</v>
      </c>
      <c r="N2073" s="15"/>
      <c r="O2073" s="15"/>
      <c r="P2073" s="14">
        <v>318</v>
      </c>
      <c r="Q2073" s="15" t="s">
        <v>8523</v>
      </c>
    </row>
    <row r="2074" spans="1:17" s="10" customFormat="1" ht="19.7" customHeight="1" x14ac:dyDescent="0.2">
      <c r="A2074" s="12">
        <v>15401832</v>
      </c>
      <c r="B2074" s="13" t="s">
        <v>1870</v>
      </c>
      <c r="C2074" s="13" t="s">
        <v>1268</v>
      </c>
      <c r="D2074" s="13" t="s">
        <v>9496</v>
      </c>
      <c r="E2074" s="13" t="s">
        <v>3179</v>
      </c>
      <c r="F2074" s="12">
        <v>165</v>
      </c>
      <c r="G2074" s="13" t="s">
        <v>3180</v>
      </c>
      <c r="H2074" s="13" t="s">
        <v>3179</v>
      </c>
      <c r="I2074" s="17"/>
      <c r="J2074" s="13" t="s">
        <v>2416</v>
      </c>
      <c r="K2074" s="12"/>
      <c r="L2074" s="13"/>
      <c r="M2074" s="13"/>
      <c r="N2074" s="13"/>
      <c r="O2074" s="13"/>
      <c r="P2074" s="12">
        <v>318</v>
      </c>
      <c r="Q2074" s="13" t="s">
        <v>8523</v>
      </c>
    </row>
    <row r="2075" spans="1:17" s="10" customFormat="1" ht="19.7" customHeight="1" x14ac:dyDescent="0.2">
      <c r="A2075" s="14">
        <v>14842192</v>
      </c>
      <c r="B2075" s="15" t="s">
        <v>9499</v>
      </c>
      <c r="C2075" s="15" t="s">
        <v>9500</v>
      </c>
      <c r="D2075" s="15" t="s">
        <v>9501</v>
      </c>
      <c r="E2075" s="15" t="s">
        <v>2802</v>
      </c>
      <c r="F2075" s="14">
        <v>91025</v>
      </c>
      <c r="G2075" s="15" t="s">
        <v>2671</v>
      </c>
      <c r="H2075" s="15" t="s">
        <v>2672</v>
      </c>
      <c r="I2075" s="18">
        <v>29523</v>
      </c>
      <c r="J2075" s="15" t="s">
        <v>9502</v>
      </c>
      <c r="K2075" s="14">
        <v>2150920813</v>
      </c>
      <c r="L2075" s="15" t="s">
        <v>2453</v>
      </c>
      <c r="M2075" s="15" t="s">
        <v>9503</v>
      </c>
      <c r="N2075" s="15"/>
      <c r="O2075" s="15"/>
      <c r="P2075" s="14">
        <v>414</v>
      </c>
      <c r="Q2075" s="15" t="s">
        <v>2675</v>
      </c>
    </row>
    <row r="2076" spans="1:17" s="10" customFormat="1" ht="19.7" customHeight="1" x14ac:dyDescent="0.2">
      <c r="A2076" s="12">
        <v>15724982</v>
      </c>
      <c r="B2076" s="13" t="s">
        <v>2036</v>
      </c>
      <c r="C2076" s="13" t="s">
        <v>2037</v>
      </c>
      <c r="D2076" s="13" t="s">
        <v>9504</v>
      </c>
      <c r="E2076" s="13" t="s">
        <v>4611</v>
      </c>
      <c r="F2076" s="12">
        <v>29121</v>
      </c>
      <c r="G2076" s="13" t="s">
        <v>4612</v>
      </c>
      <c r="H2076" s="13" t="s">
        <v>4611</v>
      </c>
      <c r="I2076" s="17">
        <v>27403</v>
      </c>
      <c r="J2076" s="13" t="s">
        <v>9505</v>
      </c>
      <c r="K2076" s="12"/>
      <c r="L2076" s="13" t="s">
        <v>2595</v>
      </c>
      <c r="M2076" s="13" t="s">
        <v>2953</v>
      </c>
      <c r="N2076" s="13"/>
      <c r="O2076" s="13"/>
      <c r="P2076" s="12">
        <v>412</v>
      </c>
      <c r="Q2076" s="13" t="s">
        <v>2952</v>
      </c>
    </row>
    <row r="2077" spans="1:17" s="10" customFormat="1" ht="19.7" customHeight="1" x14ac:dyDescent="0.2">
      <c r="A2077" s="14">
        <v>15742876</v>
      </c>
      <c r="B2077" s="15" t="s">
        <v>9506</v>
      </c>
      <c r="C2077" s="15" t="s">
        <v>9507</v>
      </c>
      <c r="D2077" s="15" t="s">
        <v>9508</v>
      </c>
      <c r="E2077" s="15" t="s">
        <v>3907</v>
      </c>
      <c r="F2077" s="14">
        <v>70122</v>
      </c>
      <c r="G2077" s="15" t="s">
        <v>3906</v>
      </c>
      <c r="H2077" s="15" t="s">
        <v>3907</v>
      </c>
      <c r="I2077" s="18">
        <v>26691</v>
      </c>
      <c r="J2077" s="15" t="s">
        <v>9509</v>
      </c>
      <c r="K2077" s="14"/>
      <c r="L2077" s="15" t="s">
        <v>2609</v>
      </c>
      <c r="M2077" s="15" t="s">
        <v>9510</v>
      </c>
      <c r="N2077" s="15"/>
      <c r="O2077" s="15"/>
      <c r="P2077" s="14">
        <v>523</v>
      </c>
      <c r="Q2077" s="15" t="s">
        <v>9511</v>
      </c>
    </row>
    <row r="2078" spans="1:17" s="10" customFormat="1" ht="19.7" customHeight="1" x14ac:dyDescent="0.2">
      <c r="A2078" s="12">
        <v>16315424</v>
      </c>
      <c r="B2078" s="13" t="s">
        <v>2206</v>
      </c>
      <c r="C2078" s="13" t="s">
        <v>1286</v>
      </c>
      <c r="D2078" s="13" t="s">
        <v>2897</v>
      </c>
      <c r="E2078" s="13" t="s">
        <v>2898</v>
      </c>
      <c r="F2078" s="12">
        <v>21013</v>
      </c>
      <c r="G2078" s="13" t="s">
        <v>2899</v>
      </c>
      <c r="H2078" s="13" t="s">
        <v>2900</v>
      </c>
      <c r="I2078" s="17">
        <v>30340</v>
      </c>
      <c r="J2078" s="13" t="s">
        <v>9512</v>
      </c>
      <c r="K2078" s="12"/>
      <c r="L2078" s="13" t="s">
        <v>2463</v>
      </c>
      <c r="M2078" s="13" t="s">
        <v>9513</v>
      </c>
      <c r="N2078" s="13"/>
      <c r="O2078" s="13"/>
      <c r="P2078" s="12">
        <v>367</v>
      </c>
      <c r="Q2078" s="13" t="s">
        <v>2903</v>
      </c>
    </row>
    <row r="2079" spans="1:17" s="10" customFormat="1" ht="19.7" customHeight="1" x14ac:dyDescent="0.2">
      <c r="A2079" s="14">
        <v>16315449</v>
      </c>
      <c r="B2079" s="15" t="s">
        <v>2207</v>
      </c>
      <c r="C2079" s="15" t="s">
        <v>1268</v>
      </c>
      <c r="D2079" s="15" t="s">
        <v>2897</v>
      </c>
      <c r="E2079" s="15" t="s">
        <v>2898</v>
      </c>
      <c r="F2079" s="14">
        <v>21013</v>
      </c>
      <c r="G2079" s="15" t="s">
        <v>2899</v>
      </c>
      <c r="H2079" s="15" t="s">
        <v>2900</v>
      </c>
      <c r="I2079" s="18"/>
      <c r="J2079" s="15" t="s">
        <v>2416</v>
      </c>
      <c r="K2079" s="14"/>
      <c r="L2079" s="15"/>
      <c r="M2079" s="15"/>
      <c r="N2079" s="15"/>
      <c r="O2079" s="15"/>
      <c r="P2079" s="14">
        <v>367</v>
      </c>
      <c r="Q2079" s="15" t="s">
        <v>2903</v>
      </c>
    </row>
    <row r="2080" spans="1:17" s="10" customFormat="1" ht="19.7" customHeight="1" x14ac:dyDescent="0.2">
      <c r="A2080" s="12">
        <v>15918379</v>
      </c>
      <c r="B2080" s="13" t="s">
        <v>9514</v>
      </c>
      <c r="C2080" s="13" t="s">
        <v>1368</v>
      </c>
      <c r="D2080" s="13" t="s">
        <v>9515</v>
      </c>
      <c r="E2080" s="13" t="s">
        <v>3065</v>
      </c>
      <c r="F2080" s="12">
        <v>26100</v>
      </c>
      <c r="G2080" s="13" t="s">
        <v>3064</v>
      </c>
      <c r="H2080" s="13" t="s">
        <v>3065</v>
      </c>
      <c r="I2080" s="17">
        <v>25551</v>
      </c>
      <c r="J2080" s="13" t="s">
        <v>9516</v>
      </c>
      <c r="K2080" s="12"/>
      <c r="L2080" s="13" t="s">
        <v>2403</v>
      </c>
      <c r="M2080" s="13" t="s">
        <v>9517</v>
      </c>
      <c r="N2080" s="13"/>
      <c r="O2080" s="13"/>
      <c r="P2080" s="12">
        <v>194</v>
      </c>
      <c r="Q2080" s="13" t="s">
        <v>3435</v>
      </c>
    </row>
    <row r="2081" spans="1:17" s="10" customFormat="1" ht="19.7" customHeight="1" x14ac:dyDescent="0.2">
      <c r="A2081" s="14">
        <v>14004424</v>
      </c>
      <c r="B2081" s="15" t="s">
        <v>9518</v>
      </c>
      <c r="C2081" s="15" t="s">
        <v>2060</v>
      </c>
      <c r="D2081" s="15" t="s">
        <v>9519</v>
      </c>
      <c r="E2081" s="15" t="s">
        <v>2401</v>
      </c>
      <c r="F2081" s="14">
        <v>90123</v>
      </c>
      <c r="G2081" s="15" t="s">
        <v>2400</v>
      </c>
      <c r="H2081" s="15" t="s">
        <v>2401</v>
      </c>
      <c r="I2081" s="18">
        <v>21022</v>
      </c>
      <c r="J2081" s="15" t="s">
        <v>9520</v>
      </c>
      <c r="K2081" s="14"/>
      <c r="L2081" s="15" t="s">
        <v>2423</v>
      </c>
      <c r="M2081" s="15" t="s">
        <v>9521</v>
      </c>
      <c r="N2081" s="15"/>
      <c r="O2081" s="15"/>
      <c r="P2081" s="14">
        <v>409</v>
      </c>
      <c r="Q2081" s="15" t="s">
        <v>3099</v>
      </c>
    </row>
    <row r="2082" spans="1:17" s="10" customFormat="1" ht="19.7" customHeight="1" x14ac:dyDescent="0.2">
      <c r="A2082" s="12">
        <v>16464765</v>
      </c>
      <c r="B2082" s="13" t="s">
        <v>9522</v>
      </c>
      <c r="C2082" s="13" t="s">
        <v>9523</v>
      </c>
      <c r="D2082" s="13" t="s">
        <v>9524</v>
      </c>
      <c r="E2082" s="13" t="s">
        <v>9525</v>
      </c>
      <c r="F2082" s="12">
        <v>20060</v>
      </c>
      <c r="G2082" s="13" t="s">
        <v>2352</v>
      </c>
      <c r="H2082" s="13" t="s">
        <v>2351</v>
      </c>
      <c r="I2082" s="17">
        <v>24519</v>
      </c>
      <c r="J2082" s="13" t="s">
        <v>9526</v>
      </c>
      <c r="K2082" s="12"/>
      <c r="L2082" s="13" t="s">
        <v>2453</v>
      </c>
      <c r="M2082" s="13" t="s">
        <v>9527</v>
      </c>
      <c r="N2082" s="13"/>
      <c r="O2082" s="13"/>
      <c r="P2082" s="12">
        <v>145</v>
      </c>
      <c r="Q2082" s="13" t="s">
        <v>9528</v>
      </c>
    </row>
    <row r="2083" spans="1:17" s="10" customFormat="1" ht="19.7" customHeight="1" x14ac:dyDescent="0.2">
      <c r="A2083" s="14">
        <v>16038660</v>
      </c>
      <c r="B2083" s="15" t="s">
        <v>9529</v>
      </c>
      <c r="C2083" s="15" t="s">
        <v>1483</v>
      </c>
      <c r="D2083" s="15" t="s">
        <v>9530</v>
      </c>
      <c r="E2083" s="15" t="s">
        <v>5964</v>
      </c>
      <c r="F2083" s="14">
        <v>48121</v>
      </c>
      <c r="G2083" s="15" t="s">
        <v>5965</v>
      </c>
      <c r="H2083" s="15" t="s">
        <v>5964</v>
      </c>
      <c r="I2083" s="18">
        <v>22864</v>
      </c>
      <c r="J2083" s="15" t="s">
        <v>9531</v>
      </c>
      <c r="K2083" s="14"/>
      <c r="L2083" s="15" t="s">
        <v>2453</v>
      </c>
      <c r="M2083" s="15" t="s">
        <v>9532</v>
      </c>
      <c r="N2083" s="15"/>
      <c r="O2083" s="15"/>
      <c r="P2083" s="14">
        <v>210</v>
      </c>
      <c r="Q2083" s="15" t="s">
        <v>4983</v>
      </c>
    </row>
    <row r="2084" spans="1:17" s="10" customFormat="1" ht="19.7" customHeight="1" x14ac:dyDescent="0.2">
      <c r="A2084" s="12">
        <v>16038660</v>
      </c>
      <c r="B2084" s="13" t="s">
        <v>9529</v>
      </c>
      <c r="C2084" s="13" t="s">
        <v>1483</v>
      </c>
      <c r="D2084" s="13" t="s">
        <v>9530</v>
      </c>
      <c r="E2084" s="13" t="s">
        <v>5964</v>
      </c>
      <c r="F2084" s="12">
        <v>48121</v>
      </c>
      <c r="G2084" s="13" t="s">
        <v>5965</v>
      </c>
      <c r="H2084" s="13" t="s">
        <v>5964</v>
      </c>
      <c r="I2084" s="17">
        <v>22864</v>
      </c>
      <c r="J2084" s="13" t="s">
        <v>9531</v>
      </c>
      <c r="K2084" s="12"/>
      <c r="L2084" s="13" t="s">
        <v>2385</v>
      </c>
      <c r="M2084" s="13" t="s">
        <v>9533</v>
      </c>
      <c r="N2084" s="13"/>
      <c r="O2084" s="13"/>
      <c r="P2084" s="12">
        <v>210</v>
      </c>
      <c r="Q2084" s="13" t="s">
        <v>4983</v>
      </c>
    </row>
    <row r="2085" spans="1:17" s="10" customFormat="1" ht="19.7" customHeight="1" x14ac:dyDescent="0.2">
      <c r="A2085" s="14">
        <v>15418119</v>
      </c>
      <c r="B2085" s="15" t="s">
        <v>1885</v>
      </c>
      <c r="C2085" s="15" t="s">
        <v>1886</v>
      </c>
      <c r="D2085" s="15" t="s">
        <v>5386</v>
      </c>
      <c r="E2085" s="15" t="s">
        <v>5387</v>
      </c>
      <c r="F2085" s="14">
        <v>22066</v>
      </c>
      <c r="G2085" s="15" t="s">
        <v>5388</v>
      </c>
      <c r="H2085" s="15" t="s">
        <v>5389</v>
      </c>
      <c r="I2085" s="18">
        <v>28324</v>
      </c>
      <c r="J2085" s="15" t="s">
        <v>9534</v>
      </c>
      <c r="K2085" s="14"/>
      <c r="L2085" s="15" t="s">
        <v>2637</v>
      </c>
      <c r="M2085" s="15" t="s">
        <v>9535</v>
      </c>
      <c r="N2085" s="15" t="s">
        <v>2710</v>
      </c>
      <c r="O2085" s="15" t="s">
        <v>9536</v>
      </c>
      <c r="P2085" s="14">
        <v>349</v>
      </c>
      <c r="Q2085" s="15" t="s">
        <v>5392</v>
      </c>
    </row>
    <row r="2086" spans="1:17" s="10" customFormat="1" ht="19.7" customHeight="1" x14ac:dyDescent="0.2">
      <c r="A2086" s="12">
        <v>15418119</v>
      </c>
      <c r="B2086" s="13" t="s">
        <v>1885</v>
      </c>
      <c r="C2086" s="13" t="s">
        <v>1886</v>
      </c>
      <c r="D2086" s="13" t="s">
        <v>5386</v>
      </c>
      <c r="E2086" s="13" t="s">
        <v>5387</v>
      </c>
      <c r="F2086" s="12">
        <v>22066</v>
      </c>
      <c r="G2086" s="13" t="s">
        <v>5388</v>
      </c>
      <c r="H2086" s="13" t="s">
        <v>5389</v>
      </c>
      <c r="I2086" s="17">
        <v>28324</v>
      </c>
      <c r="J2086" s="13" t="s">
        <v>9534</v>
      </c>
      <c r="K2086" s="12"/>
      <c r="L2086" s="13" t="s">
        <v>2423</v>
      </c>
      <c r="M2086" s="13" t="s">
        <v>9537</v>
      </c>
      <c r="N2086" s="13" t="s">
        <v>2710</v>
      </c>
      <c r="O2086" s="13" t="s">
        <v>9536</v>
      </c>
      <c r="P2086" s="12">
        <v>349</v>
      </c>
      <c r="Q2086" s="13" t="s">
        <v>5392</v>
      </c>
    </row>
    <row r="2087" spans="1:17" s="10" customFormat="1" ht="19.7" customHeight="1" x14ac:dyDescent="0.2">
      <c r="A2087" s="14">
        <v>15418119</v>
      </c>
      <c r="B2087" s="15" t="s">
        <v>1885</v>
      </c>
      <c r="C2087" s="15" t="s">
        <v>1886</v>
      </c>
      <c r="D2087" s="15" t="s">
        <v>5386</v>
      </c>
      <c r="E2087" s="15" t="s">
        <v>5387</v>
      </c>
      <c r="F2087" s="14">
        <v>22066</v>
      </c>
      <c r="G2087" s="15" t="s">
        <v>5388</v>
      </c>
      <c r="H2087" s="15" t="s">
        <v>5389</v>
      </c>
      <c r="I2087" s="18">
        <v>28324</v>
      </c>
      <c r="J2087" s="15" t="s">
        <v>9534</v>
      </c>
      <c r="K2087" s="14"/>
      <c r="L2087" s="15" t="s">
        <v>2576</v>
      </c>
      <c r="M2087" s="15" t="s">
        <v>9538</v>
      </c>
      <c r="N2087" s="15" t="s">
        <v>2710</v>
      </c>
      <c r="O2087" s="15" t="s">
        <v>9536</v>
      </c>
      <c r="P2087" s="14">
        <v>349</v>
      </c>
      <c r="Q2087" s="15" t="s">
        <v>5392</v>
      </c>
    </row>
    <row r="2088" spans="1:17" s="10" customFormat="1" ht="19.7" customHeight="1" x14ac:dyDescent="0.2">
      <c r="A2088" s="12">
        <v>15418161</v>
      </c>
      <c r="B2088" s="13" t="s">
        <v>1888</v>
      </c>
      <c r="C2088" s="13" t="s">
        <v>1268</v>
      </c>
      <c r="D2088" s="13" t="s">
        <v>5386</v>
      </c>
      <c r="E2088" s="13" t="s">
        <v>5387</v>
      </c>
      <c r="F2088" s="12">
        <v>22066</v>
      </c>
      <c r="G2088" s="13" t="s">
        <v>5388</v>
      </c>
      <c r="H2088" s="13" t="s">
        <v>5389</v>
      </c>
      <c r="I2088" s="17"/>
      <c r="J2088" s="13" t="s">
        <v>2416</v>
      </c>
      <c r="K2088" s="12"/>
      <c r="L2088" s="13"/>
      <c r="M2088" s="13"/>
      <c r="N2088" s="13"/>
      <c r="O2088" s="13"/>
      <c r="P2088" s="12">
        <v>349</v>
      </c>
      <c r="Q2088" s="13" t="s">
        <v>5392</v>
      </c>
    </row>
    <row r="2089" spans="1:17" s="10" customFormat="1" ht="19.7" customHeight="1" x14ac:dyDescent="0.2">
      <c r="A2089" s="14">
        <v>12812279</v>
      </c>
      <c r="B2089" s="15" t="s">
        <v>9539</v>
      </c>
      <c r="C2089" s="15" t="s">
        <v>2283</v>
      </c>
      <c r="D2089" s="15" t="s">
        <v>9540</v>
      </c>
      <c r="E2089" s="15" t="s">
        <v>3920</v>
      </c>
      <c r="F2089" s="14">
        <v>80014</v>
      </c>
      <c r="G2089" s="15" t="s">
        <v>2408</v>
      </c>
      <c r="H2089" s="15" t="s">
        <v>2409</v>
      </c>
      <c r="I2089" s="18">
        <v>26011</v>
      </c>
      <c r="J2089" s="15" t="s">
        <v>9541</v>
      </c>
      <c r="K2089" s="14"/>
      <c r="L2089" s="15" t="s">
        <v>2364</v>
      </c>
      <c r="M2089" s="15" t="s">
        <v>9542</v>
      </c>
      <c r="N2089" s="15"/>
      <c r="O2089" s="15"/>
      <c r="P2089" s="14">
        <v>588</v>
      </c>
      <c r="Q2089" s="15" t="s">
        <v>5935</v>
      </c>
    </row>
    <row r="2090" spans="1:17" s="10" customFormat="1" ht="19.7" customHeight="1" x14ac:dyDescent="0.2">
      <c r="A2090" s="12">
        <v>15057121</v>
      </c>
      <c r="B2090" s="13" t="s">
        <v>9543</v>
      </c>
      <c r="C2090" s="13" t="s">
        <v>1727</v>
      </c>
      <c r="D2090" s="13" t="s">
        <v>9544</v>
      </c>
      <c r="E2090" s="13" t="s">
        <v>3105</v>
      </c>
      <c r="F2090" s="12">
        <v>16157</v>
      </c>
      <c r="G2090" s="13" t="s">
        <v>3106</v>
      </c>
      <c r="H2090" s="13" t="s">
        <v>3105</v>
      </c>
      <c r="I2090" s="17">
        <v>24916</v>
      </c>
      <c r="J2090" s="13" t="s">
        <v>9545</v>
      </c>
      <c r="K2090" s="12"/>
      <c r="L2090" s="13" t="s">
        <v>2364</v>
      </c>
      <c r="M2090" s="13" t="s">
        <v>9546</v>
      </c>
      <c r="N2090" s="13" t="s">
        <v>3109</v>
      </c>
      <c r="O2090" s="13" t="s">
        <v>9547</v>
      </c>
      <c r="P2090" s="12">
        <v>142</v>
      </c>
      <c r="Q2090" s="13" t="s">
        <v>2425</v>
      </c>
    </row>
    <row r="2091" spans="1:17" s="10" customFormat="1" ht="19.7" customHeight="1" x14ac:dyDescent="0.2">
      <c r="A2091" s="14">
        <v>13935989</v>
      </c>
      <c r="B2091" s="15" t="s">
        <v>9548</v>
      </c>
      <c r="C2091" s="15" t="s">
        <v>1934</v>
      </c>
      <c r="D2091" s="15" t="s">
        <v>9549</v>
      </c>
      <c r="E2091" s="15" t="s">
        <v>3179</v>
      </c>
      <c r="F2091" s="14">
        <v>144</v>
      </c>
      <c r="G2091" s="15" t="s">
        <v>3180</v>
      </c>
      <c r="H2091" s="15" t="s">
        <v>3179</v>
      </c>
      <c r="I2091" s="18">
        <v>21035</v>
      </c>
      <c r="J2091" s="15" t="s">
        <v>9550</v>
      </c>
      <c r="K2091" s="14"/>
      <c r="L2091" s="15" t="s">
        <v>2483</v>
      </c>
      <c r="M2091" s="15" t="s">
        <v>9551</v>
      </c>
      <c r="N2091" s="15" t="s">
        <v>2710</v>
      </c>
      <c r="O2091" s="15" t="s">
        <v>9552</v>
      </c>
      <c r="P2091" s="14">
        <v>346</v>
      </c>
      <c r="Q2091" s="15" t="s">
        <v>7550</v>
      </c>
    </row>
    <row r="2092" spans="1:17" s="10" customFormat="1" ht="19.7" customHeight="1" x14ac:dyDescent="0.2">
      <c r="A2092" s="12">
        <v>13935989</v>
      </c>
      <c r="B2092" s="13" t="s">
        <v>9548</v>
      </c>
      <c r="C2092" s="13" t="s">
        <v>1934</v>
      </c>
      <c r="D2092" s="13" t="s">
        <v>9549</v>
      </c>
      <c r="E2092" s="13" t="s">
        <v>3179</v>
      </c>
      <c r="F2092" s="12">
        <v>144</v>
      </c>
      <c r="G2092" s="13" t="s">
        <v>3180</v>
      </c>
      <c r="H2092" s="13" t="s">
        <v>3179</v>
      </c>
      <c r="I2092" s="17">
        <v>21035</v>
      </c>
      <c r="J2092" s="13" t="s">
        <v>9550</v>
      </c>
      <c r="K2092" s="12"/>
      <c r="L2092" s="13" t="s">
        <v>2637</v>
      </c>
      <c r="M2092" s="13" t="s">
        <v>9553</v>
      </c>
      <c r="N2092" s="13" t="s">
        <v>2710</v>
      </c>
      <c r="O2092" s="13" t="s">
        <v>9552</v>
      </c>
      <c r="P2092" s="12">
        <v>346</v>
      </c>
      <c r="Q2092" s="13" t="s">
        <v>7550</v>
      </c>
    </row>
    <row r="2093" spans="1:17" s="10" customFormat="1" ht="19.7" customHeight="1" x14ac:dyDescent="0.2">
      <c r="A2093" s="14">
        <v>15139968</v>
      </c>
      <c r="B2093" s="15" t="s">
        <v>9554</v>
      </c>
      <c r="C2093" s="15" t="s">
        <v>1805</v>
      </c>
      <c r="D2093" s="15" t="s">
        <v>9555</v>
      </c>
      <c r="E2093" s="15" t="s">
        <v>9556</v>
      </c>
      <c r="F2093" s="14">
        <v>4023</v>
      </c>
      <c r="G2093" s="15" t="s">
        <v>4061</v>
      </c>
      <c r="H2093" s="15" t="s">
        <v>4062</v>
      </c>
      <c r="I2093" s="18">
        <v>18072</v>
      </c>
      <c r="J2093" s="15" t="s">
        <v>9557</v>
      </c>
      <c r="K2093" s="14"/>
      <c r="L2093" s="15" t="s">
        <v>2448</v>
      </c>
      <c r="M2093" s="15" t="s">
        <v>9558</v>
      </c>
      <c r="N2093" s="15" t="s">
        <v>9559</v>
      </c>
      <c r="O2093" s="15" t="s">
        <v>9560</v>
      </c>
      <c r="P2093" s="14">
        <v>926</v>
      </c>
      <c r="Q2093" s="15" t="s">
        <v>9561</v>
      </c>
    </row>
    <row r="2094" spans="1:17" s="10" customFormat="1" ht="19.7" customHeight="1" x14ac:dyDescent="0.2">
      <c r="A2094" s="12">
        <v>15139968</v>
      </c>
      <c r="B2094" s="13" t="s">
        <v>9554</v>
      </c>
      <c r="C2094" s="13" t="s">
        <v>1805</v>
      </c>
      <c r="D2094" s="13" t="s">
        <v>9555</v>
      </c>
      <c r="E2094" s="13" t="s">
        <v>9556</v>
      </c>
      <c r="F2094" s="12">
        <v>4023</v>
      </c>
      <c r="G2094" s="13" t="s">
        <v>4061</v>
      </c>
      <c r="H2094" s="13" t="s">
        <v>4062</v>
      </c>
      <c r="I2094" s="17">
        <v>18072</v>
      </c>
      <c r="J2094" s="13" t="s">
        <v>9557</v>
      </c>
      <c r="K2094" s="12"/>
      <c r="L2094" s="13" t="s">
        <v>2448</v>
      </c>
      <c r="M2094" s="13" t="s">
        <v>9558</v>
      </c>
      <c r="N2094" s="13" t="s">
        <v>9559</v>
      </c>
      <c r="O2094" s="13" t="s">
        <v>9562</v>
      </c>
      <c r="P2094" s="12">
        <v>926</v>
      </c>
      <c r="Q2094" s="13" t="s">
        <v>9561</v>
      </c>
    </row>
    <row r="2095" spans="1:17" s="10" customFormat="1" ht="19.7" customHeight="1" x14ac:dyDescent="0.2">
      <c r="A2095" s="14">
        <v>14968752</v>
      </c>
      <c r="B2095" s="15" t="s">
        <v>1673</v>
      </c>
      <c r="C2095" s="15" t="s">
        <v>1674</v>
      </c>
      <c r="D2095" s="15" t="s">
        <v>9563</v>
      </c>
      <c r="E2095" s="15" t="s">
        <v>2370</v>
      </c>
      <c r="F2095" s="14">
        <v>41049</v>
      </c>
      <c r="G2095" s="15" t="s">
        <v>2371</v>
      </c>
      <c r="H2095" s="15" t="s">
        <v>2372</v>
      </c>
      <c r="I2095" s="18">
        <v>32654</v>
      </c>
      <c r="J2095" s="15" t="s">
        <v>9564</v>
      </c>
      <c r="K2095" s="14"/>
      <c r="L2095" s="15" t="s">
        <v>2595</v>
      </c>
      <c r="M2095" s="15" t="s">
        <v>9565</v>
      </c>
      <c r="N2095" s="15"/>
      <c r="O2095" s="15"/>
      <c r="P2095" s="14">
        <v>30</v>
      </c>
      <c r="Q2095" s="15" t="s">
        <v>2376</v>
      </c>
    </row>
    <row r="2096" spans="1:17" s="10" customFormat="1" ht="19.7" customHeight="1" x14ac:dyDescent="0.2">
      <c r="A2096" s="12">
        <v>14968752</v>
      </c>
      <c r="B2096" s="13" t="s">
        <v>1673</v>
      </c>
      <c r="C2096" s="13" t="s">
        <v>1674</v>
      </c>
      <c r="D2096" s="13" t="s">
        <v>9563</v>
      </c>
      <c r="E2096" s="13" t="s">
        <v>2370</v>
      </c>
      <c r="F2096" s="12">
        <v>41049</v>
      </c>
      <c r="G2096" s="13" t="s">
        <v>2371</v>
      </c>
      <c r="H2096" s="13" t="s">
        <v>2372</v>
      </c>
      <c r="I2096" s="17">
        <v>32654</v>
      </c>
      <c r="J2096" s="13" t="s">
        <v>9564</v>
      </c>
      <c r="K2096" s="12"/>
      <c r="L2096" s="13" t="s">
        <v>2609</v>
      </c>
      <c r="M2096" s="13" t="s">
        <v>9566</v>
      </c>
      <c r="N2096" s="13"/>
      <c r="O2096" s="13"/>
      <c r="P2096" s="12">
        <v>30</v>
      </c>
      <c r="Q2096" s="13" t="s">
        <v>2376</v>
      </c>
    </row>
    <row r="2097" spans="1:17" s="10" customFormat="1" ht="19.7" customHeight="1" x14ac:dyDescent="0.2">
      <c r="A2097" s="14">
        <v>14968752</v>
      </c>
      <c r="B2097" s="15" t="s">
        <v>1673</v>
      </c>
      <c r="C2097" s="15" t="s">
        <v>1674</v>
      </c>
      <c r="D2097" s="15" t="s">
        <v>9563</v>
      </c>
      <c r="E2097" s="15" t="s">
        <v>2370</v>
      </c>
      <c r="F2097" s="14">
        <v>41049</v>
      </c>
      <c r="G2097" s="15" t="s">
        <v>2371</v>
      </c>
      <c r="H2097" s="15" t="s">
        <v>2372</v>
      </c>
      <c r="I2097" s="18">
        <v>32654</v>
      </c>
      <c r="J2097" s="15" t="s">
        <v>9564</v>
      </c>
      <c r="K2097" s="14"/>
      <c r="L2097" s="15" t="s">
        <v>2463</v>
      </c>
      <c r="M2097" s="15" t="s">
        <v>9567</v>
      </c>
      <c r="N2097" s="15"/>
      <c r="O2097" s="15"/>
      <c r="P2097" s="14">
        <v>30</v>
      </c>
      <c r="Q2097" s="15" t="s">
        <v>2376</v>
      </c>
    </row>
    <row r="2098" spans="1:17" s="10" customFormat="1" ht="19.7" customHeight="1" x14ac:dyDescent="0.2">
      <c r="A2098" s="12">
        <v>15028211</v>
      </c>
      <c r="B2098" s="13" t="s">
        <v>1675</v>
      </c>
      <c r="C2098" s="13" t="s">
        <v>1268</v>
      </c>
      <c r="D2098" s="13" t="s">
        <v>9563</v>
      </c>
      <c r="E2098" s="13" t="s">
        <v>2370</v>
      </c>
      <c r="F2098" s="12">
        <v>41049</v>
      </c>
      <c r="G2098" s="13" t="s">
        <v>2371</v>
      </c>
      <c r="H2098" s="13" t="s">
        <v>2372</v>
      </c>
      <c r="I2098" s="17"/>
      <c r="J2098" s="13" t="s">
        <v>2416</v>
      </c>
      <c r="K2098" s="12"/>
      <c r="L2098" s="13"/>
      <c r="M2098" s="13"/>
      <c r="N2098" s="13"/>
      <c r="O2098" s="13"/>
      <c r="P2098" s="12">
        <v>30</v>
      </c>
      <c r="Q2098" s="13" t="s">
        <v>2376</v>
      </c>
    </row>
    <row r="2099" spans="1:17" s="10" customFormat="1" ht="19.7" customHeight="1" x14ac:dyDescent="0.2">
      <c r="A2099" s="14">
        <v>15298544</v>
      </c>
      <c r="B2099" s="15" t="s">
        <v>1876</v>
      </c>
      <c r="C2099" s="15" t="s">
        <v>1877</v>
      </c>
      <c r="D2099" s="15" t="s">
        <v>9568</v>
      </c>
      <c r="E2099" s="15" t="s">
        <v>9569</v>
      </c>
      <c r="F2099" s="14">
        <v>63066</v>
      </c>
      <c r="G2099" s="15" t="s">
        <v>9570</v>
      </c>
      <c r="H2099" s="15" t="s">
        <v>9571</v>
      </c>
      <c r="I2099" s="18">
        <v>33844</v>
      </c>
      <c r="J2099" s="15" t="s">
        <v>9572</v>
      </c>
      <c r="K2099" s="14"/>
      <c r="L2099" s="15" t="s">
        <v>2777</v>
      </c>
      <c r="M2099" s="15" t="s">
        <v>9573</v>
      </c>
      <c r="N2099" s="15"/>
      <c r="O2099" s="15"/>
      <c r="P2099" s="14">
        <v>132</v>
      </c>
      <c r="Q2099" s="15" t="s">
        <v>9574</v>
      </c>
    </row>
    <row r="2100" spans="1:17" s="10" customFormat="1" ht="19.7" customHeight="1" x14ac:dyDescent="0.2">
      <c r="A2100" s="12">
        <v>15412996</v>
      </c>
      <c r="B2100" s="13" t="s">
        <v>1880</v>
      </c>
      <c r="C2100" s="13" t="s">
        <v>1268</v>
      </c>
      <c r="D2100" s="13" t="s">
        <v>9568</v>
      </c>
      <c r="E2100" s="13" t="s">
        <v>9569</v>
      </c>
      <c r="F2100" s="12">
        <v>63066</v>
      </c>
      <c r="G2100" s="13" t="s">
        <v>9570</v>
      </c>
      <c r="H2100" s="13" t="s">
        <v>9571</v>
      </c>
      <c r="I2100" s="17"/>
      <c r="J2100" s="13" t="s">
        <v>2416</v>
      </c>
      <c r="K2100" s="12"/>
      <c r="L2100" s="13"/>
      <c r="M2100" s="13"/>
      <c r="N2100" s="13"/>
      <c r="O2100" s="13"/>
      <c r="P2100" s="12">
        <v>132</v>
      </c>
      <c r="Q2100" s="13" t="s">
        <v>9574</v>
      </c>
    </row>
    <row r="2101" spans="1:17" s="10" customFormat="1" ht="19.7" customHeight="1" x14ac:dyDescent="0.2">
      <c r="A2101" s="14">
        <v>15695247</v>
      </c>
      <c r="B2101" s="15" t="s">
        <v>2027</v>
      </c>
      <c r="C2101" s="15" t="s">
        <v>2028</v>
      </c>
      <c r="D2101" s="15" t="s">
        <v>9575</v>
      </c>
      <c r="E2101" s="15" t="s">
        <v>2499</v>
      </c>
      <c r="F2101" s="14">
        <v>96100</v>
      </c>
      <c r="G2101" s="15" t="s">
        <v>2500</v>
      </c>
      <c r="H2101" s="15" t="s">
        <v>2499</v>
      </c>
      <c r="I2101" s="18">
        <v>22604</v>
      </c>
      <c r="J2101" s="15" t="s">
        <v>9576</v>
      </c>
      <c r="K2101" s="14"/>
      <c r="L2101" s="15" t="s">
        <v>2595</v>
      </c>
      <c r="M2101" s="15" t="s">
        <v>9577</v>
      </c>
      <c r="N2101" s="15"/>
      <c r="O2101" s="15"/>
      <c r="P2101" s="14">
        <v>415</v>
      </c>
      <c r="Q2101" s="15" t="s">
        <v>2503</v>
      </c>
    </row>
    <row r="2102" spans="1:17" s="10" customFormat="1" ht="19.7" customHeight="1" x14ac:dyDescent="0.2">
      <c r="A2102" s="12">
        <v>15716786</v>
      </c>
      <c r="B2102" s="13" t="s">
        <v>2031</v>
      </c>
      <c r="C2102" s="13" t="s">
        <v>1268</v>
      </c>
      <c r="D2102" s="13" t="s">
        <v>9575</v>
      </c>
      <c r="E2102" s="13" t="s">
        <v>2499</v>
      </c>
      <c r="F2102" s="12">
        <v>96100</v>
      </c>
      <c r="G2102" s="13" t="s">
        <v>2500</v>
      </c>
      <c r="H2102" s="13" t="s">
        <v>2499</v>
      </c>
      <c r="I2102" s="17"/>
      <c r="J2102" s="13" t="s">
        <v>2416</v>
      </c>
      <c r="K2102" s="12"/>
      <c r="L2102" s="13"/>
      <c r="M2102" s="13"/>
      <c r="N2102" s="13"/>
      <c r="O2102" s="13"/>
      <c r="P2102" s="12">
        <v>415</v>
      </c>
      <c r="Q2102" s="13" t="s">
        <v>2503</v>
      </c>
    </row>
    <row r="2103" spans="1:17" s="10" customFormat="1" ht="19.7" customHeight="1" x14ac:dyDescent="0.2">
      <c r="A2103" s="14">
        <v>12933189</v>
      </c>
      <c r="B2103" s="15" t="s">
        <v>1432</v>
      </c>
      <c r="C2103" s="15" t="s">
        <v>1264</v>
      </c>
      <c r="D2103" s="15" t="s">
        <v>6333</v>
      </c>
      <c r="E2103" s="15" t="s">
        <v>3077</v>
      </c>
      <c r="F2103" s="14">
        <v>90011</v>
      </c>
      <c r="G2103" s="15" t="s">
        <v>2400</v>
      </c>
      <c r="H2103" s="15" t="s">
        <v>2401</v>
      </c>
      <c r="I2103" s="18">
        <v>25216</v>
      </c>
      <c r="J2103" s="15" t="s">
        <v>9578</v>
      </c>
      <c r="K2103" s="14"/>
      <c r="L2103" s="15"/>
      <c r="M2103" s="15"/>
      <c r="N2103" s="15"/>
      <c r="O2103" s="15"/>
      <c r="P2103" s="14">
        <v>429</v>
      </c>
      <c r="Q2103" s="15" t="s">
        <v>4258</v>
      </c>
    </row>
    <row r="2104" spans="1:17" s="10" customFormat="1" ht="19.7" customHeight="1" x14ac:dyDescent="0.2">
      <c r="A2104" s="12">
        <v>14796910</v>
      </c>
      <c r="B2104" s="13" t="s">
        <v>9579</v>
      </c>
      <c r="C2104" s="13" t="s">
        <v>4670</v>
      </c>
      <c r="D2104" s="13" t="s">
        <v>9580</v>
      </c>
      <c r="E2104" s="13" t="s">
        <v>9581</v>
      </c>
      <c r="F2104" s="12">
        <v>67015</v>
      </c>
      <c r="G2104" s="13" t="s">
        <v>2635</v>
      </c>
      <c r="H2104" s="13" t="s">
        <v>2634</v>
      </c>
      <c r="I2104" s="17">
        <v>23570</v>
      </c>
      <c r="J2104" s="13" t="s">
        <v>9582</v>
      </c>
      <c r="K2104" s="12"/>
      <c r="L2104" s="13" t="s">
        <v>2403</v>
      </c>
      <c r="M2104" s="13" t="s">
        <v>9583</v>
      </c>
      <c r="N2104" s="13"/>
      <c r="O2104" s="13"/>
      <c r="P2104" s="12">
        <v>227</v>
      </c>
      <c r="Q2104" s="13" t="s">
        <v>2639</v>
      </c>
    </row>
    <row r="2105" spans="1:17" s="10" customFormat="1" ht="19.7" customHeight="1" x14ac:dyDescent="0.2">
      <c r="A2105" s="14">
        <v>15326009</v>
      </c>
      <c r="B2105" s="15" t="s">
        <v>1808</v>
      </c>
      <c r="C2105" s="15" t="s">
        <v>1809</v>
      </c>
      <c r="D2105" s="15" t="s">
        <v>6568</v>
      </c>
      <c r="E2105" s="15" t="s">
        <v>2523</v>
      </c>
      <c r="F2105" s="14">
        <v>50136</v>
      </c>
      <c r="G2105" s="15" t="s">
        <v>2524</v>
      </c>
      <c r="H2105" s="15" t="s">
        <v>2523</v>
      </c>
      <c r="I2105" s="18">
        <v>16755</v>
      </c>
      <c r="J2105" s="15" t="s">
        <v>9584</v>
      </c>
      <c r="K2105" s="14"/>
      <c r="L2105" s="15"/>
      <c r="M2105" s="15"/>
      <c r="N2105" s="15"/>
      <c r="O2105" s="15"/>
      <c r="P2105" s="14">
        <v>324</v>
      </c>
      <c r="Q2105" s="15" t="s">
        <v>6571</v>
      </c>
    </row>
    <row r="2106" spans="1:17" s="10" customFormat="1" ht="19.7" customHeight="1" x14ac:dyDescent="0.2">
      <c r="A2106" s="12">
        <v>912062261</v>
      </c>
      <c r="B2106" s="13" t="s">
        <v>1612</v>
      </c>
      <c r="C2106" s="13" t="s">
        <v>1276</v>
      </c>
      <c r="D2106" s="13" t="s">
        <v>8260</v>
      </c>
      <c r="E2106" s="13" t="s">
        <v>4689</v>
      </c>
      <c r="F2106" s="12">
        <v>34137</v>
      </c>
      <c r="G2106" s="13" t="s">
        <v>4690</v>
      </c>
      <c r="H2106" s="13" t="s">
        <v>4689</v>
      </c>
      <c r="I2106" s="17">
        <v>28789</v>
      </c>
      <c r="J2106" s="13" t="s">
        <v>9585</v>
      </c>
      <c r="K2106" s="12"/>
      <c r="L2106" s="13" t="s">
        <v>3023</v>
      </c>
      <c r="M2106" s="13" t="s">
        <v>9586</v>
      </c>
      <c r="N2106" s="13" t="s">
        <v>7662</v>
      </c>
      <c r="O2106" s="13" t="s">
        <v>9587</v>
      </c>
      <c r="P2106" s="12">
        <v>195</v>
      </c>
      <c r="Q2106" s="13" t="s">
        <v>4693</v>
      </c>
    </row>
    <row r="2107" spans="1:17" s="10" customFormat="1" ht="19.7" customHeight="1" x14ac:dyDescent="0.2">
      <c r="A2107" s="14">
        <v>912062261</v>
      </c>
      <c r="B2107" s="15" t="s">
        <v>1612</v>
      </c>
      <c r="C2107" s="15" t="s">
        <v>1276</v>
      </c>
      <c r="D2107" s="15" t="s">
        <v>8260</v>
      </c>
      <c r="E2107" s="15" t="s">
        <v>4689</v>
      </c>
      <c r="F2107" s="14">
        <v>34137</v>
      </c>
      <c r="G2107" s="15" t="s">
        <v>4690</v>
      </c>
      <c r="H2107" s="15" t="s">
        <v>4689</v>
      </c>
      <c r="I2107" s="18">
        <v>28789</v>
      </c>
      <c r="J2107" s="15" t="s">
        <v>9585</v>
      </c>
      <c r="K2107" s="14"/>
      <c r="L2107" s="15" t="s">
        <v>3023</v>
      </c>
      <c r="M2107" s="15" t="s">
        <v>9586</v>
      </c>
      <c r="N2107" s="15" t="s">
        <v>4040</v>
      </c>
      <c r="O2107" s="15" t="s">
        <v>9588</v>
      </c>
      <c r="P2107" s="14">
        <v>195</v>
      </c>
      <c r="Q2107" s="15" t="s">
        <v>4693</v>
      </c>
    </row>
    <row r="2108" spans="1:17" s="10" customFormat="1" ht="19.7" customHeight="1" x14ac:dyDescent="0.2">
      <c r="A2108" s="12">
        <v>912062261</v>
      </c>
      <c r="B2108" s="13" t="s">
        <v>1612</v>
      </c>
      <c r="C2108" s="13" t="s">
        <v>1276</v>
      </c>
      <c r="D2108" s="13" t="s">
        <v>8260</v>
      </c>
      <c r="E2108" s="13" t="s">
        <v>4689</v>
      </c>
      <c r="F2108" s="12">
        <v>34137</v>
      </c>
      <c r="G2108" s="13" t="s">
        <v>4690</v>
      </c>
      <c r="H2108" s="13" t="s">
        <v>4689</v>
      </c>
      <c r="I2108" s="17">
        <v>28789</v>
      </c>
      <c r="J2108" s="13" t="s">
        <v>9585</v>
      </c>
      <c r="K2108" s="12"/>
      <c r="L2108" s="13" t="s">
        <v>7890</v>
      </c>
      <c r="M2108" s="13" t="s">
        <v>9589</v>
      </c>
      <c r="N2108" s="13" t="s">
        <v>7662</v>
      </c>
      <c r="O2108" s="13" t="s">
        <v>9587</v>
      </c>
      <c r="P2108" s="12">
        <v>195</v>
      </c>
      <c r="Q2108" s="13" t="s">
        <v>4693</v>
      </c>
    </row>
    <row r="2109" spans="1:17" s="10" customFormat="1" ht="19.7" customHeight="1" x14ac:dyDescent="0.2">
      <c r="A2109" s="14">
        <v>912062261</v>
      </c>
      <c r="B2109" s="15" t="s">
        <v>1612</v>
      </c>
      <c r="C2109" s="15" t="s">
        <v>1276</v>
      </c>
      <c r="D2109" s="15" t="s">
        <v>8260</v>
      </c>
      <c r="E2109" s="15" t="s">
        <v>4689</v>
      </c>
      <c r="F2109" s="14">
        <v>34137</v>
      </c>
      <c r="G2109" s="15" t="s">
        <v>4690</v>
      </c>
      <c r="H2109" s="15" t="s">
        <v>4689</v>
      </c>
      <c r="I2109" s="18">
        <v>28789</v>
      </c>
      <c r="J2109" s="15" t="s">
        <v>9585</v>
      </c>
      <c r="K2109" s="14"/>
      <c r="L2109" s="15" t="s">
        <v>7890</v>
      </c>
      <c r="M2109" s="15" t="s">
        <v>9589</v>
      </c>
      <c r="N2109" s="15" t="s">
        <v>4040</v>
      </c>
      <c r="O2109" s="15" t="s">
        <v>9588</v>
      </c>
      <c r="P2109" s="14">
        <v>195</v>
      </c>
      <c r="Q2109" s="15" t="s">
        <v>4693</v>
      </c>
    </row>
    <row r="2110" spans="1:17" s="10" customFormat="1" ht="19.7" customHeight="1" x14ac:dyDescent="0.2">
      <c r="A2110" s="12">
        <v>15116904</v>
      </c>
      <c r="B2110" s="13" t="s">
        <v>9590</v>
      </c>
      <c r="C2110" s="13" t="s">
        <v>1431</v>
      </c>
      <c r="D2110" s="13" t="s">
        <v>9591</v>
      </c>
      <c r="E2110" s="13" t="s">
        <v>2719</v>
      </c>
      <c r="F2110" s="12">
        <v>43126</v>
      </c>
      <c r="G2110" s="13" t="s">
        <v>2718</v>
      </c>
      <c r="H2110" s="13" t="s">
        <v>2719</v>
      </c>
      <c r="I2110" s="17">
        <v>27332</v>
      </c>
      <c r="J2110" s="13" t="s">
        <v>9592</v>
      </c>
      <c r="K2110" s="12"/>
      <c r="L2110" s="13" t="s">
        <v>2777</v>
      </c>
      <c r="M2110" s="13" t="s">
        <v>9593</v>
      </c>
      <c r="N2110" s="13"/>
      <c r="O2110" s="13"/>
      <c r="P2110" s="12">
        <v>93</v>
      </c>
      <c r="Q2110" s="13" t="s">
        <v>3880</v>
      </c>
    </row>
    <row r="2111" spans="1:17" s="10" customFormat="1" ht="19.7" customHeight="1" x14ac:dyDescent="0.2">
      <c r="A2111" s="14">
        <v>15116904</v>
      </c>
      <c r="B2111" s="15" t="s">
        <v>9590</v>
      </c>
      <c r="C2111" s="15" t="s">
        <v>1431</v>
      </c>
      <c r="D2111" s="15" t="s">
        <v>9591</v>
      </c>
      <c r="E2111" s="15" t="s">
        <v>2719</v>
      </c>
      <c r="F2111" s="14">
        <v>43126</v>
      </c>
      <c r="G2111" s="15" t="s">
        <v>2718</v>
      </c>
      <c r="H2111" s="15" t="s">
        <v>2719</v>
      </c>
      <c r="I2111" s="18">
        <v>27332</v>
      </c>
      <c r="J2111" s="15" t="s">
        <v>9592</v>
      </c>
      <c r="K2111" s="14"/>
      <c r="L2111" s="15" t="s">
        <v>2494</v>
      </c>
      <c r="M2111" s="15" t="s">
        <v>9594</v>
      </c>
      <c r="N2111" s="15"/>
      <c r="O2111" s="15"/>
      <c r="P2111" s="14">
        <v>93</v>
      </c>
      <c r="Q2111" s="15" t="s">
        <v>3880</v>
      </c>
    </row>
    <row r="2112" spans="1:17" s="10" customFormat="1" ht="19.7" customHeight="1" x14ac:dyDescent="0.2">
      <c r="A2112" s="12">
        <v>15116904</v>
      </c>
      <c r="B2112" s="13" t="s">
        <v>9590</v>
      </c>
      <c r="C2112" s="13" t="s">
        <v>1431</v>
      </c>
      <c r="D2112" s="13" t="s">
        <v>9591</v>
      </c>
      <c r="E2112" s="13" t="s">
        <v>2719</v>
      </c>
      <c r="F2112" s="12">
        <v>43126</v>
      </c>
      <c r="G2112" s="13" t="s">
        <v>2718</v>
      </c>
      <c r="H2112" s="13" t="s">
        <v>2719</v>
      </c>
      <c r="I2112" s="17">
        <v>27332</v>
      </c>
      <c r="J2112" s="13" t="s">
        <v>9592</v>
      </c>
      <c r="K2112" s="12"/>
      <c r="L2112" s="13" t="s">
        <v>2385</v>
      </c>
      <c r="M2112" s="13" t="s">
        <v>9595</v>
      </c>
      <c r="N2112" s="13"/>
      <c r="O2112" s="13"/>
      <c r="P2112" s="12">
        <v>93</v>
      </c>
      <c r="Q2112" s="13" t="s">
        <v>3880</v>
      </c>
    </row>
    <row r="2113" spans="1:17" s="10" customFormat="1" ht="19.7" customHeight="1" x14ac:dyDescent="0.2">
      <c r="A2113" s="14">
        <v>15668945</v>
      </c>
      <c r="B2113" s="15" t="s">
        <v>9596</v>
      </c>
      <c r="C2113" s="15" t="s">
        <v>9597</v>
      </c>
      <c r="D2113" s="15" t="s">
        <v>9598</v>
      </c>
      <c r="E2113" s="15" t="s">
        <v>2351</v>
      </c>
      <c r="F2113" s="14">
        <v>20149</v>
      </c>
      <c r="G2113" s="15" t="s">
        <v>2352</v>
      </c>
      <c r="H2113" s="15" t="s">
        <v>2351</v>
      </c>
      <c r="I2113" s="18">
        <v>28560</v>
      </c>
      <c r="J2113" s="15" t="s">
        <v>9599</v>
      </c>
      <c r="K2113" s="14"/>
      <c r="L2113" s="15" t="s">
        <v>2374</v>
      </c>
      <c r="M2113" s="15" t="s">
        <v>9600</v>
      </c>
      <c r="N2113" s="15"/>
      <c r="O2113" s="15"/>
      <c r="P2113" s="14">
        <v>67</v>
      </c>
      <c r="Q2113" s="15" t="s">
        <v>3847</v>
      </c>
    </row>
    <row r="2114" spans="1:17" s="10" customFormat="1" ht="19.7" customHeight="1" x14ac:dyDescent="0.2">
      <c r="A2114" s="12">
        <v>15668945</v>
      </c>
      <c r="B2114" s="13" t="s">
        <v>9596</v>
      </c>
      <c r="C2114" s="13" t="s">
        <v>9597</v>
      </c>
      <c r="D2114" s="13" t="s">
        <v>9598</v>
      </c>
      <c r="E2114" s="13" t="s">
        <v>2351</v>
      </c>
      <c r="F2114" s="12">
        <v>20149</v>
      </c>
      <c r="G2114" s="13" t="s">
        <v>2352</v>
      </c>
      <c r="H2114" s="13" t="s">
        <v>2351</v>
      </c>
      <c r="I2114" s="17">
        <v>28560</v>
      </c>
      <c r="J2114" s="13" t="s">
        <v>9599</v>
      </c>
      <c r="K2114" s="12"/>
      <c r="L2114" s="13" t="s">
        <v>2364</v>
      </c>
      <c r="M2114" s="13" t="s">
        <v>9601</v>
      </c>
      <c r="N2114" s="13"/>
      <c r="O2114" s="13"/>
      <c r="P2114" s="12">
        <v>67</v>
      </c>
      <c r="Q2114" s="13" t="s">
        <v>3847</v>
      </c>
    </row>
    <row r="2115" spans="1:17" s="10" customFormat="1" ht="19.7" customHeight="1" x14ac:dyDescent="0.2">
      <c r="A2115" s="14">
        <v>13379796</v>
      </c>
      <c r="B2115" s="15" t="s">
        <v>1449</v>
      </c>
      <c r="C2115" s="15" t="s">
        <v>1450</v>
      </c>
      <c r="D2115" s="15" t="s">
        <v>3858</v>
      </c>
      <c r="E2115" s="15" t="s">
        <v>2499</v>
      </c>
      <c r="F2115" s="14">
        <v>96100</v>
      </c>
      <c r="G2115" s="15" t="s">
        <v>2500</v>
      </c>
      <c r="H2115" s="15" t="s">
        <v>2499</v>
      </c>
      <c r="I2115" s="18">
        <v>19764</v>
      </c>
      <c r="J2115" s="15" t="s">
        <v>9602</v>
      </c>
      <c r="K2115" s="14"/>
      <c r="L2115" s="15" t="s">
        <v>2453</v>
      </c>
      <c r="M2115" s="15" t="s">
        <v>9603</v>
      </c>
      <c r="N2115" s="15" t="s">
        <v>2555</v>
      </c>
      <c r="O2115" s="15" t="s">
        <v>9604</v>
      </c>
      <c r="P2115" s="14">
        <v>415</v>
      </c>
      <c r="Q2115" s="15" t="s">
        <v>2503</v>
      </c>
    </row>
    <row r="2116" spans="1:17" s="10" customFormat="1" ht="19.7" customHeight="1" x14ac:dyDescent="0.2">
      <c r="A2116" s="12">
        <v>14853578</v>
      </c>
      <c r="B2116" s="13" t="s">
        <v>1633</v>
      </c>
      <c r="C2116" s="13" t="s">
        <v>1311</v>
      </c>
      <c r="D2116" s="13" t="s">
        <v>8529</v>
      </c>
      <c r="E2116" s="13" t="s">
        <v>8530</v>
      </c>
      <c r="F2116" s="12">
        <v>62010</v>
      </c>
      <c r="G2116" s="13" t="s">
        <v>2908</v>
      </c>
      <c r="H2116" s="13" t="s">
        <v>2909</v>
      </c>
      <c r="I2116" s="17">
        <v>24535</v>
      </c>
      <c r="J2116" s="13" t="s">
        <v>9605</v>
      </c>
      <c r="K2116" s="12"/>
      <c r="L2116" s="13" t="s">
        <v>2394</v>
      </c>
      <c r="M2116" s="13" t="s">
        <v>9606</v>
      </c>
      <c r="N2116" s="13"/>
      <c r="O2116" s="13"/>
      <c r="P2116" s="12">
        <v>238</v>
      </c>
      <c r="Q2116" s="13" t="s">
        <v>3207</v>
      </c>
    </row>
    <row r="2117" spans="1:17" s="10" customFormat="1" ht="19.7" customHeight="1" x14ac:dyDescent="0.2">
      <c r="A2117" s="14">
        <v>13571752</v>
      </c>
      <c r="B2117" s="15" t="s">
        <v>9607</v>
      </c>
      <c r="C2117" s="15" t="s">
        <v>5432</v>
      </c>
      <c r="D2117" s="15" t="s">
        <v>9608</v>
      </c>
      <c r="E2117" s="15" t="s">
        <v>9609</v>
      </c>
      <c r="F2117" s="14">
        <v>41053</v>
      </c>
      <c r="G2117" s="15" t="s">
        <v>2371</v>
      </c>
      <c r="H2117" s="15" t="s">
        <v>2372</v>
      </c>
      <c r="I2117" s="18">
        <v>27081</v>
      </c>
      <c r="J2117" s="15" t="s">
        <v>9610</v>
      </c>
      <c r="K2117" s="14"/>
      <c r="L2117" s="15" t="s">
        <v>2777</v>
      </c>
      <c r="M2117" s="15" t="s">
        <v>9611</v>
      </c>
      <c r="N2117" s="15" t="s">
        <v>4421</v>
      </c>
      <c r="O2117" s="15" t="s">
        <v>9612</v>
      </c>
      <c r="P2117" s="14">
        <v>44</v>
      </c>
      <c r="Q2117" s="15" t="s">
        <v>5268</v>
      </c>
    </row>
    <row r="2118" spans="1:17" s="10" customFormat="1" ht="19.7" customHeight="1" x14ac:dyDescent="0.2">
      <c r="A2118" s="12">
        <v>15826704</v>
      </c>
      <c r="B2118" s="13" t="s">
        <v>9613</v>
      </c>
      <c r="C2118" s="13" t="s">
        <v>9614</v>
      </c>
      <c r="D2118" s="13" t="s">
        <v>9615</v>
      </c>
      <c r="E2118" s="13" t="s">
        <v>7110</v>
      </c>
      <c r="F2118" s="12">
        <v>20831</v>
      </c>
      <c r="G2118" s="13" t="s">
        <v>2662</v>
      </c>
      <c r="H2118" s="13" t="s">
        <v>2663</v>
      </c>
      <c r="I2118" s="17">
        <v>32038</v>
      </c>
      <c r="J2118" s="13" t="s">
        <v>9616</v>
      </c>
      <c r="K2118" s="12"/>
      <c r="L2118" s="13" t="s">
        <v>2650</v>
      </c>
      <c r="M2118" s="13" t="s">
        <v>9617</v>
      </c>
      <c r="N2118" s="13"/>
      <c r="O2118" s="13"/>
      <c r="P2118" s="12">
        <v>55</v>
      </c>
      <c r="Q2118" s="13" t="s">
        <v>2666</v>
      </c>
    </row>
    <row r="2119" spans="1:17" s="10" customFormat="1" ht="19.7" customHeight="1" x14ac:dyDescent="0.2">
      <c r="A2119" s="14">
        <v>15788860</v>
      </c>
      <c r="B2119" s="15" t="s">
        <v>9618</v>
      </c>
      <c r="C2119" s="15" t="s">
        <v>4766</v>
      </c>
      <c r="D2119" s="15" t="s">
        <v>9619</v>
      </c>
      <c r="E2119" s="15" t="s">
        <v>9620</v>
      </c>
      <c r="F2119" s="14">
        <v>26010</v>
      </c>
      <c r="G2119" s="15" t="s">
        <v>3064</v>
      </c>
      <c r="H2119" s="15" t="s">
        <v>3065</v>
      </c>
      <c r="I2119" s="18">
        <v>30854</v>
      </c>
      <c r="J2119" s="15" t="s">
        <v>9621</v>
      </c>
      <c r="K2119" s="14"/>
      <c r="L2119" s="15" t="s">
        <v>2650</v>
      </c>
      <c r="M2119" s="15" t="s">
        <v>9622</v>
      </c>
      <c r="N2119" s="15"/>
      <c r="O2119" s="15"/>
      <c r="P2119" s="14">
        <v>361</v>
      </c>
      <c r="Q2119" s="15" t="s">
        <v>2462</v>
      </c>
    </row>
    <row r="2120" spans="1:17" s="10" customFormat="1" ht="19.7" customHeight="1" x14ac:dyDescent="0.2">
      <c r="A2120" s="12">
        <v>14526670</v>
      </c>
      <c r="B2120" s="13" t="s">
        <v>1921</v>
      </c>
      <c r="C2120" s="13" t="s">
        <v>9623</v>
      </c>
      <c r="D2120" s="13" t="s">
        <v>9624</v>
      </c>
      <c r="E2120" s="13" t="s">
        <v>9625</v>
      </c>
      <c r="F2120" s="12">
        <v>3011</v>
      </c>
      <c r="G2120" s="13" t="s">
        <v>2759</v>
      </c>
      <c r="H2120" s="13" t="s">
        <v>2760</v>
      </c>
      <c r="I2120" s="17">
        <v>31751</v>
      </c>
      <c r="J2120" s="13" t="s">
        <v>9626</v>
      </c>
      <c r="K2120" s="12"/>
      <c r="L2120" s="13" t="s">
        <v>2609</v>
      </c>
      <c r="M2120" s="13" t="s">
        <v>9627</v>
      </c>
      <c r="N2120" s="13" t="s">
        <v>9628</v>
      </c>
      <c r="O2120" s="13" t="s">
        <v>9629</v>
      </c>
      <c r="P2120" s="12">
        <v>643</v>
      </c>
      <c r="Q2120" s="13" t="s">
        <v>2763</v>
      </c>
    </row>
    <row r="2121" spans="1:17" s="10" customFormat="1" ht="19.7" customHeight="1" x14ac:dyDescent="0.2">
      <c r="A2121" s="14">
        <v>15459272</v>
      </c>
      <c r="B2121" s="15" t="s">
        <v>1921</v>
      </c>
      <c r="C2121" s="15" t="s">
        <v>1922</v>
      </c>
      <c r="D2121" s="15" t="s">
        <v>4222</v>
      </c>
      <c r="E2121" s="15" t="s">
        <v>4223</v>
      </c>
      <c r="F2121" s="14">
        <v>4019</v>
      </c>
      <c r="G2121" s="15" t="s">
        <v>4061</v>
      </c>
      <c r="H2121" s="15" t="s">
        <v>4062</v>
      </c>
      <c r="I2121" s="18">
        <v>15488</v>
      </c>
      <c r="J2121" s="15" t="s">
        <v>9630</v>
      </c>
      <c r="K2121" s="14"/>
      <c r="L2121" s="15" t="s">
        <v>2530</v>
      </c>
      <c r="M2121" s="15" t="s">
        <v>9631</v>
      </c>
      <c r="N2121" s="15"/>
      <c r="O2121" s="15"/>
      <c r="P2121" s="14">
        <v>618</v>
      </c>
      <c r="Q2121" s="15" t="s">
        <v>3231</v>
      </c>
    </row>
    <row r="2122" spans="1:17" s="10" customFormat="1" ht="19.7" customHeight="1" x14ac:dyDescent="0.2">
      <c r="A2122" s="12">
        <v>15459280</v>
      </c>
      <c r="B2122" s="13" t="s">
        <v>1923</v>
      </c>
      <c r="C2122" s="13" t="s">
        <v>1268</v>
      </c>
      <c r="D2122" s="13" t="s">
        <v>4222</v>
      </c>
      <c r="E2122" s="13" t="s">
        <v>4223</v>
      </c>
      <c r="F2122" s="12">
        <v>4019</v>
      </c>
      <c r="G2122" s="13" t="s">
        <v>4061</v>
      </c>
      <c r="H2122" s="13" t="s">
        <v>4062</v>
      </c>
      <c r="I2122" s="17"/>
      <c r="J2122" s="13" t="s">
        <v>2416</v>
      </c>
      <c r="K2122" s="12"/>
      <c r="L2122" s="13"/>
      <c r="M2122" s="13"/>
      <c r="N2122" s="13"/>
      <c r="O2122" s="13"/>
      <c r="P2122" s="12">
        <v>618</v>
      </c>
      <c r="Q2122" s="13" t="s">
        <v>3231</v>
      </c>
    </row>
    <row r="2123" spans="1:17" s="10" customFormat="1" ht="19.7" customHeight="1" x14ac:dyDescent="0.2">
      <c r="A2123" s="14">
        <v>13153889</v>
      </c>
      <c r="B2123" s="15" t="s">
        <v>1597</v>
      </c>
      <c r="C2123" s="15" t="s">
        <v>1318</v>
      </c>
      <c r="D2123" s="15" t="s">
        <v>4869</v>
      </c>
      <c r="E2123" s="15" t="s">
        <v>2619</v>
      </c>
      <c r="F2123" s="14">
        <v>71121</v>
      </c>
      <c r="G2123" s="15" t="s">
        <v>2618</v>
      </c>
      <c r="H2123" s="15" t="s">
        <v>2619</v>
      </c>
      <c r="I2123" s="18">
        <v>27135</v>
      </c>
      <c r="J2123" s="15" t="s">
        <v>9632</v>
      </c>
      <c r="K2123" s="14"/>
      <c r="L2123" s="15" t="s">
        <v>2423</v>
      </c>
      <c r="M2123" s="15" t="s">
        <v>9633</v>
      </c>
      <c r="N2123" s="15"/>
      <c r="O2123" s="15"/>
      <c r="P2123" s="14">
        <v>591</v>
      </c>
      <c r="Q2123" s="15" t="s">
        <v>4873</v>
      </c>
    </row>
    <row r="2124" spans="1:17" s="10" customFormat="1" ht="19.7" customHeight="1" x14ac:dyDescent="0.2">
      <c r="A2124" s="12">
        <v>13618064</v>
      </c>
      <c r="B2124" s="13" t="s">
        <v>9634</v>
      </c>
      <c r="C2124" s="13" t="s">
        <v>1586</v>
      </c>
      <c r="D2124" s="13" t="s">
        <v>9635</v>
      </c>
      <c r="E2124" s="13" t="s">
        <v>4060</v>
      </c>
      <c r="F2124" s="12">
        <v>4011</v>
      </c>
      <c r="G2124" s="13" t="s">
        <v>4061</v>
      </c>
      <c r="H2124" s="13" t="s">
        <v>4062</v>
      </c>
      <c r="I2124" s="17">
        <v>31552</v>
      </c>
      <c r="J2124" s="13" t="s">
        <v>9636</v>
      </c>
      <c r="K2124" s="12"/>
      <c r="L2124" s="13" t="s">
        <v>2354</v>
      </c>
      <c r="M2124" s="13" t="s">
        <v>9637</v>
      </c>
      <c r="N2124" s="13"/>
      <c r="O2124" s="13"/>
      <c r="P2124" s="12">
        <v>927</v>
      </c>
      <c r="Q2124" s="13" t="s">
        <v>4065</v>
      </c>
    </row>
    <row r="2125" spans="1:17" s="10" customFormat="1" ht="19.7" customHeight="1" x14ac:dyDescent="0.2">
      <c r="A2125" s="14">
        <v>15669437</v>
      </c>
      <c r="B2125" s="15" t="s">
        <v>9638</v>
      </c>
      <c r="C2125" s="15" t="s">
        <v>1439</v>
      </c>
      <c r="D2125" s="15" t="s">
        <v>9639</v>
      </c>
      <c r="E2125" s="15" t="s">
        <v>5656</v>
      </c>
      <c r="F2125" s="14">
        <v>89013</v>
      </c>
      <c r="G2125" s="15" t="s">
        <v>2593</v>
      </c>
      <c r="H2125" s="15" t="s">
        <v>2592</v>
      </c>
      <c r="I2125" s="18">
        <v>30519</v>
      </c>
      <c r="J2125" s="15" t="s">
        <v>9640</v>
      </c>
      <c r="K2125" s="14"/>
      <c r="L2125" s="15" t="s">
        <v>2374</v>
      </c>
      <c r="M2125" s="15" t="s">
        <v>9641</v>
      </c>
      <c r="N2125" s="15"/>
      <c r="O2125" s="15"/>
      <c r="P2125" s="14">
        <v>509</v>
      </c>
      <c r="Q2125" s="15" t="s">
        <v>5659</v>
      </c>
    </row>
    <row r="2126" spans="1:17" s="10" customFormat="1" ht="19.7" customHeight="1" x14ac:dyDescent="0.2">
      <c r="A2126" s="12">
        <v>15669437</v>
      </c>
      <c r="B2126" s="13" t="s">
        <v>9638</v>
      </c>
      <c r="C2126" s="13" t="s">
        <v>1439</v>
      </c>
      <c r="D2126" s="13" t="s">
        <v>9639</v>
      </c>
      <c r="E2126" s="13" t="s">
        <v>5656</v>
      </c>
      <c r="F2126" s="12">
        <v>89013</v>
      </c>
      <c r="G2126" s="13" t="s">
        <v>2593</v>
      </c>
      <c r="H2126" s="13" t="s">
        <v>2592</v>
      </c>
      <c r="I2126" s="17">
        <v>30519</v>
      </c>
      <c r="J2126" s="13" t="s">
        <v>9640</v>
      </c>
      <c r="K2126" s="12"/>
      <c r="L2126" s="13" t="s">
        <v>2374</v>
      </c>
      <c r="M2126" s="13" t="s">
        <v>9642</v>
      </c>
      <c r="N2126" s="13"/>
      <c r="O2126" s="13"/>
      <c r="P2126" s="12">
        <v>509</v>
      </c>
      <c r="Q2126" s="13" t="s">
        <v>5659</v>
      </c>
    </row>
    <row r="2127" spans="1:17" s="10" customFormat="1" ht="19.7" customHeight="1" x14ac:dyDescent="0.2">
      <c r="A2127" s="14">
        <v>15068390</v>
      </c>
      <c r="B2127" s="15" t="s">
        <v>9643</v>
      </c>
      <c r="C2127" s="15" t="s">
        <v>1837</v>
      </c>
      <c r="D2127" s="15" t="s">
        <v>9644</v>
      </c>
      <c r="E2127" s="15" t="s">
        <v>9645</v>
      </c>
      <c r="F2127" s="14">
        <v>27058</v>
      </c>
      <c r="G2127" s="15" t="s">
        <v>2680</v>
      </c>
      <c r="H2127" s="15" t="s">
        <v>2681</v>
      </c>
      <c r="I2127" s="18">
        <v>25998</v>
      </c>
      <c r="J2127" s="15" t="s">
        <v>9646</v>
      </c>
      <c r="K2127" s="14"/>
      <c r="L2127" s="15" t="s">
        <v>2595</v>
      </c>
      <c r="M2127" s="15" t="s">
        <v>9647</v>
      </c>
      <c r="N2127" s="15"/>
      <c r="O2127" s="15"/>
      <c r="P2127" s="14">
        <v>149</v>
      </c>
      <c r="Q2127" s="15" t="s">
        <v>3091</v>
      </c>
    </row>
    <row r="2128" spans="1:17" s="10" customFormat="1" ht="19.7" customHeight="1" x14ac:dyDescent="0.2">
      <c r="A2128" s="12">
        <v>14758584</v>
      </c>
      <c r="B2128" s="13" t="s">
        <v>9648</v>
      </c>
      <c r="C2128" s="13" t="s">
        <v>9649</v>
      </c>
      <c r="D2128" s="13" t="s">
        <v>9650</v>
      </c>
      <c r="E2128" s="13" t="s">
        <v>2468</v>
      </c>
      <c r="F2128" s="12">
        <v>42123</v>
      </c>
      <c r="G2128" s="13" t="s">
        <v>2361</v>
      </c>
      <c r="H2128" s="13" t="s">
        <v>2362</v>
      </c>
      <c r="I2128" s="17">
        <v>29805</v>
      </c>
      <c r="J2128" s="13" t="s">
        <v>9651</v>
      </c>
      <c r="K2128" s="12"/>
      <c r="L2128" s="13" t="s">
        <v>2385</v>
      </c>
      <c r="M2128" s="13" t="s">
        <v>9652</v>
      </c>
      <c r="N2128" s="13"/>
      <c r="O2128" s="13"/>
      <c r="P2128" s="12">
        <v>59</v>
      </c>
      <c r="Q2128" s="13" t="s">
        <v>3251</v>
      </c>
    </row>
    <row r="2129" spans="1:17" s="10" customFormat="1" ht="19.7" customHeight="1" x14ac:dyDescent="0.2">
      <c r="A2129" s="14">
        <v>12835188</v>
      </c>
      <c r="B2129" s="15" t="s">
        <v>9653</v>
      </c>
      <c r="C2129" s="15" t="s">
        <v>4652</v>
      </c>
      <c r="D2129" s="15" t="s">
        <v>9654</v>
      </c>
      <c r="E2129" s="15" t="s">
        <v>3577</v>
      </c>
      <c r="F2129" s="14">
        <v>89029</v>
      </c>
      <c r="G2129" s="15" t="s">
        <v>2593</v>
      </c>
      <c r="H2129" s="15" t="s">
        <v>2592</v>
      </c>
      <c r="I2129" s="18">
        <v>25179</v>
      </c>
      <c r="J2129" s="15" t="s">
        <v>9655</v>
      </c>
      <c r="K2129" s="14"/>
      <c r="L2129" s="15" t="s">
        <v>2645</v>
      </c>
      <c r="M2129" s="15" t="s">
        <v>9656</v>
      </c>
      <c r="N2129" s="15"/>
      <c r="O2129" s="15"/>
      <c r="P2129" s="14">
        <v>501</v>
      </c>
      <c r="Q2129" s="15" t="s">
        <v>3580</v>
      </c>
    </row>
    <row r="2130" spans="1:17" s="10" customFormat="1" ht="19.7" customHeight="1" x14ac:dyDescent="0.2">
      <c r="A2130" s="12">
        <v>911065254</v>
      </c>
      <c r="B2130" s="13" t="s">
        <v>2329</v>
      </c>
      <c r="C2130" s="13" t="s">
        <v>2330</v>
      </c>
      <c r="D2130" s="13" t="s">
        <v>9657</v>
      </c>
      <c r="E2130" s="13" t="s">
        <v>4174</v>
      </c>
      <c r="F2130" s="12">
        <v>57125</v>
      </c>
      <c r="G2130" s="13" t="s">
        <v>4175</v>
      </c>
      <c r="H2130" s="13" t="s">
        <v>4174</v>
      </c>
      <c r="I2130" s="17">
        <v>17553</v>
      </c>
      <c r="J2130" s="13" t="s">
        <v>9658</v>
      </c>
      <c r="K2130" s="12"/>
      <c r="L2130" s="13" t="s">
        <v>2637</v>
      </c>
      <c r="M2130" s="13" t="s">
        <v>9659</v>
      </c>
      <c r="N2130" s="13" t="s">
        <v>5257</v>
      </c>
      <c r="O2130" s="13" t="s">
        <v>9660</v>
      </c>
      <c r="P2130" s="12">
        <v>705</v>
      </c>
      <c r="Q2130" s="13" t="s">
        <v>4178</v>
      </c>
    </row>
    <row r="2131" spans="1:17" s="10" customFormat="1" ht="19.7" customHeight="1" x14ac:dyDescent="0.2">
      <c r="A2131" s="14">
        <v>911088647</v>
      </c>
      <c r="B2131" s="15" t="s">
        <v>2329</v>
      </c>
      <c r="C2131" s="15" t="s">
        <v>2331</v>
      </c>
      <c r="D2131" s="15" t="s">
        <v>9661</v>
      </c>
      <c r="E2131" s="15" t="s">
        <v>9662</v>
      </c>
      <c r="F2131" s="14">
        <v>57014</v>
      </c>
      <c r="G2131" s="15" t="s">
        <v>4175</v>
      </c>
      <c r="H2131" s="15" t="s">
        <v>4174</v>
      </c>
      <c r="I2131" s="18">
        <v>18364</v>
      </c>
      <c r="J2131" s="15" t="s">
        <v>9663</v>
      </c>
      <c r="K2131" s="14"/>
      <c r="L2131" s="15" t="s">
        <v>2637</v>
      </c>
      <c r="M2131" s="15" t="s">
        <v>9664</v>
      </c>
      <c r="N2131" s="15"/>
      <c r="O2131" s="15"/>
      <c r="P2131" s="14">
        <v>705</v>
      </c>
      <c r="Q2131" s="15" t="s">
        <v>4178</v>
      </c>
    </row>
    <row r="2132" spans="1:17" s="10" customFormat="1" ht="19.7" customHeight="1" x14ac:dyDescent="0.2">
      <c r="A2132" s="12">
        <v>911088648</v>
      </c>
      <c r="B2132" s="13" t="s">
        <v>2329</v>
      </c>
      <c r="C2132" s="13" t="s">
        <v>2332</v>
      </c>
      <c r="D2132" s="13" t="s">
        <v>9665</v>
      </c>
      <c r="E2132" s="13" t="s">
        <v>4174</v>
      </c>
      <c r="F2132" s="12">
        <v>57128</v>
      </c>
      <c r="G2132" s="13" t="s">
        <v>4175</v>
      </c>
      <c r="H2132" s="13" t="s">
        <v>4174</v>
      </c>
      <c r="I2132" s="17">
        <v>16806</v>
      </c>
      <c r="J2132" s="13" t="s">
        <v>9666</v>
      </c>
      <c r="K2132" s="12"/>
      <c r="L2132" s="13" t="s">
        <v>2423</v>
      </c>
      <c r="M2132" s="13" t="s">
        <v>9667</v>
      </c>
      <c r="N2132" s="13"/>
      <c r="O2132" s="13"/>
      <c r="P2132" s="12">
        <v>705</v>
      </c>
      <c r="Q2132" s="13" t="s">
        <v>4178</v>
      </c>
    </row>
    <row r="2133" spans="1:17" s="10" customFormat="1" ht="19.7" customHeight="1" x14ac:dyDescent="0.2">
      <c r="A2133" s="14">
        <v>911088650</v>
      </c>
      <c r="B2133" s="15" t="s">
        <v>2333</v>
      </c>
      <c r="C2133" s="15" t="s">
        <v>1268</v>
      </c>
      <c r="D2133" s="15" t="s">
        <v>9657</v>
      </c>
      <c r="E2133" s="15" t="s">
        <v>4174</v>
      </c>
      <c r="F2133" s="14">
        <v>57125</v>
      </c>
      <c r="G2133" s="15" t="s">
        <v>4175</v>
      </c>
      <c r="H2133" s="15" t="s">
        <v>4174</v>
      </c>
      <c r="I2133" s="18"/>
      <c r="J2133" s="15" t="s">
        <v>2416</v>
      </c>
      <c r="K2133" s="14"/>
      <c r="L2133" s="15"/>
      <c r="M2133" s="15"/>
      <c r="N2133" s="15"/>
      <c r="O2133" s="15"/>
      <c r="P2133" s="14">
        <v>705</v>
      </c>
      <c r="Q2133" s="15" t="s">
        <v>4178</v>
      </c>
    </row>
    <row r="2134" spans="1:17" s="10" customFormat="1" ht="19.7" customHeight="1" x14ac:dyDescent="0.2">
      <c r="A2134" s="12">
        <v>15137963</v>
      </c>
      <c r="B2134" s="13" t="s">
        <v>1710</v>
      </c>
      <c r="C2134" s="13" t="s">
        <v>1711</v>
      </c>
      <c r="D2134" s="13" t="s">
        <v>5516</v>
      </c>
      <c r="E2134" s="13" t="s">
        <v>5512</v>
      </c>
      <c r="F2134" s="12">
        <v>71010</v>
      </c>
      <c r="G2134" s="13" t="s">
        <v>2618</v>
      </c>
      <c r="H2134" s="13" t="s">
        <v>2619</v>
      </c>
      <c r="I2134" s="17">
        <v>25021</v>
      </c>
      <c r="J2134" s="13" t="s">
        <v>9668</v>
      </c>
      <c r="K2134" s="12"/>
      <c r="L2134" s="13" t="s">
        <v>2453</v>
      </c>
      <c r="M2134" s="13" t="s">
        <v>9669</v>
      </c>
      <c r="N2134" s="13"/>
      <c r="O2134" s="13"/>
      <c r="P2134" s="12">
        <v>531</v>
      </c>
      <c r="Q2134" s="13" t="s">
        <v>5515</v>
      </c>
    </row>
    <row r="2135" spans="1:17" s="10" customFormat="1" ht="19.7" customHeight="1" x14ac:dyDescent="0.2">
      <c r="A2135" s="14">
        <v>15757104</v>
      </c>
      <c r="B2135" s="15" t="s">
        <v>9670</v>
      </c>
      <c r="C2135" s="15" t="s">
        <v>5157</v>
      </c>
      <c r="D2135" s="15" t="s">
        <v>9671</v>
      </c>
      <c r="E2135" s="15" t="s">
        <v>7196</v>
      </c>
      <c r="F2135" s="14">
        <v>52028</v>
      </c>
      <c r="G2135" s="15" t="s">
        <v>4631</v>
      </c>
      <c r="H2135" s="15" t="s">
        <v>4630</v>
      </c>
      <c r="I2135" s="18">
        <v>27180</v>
      </c>
      <c r="J2135" s="15" t="s">
        <v>9672</v>
      </c>
      <c r="K2135" s="14"/>
      <c r="L2135" s="15" t="s">
        <v>2448</v>
      </c>
      <c r="M2135" s="15" t="s">
        <v>9673</v>
      </c>
      <c r="N2135" s="15"/>
      <c r="O2135" s="15"/>
      <c r="P2135" s="14">
        <v>351</v>
      </c>
      <c r="Q2135" s="15" t="s">
        <v>4636</v>
      </c>
    </row>
    <row r="2136" spans="1:17" s="10" customFormat="1" ht="19.7" customHeight="1" x14ac:dyDescent="0.2">
      <c r="A2136" s="12">
        <v>16376581</v>
      </c>
      <c r="B2136" s="13" t="s">
        <v>2225</v>
      </c>
      <c r="C2136" s="13" t="s">
        <v>2060</v>
      </c>
      <c r="D2136" s="13" t="s">
        <v>5115</v>
      </c>
      <c r="E2136" s="13" t="s">
        <v>5116</v>
      </c>
      <c r="F2136" s="12">
        <v>43010</v>
      </c>
      <c r="G2136" s="13" t="s">
        <v>2718</v>
      </c>
      <c r="H2136" s="13" t="s">
        <v>2719</v>
      </c>
      <c r="I2136" s="17">
        <v>20353</v>
      </c>
      <c r="J2136" s="13" t="s">
        <v>9674</v>
      </c>
      <c r="K2136" s="12"/>
      <c r="L2136" s="13" t="s">
        <v>2494</v>
      </c>
      <c r="M2136" s="13" t="s">
        <v>9675</v>
      </c>
      <c r="N2136" s="13"/>
      <c r="O2136" s="13"/>
      <c r="P2136" s="12">
        <v>392</v>
      </c>
      <c r="Q2136" s="13" t="s">
        <v>5120</v>
      </c>
    </row>
    <row r="2137" spans="1:17" s="10" customFormat="1" ht="19.7" customHeight="1" x14ac:dyDescent="0.2">
      <c r="A2137" s="14">
        <v>16377867</v>
      </c>
      <c r="B2137" s="15" t="s">
        <v>2228</v>
      </c>
      <c r="C2137" s="15" t="s">
        <v>1268</v>
      </c>
      <c r="D2137" s="15" t="s">
        <v>5115</v>
      </c>
      <c r="E2137" s="15" t="s">
        <v>5116</v>
      </c>
      <c r="F2137" s="14">
        <v>43010</v>
      </c>
      <c r="G2137" s="15" t="s">
        <v>2718</v>
      </c>
      <c r="H2137" s="15" t="s">
        <v>2719</v>
      </c>
      <c r="I2137" s="18"/>
      <c r="J2137" s="15" t="s">
        <v>2416</v>
      </c>
      <c r="K2137" s="14"/>
      <c r="L2137" s="15"/>
      <c r="M2137" s="15"/>
      <c r="N2137" s="15"/>
      <c r="O2137" s="15"/>
      <c r="P2137" s="14">
        <v>392</v>
      </c>
      <c r="Q2137" s="15" t="s">
        <v>5120</v>
      </c>
    </row>
    <row r="2138" spans="1:17" s="10" customFormat="1" ht="19.7" customHeight="1" x14ac:dyDescent="0.2">
      <c r="A2138" s="12">
        <v>12618725</v>
      </c>
      <c r="B2138" s="13" t="s">
        <v>1330</v>
      </c>
      <c r="C2138" s="13" t="s">
        <v>1331</v>
      </c>
      <c r="D2138" s="13" t="s">
        <v>9676</v>
      </c>
      <c r="E2138" s="13" t="s">
        <v>3355</v>
      </c>
      <c r="F2138" s="12">
        <v>41014</v>
      </c>
      <c r="G2138" s="13" t="s">
        <v>2371</v>
      </c>
      <c r="H2138" s="13" t="s">
        <v>2372</v>
      </c>
      <c r="I2138" s="17">
        <v>19172</v>
      </c>
      <c r="J2138" s="13" t="s">
        <v>9677</v>
      </c>
      <c r="K2138" s="12"/>
      <c r="L2138" s="13" t="s">
        <v>2364</v>
      </c>
      <c r="M2138" s="13" t="s">
        <v>9678</v>
      </c>
      <c r="N2138" s="13" t="s">
        <v>3358</v>
      </c>
      <c r="O2138" s="13" t="s">
        <v>9679</v>
      </c>
      <c r="P2138" s="12">
        <v>395</v>
      </c>
      <c r="Q2138" s="13" t="s">
        <v>4795</v>
      </c>
    </row>
    <row r="2139" spans="1:17" s="10" customFormat="1" ht="19.7" customHeight="1" x14ac:dyDescent="0.2">
      <c r="A2139" s="14">
        <v>12621873</v>
      </c>
      <c r="B2139" s="15" t="s">
        <v>1333</v>
      </c>
      <c r="C2139" s="15" t="s">
        <v>1268</v>
      </c>
      <c r="D2139" s="15" t="s">
        <v>4791</v>
      </c>
      <c r="E2139" s="15" t="s">
        <v>4792</v>
      </c>
      <c r="F2139" s="14">
        <v>41018</v>
      </c>
      <c r="G2139" s="15" t="s">
        <v>2371</v>
      </c>
      <c r="H2139" s="15" t="s">
        <v>2372</v>
      </c>
      <c r="I2139" s="18"/>
      <c r="J2139" s="15" t="s">
        <v>2416</v>
      </c>
      <c r="K2139" s="14"/>
      <c r="L2139" s="15"/>
      <c r="M2139" s="15"/>
      <c r="N2139" s="15"/>
      <c r="O2139" s="15"/>
      <c r="P2139" s="14">
        <v>395</v>
      </c>
      <c r="Q2139" s="15" t="s">
        <v>4795</v>
      </c>
    </row>
    <row r="2140" spans="1:17" s="10" customFormat="1" ht="19.7" customHeight="1" x14ac:dyDescent="0.2">
      <c r="A2140" s="12">
        <v>12953968</v>
      </c>
      <c r="B2140" s="13" t="s">
        <v>1383</v>
      </c>
      <c r="C2140" s="13" t="s">
        <v>1384</v>
      </c>
      <c r="D2140" s="13" t="s">
        <v>3510</v>
      </c>
      <c r="E2140" s="13" t="s">
        <v>3511</v>
      </c>
      <c r="F2140" s="12">
        <v>20025</v>
      </c>
      <c r="G2140" s="13" t="s">
        <v>2352</v>
      </c>
      <c r="H2140" s="13" t="s">
        <v>2351</v>
      </c>
      <c r="I2140" s="17">
        <v>24973</v>
      </c>
      <c r="J2140" s="13" t="s">
        <v>9680</v>
      </c>
      <c r="K2140" s="12"/>
      <c r="L2140" s="13" t="s">
        <v>2904</v>
      </c>
      <c r="M2140" s="13" t="s">
        <v>9681</v>
      </c>
      <c r="N2140" s="13"/>
      <c r="O2140" s="13"/>
      <c r="P2140" s="12">
        <v>147</v>
      </c>
      <c r="Q2140" s="13" t="s">
        <v>3514</v>
      </c>
    </row>
    <row r="2141" spans="1:17" s="10" customFormat="1" ht="19.7" customHeight="1" x14ac:dyDescent="0.2">
      <c r="A2141" s="14">
        <v>12954071</v>
      </c>
      <c r="B2141" s="15" t="s">
        <v>1387</v>
      </c>
      <c r="C2141" s="15" t="s">
        <v>1268</v>
      </c>
      <c r="D2141" s="15" t="s">
        <v>3510</v>
      </c>
      <c r="E2141" s="15" t="s">
        <v>3511</v>
      </c>
      <c r="F2141" s="14">
        <v>20025</v>
      </c>
      <c r="G2141" s="15" t="s">
        <v>2352</v>
      </c>
      <c r="H2141" s="15" t="s">
        <v>2351</v>
      </c>
      <c r="I2141" s="18"/>
      <c r="J2141" s="15" t="s">
        <v>2416</v>
      </c>
      <c r="K2141" s="14"/>
      <c r="L2141" s="15"/>
      <c r="M2141" s="15"/>
      <c r="N2141" s="15"/>
      <c r="O2141" s="15"/>
      <c r="P2141" s="14">
        <v>147</v>
      </c>
      <c r="Q2141" s="15" t="s">
        <v>3514</v>
      </c>
    </row>
    <row r="2142" spans="1:17" s="10" customFormat="1" ht="19.7" customHeight="1" x14ac:dyDescent="0.2">
      <c r="A2142" s="12">
        <v>16081201</v>
      </c>
      <c r="B2142" s="13" t="s">
        <v>9682</v>
      </c>
      <c r="C2142" s="13" t="s">
        <v>1514</v>
      </c>
      <c r="D2142" s="13" t="s">
        <v>9683</v>
      </c>
      <c r="E2142" s="13" t="s">
        <v>9684</v>
      </c>
      <c r="F2142" s="12">
        <v>81030</v>
      </c>
      <c r="G2142" s="13" t="s">
        <v>3148</v>
      </c>
      <c r="H2142" s="13" t="s">
        <v>3149</v>
      </c>
      <c r="I2142" s="17">
        <v>33372</v>
      </c>
      <c r="J2142" s="13" t="s">
        <v>9685</v>
      </c>
      <c r="K2142" s="12"/>
      <c r="L2142" s="13" t="s">
        <v>2904</v>
      </c>
      <c r="M2142" s="13" t="s">
        <v>9686</v>
      </c>
      <c r="N2142" s="13" t="s">
        <v>2412</v>
      </c>
      <c r="O2142" s="13" t="s">
        <v>9687</v>
      </c>
      <c r="P2142" s="12">
        <v>573</v>
      </c>
      <c r="Q2142" s="13" t="s">
        <v>3741</v>
      </c>
    </row>
    <row r="2143" spans="1:17" s="10" customFormat="1" ht="19.7" customHeight="1" x14ac:dyDescent="0.2">
      <c r="A2143" s="14">
        <v>16081201</v>
      </c>
      <c r="B2143" s="15" t="s">
        <v>9682</v>
      </c>
      <c r="C2143" s="15" t="s">
        <v>1514</v>
      </c>
      <c r="D2143" s="15" t="s">
        <v>9683</v>
      </c>
      <c r="E2143" s="15" t="s">
        <v>9684</v>
      </c>
      <c r="F2143" s="14">
        <v>81030</v>
      </c>
      <c r="G2143" s="15" t="s">
        <v>3148</v>
      </c>
      <c r="H2143" s="15" t="s">
        <v>3149</v>
      </c>
      <c r="I2143" s="18">
        <v>33372</v>
      </c>
      <c r="J2143" s="15" t="s">
        <v>9685</v>
      </c>
      <c r="K2143" s="14"/>
      <c r="L2143" s="15" t="s">
        <v>2904</v>
      </c>
      <c r="M2143" s="15" t="s">
        <v>9688</v>
      </c>
      <c r="N2143" s="15" t="s">
        <v>2412</v>
      </c>
      <c r="O2143" s="15" t="s">
        <v>9687</v>
      </c>
      <c r="P2143" s="14">
        <v>573</v>
      </c>
      <c r="Q2143" s="15" t="s">
        <v>3741</v>
      </c>
    </row>
    <row r="2144" spans="1:17" s="10" customFormat="1" ht="19.7" customHeight="1" x14ac:dyDescent="0.2">
      <c r="A2144" s="12">
        <v>16197223</v>
      </c>
      <c r="B2144" s="13" t="s">
        <v>2167</v>
      </c>
      <c r="C2144" s="13" t="s">
        <v>1389</v>
      </c>
      <c r="D2144" s="13" t="s">
        <v>2764</v>
      </c>
      <c r="E2144" s="13" t="s">
        <v>2765</v>
      </c>
      <c r="F2144" s="12">
        <v>72017</v>
      </c>
      <c r="G2144" s="13" t="s">
        <v>2766</v>
      </c>
      <c r="H2144" s="13" t="s">
        <v>2767</v>
      </c>
      <c r="I2144" s="17">
        <v>26837</v>
      </c>
      <c r="J2144" s="13" t="s">
        <v>9689</v>
      </c>
      <c r="K2144" s="12"/>
      <c r="L2144" s="13" t="s">
        <v>2769</v>
      </c>
      <c r="M2144" s="13" t="s">
        <v>2770</v>
      </c>
      <c r="N2144" s="13"/>
      <c r="O2144" s="13"/>
      <c r="P2144" s="12">
        <v>520</v>
      </c>
      <c r="Q2144" s="13" t="s">
        <v>2771</v>
      </c>
    </row>
    <row r="2145" spans="1:17" s="10" customFormat="1" ht="19.7" customHeight="1" x14ac:dyDescent="0.2">
      <c r="A2145" s="14">
        <v>16198291</v>
      </c>
      <c r="B2145" s="15" t="s">
        <v>2169</v>
      </c>
      <c r="C2145" s="15" t="s">
        <v>1268</v>
      </c>
      <c r="D2145" s="15" t="s">
        <v>9690</v>
      </c>
      <c r="E2145" s="15" t="s">
        <v>2765</v>
      </c>
      <c r="F2145" s="14">
        <v>72017</v>
      </c>
      <c r="G2145" s="15" t="s">
        <v>2766</v>
      </c>
      <c r="H2145" s="15" t="s">
        <v>2767</v>
      </c>
      <c r="I2145" s="18"/>
      <c r="J2145" s="15" t="s">
        <v>2416</v>
      </c>
      <c r="K2145" s="14"/>
      <c r="L2145" s="15"/>
      <c r="M2145" s="15"/>
      <c r="N2145" s="15"/>
      <c r="O2145" s="15"/>
      <c r="P2145" s="14">
        <v>520</v>
      </c>
      <c r="Q2145" s="15" t="s">
        <v>2771</v>
      </c>
    </row>
    <row r="2146" spans="1:17" s="10" customFormat="1" ht="19.7" customHeight="1" x14ac:dyDescent="0.2">
      <c r="A2146" s="12">
        <v>15711673</v>
      </c>
      <c r="B2146" s="13" t="s">
        <v>2029</v>
      </c>
      <c r="C2146" s="13" t="s">
        <v>2030</v>
      </c>
      <c r="D2146" s="13" t="s">
        <v>9691</v>
      </c>
      <c r="E2146" s="13" t="s">
        <v>2499</v>
      </c>
      <c r="F2146" s="12">
        <v>96100</v>
      </c>
      <c r="G2146" s="13" t="s">
        <v>2500</v>
      </c>
      <c r="H2146" s="13" t="s">
        <v>2499</v>
      </c>
      <c r="I2146" s="17">
        <v>19155</v>
      </c>
      <c r="J2146" s="13" t="s">
        <v>9692</v>
      </c>
      <c r="K2146" s="12"/>
      <c r="L2146" s="13" t="s">
        <v>2423</v>
      </c>
      <c r="M2146" s="13" t="s">
        <v>9693</v>
      </c>
      <c r="N2146" s="13"/>
      <c r="O2146" s="13"/>
      <c r="P2146" s="12">
        <v>415</v>
      </c>
      <c r="Q2146" s="13" t="s">
        <v>2503</v>
      </c>
    </row>
    <row r="2147" spans="1:17" s="10" customFormat="1" ht="19.7" customHeight="1" x14ac:dyDescent="0.2">
      <c r="A2147" s="14">
        <v>912051666</v>
      </c>
      <c r="B2147" s="15" t="s">
        <v>2029</v>
      </c>
      <c r="C2147" s="15" t="s">
        <v>1727</v>
      </c>
      <c r="D2147" s="15" t="s">
        <v>9694</v>
      </c>
      <c r="E2147" s="15" t="s">
        <v>2499</v>
      </c>
      <c r="F2147" s="14">
        <v>96100</v>
      </c>
      <c r="G2147" s="15" t="s">
        <v>2500</v>
      </c>
      <c r="H2147" s="15" t="s">
        <v>2499</v>
      </c>
      <c r="I2147" s="18">
        <v>22295</v>
      </c>
      <c r="J2147" s="15" t="s">
        <v>9695</v>
      </c>
      <c r="K2147" s="14"/>
      <c r="L2147" s="15" t="s">
        <v>2403</v>
      </c>
      <c r="M2147" s="15" t="s">
        <v>9696</v>
      </c>
      <c r="N2147" s="15"/>
      <c r="O2147" s="15"/>
      <c r="P2147" s="14">
        <v>415</v>
      </c>
      <c r="Q2147" s="15" t="s">
        <v>2503</v>
      </c>
    </row>
    <row r="2148" spans="1:17" s="10" customFormat="1" ht="19.7" customHeight="1" x14ac:dyDescent="0.2">
      <c r="A2148" s="12">
        <v>14160989</v>
      </c>
      <c r="B2148" s="13" t="s">
        <v>1513</v>
      </c>
      <c r="C2148" s="13" t="s">
        <v>1514</v>
      </c>
      <c r="D2148" s="13" t="s">
        <v>4706</v>
      </c>
      <c r="E2148" s="13" t="s">
        <v>4707</v>
      </c>
      <c r="F2148" s="12">
        <v>19038</v>
      </c>
      <c r="G2148" s="13" t="s">
        <v>4090</v>
      </c>
      <c r="H2148" s="13" t="s">
        <v>4089</v>
      </c>
      <c r="I2148" s="17">
        <v>29755</v>
      </c>
      <c r="J2148" s="13" t="s">
        <v>9697</v>
      </c>
      <c r="K2148" s="12"/>
      <c r="L2148" s="13" t="s">
        <v>2374</v>
      </c>
      <c r="M2148" s="13" t="s">
        <v>9698</v>
      </c>
      <c r="N2148" s="13" t="s">
        <v>4093</v>
      </c>
      <c r="O2148" s="13" t="s">
        <v>4711</v>
      </c>
      <c r="P2148" s="12">
        <v>308</v>
      </c>
      <c r="Q2148" s="13" t="s">
        <v>3672</v>
      </c>
    </row>
    <row r="2149" spans="1:17" s="10" customFormat="1" ht="19.7" customHeight="1" x14ac:dyDescent="0.2">
      <c r="A2149" s="14">
        <v>14160989</v>
      </c>
      <c r="B2149" s="15" t="s">
        <v>1513</v>
      </c>
      <c r="C2149" s="15" t="s">
        <v>1514</v>
      </c>
      <c r="D2149" s="15" t="s">
        <v>4706</v>
      </c>
      <c r="E2149" s="15" t="s">
        <v>4707</v>
      </c>
      <c r="F2149" s="14">
        <v>19038</v>
      </c>
      <c r="G2149" s="15" t="s">
        <v>4090</v>
      </c>
      <c r="H2149" s="15" t="s">
        <v>4089</v>
      </c>
      <c r="I2149" s="18">
        <v>29755</v>
      </c>
      <c r="J2149" s="15" t="s">
        <v>9697</v>
      </c>
      <c r="K2149" s="14"/>
      <c r="L2149" s="15" t="s">
        <v>2374</v>
      </c>
      <c r="M2149" s="15" t="s">
        <v>9698</v>
      </c>
      <c r="N2149" s="15" t="s">
        <v>4093</v>
      </c>
      <c r="O2149" s="15" t="s">
        <v>9699</v>
      </c>
      <c r="P2149" s="14">
        <v>308</v>
      </c>
      <c r="Q2149" s="15" t="s">
        <v>3672</v>
      </c>
    </row>
    <row r="2150" spans="1:17" s="10" customFormat="1" ht="19.7" customHeight="1" x14ac:dyDescent="0.2">
      <c r="A2150" s="12">
        <v>15701421</v>
      </c>
      <c r="B2150" s="13" t="s">
        <v>9700</v>
      </c>
      <c r="C2150" s="13" t="s">
        <v>2176</v>
      </c>
      <c r="D2150" s="13" t="s">
        <v>9701</v>
      </c>
      <c r="E2150" s="13" t="s">
        <v>2499</v>
      </c>
      <c r="F2150" s="12">
        <v>96100</v>
      </c>
      <c r="G2150" s="13" t="s">
        <v>2500</v>
      </c>
      <c r="H2150" s="13" t="s">
        <v>2499</v>
      </c>
      <c r="I2150" s="17">
        <v>26907</v>
      </c>
      <c r="J2150" s="13" t="s">
        <v>9702</v>
      </c>
      <c r="K2150" s="12"/>
      <c r="L2150" s="13" t="s">
        <v>2377</v>
      </c>
      <c r="M2150" s="13" t="s">
        <v>9703</v>
      </c>
      <c r="N2150" s="13" t="s">
        <v>2555</v>
      </c>
      <c r="O2150" s="13" t="s">
        <v>9704</v>
      </c>
      <c r="P2150" s="12">
        <v>415</v>
      </c>
      <c r="Q2150" s="13" t="s">
        <v>2503</v>
      </c>
    </row>
    <row r="2151" spans="1:17" s="10" customFormat="1" ht="19.7" customHeight="1" x14ac:dyDescent="0.2">
      <c r="A2151" s="14">
        <v>15001092</v>
      </c>
      <c r="B2151" s="15" t="s">
        <v>9705</v>
      </c>
      <c r="C2151" s="15" t="s">
        <v>1318</v>
      </c>
      <c r="D2151" s="15" t="s">
        <v>9706</v>
      </c>
      <c r="E2151" s="15" t="s">
        <v>7586</v>
      </c>
      <c r="F2151" s="14">
        <v>42013</v>
      </c>
      <c r="G2151" s="15" t="s">
        <v>2361</v>
      </c>
      <c r="H2151" s="15" t="s">
        <v>2362</v>
      </c>
      <c r="I2151" s="18">
        <v>32874</v>
      </c>
      <c r="J2151" s="15" t="s">
        <v>9707</v>
      </c>
      <c r="K2151" s="14"/>
      <c r="L2151" s="15" t="s">
        <v>2440</v>
      </c>
      <c r="M2151" s="15" t="s">
        <v>9708</v>
      </c>
      <c r="N2151" s="15"/>
      <c r="O2151" s="15"/>
      <c r="P2151" s="14">
        <v>47</v>
      </c>
      <c r="Q2151" s="15" t="s">
        <v>4423</v>
      </c>
    </row>
    <row r="2152" spans="1:17" s="10" customFormat="1" ht="19.7" customHeight="1" x14ac:dyDescent="0.2">
      <c r="A2152" s="12">
        <v>15671180</v>
      </c>
      <c r="B2152" s="13" t="s">
        <v>9709</v>
      </c>
      <c r="C2152" s="13" t="s">
        <v>1289</v>
      </c>
      <c r="D2152" s="13" t="s">
        <v>9710</v>
      </c>
      <c r="E2152" s="13" t="s">
        <v>9711</v>
      </c>
      <c r="F2152" s="12">
        <v>90014</v>
      </c>
      <c r="G2152" s="13" t="s">
        <v>2400</v>
      </c>
      <c r="H2152" s="13" t="s">
        <v>2401</v>
      </c>
      <c r="I2152" s="17">
        <v>20320</v>
      </c>
      <c r="J2152" s="13" t="s">
        <v>9712</v>
      </c>
      <c r="K2152" s="12"/>
      <c r="L2152" s="13" t="s">
        <v>2423</v>
      </c>
      <c r="M2152" s="13" t="s">
        <v>9713</v>
      </c>
      <c r="N2152" s="13"/>
      <c r="O2152" s="13"/>
      <c r="P2152" s="12">
        <v>429</v>
      </c>
      <c r="Q2152" s="13" t="s">
        <v>4258</v>
      </c>
    </row>
    <row r="2153" spans="1:17" s="10" customFormat="1" ht="19.7" customHeight="1" x14ac:dyDescent="0.2">
      <c r="A2153" s="14">
        <v>14614032</v>
      </c>
      <c r="B2153" s="15" t="s">
        <v>2149</v>
      </c>
      <c r="C2153" s="15" t="s">
        <v>2150</v>
      </c>
      <c r="D2153" s="15" t="s">
        <v>9714</v>
      </c>
      <c r="E2153" s="15" t="s">
        <v>3778</v>
      </c>
      <c r="F2153" s="14">
        <v>95014</v>
      </c>
      <c r="G2153" s="15" t="s">
        <v>3459</v>
      </c>
      <c r="H2153" s="15" t="s">
        <v>3460</v>
      </c>
      <c r="I2153" s="18">
        <v>30372</v>
      </c>
      <c r="J2153" s="15" t="s">
        <v>9715</v>
      </c>
      <c r="K2153" s="14"/>
      <c r="L2153" s="15" t="s">
        <v>2609</v>
      </c>
      <c r="M2153" s="15" t="s">
        <v>9716</v>
      </c>
      <c r="N2153" s="15"/>
      <c r="O2153" s="15"/>
      <c r="P2153" s="14">
        <v>759</v>
      </c>
      <c r="Q2153" s="15" t="s">
        <v>3782</v>
      </c>
    </row>
    <row r="2154" spans="1:17" s="10" customFormat="1" ht="19.7" customHeight="1" x14ac:dyDescent="0.2">
      <c r="A2154" s="12">
        <v>16005226</v>
      </c>
      <c r="B2154" s="13" t="s">
        <v>2151</v>
      </c>
      <c r="C2154" s="13" t="s">
        <v>1268</v>
      </c>
      <c r="D2154" s="13" t="s">
        <v>9714</v>
      </c>
      <c r="E2154" s="13" t="s">
        <v>3778</v>
      </c>
      <c r="F2154" s="12">
        <v>95014</v>
      </c>
      <c r="G2154" s="13" t="s">
        <v>3459</v>
      </c>
      <c r="H2154" s="13" t="s">
        <v>3460</v>
      </c>
      <c r="I2154" s="17"/>
      <c r="J2154" s="13" t="s">
        <v>2416</v>
      </c>
      <c r="K2154" s="12"/>
      <c r="L2154" s="13"/>
      <c r="M2154" s="13"/>
      <c r="N2154" s="13"/>
      <c r="O2154" s="13"/>
      <c r="P2154" s="12">
        <v>759</v>
      </c>
      <c r="Q2154" s="13" t="s">
        <v>3782</v>
      </c>
    </row>
    <row r="2155" spans="1:17" s="10" customFormat="1" ht="19.7" customHeight="1" x14ac:dyDescent="0.2">
      <c r="A2155" s="14">
        <v>14621304</v>
      </c>
      <c r="B2155" s="15" t="s">
        <v>1588</v>
      </c>
      <c r="C2155" s="15" t="s">
        <v>1289</v>
      </c>
      <c r="D2155" s="15" t="s">
        <v>4621</v>
      </c>
      <c r="E2155" s="15" t="s">
        <v>4622</v>
      </c>
      <c r="F2155" s="14">
        <v>98043</v>
      </c>
      <c r="G2155" s="15" t="s">
        <v>2626</v>
      </c>
      <c r="H2155" s="15" t="s">
        <v>2625</v>
      </c>
      <c r="I2155" s="18">
        <v>21566</v>
      </c>
      <c r="J2155" s="15" t="s">
        <v>9717</v>
      </c>
      <c r="K2155" s="14"/>
      <c r="L2155" s="15" t="s">
        <v>2777</v>
      </c>
      <c r="M2155" s="15" t="s">
        <v>4624</v>
      </c>
      <c r="N2155" s="15"/>
      <c r="O2155" s="15"/>
      <c r="P2155" s="14">
        <v>443</v>
      </c>
      <c r="Q2155" s="15" t="s">
        <v>2631</v>
      </c>
    </row>
    <row r="2156" spans="1:17" s="10" customFormat="1" ht="19.7" customHeight="1" x14ac:dyDescent="0.2">
      <c r="A2156" s="12">
        <v>14621304</v>
      </c>
      <c r="B2156" s="13" t="s">
        <v>1588</v>
      </c>
      <c r="C2156" s="13" t="s">
        <v>1289</v>
      </c>
      <c r="D2156" s="13" t="s">
        <v>4621</v>
      </c>
      <c r="E2156" s="13" t="s">
        <v>4622</v>
      </c>
      <c r="F2156" s="12">
        <v>98043</v>
      </c>
      <c r="G2156" s="13" t="s">
        <v>2626</v>
      </c>
      <c r="H2156" s="13" t="s">
        <v>2625</v>
      </c>
      <c r="I2156" s="17">
        <v>21566</v>
      </c>
      <c r="J2156" s="13" t="s">
        <v>9717</v>
      </c>
      <c r="K2156" s="12"/>
      <c r="L2156" s="13" t="s">
        <v>2423</v>
      </c>
      <c r="M2156" s="13" t="s">
        <v>9718</v>
      </c>
      <c r="N2156" s="13"/>
      <c r="O2156" s="13"/>
      <c r="P2156" s="12">
        <v>443</v>
      </c>
      <c r="Q2156" s="13" t="s">
        <v>2631</v>
      </c>
    </row>
    <row r="2157" spans="1:17" s="10" customFormat="1" ht="19.7" customHeight="1" x14ac:dyDescent="0.2">
      <c r="A2157" s="14">
        <v>15210691</v>
      </c>
      <c r="B2157" s="15" t="s">
        <v>1588</v>
      </c>
      <c r="C2157" s="15" t="s">
        <v>9719</v>
      </c>
      <c r="D2157" s="15" t="s">
        <v>9720</v>
      </c>
      <c r="E2157" s="15" t="s">
        <v>3460</v>
      </c>
      <c r="F2157" s="14">
        <v>95128</v>
      </c>
      <c r="G2157" s="15" t="s">
        <v>3459</v>
      </c>
      <c r="H2157" s="15" t="s">
        <v>3460</v>
      </c>
      <c r="I2157" s="18">
        <v>23182</v>
      </c>
      <c r="J2157" s="15" t="s">
        <v>9721</v>
      </c>
      <c r="K2157" s="14"/>
      <c r="L2157" s="15" t="s">
        <v>2374</v>
      </c>
      <c r="M2157" s="15" t="s">
        <v>9722</v>
      </c>
      <c r="N2157" s="15" t="s">
        <v>3463</v>
      </c>
      <c r="O2157" s="15" t="s">
        <v>9723</v>
      </c>
      <c r="P2157" s="14">
        <v>745</v>
      </c>
      <c r="Q2157" s="15" t="s">
        <v>3825</v>
      </c>
    </row>
    <row r="2158" spans="1:17" s="10" customFormat="1" ht="19.7" customHeight="1" x14ac:dyDescent="0.2">
      <c r="A2158" s="12">
        <v>14621307</v>
      </c>
      <c r="B2158" s="13" t="s">
        <v>1591</v>
      </c>
      <c r="C2158" s="13" t="s">
        <v>1268</v>
      </c>
      <c r="D2158" s="13" t="s">
        <v>4621</v>
      </c>
      <c r="E2158" s="13" t="s">
        <v>4622</v>
      </c>
      <c r="F2158" s="12">
        <v>98043</v>
      </c>
      <c r="G2158" s="13" t="s">
        <v>2626</v>
      </c>
      <c r="H2158" s="13" t="s">
        <v>2625</v>
      </c>
      <c r="I2158" s="17"/>
      <c r="J2158" s="13" t="s">
        <v>2416</v>
      </c>
      <c r="K2158" s="12"/>
      <c r="L2158" s="13"/>
      <c r="M2158" s="13"/>
      <c r="N2158" s="13"/>
      <c r="O2158" s="13"/>
      <c r="P2158" s="12">
        <v>443</v>
      </c>
      <c r="Q2158" s="13" t="s">
        <v>2631</v>
      </c>
    </row>
    <row r="2159" spans="1:17" s="10" customFormat="1" ht="19.7" customHeight="1" x14ac:dyDescent="0.2">
      <c r="A2159" s="14">
        <v>12178175</v>
      </c>
      <c r="B2159" s="15" t="s">
        <v>9724</v>
      </c>
      <c r="C2159" s="15" t="s">
        <v>1507</v>
      </c>
      <c r="D2159" s="15" t="s">
        <v>9725</v>
      </c>
      <c r="E2159" s="15" t="s">
        <v>2468</v>
      </c>
      <c r="F2159" s="14">
        <v>42123</v>
      </c>
      <c r="G2159" s="15" t="s">
        <v>2361</v>
      </c>
      <c r="H2159" s="15" t="s">
        <v>2362</v>
      </c>
      <c r="I2159" s="18">
        <v>24425</v>
      </c>
      <c r="J2159" s="15" t="s">
        <v>9726</v>
      </c>
      <c r="K2159" s="14"/>
      <c r="L2159" s="15" t="s">
        <v>2440</v>
      </c>
      <c r="M2159" s="15" t="s">
        <v>9727</v>
      </c>
      <c r="N2159" s="15" t="s">
        <v>2611</v>
      </c>
      <c r="O2159" s="15" t="s">
        <v>9728</v>
      </c>
      <c r="P2159" s="14">
        <v>59</v>
      </c>
      <c r="Q2159" s="15" t="s">
        <v>3251</v>
      </c>
    </row>
    <row r="2160" spans="1:17" s="10" customFormat="1" ht="19.7" customHeight="1" x14ac:dyDescent="0.2">
      <c r="A2160" s="12">
        <v>237438</v>
      </c>
      <c r="B2160" s="13" t="s">
        <v>9729</v>
      </c>
      <c r="C2160" s="13" t="s">
        <v>1294</v>
      </c>
      <c r="D2160" s="13" t="s">
        <v>9730</v>
      </c>
      <c r="E2160" s="13" t="s">
        <v>9145</v>
      </c>
      <c r="F2160" s="12">
        <v>42040</v>
      </c>
      <c r="G2160" s="13" t="s">
        <v>2361</v>
      </c>
      <c r="H2160" s="13" t="s">
        <v>2362</v>
      </c>
      <c r="I2160" s="17">
        <v>12507</v>
      </c>
      <c r="J2160" s="13" t="s">
        <v>9731</v>
      </c>
      <c r="K2160" s="12"/>
      <c r="L2160" s="13" t="s">
        <v>2364</v>
      </c>
      <c r="M2160" s="13" t="s">
        <v>9732</v>
      </c>
      <c r="N2160" s="13"/>
      <c r="O2160" s="13"/>
      <c r="P2160" s="12">
        <v>8</v>
      </c>
      <c r="Q2160" s="13" t="s">
        <v>9133</v>
      </c>
    </row>
    <row r="2161" spans="1:17" s="10" customFormat="1" ht="19.7" customHeight="1" x14ac:dyDescent="0.2">
      <c r="A2161" s="14">
        <v>237438</v>
      </c>
      <c r="B2161" s="15" t="s">
        <v>9729</v>
      </c>
      <c r="C2161" s="15" t="s">
        <v>1294</v>
      </c>
      <c r="D2161" s="15" t="s">
        <v>9730</v>
      </c>
      <c r="E2161" s="15" t="s">
        <v>9145</v>
      </c>
      <c r="F2161" s="14">
        <v>42040</v>
      </c>
      <c r="G2161" s="15" t="s">
        <v>2361</v>
      </c>
      <c r="H2161" s="15" t="s">
        <v>2362</v>
      </c>
      <c r="I2161" s="18">
        <v>12507</v>
      </c>
      <c r="J2161" s="15" t="s">
        <v>9731</v>
      </c>
      <c r="K2161" s="14"/>
      <c r="L2161" s="15" t="s">
        <v>2645</v>
      </c>
      <c r="M2161" s="15" t="s">
        <v>9733</v>
      </c>
      <c r="N2161" s="15"/>
      <c r="O2161" s="15"/>
      <c r="P2161" s="14">
        <v>8</v>
      </c>
      <c r="Q2161" s="15" t="s">
        <v>9133</v>
      </c>
    </row>
    <row r="2162" spans="1:17" s="10" customFormat="1" ht="19.7" customHeight="1" x14ac:dyDescent="0.2">
      <c r="A2162" s="12">
        <v>16063460</v>
      </c>
      <c r="B2162" s="13" t="s">
        <v>9734</v>
      </c>
      <c r="C2162" s="13" t="s">
        <v>9735</v>
      </c>
      <c r="D2162" s="13" t="s">
        <v>9736</v>
      </c>
      <c r="E2162" s="13" t="s">
        <v>2468</v>
      </c>
      <c r="F2162" s="12">
        <v>42121</v>
      </c>
      <c r="G2162" s="13" t="s">
        <v>2361</v>
      </c>
      <c r="H2162" s="13" t="s">
        <v>2362</v>
      </c>
      <c r="I2162" s="17">
        <v>29250</v>
      </c>
      <c r="J2162" s="13" t="s">
        <v>9737</v>
      </c>
      <c r="K2162" s="12"/>
      <c r="L2162" s="13" t="s">
        <v>2463</v>
      </c>
      <c r="M2162" s="13" t="s">
        <v>9738</v>
      </c>
      <c r="N2162" s="13"/>
      <c r="O2162" s="13"/>
      <c r="P2162" s="12">
        <v>34</v>
      </c>
      <c r="Q2162" s="13" t="s">
        <v>6655</v>
      </c>
    </row>
    <row r="2163" spans="1:17" s="10" customFormat="1" ht="19.7" customHeight="1" x14ac:dyDescent="0.2">
      <c r="A2163" s="14">
        <v>50093740</v>
      </c>
      <c r="B2163" s="15" t="s">
        <v>9734</v>
      </c>
      <c r="C2163" s="15" t="s">
        <v>1787</v>
      </c>
      <c r="D2163" s="15" t="s">
        <v>9739</v>
      </c>
      <c r="E2163" s="15" t="s">
        <v>5909</v>
      </c>
      <c r="F2163" s="14">
        <v>27029</v>
      </c>
      <c r="G2163" s="15" t="s">
        <v>2680</v>
      </c>
      <c r="H2163" s="15" t="s">
        <v>2681</v>
      </c>
      <c r="I2163" s="18">
        <v>30811</v>
      </c>
      <c r="J2163" s="15" t="s">
        <v>9740</v>
      </c>
      <c r="K2163" s="14"/>
      <c r="L2163" s="15" t="s">
        <v>2463</v>
      </c>
      <c r="M2163" s="15" t="s">
        <v>9741</v>
      </c>
      <c r="N2163" s="15"/>
      <c r="O2163" s="15"/>
      <c r="P2163" s="14">
        <v>391</v>
      </c>
      <c r="Q2163" s="15" t="s">
        <v>2686</v>
      </c>
    </row>
    <row r="2164" spans="1:17" s="10" customFormat="1" ht="19.7" customHeight="1" x14ac:dyDescent="0.2">
      <c r="A2164" s="12">
        <v>12149156</v>
      </c>
      <c r="B2164" s="13" t="s">
        <v>1878</v>
      </c>
      <c r="C2164" s="13" t="s">
        <v>9742</v>
      </c>
      <c r="D2164" s="13" t="s">
        <v>9743</v>
      </c>
      <c r="E2164" s="13" t="s">
        <v>9744</v>
      </c>
      <c r="F2164" s="12">
        <v>94019</v>
      </c>
      <c r="G2164" s="13" t="s">
        <v>3342</v>
      </c>
      <c r="H2164" s="13" t="s">
        <v>3343</v>
      </c>
      <c r="I2164" s="17">
        <v>24102</v>
      </c>
      <c r="J2164" s="13" t="s">
        <v>9745</v>
      </c>
      <c r="K2164" s="12"/>
      <c r="L2164" s="13" t="s">
        <v>2777</v>
      </c>
      <c r="M2164" s="13" t="s">
        <v>9746</v>
      </c>
      <c r="N2164" s="13"/>
      <c r="O2164" s="13"/>
      <c r="P2164" s="12">
        <v>446</v>
      </c>
      <c r="Q2164" s="13" t="s">
        <v>9747</v>
      </c>
    </row>
    <row r="2165" spans="1:17" s="10" customFormat="1" ht="19.7" customHeight="1" x14ac:dyDescent="0.2">
      <c r="A2165" s="14">
        <v>12149156</v>
      </c>
      <c r="B2165" s="15" t="s">
        <v>1878</v>
      </c>
      <c r="C2165" s="15" t="s">
        <v>9742</v>
      </c>
      <c r="D2165" s="15" t="s">
        <v>9743</v>
      </c>
      <c r="E2165" s="15" t="s">
        <v>9744</v>
      </c>
      <c r="F2165" s="14">
        <v>94019</v>
      </c>
      <c r="G2165" s="15" t="s">
        <v>3342</v>
      </c>
      <c r="H2165" s="15" t="s">
        <v>3343</v>
      </c>
      <c r="I2165" s="18">
        <v>24102</v>
      </c>
      <c r="J2165" s="15" t="s">
        <v>9745</v>
      </c>
      <c r="K2165" s="14"/>
      <c r="L2165" s="15" t="s">
        <v>2530</v>
      </c>
      <c r="M2165" s="15" t="s">
        <v>9748</v>
      </c>
      <c r="N2165" s="15"/>
      <c r="O2165" s="15"/>
      <c r="P2165" s="14">
        <v>446</v>
      </c>
      <c r="Q2165" s="15" t="s">
        <v>9747</v>
      </c>
    </row>
    <row r="2166" spans="1:17" s="10" customFormat="1" ht="19.7" customHeight="1" x14ac:dyDescent="0.2">
      <c r="A2166" s="12">
        <v>15412989</v>
      </c>
      <c r="B2166" s="13" t="s">
        <v>1878</v>
      </c>
      <c r="C2166" s="13" t="s">
        <v>1879</v>
      </c>
      <c r="D2166" s="13" t="s">
        <v>9568</v>
      </c>
      <c r="E2166" s="13" t="s">
        <v>9569</v>
      </c>
      <c r="F2166" s="12">
        <v>63066</v>
      </c>
      <c r="G2166" s="13" t="s">
        <v>9570</v>
      </c>
      <c r="H2166" s="13" t="s">
        <v>9571</v>
      </c>
      <c r="I2166" s="17">
        <v>22705</v>
      </c>
      <c r="J2166" s="13" t="s">
        <v>9749</v>
      </c>
      <c r="K2166" s="12"/>
      <c r="L2166" s="13" t="s">
        <v>2354</v>
      </c>
      <c r="M2166" s="13" t="s">
        <v>9750</v>
      </c>
      <c r="N2166" s="13"/>
      <c r="O2166" s="13"/>
      <c r="P2166" s="12">
        <v>132</v>
      </c>
      <c r="Q2166" s="13" t="s">
        <v>9574</v>
      </c>
    </row>
    <row r="2167" spans="1:17" s="10" customFormat="1" ht="19.7" customHeight="1" x14ac:dyDescent="0.2">
      <c r="A2167" s="14">
        <v>15577355</v>
      </c>
      <c r="B2167" s="15" t="s">
        <v>1878</v>
      </c>
      <c r="C2167" s="15" t="s">
        <v>1448</v>
      </c>
      <c r="D2167" s="15" t="s">
        <v>9751</v>
      </c>
      <c r="E2167" s="15" t="s">
        <v>2499</v>
      </c>
      <c r="F2167" s="14">
        <v>96100</v>
      </c>
      <c r="G2167" s="15" t="s">
        <v>2500</v>
      </c>
      <c r="H2167" s="15" t="s">
        <v>2499</v>
      </c>
      <c r="I2167" s="18">
        <v>22943</v>
      </c>
      <c r="J2167" s="15" t="s">
        <v>9752</v>
      </c>
      <c r="K2167" s="14"/>
      <c r="L2167" s="15" t="s">
        <v>2453</v>
      </c>
      <c r="M2167" s="15" t="s">
        <v>9753</v>
      </c>
      <c r="N2167" s="15"/>
      <c r="O2167" s="15"/>
      <c r="P2167" s="14">
        <v>415</v>
      </c>
      <c r="Q2167" s="15" t="s">
        <v>2503</v>
      </c>
    </row>
    <row r="2168" spans="1:17" s="10" customFormat="1" ht="19.7" customHeight="1" x14ac:dyDescent="0.2">
      <c r="A2168" s="12">
        <v>15577355</v>
      </c>
      <c r="B2168" s="13" t="s">
        <v>1878</v>
      </c>
      <c r="C2168" s="13" t="s">
        <v>1448</v>
      </c>
      <c r="D2168" s="13" t="s">
        <v>9751</v>
      </c>
      <c r="E2168" s="13" t="s">
        <v>2499</v>
      </c>
      <c r="F2168" s="12">
        <v>96100</v>
      </c>
      <c r="G2168" s="13" t="s">
        <v>2500</v>
      </c>
      <c r="H2168" s="13" t="s">
        <v>2499</v>
      </c>
      <c r="I2168" s="17">
        <v>22943</v>
      </c>
      <c r="J2168" s="13" t="s">
        <v>9752</v>
      </c>
      <c r="K2168" s="12"/>
      <c r="L2168" s="13" t="s">
        <v>2453</v>
      </c>
      <c r="M2168" s="13" t="s">
        <v>9754</v>
      </c>
      <c r="N2168" s="13"/>
      <c r="O2168" s="13"/>
      <c r="P2168" s="12">
        <v>415</v>
      </c>
      <c r="Q2168" s="13" t="s">
        <v>2503</v>
      </c>
    </row>
    <row r="2169" spans="1:17" s="10" customFormat="1" ht="19.7" customHeight="1" x14ac:dyDescent="0.2">
      <c r="A2169" s="14">
        <v>15577355</v>
      </c>
      <c r="B2169" s="15" t="s">
        <v>1878</v>
      </c>
      <c r="C2169" s="15" t="s">
        <v>1448</v>
      </c>
      <c r="D2169" s="15" t="s">
        <v>9751</v>
      </c>
      <c r="E2169" s="15" t="s">
        <v>2499</v>
      </c>
      <c r="F2169" s="14">
        <v>96100</v>
      </c>
      <c r="G2169" s="15" t="s">
        <v>2500</v>
      </c>
      <c r="H2169" s="15" t="s">
        <v>2499</v>
      </c>
      <c r="I2169" s="18">
        <v>22943</v>
      </c>
      <c r="J2169" s="15" t="s">
        <v>9752</v>
      </c>
      <c r="K2169" s="14"/>
      <c r="L2169" s="15" t="s">
        <v>2530</v>
      </c>
      <c r="M2169" s="15" t="s">
        <v>9754</v>
      </c>
      <c r="N2169" s="15"/>
      <c r="O2169" s="15"/>
      <c r="P2169" s="14">
        <v>415</v>
      </c>
      <c r="Q2169" s="15" t="s">
        <v>2503</v>
      </c>
    </row>
    <row r="2170" spans="1:17" s="10" customFormat="1" ht="19.7" customHeight="1" x14ac:dyDescent="0.2">
      <c r="A2170" s="12">
        <v>15643820</v>
      </c>
      <c r="B2170" s="13" t="s">
        <v>1878</v>
      </c>
      <c r="C2170" s="13" t="s">
        <v>2002</v>
      </c>
      <c r="D2170" s="13" t="s">
        <v>9755</v>
      </c>
      <c r="E2170" s="13" t="s">
        <v>3920</v>
      </c>
      <c r="F2170" s="12">
        <v>80014</v>
      </c>
      <c r="G2170" s="13" t="s">
        <v>2408</v>
      </c>
      <c r="H2170" s="13" t="s">
        <v>2409</v>
      </c>
      <c r="I2170" s="17">
        <v>21131</v>
      </c>
      <c r="J2170" s="13" t="s">
        <v>9756</v>
      </c>
      <c r="K2170" s="12"/>
      <c r="L2170" s="13" t="s">
        <v>2403</v>
      </c>
      <c r="M2170" s="13" t="s">
        <v>9757</v>
      </c>
      <c r="N2170" s="13" t="s">
        <v>2412</v>
      </c>
      <c r="O2170" s="13" t="s">
        <v>9758</v>
      </c>
      <c r="P2170" s="12">
        <v>569</v>
      </c>
      <c r="Q2170" s="13" t="s">
        <v>4081</v>
      </c>
    </row>
    <row r="2171" spans="1:17" s="10" customFormat="1" ht="19.7" customHeight="1" x14ac:dyDescent="0.2">
      <c r="A2171" s="14">
        <v>16104272</v>
      </c>
      <c r="B2171" s="15" t="s">
        <v>1878</v>
      </c>
      <c r="C2171" s="15" t="s">
        <v>1431</v>
      </c>
      <c r="D2171" s="15" t="s">
        <v>6127</v>
      </c>
      <c r="E2171" s="15" t="s">
        <v>3570</v>
      </c>
      <c r="F2171" s="14">
        <v>90047</v>
      </c>
      <c r="G2171" s="15" t="s">
        <v>2400</v>
      </c>
      <c r="H2171" s="15" t="s">
        <v>2401</v>
      </c>
      <c r="I2171" s="18">
        <v>28369</v>
      </c>
      <c r="J2171" s="15" t="s">
        <v>9759</v>
      </c>
      <c r="K2171" s="14"/>
      <c r="L2171" s="15" t="s">
        <v>2354</v>
      </c>
      <c r="M2171" s="15" t="s">
        <v>9760</v>
      </c>
      <c r="N2171" s="15"/>
      <c r="O2171" s="15"/>
      <c r="P2171" s="14">
        <v>448</v>
      </c>
      <c r="Q2171" s="15" t="s">
        <v>3574</v>
      </c>
    </row>
    <row r="2172" spans="1:17" s="10" customFormat="1" ht="19.7" customHeight="1" x14ac:dyDescent="0.2">
      <c r="A2172" s="12">
        <v>16104272</v>
      </c>
      <c r="B2172" s="13" t="s">
        <v>1878</v>
      </c>
      <c r="C2172" s="13" t="s">
        <v>1431</v>
      </c>
      <c r="D2172" s="13" t="s">
        <v>6127</v>
      </c>
      <c r="E2172" s="13" t="s">
        <v>3570</v>
      </c>
      <c r="F2172" s="12">
        <v>90047</v>
      </c>
      <c r="G2172" s="13" t="s">
        <v>2400</v>
      </c>
      <c r="H2172" s="13" t="s">
        <v>2401</v>
      </c>
      <c r="I2172" s="17">
        <v>28369</v>
      </c>
      <c r="J2172" s="13" t="s">
        <v>9759</v>
      </c>
      <c r="K2172" s="12"/>
      <c r="L2172" s="13" t="s">
        <v>2388</v>
      </c>
      <c r="M2172" s="13" t="s">
        <v>6129</v>
      </c>
      <c r="N2172" s="13"/>
      <c r="O2172" s="13"/>
      <c r="P2172" s="12">
        <v>448</v>
      </c>
      <c r="Q2172" s="13" t="s">
        <v>3574</v>
      </c>
    </row>
    <row r="2173" spans="1:17" s="10" customFormat="1" ht="19.7" customHeight="1" x14ac:dyDescent="0.2">
      <c r="A2173" s="14">
        <v>15235044</v>
      </c>
      <c r="B2173" s="15" t="s">
        <v>9761</v>
      </c>
      <c r="C2173" s="15" t="s">
        <v>9762</v>
      </c>
      <c r="D2173" s="15" t="s">
        <v>9763</v>
      </c>
      <c r="E2173" s="15" t="s">
        <v>2444</v>
      </c>
      <c r="F2173" s="14">
        <v>74015</v>
      </c>
      <c r="G2173" s="15" t="s">
        <v>2445</v>
      </c>
      <c r="H2173" s="15" t="s">
        <v>2446</v>
      </c>
      <c r="I2173" s="18">
        <v>33557</v>
      </c>
      <c r="J2173" s="15" t="s">
        <v>9764</v>
      </c>
      <c r="K2173" s="14"/>
      <c r="L2173" s="15" t="s">
        <v>2374</v>
      </c>
      <c r="M2173" s="15" t="s">
        <v>9765</v>
      </c>
      <c r="N2173" s="15"/>
      <c r="O2173" s="15"/>
      <c r="P2173" s="14">
        <v>522</v>
      </c>
      <c r="Q2173" s="15" t="s">
        <v>2452</v>
      </c>
    </row>
    <row r="2174" spans="1:17" s="10" customFormat="1" ht="19.7" customHeight="1" x14ac:dyDescent="0.2">
      <c r="A2174" s="12">
        <v>12293625</v>
      </c>
      <c r="B2174" s="13" t="s">
        <v>9766</v>
      </c>
      <c r="C2174" s="13" t="s">
        <v>9767</v>
      </c>
      <c r="D2174" s="13" t="s">
        <v>9768</v>
      </c>
      <c r="E2174" s="13" t="s">
        <v>5228</v>
      </c>
      <c r="F2174" s="12">
        <v>57023</v>
      </c>
      <c r="G2174" s="13" t="s">
        <v>4175</v>
      </c>
      <c r="H2174" s="13" t="s">
        <v>4174</v>
      </c>
      <c r="I2174" s="17">
        <v>29858</v>
      </c>
      <c r="J2174" s="13" t="s">
        <v>9769</v>
      </c>
      <c r="K2174" s="12"/>
      <c r="L2174" s="13" t="s">
        <v>2354</v>
      </c>
      <c r="M2174" s="13" t="s">
        <v>9770</v>
      </c>
      <c r="N2174" s="13"/>
      <c r="O2174" s="13"/>
      <c r="P2174" s="12">
        <v>194</v>
      </c>
      <c r="Q2174" s="13" t="s">
        <v>3435</v>
      </c>
    </row>
    <row r="2175" spans="1:17" s="10" customFormat="1" ht="19.7" customHeight="1" x14ac:dyDescent="0.2">
      <c r="A2175" s="14">
        <v>14538638</v>
      </c>
      <c r="B2175" s="15" t="s">
        <v>9771</v>
      </c>
      <c r="C2175" s="15" t="s">
        <v>9772</v>
      </c>
      <c r="D2175" s="15" t="s">
        <v>9773</v>
      </c>
      <c r="E2175" s="15" t="s">
        <v>3003</v>
      </c>
      <c r="F2175" s="14">
        <v>38066</v>
      </c>
      <c r="G2175" s="15" t="s">
        <v>3004</v>
      </c>
      <c r="H2175" s="15" t="s">
        <v>3005</v>
      </c>
      <c r="I2175" s="18">
        <v>25456</v>
      </c>
      <c r="J2175" s="15" t="s">
        <v>9774</v>
      </c>
      <c r="K2175" s="14"/>
      <c r="L2175" s="15" t="s">
        <v>3023</v>
      </c>
      <c r="M2175" s="15" t="s">
        <v>9775</v>
      </c>
      <c r="N2175" s="15"/>
      <c r="O2175" s="15"/>
      <c r="P2175" s="14">
        <v>636</v>
      </c>
      <c r="Q2175" s="15" t="s">
        <v>3008</v>
      </c>
    </row>
    <row r="2176" spans="1:17" s="10" customFormat="1" ht="19.7" customHeight="1" x14ac:dyDescent="0.2">
      <c r="A2176" s="12">
        <v>14538638</v>
      </c>
      <c r="B2176" s="13" t="s">
        <v>9771</v>
      </c>
      <c r="C2176" s="13" t="s">
        <v>9772</v>
      </c>
      <c r="D2176" s="13" t="s">
        <v>9773</v>
      </c>
      <c r="E2176" s="13" t="s">
        <v>3003</v>
      </c>
      <c r="F2176" s="12">
        <v>38066</v>
      </c>
      <c r="G2176" s="13" t="s">
        <v>3004</v>
      </c>
      <c r="H2176" s="13" t="s">
        <v>3005</v>
      </c>
      <c r="I2176" s="17">
        <v>25456</v>
      </c>
      <c r="J2176" s="13" t="s">
        <v>9774</v>
      </c>
      <c r="K2176" s="12"/>
      <c r="L2176" s="13" t="s">
        <v>2403</v>
      </c>
      <c r="M2176" s="13" t="s">
        <v>9776</v>
      </c>
      <c r="N2176" s="13"/>
      <c r="O2176" s="13"/>
      <c r="P2176" s="12">
        <v>636</v>
      </c>
      <c r="Q2176" s="13" t="s">
        <v>3008</v>
      </c>
    </row>
    <row r="2177" spans="1:17" s="10" customFormat="1" ht="19.7" customHeight="1" x14ac:dyDescent="0.2">
      <c r="A2177" s="14">
        <v>14538638</v>
      </c>
      <c r="B2177" s="15" t="s">
        <v>9771</v>
      </c>
      <c r="C2177" s="15" t="s">
        <v>9772</v>
      </c>
      <c r="D2177" s="15" t="s">
        <v>9773</v>
      </c>
      <c r="E2177" s="15" t="s">
        <v>3003</v>
      </c>
      <c r="F2177" s="14">
        <v>38066</v>
      </c>
      <c r="G2177" s="15" t="s">
        <v>3004</v>
      </c>
      <c r="H2177" s="15" t="s">
        <v>3005</v>
      </c>
      <c r="I2177" s="18">
        <v>25456</v>
      </c>
      <c r="J2177" s="15" t="s">
        <v>9774</v>
      </c>
      <c r="K2177" s="14"/>
      <c r="L2177" s="15" t="s">
        <v>9777</v>
      </c>
      <c r="M2177" s="15" t="s">
        <v>9778</v>
      </c>
      <c r="N2177" s="15"/>
      <c r="O2177" s="15"/>
      <c r="P2177" s="14">
        <v>636</v>
      </c>
      <c r="Q2177" s="15" t="s">
        <v>3008</v>
      </c>
    </row>
    <row r="2178" spans="1:17" s="10" customFormat="1" ht="19.7" customHeight="1" x14ac:dyDescent="0.2">
      <c r="A2178" s="12">
        <v>14862864</v>
      </c>
      <c r="B2178" s="13" t="s">
        <v>9779</v>
      </c>
      <c r="C2178" s="13" t="s">
        <v>9780</v>
      </c>
      <c r="D2178" s="13" t="s">
        <v>9781</v>
      </c>
      <c r="E2178" s="13" t="s">
        <v>9782</v>
      </c>
      <c r="F2178" s="12">
        <v>20866</v>
      </c>
      <c r="G2178" s="13" t="s">
        <v>2662</v>
      </c>
      <c r="H2178" s="13" t="s">
        <v>2663</v>
      </c>
      <c r="I2178" s="17">
        <v>29385</v>
      </c>
      <c r="J2178" s="13" t="s">
        <v>9783</v>
      </c>
      <c r="K2178" s="12"/>
      <c r="L2178" s="13" t="s">
        <v>2388</v>
      </c>
      <c r="M2178" s="13" t="s">
        <v>9784</v>
      </c>
      <c r="N2178" s="13"/>
      <c r="O2178" s="13"/>
      <c r="P2178" s="12">
        <v>391</v>
      </c>
      <c r="Q2178" s="13" t="s">
        <v>2686</v>
      </c>
    </row>
    <row r="2179" spans="1:17" s="10" customFormat="1" ht="19.7" customHeight="1" x14ac:dyDescent="0.2">
      <c r="A2179" s="14">
        <v>12286859</v>
      </c>
      <c r="B2179" s="15" t="s">
        <v>1663</v>
      </c>
      <c r="C2179" s="15" t="s">
        <v>1664</v>
      </c>
      <c r="D2179" s="15" t="s">
        <v>9785</v>
      </c>
      <c r="E2179" s="15" t="s">
        <v>2468</v>
      </c>
      <c r="F2179" s="14">
        <v>42124</v>
      </c>
      <c r="G2179" s="15" t="s">
        <v>2361</v>
      </c>
      <c r="H2179" s="15" t="s">
        <v>2362</v>
      </c>
      <c r="I2179" s="18">
        <v>29801</v>
      </c>
      <c r="J2179" s="15" t="s">
        <v>9786</v>
      </c>
      <c r="K2179" s="14"/>
      <c r="L2179" s="15" t="s">
        <v>2377</v>
      </c>
      <c r="M2179" s="15" t="s">
        <v>9787</v>
      </c>
      <c r="N2179" s="15"/>
      <c r="O2179" s="15"/>
      <c r="P2179" s="14">
        <v>59</v>
      </c>
      <c r="Q2179" s="15" t="s">
        <v>3251</v>
      </c>
    </row>
    <row r="2180" spans="1:17" s="10" customFormat="1" ht="19.7" customHeight="1" x14ac:dyDescent="0.2">
      <c r="A2180" s="12">
        <v>15006797</v>
      </c>
      <c r="B2180" s="13" t="s">
        <v>1667</v>
      </c>
      <c r="C2180" s="13" t="s">
        <v>1268</v>
      </c>
      <c r="D2180" s="13" t="s">
        <v>9788</v>
      </c>
      <c r="E2180" s="13" t="s">
        <v>2468</v>
      </c>
      <c r="F2180" s="12">
        <v>42124</v>
      </c>
      <c r="G2180" s="13" t="s">
        <v>2361</v>
      </c>
      <c r="H2180" s="13" t="s">
        <v>2362</v>
      </c>
      <c r="I2180" s="17"/>
      <c r="J2180" s="13" t="s">
        <v>2416</v>
      </c>
      <c r="K2180" s="12"/>
      <c r="L2180" s="13"/>
      <c r="M2180" s="13"/>
      <c r="N2180" s="13"/>
      <c r="O2180" s="13"/>
      <c r="P2180" s="12">
        <v>59</v>
      </c>
      <c r="Q2180" s="13" t="s">
        <v>3251</v>
      </c>
    </row>
    <row r="2181" spans="1:17" s="10" customFormat="1" ht="19.7" customHeight="1" x14ac:dyDescent="0.2">
      <c r="A2181" s="14">
        <v>13483420</v>
      </c>
      <c r="B2181" s="15" t="s">
        <v>9789</v>
      </c>
      <c r="C2181" s="15" t="s">
        <v>9790</v>
      </c>
      <c r="D2181" s="15" t="s">
        <v>9791</v>
      </c>
      <c r="E2181" s="15" t="s">
        <v>6481</v>
      </c>
      <c r="F2181" s="14">
        <v>43058</v>
      </c>
      <c r="G2181" s="15" t="s">
        <v>2718</v>
      </c>
      <c r="H2181" s="15" t="s">
        <v>2719</v>
      </c>
      <c r="I2181" s="18">
        <v>25273</v>
      </c>
      <c r="J2181" s="15" t="s">
        <v>9792</v>
      </c>
      <c r="K2181" s="14"/>
      <c r="L2181" s="15" t="s">
        <v>2448</v>
      </c>
      <c r="M2181" s="15" t="s">
        <v>9793</v>
      </c>
      <c r="N2181" s="15"/>
      <c r="O2181" s="15"/>
      <c r="P2181" s="14">
        <v>76</v>
      </c>
      <c r="Q2181" s="15" t="s">
        <v>2722</v>
      </c>
    </row>
    <row r="2182" spans="1:17" s="10" customFormat="1" ht="19.7" customHeight="1" x14ac:dyDescent="0.2">
      <c r="A2182" s="12">
        <v>13549939</v>
      </c>
      <c r="B2182" s="13" t="s">
        <v>1524</v>
      </c>
      <c r="C2182" s="13" t="s">
        <v>1525</v>
      </c>
      <c r="D2182" s="13" t="s">
        <v>7532</v>
      </c>
      <c r="E2182" s="13" t="s">
        <v>2719</v>
      </c>
      <c r="F2182" s="12">
        <v>43126</v>
      </c>
      <c r="G2182" s="13" t="s">
        <v>2718</v>
      </c>
      <c r="H2182" s="13" t="s">
        <v>2719</v>
      </c>
      <c r="I2182" s="17">
        <v>27587</v>
      </c>
      <c r="J2182" s="13" t="s">
        <v>9794</v>
      </c>
      <c r="K2182" s="12"/>
      <c r="L2182" s="13" t="s">
        <v>2354</v>
      </c>
      <c r="M2182" s="13" t="s">
        <v>9795</v>
      </c>
      <c r="N2182" s="13"/>
      <c r="O2182" s="13"/>
      <c r="P2182" s="12">
        <v>76</v>
      </c>
      <c r="Q2182" s="13" t="s">
        <v>2722</v>
      </c>
    </row>
    <row r="2183" spans="1:17" s="10" customFormat="1" ht="19.7" customHeight="1" x14ac:dyDescent="0.2">
      <c r="A2183" s="14">
        <v>14231372</v>
      </c>
      <c r="B2183" s="15" t="s">
        <v>1528</v>
      </c>
      <c r="C2183" s="15" t="s">
        <v>1268</v>
      </c>
      <c r="D2183" s="15" t="s">
        <v>7532</v>
      </c>
      <c r="E2183" s="15" t="s">
        <v>2719</v>
      </c>
      <c r="F2183" s="14">
        <v>43126</v>
      </c>
      <c r="G2183" s="15" t="s">
        <v>2718</v>
      </c>
      <c r="H2183" s="15" t="s">
        <v>2719</v>
      </c>
      <c r="I2183" s="18"/>
      <c r="J2183" s="15" t="s">
        <v>2416</v>
      </c>
      <c r="K2183" s="14"/>
      <c r="L2183" s="15"/>
      <c r="M2183" s="15"/>
      <c r="N2183" s="15"/>
      <c r="O2183" s="15"/>
      <c r="P2183" s="14">
        <v>76</v>
      </c>
      <c r="Q2183" s="15" t="s">
        <v>2722</v>
      </c>
    </row>
    <row r="2184" spans="1:17" s="10" customFormat="1" ht="19.7" customHeight="1" x14ac:dyDescent="0.2">
      <c r="A2184" s="12">
        <v>15688041</v>
      </c>
      <c r="B2184" s="13" t="s">
        <v>9796</v>
      </c>
      <c r="C2184" s="13" t="s">
        <v>9797</v>
      </c>
      <c r="D2184" s="13" t="s">
        <v>9798</v>
      </c>
      <c r="E2184" s="13" t="s">
        <v>2468</v>
      </c>
      <c r="F2184" s="12">
        <v>42123</v>
      </c>
      <c r="G2184" s="13" t="s">
        <v>2361</v>
      </c>
      <c r="H2184" s="13" t="s">
        <v>2362</v>
      </c>
      <c r="I2184" s="17">
        <v>33373</v>
      </c>
      <c r="J2184" s="13" t="s">
        <v>9799</v>
      </c>
      <c r="K2184" s="12"/>
      <c r="L2184" s="13"/>
      <c r="M2184" s="13"/>
      <c r="N2184" s="13"/>
      <c r="O2184" s="13"/>
      <c r="P2184" s="12">
        <v>225</v>
      </c>
      <c r="Q2184" s="13" t="s">
        <v>3531</v>
      </c>
    </row>
    <row r="2185" spans="1:17" s="10" customFormat="1" ht="19.7" customHeight="1" x14ac:dyDescent="0.2">
      <c r="A2185" s="14">
        <v>15110359</v>
      </c>
      <c r="B2185" s="15" t="s">
        <v>2048</v>
      </c>
      <c r="C2185" s="15" t="s">
        <v>2049</v>
      </c>
      <c r="D2185" s="15" t="s">
        <v>9800</v>
      </c>
      <c r="E2185" s="15" t="s">
        <v>2468</v>
      </c>
      <c r="F2185" s="14">
        <v>42122</v>
      </c>
      <c r="G2185" s="15" t="s">
        <v>2361</v>
      </c>
      <c r="H2185" s="15" t="s">
        <v>2362</v>
      </c>
      <c r="I2185" s="18">
        <v>32597</v>
      </c>
      <c r="J2185" s="15" t="s">
        <v>9801</v>
      </c>
      <c r="K2185" s="14"/>
      <c r="L2185" s="15"/>
      <c r="M2185" s="15"/>
      <c r="N2185" s="15"/>
      <c r="O2185" s="15"/>
      <c r="P2185" s="14">
        <v>45</v>
      </c>
      <c r="Q2185" s="15" t="s">
        <v>4716</v>
      </c>
    </row>
    <row r="2186" spans="1:17" s="10" customFormat="1" ht="19.7" customHeight="1" x14ac:dyDescent="0.2">
      <c r="A2186" s="12">
        <v>15740488</v>
      </c>
      <c r="B2186" s="13" t="s">
        <v>2050</v>
      </c>
      <c r="C2186" s="13" t="s">
        <v>1268</v>
      </c>
      <c r="D2186" s="13" t="s">
        <v>9800</v>
      </c>
      <c r="E2186" s="13" t="s">
        <v>2468</v>
      </c>
      <c r="F2186" s="12">
        <v>42122</v>
      </c>
      <c r="G2186" s="13" t="s">
        <v>2361</v>
      </c>
      <c r="H2186" s="13" t="s">
        <v>2362</v>
      </c>
      <c r="I2186" s="17"/>
      <c r="J2186" s="13" t="s">
        <v>2416</v>
      </c>
      <c r="K2186" s="12"/>
      <c r="L2186" s="13"/>
      <c r="M2186" s="13"/>
      <c r="N2186" s="13"/>
      <c r="O2186" s="13"/>
      <c r="P2186" s="12">
        <v>45</v>
      </c>
      <c r="Q2186" s="13" t="s">
        <v>4716</v>
      </c>
    </row>
    <row r="2187" spans="1:17" s="10" customFormat="1" ht="19.7" customHeight="1" x14ac:dyDescent="0.2">
      <c r="A2187" s="14">
        <v>15302022</v>
      </c>
      <c r="B2187" s="15" t="s">
        <v>9802</v>
      </c>
      <c r="C2187" s="15" t="s">
        <v>9803</v>
      </c>
      <c r="D2187" s="15" t="s">
        <v>9804</v>
      </c>
      <c r="E2187" s="15" t="s">
        <v>2499</v>
      </c>
      <c r="F2187" s="14">
        <v>96100</v>
      </c>
      <c r="G2187" s="15" t="s">
        <v>2500</v>
      </c>
      <c r="H2187" s="15" t="s">
        <v>2499</v>
      </c>
      <c r="I2187" s="18">
        <v>25934</v>
      </c>
      <c r="J2187" s="15" t="s">
        <v>9805</v>
      </c>
      <c r="K2187" s="14"/>
      <c r="L2187" s="15" t="s">
        <v>2423</v>
      </c>
      <c r="M2187" s="15" t="s">
        <v>9806</v>
      </c>
      <c r="N2187" s="15"/>
      <c r="O2187" s="15"/>
      <c r="P2187" s="14">
        <v>415</v>
      </c>
      <c r="Q2187" s="15" t="s">
        <v>2503</v>
      </c>
    </row>
    <row r="2188" spans="1:17" s="10" customFormat="1" ht="19.7" customHeight="1" x14ac:dyDescent="0.2">
      <c r="A2188" s="12">
        <v>14581434</v>
      </c>
      <c r="B2188" s="13" t="s">
        <v>9807</v>
      </c>
      <c r="C2188" s="13" t="s">
        <v>1462</v>
      </c>
      <c r="D2188" s="13" t="s">
        <v>7914</v>
      </c>
      <c r="E2188" s="13" t="s">
        <v>7915</v>
      </c>
      <c r="F2188" s="12">
        <v>35024</v>
      </c>
      <c r="G2188" s="13" t="s">
        <v>3519</v>
      </c>
      <c r="H2188" s="13" t="s">
        <v>3518</v>
      </c>
      <c r="I2188" s="17">
        <v>27597</v>
      </c>
      <c r="J2188" s="13" t="s">
        <v>9808</v>
      </c>
      <c r="K2188" s="12"/>
      <c r="L2188" s="13" t="s">
        <v>2403</v>
      </c>
      <c r="M2188" s="13" t="s">
        <v>9809</v>
      </c>
      <c r="N2188" s="13"/>
      <c r="O2188" s="13"/>
      <c r="P2188" s="12">
        <v>155</v>
      </c>
      <c r="Q2188" s="13" t="s">
        <v>7918</v>
      </c>
    </row>
    <row r="2189" spans="1:17" s="10" customFormat="1" ht="19.7" customHeight="1" x14ac:dyDescent="0.2">
      <c r="A2189" s="14">
        <v>15504535</v>
      </c>
      <c r="B2189" s="15" t="s">
        <v>1952</v>
      </c>
      <c r="C2189" s="15" t="s">
        <v>1323</v>
      </c>
      <c r="D2189" s="15" t="s">
        <v>7851</v>
      </c>
      <c r="E2189" s="15" t="s">
        <v>2499</v>
      </c>
      <c r="F2189" s="14">
        <v>96100</v>
      </c>
      <c r="G2189" s="15" t="s">
        <v>2500</v>
      </c>
      <c r="H2189" s="15" t="s">
        <v>2499</v>
      </c>
      <c r="I2189" s="18">
        <v>29426</v>
      </c>
      <c r="J2189" s="15" t="s">
        <v>9810</v>
      </c>
      <c r="K2189" s="14">
        <v>1789900899</v>
      </c>
      <c r="L2189" s="15" t="s">
        <v>2494</v>
      </c>
      <c r="M2189" s="15" t="s">
        <v>9811</v>
      </c>
      <c r="N2189" s="15"/>
      <c r="O2189" s="15"/>
      <c r="P2189" s="14">
        <v>415</v>
      </c>
      <c r="Q2189" s="15" t="s">
        <v>2503</v>
      </c>
    </row>
    <row r="2190" spans="1:17" s="10" customFormat="1" ht="19.7" customHeight="1" x14ac:dyDescent="0.2">
      <c r="A2190" s="12">
        <v>15504588</v>
      </c>
      <c r="B2190" s="13" t="s">
        <v>1955</v>
      </c>
      <c r="C2190" s="13" t="s">
        <v>1268</v>
      </c>
      <c r="D2190" s="13" t="s">
        <v>7851</v>
      </c>
      <c r="E2190" s="13" t="s">
        <v>2499</v>
      </c>
      <c r="F2190" s="12">
        <v>96100</v>
      </c>
      <c r="G2190" s="13" t="s">
        <v>2500</v>
      </c>
      <c r="H2190" s="13" t="s">
        <v>2499</v>
      </c>
      <c r="I2190" s="17"/>
      <c r="J2190" s="13" t="s">
        <v>2416</v>
      </c>
      <c r="K2190" s="12"/>
      <c r="L2190" s="13"/>
      <c r="M2190" s="13"/>
      <c r="N2190" s="13"/>
      <c r="O2190" s="13"/>
      <c r="P2190" s="12">
        <v>415</v>
      </c>
      <c r="Q2190" s="13" t="s">
        <v>2503</v>
      </c>
    </row>
    <row r="2191" spans="1:17" s="10" customFormat="1" ht="19.7" customHeight="1" x14ac:dyDescent="0.2">
      <c r="A2191" s="14">
        <v>15379476</v>
      </c>
      <c r="B2191" s="15" t="s">
        <v>1854</v>
      </c>
      <c r="C2191" s="15" t="s">
        <v>1462</v>
      </c>
      <c r="D2191" s="15" t="s">
        <v>9812</v>
      </c>
      <c r="E2191" s="15" t="s">
        <v>3065</v>
      </c>
      <c r="F2191" s="14">
        <v>26100</v>
      </c>
      <c r="G2191" s="15" t="s">
        <v>3064</v>
      </c>
      <c r="H2191" s="15" t="s">
        <v>3065</v>
      </c>
      <c r="I2191" s="18">
        <v>25920</v>
      </c>
      <c r="J2191" s="15" t="s">
        <v>9813</v>
      </c>
      <c r="K2191" s="14"/>
      <c r="L2191" s="15" t="s">
        <v>2637</v>
      </c>
      <c r="M2191" s="15" t="s">
        <v>9814</v>
      </c>
      <c r="N2191" s="15"/>
      <c r="O2191" s="15"/>
      <c r="P2191" s="14">
        <v>194</v>
      </c>
      <c r="Q2191" s="15" t="s">
        <v>3435</v>
      </c>
    </row>
    <row r="2192" spans="1:17" s="10" customFormat="1" ht="19.7" customHeight="1" x14ac:dyDescent="0.2">
      <c r="A2192" s="12">
        <v>15379476</v>
      </c>
      <c r="B2192" s="13" t="s">
        <v>1854</v>
      </c>
      <c r="C2192" s="13" t="s">
        <v>1462</v>
      </c>
      <c r="D2192" s="13" t="s">
        <v>9812</v>
      </c>
      <c r="E2192" s="13" t="s">
        <v>3065</v>
      </c>
      <c r="F2192" s="12">
        <v>26100</v>
      </c>
      <c r="G2192" s="13" t="s">
        <v>3064</v>
      </c>
      <c r="H2192" s="13" t="s">
        <v>3065</v>
      </c>
      <c r="I2192" s="17">
        <v>25920</v>
      </c>
      <c r="J2192" s="13" t="s">
        <v>9813</v>
      </c>
      <c r="K2192" s="12"/>
      <c r="L2192" s="13" t="s">
        <v>2904</v>
      </c>
      <c r="M2192" s="13" t="s">
        <v>3434</v>
      </c>
      <c r="N2192" s="13"/>
      <c r="O2192" s="13"/>
      <c r="P2192" s="12">
        <v>194</v>
      </c>
      <c r="Q2192" s="13" t="s">
        <v>3435</v>
      </c>
    </row>
    <row r="2193" spans="1:17" s="10" customFormat="1" ht="19.7" customHeight="1" x14ac:dyDescent="0.2">
      <c r="A2193" s="14">
        <v>15379820</v>
      </c>
      <c r="B2193" s="15" t="s">
        <v>1855</v>
      </c>
      <c r="C2193" s="15" t="s">
        <v>1268</v>
      </c>
      <c r="D2193" s="15" t="s">
        <v>9815</v>
      </c>
      <c r="E2193" s="15" t="s">
        <v>3065</v>
      </c>
      <c r="F2193" s="14">
        <v>26100</v>
      </c>
      <c r="G2193" s="15" t="s">
        <v>3064</v>
      </c>
      <c r="H2193" s="15" t="s">
        <v>3065</v>
      </c>
      <c r="I2193" s="18"/>
      <c r="J2193" s="15" t="s">
        <v>2416</v>
      </c>
      <c r="K2193" s="14"/>
      <c r="L2193" s="15"/>
      <c r="M2193" s="15"/>
      <c r="N2193" s="15"/>
      <c r="O2193" s="15"/>
      <c r="P2193" s="14">
        <v>194</v>
      </c>
      <c r="Q2193" s="15" t="s">
        <v>3435</v>
      </c>
    </row>
    <row r="2194" spans="1:17" s="10" customFormat="1" ht="19.7" customHeight="1" x14ac:dyDescent="0.2">
      <c r="A2194" s="12">
        <v>14118639</v>
      </c>
      <c r="B2194" s="13" t="s">
        <v>9816</v>
      </c>
      <c r="C2194" s="13" t="s">
        <v>2748</v>
      </c>
      <c r="D2194" s="13" t="s">
        <v>9817</v>
      </c>
      <c r="E2194" s="13" t="s">
        <v>5881</v>
      </c>
      <c r="F2194" s="12">
        <v>43015</v>
      </c>
      <c r="G2194" s="13" t="s">
        <v>2718</v>
      </c>
      <c r="H2194" s="13" t="s">
        <v>2719</v>
      </c>
      <c r="I2194" s="17">
        <v>26894</v>
      </c>
      <c r="J2194" s="13" t="s">
        <v>9818</v>
      </c>
      <c r="K2194" s="12"/>
      <c r="L2194" s="13" t="s">
        <v>2354</v>
      </c>
      <c r="M2194" s="13" t="s">
        <v>9819</v>
      </c>
      <c r="N2194" s="13" t="s">
        <v>3878</v>
      </c>
      <c r="O2194" s="13" t="s">
        <v>9820</v>
      </c>
      <c r="P2194" s="12">
        <v>79</v>
      </c>
      <c r="Q2194" s="13" t="s">
        <v>5884</v>
      </c>
    </row>
    <row r="2195" spans="1:17" s="10" customFormat="1" ht="19.7" customHeight="1" x14ac:dyDescent="0.2">
      <c r="A2195" s="14">
        <v>14118639</v>
      </c>
      <c r="B2195" s="15" t="s">
        <v>9816</v>
      </c>
      <c r="C2195" s="15" t="s">
        <v>2748</v>
      </c>
      <c r="D2195" s="15" t="s">
        <v>9817</v>
      </c>
      <c r="E2195" s="15" t="s">
        <v>5881</v>
      </c>
      <c r="F2195" s="14">
        <v>43015</v>
      </c>
      <c r="G2195" s="15" t="s">
        <v>2718</v>
      </c>
      <c r="H2195" s="15" t="s">
        <v>2719</v>
      </c>
      <c r="I2195" s="18">
        <v>26894</v>
      </c>
      <c r="J2195" s="15" t="s">
        <v>9818</v>
      </c>
      <c r="K2195" s="14"/>
      <c r="L2195" s="15" t="s">
        <v>2354</v>
      </c>
      <c r="M2195" s="15" t="s">
        <v>9819</v>
      </c>
      <c r="N2195" s="15" t="s">
        <v>3878</v>
      </c>
      <c r="O2195" s="15" t="s">
        <v>9821</v>
      </c>
      <c r="P2195" s="14">
        <v>79</v>
      </c>
      <c r="Q2195" s="15" t="s">
        <v>5884</v>
      </c>
    </row>
    <row r="2196" spans="1:17" s="10" customFormat="1" ht="19.7" customHeight="1" x14ac:dyDescent="0.2">
      <c r="A2196" s="12">
        <v>14118639</v>
      </c>
      <c r="B2196" s="13" t="s">
        <v>9816</v>
      </c>
      <c r="C2196" s="13" t="s">
        <v>2748</v>
      </c>
      <c r="D2196" s="13" t="s">
        <v>9817</v>
      </c>
      <c r="E2196" s="13" t="s">
        <v>5881</v>
      </c>
      <c r="F2196" s="12">
        <v>43015</v>
      </c>
      <c r="G2196" s="13" t="s">
        <v>2718</v>
      </c>
      <c r="H2196" s="13" t="s">
        <v>2719</v>
      </c>
      <c r="I2196" s="17">
        <v>26894</v>
      </c>
      <c r="J2196" s="13" t="s">
        <v>9818</v>
      </c>
      <c r="K2196" s="12"/>
      <c r="L2196" s="13" t="s">
        <v>2483</v>
      </c>
      <c r="M2196" s="13" t="s">
        <v>9822</v>
      </c>
      <c r="N2196" s="13" t="s">
        <v>3878</v>
      </c>
      <c r="O2196" s="13" t="s">
        <v>9820</v>
      </c>
      <c r="P2196" s="12">
        <v>79</v>
      </c>
      <c r="Q2196" s="13" t="s">
        <v>5884</v>
      </c>
    </row>
    <row r="2197" spans="1:17" s="10" customFormat="1" ht="19.7" customHeight="1" x14ac:dyDescent="0.2">
      <c r="A2197" s="14">
        <v>14118639</v>
      </c>
      <c r="B2197" s="15" t="s">
        <v>9816</v>
      </c>
      <c r="C2197" s="15" t="s">
        <v>2748</v>
      </c>
      <c r="D2197" s="15" t="s">
        <v>9817</v>
      </c>
      <c r="E2197" s="15" t="s">
        <v>5881</v>
      </c>
      <c r="F2197" s="14">
        <v>43015</v>
      </c>
      <c r="G2197" s="15" t="s">
        <v>2718</v>
      </c>
      <c r="H2197" s="15" t="s">
        <v>2719</v>
      </c>
      <c r="I2197" s="18">
        <v>26894</v>
      </c>
      <c r="J2197" s="15" t="s">
        <v>9818</v>
      </c>
      <c r="K2197" s="14"/>
      <c r="L2197" s="15" t="s">
        <v>2483</v>
      </c>
      <c r="M2197" s="15" t="s">
        <v>9822</v>
      </c>
      <c r="N2197" s="15" t="s">
        <v>3878</v>
      </c>
      <c r="O2197" s="15" t="s">
        <v>9821</v>
      </c>
      <c r="P2197" s="14">
        <v>79</v>
      </c>
      <c r="Q2197" s="15" t="s">
        <v>5884</v>
      </c>
    </row>
    <row r="2198" spans="1:17" s="10" customFormat="1" ht="19.7" customHeight="1" x14ac:dyDescent="0.2">
      <c r="A2198" s="12">
        <v>15291541</v>
      </c>
      <c r="B2198" s="13" t="s">
        <v>9823</v>
      </c>
      <c r="C2198" s="13" t="s">
        <v>9623</v>
      </c>
      <c r="D2198" s="13" t="s">
        <v>9824</v>
      </c>
      <c r="E2198" s="13" t="s">
        <v>9825</v>
      </c>
      <c r="F2198" s="12">
        <v>43014</v>
      </c>
      <c r="G2198" s="13" t="s">
        <v>2718</v>
      </c>
      <c r="H2198" s="13" t="s">
        <v>2719</v>
      </c>
      <c r="I2198" s="17">
        <v>27048</v>
      </c>
      <c r="J2198" s="13" t="s">
        <v>9826</v>
      </c>
      <c r="K2198" s="12"/>
      <c r="L2198" s="13" t="s">
        <v>2448</v>
      </c>
      <c r="M2198" s="13" t="s">
        <v>9827</v>
      </c>
      <c r="N2198" s="13"/>
      <c r="O2198" s="13"/>
      <c r="P2198" s="12">
        <v>79</v>
      </c>
      <c r="Q2198" s="13" t="s">
        <v>5884</v>
      </c>
    </row>
    <row r="2199" spans="1:17" s="10" customFormat="1" ht="19.7" customHeight="1" x14ac:dyDescent="0.2">
      <c r="A2199" s="14">
        <v>15264678</v>
      </c>
      <c r="B2199" s="15" t="s">
        <v>1774</v>
      </c>
      <c r="C2199" s="15" t="s">
        <v>1296</v>
      </c>
      <c r="D2199" s="15" t="s">
        <v>3178</v>
      </c>
      <c r="E2199" s="15" t="s">
        <v>3179</v>
      </c>
      <c r="F2199" s="14">
        <v>189</v>
      </c>
      <c r="G2199" s="15" t="s">
        <v>3180</v>
      </c>
      <c r="H2199" s="15" t="s">
        <v>3179</v>
      </c>
      <c r="I2199" s="18">
        <v>24282</v>
      </c>
      <c r="J2199" s="15" t="s">
        <v>9828</v>
      </c>
      <c r="K2199" s="14"/>
      <c r="L2199" s="15" t="s">
        <v>2364</v>
      </c>
      <c r="M2199" s="15" t="s">
        <v>9829</v>
      </c>
      <c r="N2199" s="15"/>
      <c r="O2199" s="15"/>
      <c r="P2199" s="14">
        <v>341</v>
      </c>
      <c r="Q2199" s="15" t="s">
        <v>3183</v>
      </c>
    </row>
    <row r="2200" spans="1:17" s="10" customFormat="1" ht="19.7" customHeight="1" x14ac:dyDescent="0.2">
      <c r="A2200" s="12">
        <v>15225716</v>
      </c>
      <c r="B2200" s="13" t="s">
        <v>1763</v>
      </c>
      <c r="C2200" s="13" t="s">
        <v>1764</v>
      </c>
      <c r="D2200" s="13" t="s">
        <v>3421</v>
      </c>
      <c r="E2200" s="13" t="s">
        <v>3422</v>
      </c>
      <c r="F2200" s="12">
        <v>13848</v>
      </c>
      <c r="G2200" s="13" t="s">
        <v>3423</v>
      </c>
      <c r="H2200" s="13" t="s">
        <v>3424</v>
      </c>
      <c r="I2200" s="17">
        <v>23474</v>
      </c>
      <c r="J2200" s="13" t="s">
        <v>9830</v>
      </c>
      <c r="K2200" s="12"/>
      <c r="L2200" s="13" t="s">
        <v>2595</v>
      </c>
      <c r="M2200" s="13" t="s">
        <v>9831</v>
      </c>
      <c r="N2200" s="13"/>
      <c r="O2200" s="13"/>
      <c r="P2200" s="12">
        <v>617</v>
      </c>
      <c r="Q2200" s="13" t="s">
        <v>3427</v>
      </c>
    </row>
    <row r="2201" spans="1:17" s="10" customFormat="1" ht="19.7" customHeight="1" x14ac:dyDescent="0.2">
      <c r="A2201" s="14">
        <v>15225716</v>
      </c>
      <c r="B2201" s="15" t="s">
        <v>1763</v>
      </c>
      <c r="C2201" s="15" t="s">
        <v>1764</v>
      </c>
      <c r="D2201" s="15" t="s">
        <v>3421</v>
      </c>
      <c r="E2201" s="15" t="s">
        <v>3422</v>
      </c>
      <c r="F2201" s="14">
        <v>13848</v>
      </c>
      <c r="G2201" s="15" t="s">
        <v>3423</v>
      </c>
      <c r="H2201" s="15" t="s">
        <v>3424</v>
      </c>
      <c r="I2201" s="18">
        <v>23474</v>
      </c>
      <c r="J2201" s="15" t="s">
        <v>9830</v>
      </c>
      <c r="K2201" s="14"/>
      <c r="L2201" s="15" t="s">
        <v>2403</v>
      </c>
      <c r="M2201" s="15" t="s">
        <v>9832</v>
      </c>
      <c r="N2201" s="15"/>
      <c r="O2201" s="15"/>
      <c r="P2201" s="14">
        <v>617</v>
      </c>
      <c r="Q2201" s="15" t="s">
        <v>3427</v>
      </c>
    </row>
    <row r="2202" spans="1:17" s="10" customFormat="1" ht="19.7" customHeight="1" x14ac:dyDescent="0.2">
      <c r="A2202" s="12">
        <v>911015743</v>
      </c>
      <c r="B2202" s="13" t="s">
        <v>9833</v>
      </c>
      <c r="C2202" s="13" t="s">
        <v>9834</v>
      </c>
      <c r="D2202" s="13" t="s">
        <v>9835</v>
      </c>
      <c r="E2202" s="13" t="s">
        <v>9836</v>
      </c>
      <c r="F2202" s="12">
        <v>55030</v>
      </c>
      <c r="G2202" s="13" t="s">
        <v>2774</v>
      </c>
      <c r="H2202" s="13" t="s">
        <v>2775</v>
      </c>
      <c r="I2202" s="17">
        <v>17113</v>
      </c>
      <c r="J2202" s="13" t="s">
        <v>9837</v>
      </c>
      <c r="K2202" s="12"/>
      <c r="L2202" s="13" t="s">
        <v>2494</v>
      </c>
      <c r="M2202" s="13" t="s">
        <v>9838</v>
      </c>
      <c r="N2202" s="13"/>
      <c r="O2202" s="13"/>
      <c r="P2202" s="12">
        <v>708</v>
      </c>
      <c r="Q2202" s="13" t="s">
        <v>2781</v>
      </c>
    </row>
    <row r="2203" spans="1:17" s="10" customFormat="1" ht="19.7" customHeight="1" x14ac:dyDescent="0.2">
      <c r="A2203" s="14">
        <v>15848606</v>
      </c>
      <c r="B2203" s="15" t="s">
        <v>9839</v>
      </c>
      <c r="C2203" s="15" t="s">
        <v>9840</v>
      </c>
      <c r="D2203" s="15" t="s">
        <v>9841</v>
      </c>
      <c r="E2203" s="15" t="s">
        <v>3668</v>
      </c>
      <c r="F2203" s="14">
        <v>50058</v>
      </c>
      <c r="G2203" s="15" t="s">
        <v>2524</v>
      </c>
      <c r="H2203" s="15" t="s">
        <v>2523</v>
      </c>
      <c r="I2203" s="18">
        <v>28378</v>
      </c>
      <c r="J2203" s="15" t="s">
        <v>9842</v>
      </c>
      <c r="K2203" s="14"/>
      <c r="L2203" s="15" t="s">
        <v>2354</v>
      </c>
      <c r="M2203" s="15" t="s">
        <v>9843</v>
      </c>
      <c r="N2203" s="15"/>
      <c r="O2203" s="15"/>
      <c r="P2203" s="14">
        <v>701</v>
      </c>
      <c r="Q2203" s="15" t="s">
        <v>9844</v>
      </c>
    </row>
    <row r="2204" spans="1:17" s="10" customFormat="1" ht="19.7" customHeight="1" x14ac:dyDescent="0.2">
      <c r="A2204" s="12">
        <v>15848606</v>
      </c>
      <c r="B2204" s="13" t="s">
        <v>9839</v>
      </c>
      <c r="C2204" s="13" t="s">
        <v>9840</v>
      </c>
      <c r="D2204" s="13" t="s">
        <v>9841</v>
      </c>
      <c r="E2204" s="13" t="s">
        <v>3668</v>
      </c>
      <c r="F2204" s="12">
        <v>50058</v>
      </c>
      <c r="G2204" s="13" t="s">
        <v>2524</v>
      </c>
      <c r="H2204" s="13" t="s">
        <v>2523</v>
      </c>
      <c r="I2204" s="17">
        <v>28378</v>
      </c>
      <c r="J2204" s="13" t="s">
        <v>9842</v>
      </c>
      <c r="K2204" s="12"/>
      <c r="L2204" s="13" t="s">
        <v>2530</v>
      </c>
      <c r="M2204" s="13" t="s">
        <v>9845</v>
      </c>
      <c r="N2204" s="13"/>
      <c r="O2204" s="13"/>
      <c r="P2204" s="12">
        <v>701</v>
      </c>
      <c r="Q2204" s="13" t="s">
        <v>9844</v>
      </c>
    </row>
    <row r="2205" spans="1:17" s="10" customFormat="1" ht="19.7" customHeight="1" x14ac:dyDescent="0.2">
      <c r="A2205" s="14">
        <v>16490550</v>
      </c>
      <c r="B2205" s="15" t="s">
        <v>9846</v>
      </c>
      <c r="C2205" s="15" t="s">
        <v>4030</v>
      </c>
      <c r="D2205" s="15" t="s">
        <v>9847</v>
      </c>
      <c r="E2205" s="15" t="s">
        <v>2446</v>
      </c>
      <c r="F2205" s="14">
        <v>74121</v>
      </c>
      <c r="G2205" s="15" t="s">
        <v>2445</v>
      </c>
      <c r="H2205" s="15" t="s">
        <v>2446</v>
      </c>
      <c r="I2205" s="18">
        <v>35066</v>
      </c>
      <c r="J2205" s="15" t="s">
        <v>9848</v>
      </c>
      <c r="K2205" s="14"/>
      <c r="L2205" s="15" t="s">
        <v>2374</v>
      </c>
      <c r="M2205" s="15" t="s">
        <v>9849</v>
      </c>
      <c r="N2205" s="15"/>
      <c r="O2205" s="15"/>
      <c r="P2205" s="14">
        <v>557</v>
      </c>
      <c r="Q2205" s="15" t="s">
        <v>3311</v>
      </c>
    </row>
    <row r="2206" spans="1:17" s="10" customFormat="1" ht="19.7" customHeight="1" x14ac:dyDescent="0.2">
      <c r="A2206" s="12">
        <v>14552387</v>
      </c>
      <c r="B2206" s="13" t="s">
        <v>1931</v>
      </c>
      <c r="C2206" s="13" t="s">
        <v>1932</v>
      </c>
      <c r="D2206" s="13" t="s">
        <v>9850</v>
      </c>
      <c r="E2206" s="13" t="s">
        <v>5781</v>
      </c>
      <c r="F2206" s="12">
        <v>90049</v>
      </c>
      <c r="G2206" s="13" t="s">
        <v>2400</v>
      </c>
      <c r="H2206" s="13" t="s">
        <v>2401</v>
      </c>
      <c r="I2206" s="17">
        <v>24329</v>
      </c>
      <c r="J2206" s="13" t="s">
        <v>9851</v>
      </c>
      <c r="K2206" s="12"/>
      <c r="L2206" s="13" t="s">
        <v>2374</v>
      </c>
      <c r="M2206" s="13" t="s">
        <v>9852</v>
      </c>
      <c r="N2206" s="13"/>
      <c r="O2206" s="13"/>
      <c r="P2206" s="12">
        <v>459</v>
      </c>
      <c r="Q2206" s="13" t="s">
        <v>5785</v>
      </c>
    </row>
    <row r="2207" spans="1:17" s="10" customFormat="1" ht="19.7" customHeight="1" x14ac:dyDescent="0.2">
      <c r="A2207" s="14">
        <v>14552387</v>
      </c>
      <c r="B2207" s="15" t="s">
        <v>1931</v>
      </c>
      <c r="C2207" s="15" t="s">
        <v>1932</v>
      </c>
      <c r="D2207" s="15" t="s">
        <v>9850</v>
      </c>
      <c r="E2207" s="15" t="s">
        <v>5781</v>
      </c>
      <c r="F2207" s="14">
        <v>90049</v>
      </c>
      <c r="G2207" s="15" t="s">
        <v>2400</v>
      </c>
      <c r="H2207" s="15" t="s">
        <v>2401</v>
      </c>
      <c r="I2207" s="18">
        <v>24329</v>
      </c>
      <c r="J2207" s="15" t="s">
        <v>9851</v>
      </c>
      <c r="K2207" s="14"/>
      <c r="L2207" s="15" t="s">
        <v>2374</v>
      </c>
      <c r="M2207" s="15" t="s">
        <v>9853</v>
      </c>
      <c r="N2207" s="15"/>
      <c r="O2207" s="15"/>
      <c r="P2207" s="14">
        <v>459</v>
      </c>
      <c r="Q2207" s="15" t="s">
        <v>5785</v>
      </c>
    </row>
    <row r="2208" spans="1:17" s="10" customFormat="1" ht="19.7" customHeight="1" x14ac:dyDescent="0.2">
      <c r="A2208" s="12">
        <v>14821903</v>
      </c>
      <c r="B2208" s="13" t="s">
        <v>1931</v>
      </c>
      <c r="C2208" s="13" t="s">
        <v>1323</v>
      </c>
      <c r="D2208" s="13" t="s">
        <v>9854</v>
      </c>
      <c r="E2208" s="13" t="s">
        <v>2802</v>
      </c>
      <c r="F2208" s="12">
        <v>91025</v>
      </c>
      <c r="G2208" s="13" t="s">
        <v>2671</v>
      </c>
      <c r="H2208" s="13" t="s">
        <v>2672</v>
      </c>
      <c r="I2208" s="17">
        <v>24101</v>
      </c>
      <c r="J2208" s="13" t="s">
        <v>9855</v>
      </c>
      <c r="K2208" s="12"/>
      <c r="L2208" s="13" t="s">
        <v>2385</v>
      </c>
      <c r="M2208" s="13" t="s">
        <v>9856</v>
      </c>
      <c r="N2208" s="13"/>
      <c r="O2208" s="13"/>
      <c r="P2208" s="12">
        <v>452</v>
      </c>
      <c r="Q2208" s="13" t="s">
        <v>4275</v>
      </c>
    </row>
    <row r="2209" spans="1:17" s="10" customFormat="1" ht="19.7" customHeight="1" x14ac:dyDescent="0.2">
      <c r="A2209" s="14">
        <v>15471466</v>
      </c>
      <c r="B2209" s="15" t="s">
        <v>1935</v>
      </c>
      <c r="C2209" s="15" t="s">
        <v>1268</v>
      </c>
      <c r="D2209" s="15" t="s">
        <v>9857</v>
      </c>
      <c r="E2209" s="15" t="s">
        <v>5781</v>
      </c>
      <c r="F2209" s="14">
        <v>90049</v>
      </c>
      <c r="G2209" s="15" t="s">
        <v>2400</v>
      </c>
      <c r="H2209" s="15" t="s">
        <v>2401</v>
      </c>
      <c r="I2209" s="18"/>
      <c r="J2209" s="15" t="s">
        <v>2416</v>
      </c>
      <c r="K2209" s="14"/>
      <c r="L2209" s="15"/>
      <c r="M2209" s="15"/>
      <c r="N2209" s="15"/>
      <c r="O2209" s="15"/>
      <c r="P2209" s="14">
        <v>459</v>
      </c>
      <c r="Q2209" s="15" t="s">
        <v>5785</v>
      </c>
    </row>
    <row r="2210" spans="1:17" s="10" customFormat="1" ht="19.7" customHeight="1" x14ac:dyDescent="0.2">
      <c r="A2210" s="12">
        <v>14390814</v>
      </c>
      <c r="B2210" s="13" t="s">
        <v>9858</v>
      </c>
      <c r="C2210" s="13" t="s">
        <v>9859</v>
      </c>
      <c r="D2210" s="13" t="s">
        <v>9860</v>
      </c>
      <c r="E2210" s="13" t="s">
        <v>9861</v>
      </c>
      <c r="F2210" s="12">
        <v>25080</v>
      </c>
      <c r="G2210" s="13" t="s">
        <v>2573</v>
      </c>
      <c r="H2210" s="13" t="s">
        <v>2574</v>
      </c>
      <c r="I2210" s="17">
        <v>27786</v>
      </c>
      <c r="J2210" s="13" t="s">
        <v>9862</v>
      </c>
      <c r="K2210" s="12"/>
      <c r="L2210" s="13" t="s">
        <v>2637</v>
      </c>
      <c r="M2210" s="13" t="s">
        <v>9863</v>
      </c>
      <c r="N2210" s="13"/>
      <c r="O2210" s="13"/>
      <c r="P2210" s="12">
        <v>230</v>
      </c>
      <c r="Q2210" s="13" t="s">
        <v>3868</v>
      </c>
    </row>
    <row r="2211" spans="1:17" s="10" customFormat="1" ht="19.7" customHeight="1" x14ac:dyDescent="0.2">
      <c r="A2211" s="14">
        <v>14390814</v>
      </c>
      <c r="B2211" s="15" t="s">
        <v>9858</v>
      </c>
      <c r="C2211" s="15" t="s">
        <v>9859</v>
      </c>
      <c r="D2211" s="15" t="s">
        <v>9860</v>
      </c>
      <c r="E2211" s="15" t="s">
        <v>9861</v>
      </c>
      <c r="F2211" s="14">
        <v>25080</v>
      </c>
      <c r="G2211" s="15" t="s">
        <v>2573</v>
      </c>
      <c r="H2211" s="15" t="s">
        <v>2574</v>
      </c>
      <c r="I2211" s="18">
        <v>27786</v>
      </c>
      <c r="J2211" s="15" t="s">
        <v>9862</v>
      </c>
      <c r="K2211" s="14"/>
      <c r="L2211" s="15" t="s">
        <v>2423</v>
      </c>
      <c r="M2211" s="15" t="s">
        <v>9864</v>
      </c>
      <c r="N2211" s="15"/>
      <c r="O2211" s="15"/>
      <c r="P2211" s="14">
        <v>230</v>
      </c>
      <c r="Q2211" s="15" t="s">
        <v>3868</v>
      </c>
    </row>
    <row r="2212" spans="1:17" s="10" customFormat="1" ht="19.7" customHeight="1" x14ac:dyDescent="0.2">
      <c r="A2212" s="12">
        <v>14390814</v>
      </c>
      <c r="B2212" s="13" t="s">
        <v>9858</v>
      </c>
      <c r="C2212" s="13" t="s">
        <v>9859</v>
      </c>
      <c r="D2212" s="13" t="s">
        <v>9860</v>
      </c>
      <c r="E2212" s="13" t="s">
        <v>9861</v>
      </c>
      <c r="F2212" s="12">
        <v>25080</v>
      </c>
      <c r="G2212" s="13" t="s">
        <v>2573</v>
      </c>
      <c r="H2212" s="13" t="s">
        <v>2574</v>
      </c>
      <c r="I2212" s="17">
        <v>27786</v>
      </c>
      <c r="J2212" s="13" t="s">
        <v>9862</v>
      </c>
      <c r="K2212" s="12"/>
      <c r="L2212" s="13" t="s">
        <v>2645</v>
      </c>
      <c r="M2212" s="13" t="s">
        <v>9865</v>
      </c>
      <c r="N2212" s="13"/>
      <c r="O2212" s="13"/>
      <c r="P2212" s="12">
        <v>230</v>
      </c>
      <c r="Q2212" s="13" t="s">
        <v>3868</v>
      </c>
    </row>
    <row r="2213" spans="1:17" s="10" customFormat="1" ht="19.7" customHeight="1" x14ac:dyDescent="0.2">
      <c r="A2213" s="14">
        <v>14001465</v>
      </c>
      <c r="B2213" s="15" t="s">
        <v>9866</v>
      </c>
      <c r="C2213" s="15" t="s">
        <v>1593</v>
      </c>
      <c r="D2213" s="15" t="s">
        <v>9867</v>
      </c>
      <c r="E2213" s="15" t="s">
        <v>2468</v>
      </c>
      <c r="F2213" s="14">
        <v>42122</v>
      </c>
      <c r="G2213" s="15" t="s">
        <v>2361</v>
      </c>
      <c r="H2213" s="15" t="s">
        <v>2362</v>
      </c>
      <c r="I2213" s="18">
        <v>31645</v>
      </c>
      <c r="J2213" s="15" t="s">
        <v>9868</v>
      </c>
      <c r="K2213" s="14"/>
      <c r="L2213" s="15" t="s">
        <v>2448</v>
      </c>
      <c r="M2213" s="15" t="s">
        <v>9869</v>
      </c>
      <c r="N2213" s="15"/>
      <c r="O2213" s="15"/>
      <c r="P2213" s="14">
        <v>45</v>
      </c>
      <c r="Q2213" s="15" t="s">
        <v>4716</v>
      </c>
    </row>
    <row r="2214" spans="1:17" s="10" customFormat="1" ht="19.7" customHeight="1" x14ac:dyDescent="0.2">
      <c r="A2214" s="12">
        <v>11140548</v>
      </c>
      <c r="B2214" s="13" t="s">
        <v>1568</v>
      </c>
      <c r="C2214" s="13" t="s">
        <v>1569</v>
      </c>
      <c r="D2214" s="13" t="s">
        <v>8902</v>
      </c>
      <c r="E2214" s="13" t="s">
        <v>4143</v>
      </c>
      <c r="F2214" s="12">
        <v>42019</v>
      </c>
      <c r="G2214" s="13" t="s">
        <v>2361</v>
      </c>
      <c r="H2214" s="13" t="s">
        <v>2362</v>
      </c>
      <c r="I2214" s="17">
        <v>19187</v>
      </c>
      <c r="J2214" s="13" t="s">
        <v>9870</v>
      </c>
      <c r="K2214" s="12"/>
      <c r="L2214" s="13" t="s">
        <v>2423</v>
      </c>
      <c r="M2214" s="13" t="s">
        <v>8904</v>
      </c>
      <c r="N2214" s="13"/>
      <c r="O2214" s="13"/>
      <c r="P2214" s="12">
        <v>31</v>
      </c>
      <c r="Q2214" s="13" t="s">
        <v>3170</v>
      </c>
    </row>
    <row r="2215" spans="1:17" s="10" customFormat="1" ht="19.7" customHeight="1" x14ac:dyDescent="0.2">
      <c r="A2215" s="14">
        <v>14557892</v>
      </c>
      <c r="B2215" s="15" t="s">
        <v>1572</v>
      </c>
      <c r="C2215" s="15" t="s">
        <v>1268</v>
      </c>
      <c r="D2215" s="15" t="s">
        <v>8902</v>
      </c>
      <c r="E2215" s="15" t="s">
        <v>4143</v>
      </c>
      <c r="F2215" s="14">
        <v>42019</v>
      </c>
      <c r="G2215" s="15" t="s">
        <v>2361</v>
      </c>
      <c r="H2215" s="15" t="s">
        <v>2362</v>
      </c>
      <c r="I2215" s="18"/>
      <c r="J2215" s="15" t="s">
        <v>2416</v>
      </c>
      <c r="K2215" s="14"/>
      <c r="L2215" s="15"/>
      <c r="M2215" s="15"/>
      <c r="N2215" s="15"/>
      <c r="O2215" s="15"/>
      <c r="P2215" s="14">
        <v>31</v>
      </c>
      <c r="Q2215" s="15" t="s">
        <v>3170</v>
      </c>
    </row>
    <row r="2216" spans="1:17" s="10" customFormat="1" ht="19.7" customHeight="1" x14ac:dyDescent="0.2">
      <c r="A2216" s="12">
        <v>11323152</v>
      </c>
      <c r="B2216" s="13" t="s">
        <v>2217</v>
      </c>
      <c r="C2216" s="13" t="s">
        <v>1507</v>
      </c>
      <c r="D2216" s="13" t="s">
        <v>6042</v>
      </c>
      <c r="E2216" s="13" t="s">
        <v>4100</v>
      </c>
      <c r="F2216" s="12">
        <v>42026</v>
      </c>
      <c r="G2216" s="13" t="s">
        <v>2361</v>
      </c>
      <c r="H2216" s="13" t="s">
        <v>2362</v>
      </c>
      <c r="I2216" s="17">
        <v>26122</v>
      </c>
      <c r="J2216" s="13" t="s">
        <v>9871</v>
      </c>
      <c r="K2216" s="12"/>
      <c r="L2216" s="13" t="s">
        <v>2377</v>
      </c>
      <c r="M2216" s="13" t="s">
        <v>6044</v>
      </c>
      <c r="N2216" s="13"/>
      <c r="O2216" s="13"/>
      <c r="P2216" s="12">
        <v>29</v>
      </c>
      <c r="Q2216" s="13" t="s">
        <v>2613</v>
      </c>
    </row>
    <row r="2217" spans="1:17" s="10" customFormat="1" ht="19.7" customHeight="1" x14ac:dyDescent="0.2">
      <c r="A2217" s="14">
        <v>16355317</v>
      </c>
      <c r="B2217" s="15" t="s">
        <v>2220</v>
      </c>
      <c r="C2217" s="15" t="s">
        <v>1268</v>
      </c>
      <c r="D2217" s="15" t="s">
        <v>6042</v>
      </c>
      <c r="E2217" s="15" t="s">
        <v>4100</v>
      </c>
      <c r="F2217" s="14">
        <v>42026</v>
      </c>
      <c r="G2217" s="15" t="s">
        <v>2361</v>
      </c>
      <c r="H2217" s="15" t="s">
        <v>2362</v>
      </c>
      <c r="I2217" s="18"/>
      <c r="J2217" s="15" t="s">
        <v>2416</v>
      </c>
      <c r="K2217" s="14"/>
      <c r="L2217" s="15"/>
      <c r="M2217" s="15"/>
      <c r="N2217" s="15"/>
      <c r="O2217" s="15"/>
      <c r="P2217" s="14">
        <v>29</v>
      </c>
      <c r="Q2217" s="15" t="s">
        <v>2613</v>
      </c>
    </row>
    <row r="2218" spans="1:17" s="10" customFormat="1" ht="19.7" customHeight="1" x14ac:dyDescent="0.2">
      <c r="A2218" s="12">
        <v>13204278</v>
      </c>
      <c r="B2218" s="13" t="s">
        <v>9872</v>
      </c>
      <c r="C2218" s="13" t="s">
        <v>3533</v>
      </c>
      <c r="D2218" s="13" t="s">
        <v>9873</v>
      </c>
      <c r="E2218" s="13" t="s">
        <v>9874</v>
      </c>
      <c r="F2218" s="12">
        <v>51037</v>
      </c>
      <c r="G2218" s="13" t="s">
        <v>3725</v>
      </c>
      <c r="H2218" s="13" t="s">
        <v>3724</v>
      </c>
      <c r="I2218" s="17">
        <v>24650</v>
      </c>
      <c r="J2218" s="13" t="s">
        <v>9875</v>
      </c>
      <c r="K2218" s="12"/>
      <c r="L2218" s="13" t="s">
        <v>2364</v>
      </c>
      <c r="M2218" s="13" t="s">
        <v>9876</v>
      </c>
      <c r="N2218" s="13" t="s">
        <v>9877</v>
      </c>
      <c r="O2218" s="13" t="s">
        <v>9878</v>
      </c>
      <c r="P2218" s="12">
        <v>35</v>
      </c>
      <c r="Q2218" s="13" t="s">
        <v>3050</v>
      </c>
    </row>
    <row r="2219" spans="1:17" s="10" customFormat="1" ht="19.7" customHeight="1" x14ac:dyDescent="0.2">
      <c r="A2219" s="14">
        <v>13204278</v>
      </c>
      <c r="B2219" s="15" t="s">
        <v>9872</v>
      </c>
      <c r="C2219" s="15" t="s">
        <v>3533</v>
      </c>
      <c r="D2219" s="15" t="s">
        <v>9873</v>
      </c>
      <c r="E2219" s="15" t="s">
        <v>9874</v>
      </c>
      <c r="F2219" s="14">
        <v>51037</v>
      </c>
      <c r="G2219" s="15" t="s">
        <v>3725</v>
      </c>
      <c r="H2219" s="15" t="s">
        <v>3724</v>
      </c>
      <c r="I2219" s="18">
        <v>24650</v>
      </c>
      <c r="J2219" s="15" t="s">
        <v>9875</v>
      </c>
      <c r="K2219" s="14"/>
      <c r="L2219" s="15" t="s">
        <v>2364</v>
      </c>
      <c r="M2219" s="15" t="s">
        <v>9876</v>
      </c>
      <c r="N2219" s="15" t="s">
        <v>9877</v>
      </c>
      <c r="O2219" s="15" t="s">
        <v>9879</v>
      </c>
      <c r="P2219" s="14">
        <v>35</v>
      </c>
      <c r="Q2219" s="15" t="s">
        <v>3050</v>
      </c>
    </row>
    <row r="2220" spans="1:17" s="10" customFormat="1" ht="19.7" customHeight="1" x14ac:dyDescent="0.2">
      <c r="A2220" s="12">
        <v>12635547</v>
      </c>
      <c r="B2220" s="13" t="s">
        <v>1424</v>
      </c>
      <c r="C2220" s="13" t="s">
        <v>1363</v>
      </c>
      <c r="D2220" s="13" t="s">
        <v>9880</v>
      </c>
      <c r="E2220" s="13" t="s">
        <v>3243</v>
      </c>
      <c r="F2220" s="12">
        <v>36100</v>
      </c>
      <c r="G2220" s="13" t="s">
        <v>3244</v>
      </c>
      <c r="H2220" s="13" t="s">
        <v>3243</v>
      </c>
      <c r="I2220" s="17">
        <v>10837</v>
      </c>
      <c r="J2220" s="13" t="s">
        <v>9881</v>
      </c>
      <c r="K2220" s="12"/>
      <c r="L2220" s="13" t="s">
        <v>2403</v>
      </c>
      <c r="M2220" s="13" t="s">
        <v>9882</v>
      </c>
      <c r="N2220" s="13" t="s">
        <v>3590</v>
      </c>
      <c r="O2220" s="13" t="s">
        <v>9883</v>
      </c>
      <c r="P2220" s="12">
        <v>128</v>
      </c>
      <c r="Q2220" s="13" t="s">
        <v>3592</v>
      </c>
    </row>
    <row r="2221" spans="1:17" s="10" customFormat="1" ht="19.7" customHeight="1" x14ac:dyDescent="0.2">
      <c r="A2221" s="14">
        <v>13304728</v>
      </c>
      <c r="B2221" s="15" t="s">
        <v>1429</v>
      </c>
      <c r="C2221" s="15" t="s">
        <v>1268</v>
      </c>
      <c r="D2221" s="15" t="s">
        <v>4563</v>
      </c>
      <c r="E2221" s="15" t="s">
        <v>3243</v>
      </c>
      <c r="F2221" s="14">
        <v>36100</v>
      </c>
      <c r="G2221" s="15" t="s">
        <v>3244</v>
      </c>
      <c r="H2221" s="15" t="s">
        <v>3243</v>
      </c>
      <c r="I2221" s="18"/>
      <c r="J2221" s="15" t="s">
        <v>2416</v>
      </c>
      <c r="K2221" s="14"/>
      <c r="L2221" s="15"/>
      <c r="M2221" s="15"/>
      <c r="N2221" s="15"/>
      <c r="O2221" s="15"/>
      <c r="P2221" s="14">
        <v>128</v>
      </c>
      <c r="Q2221" s="15" t="s">
        <v>3592</v>
      </c>
    </row>
    <row r="2222" spans="1:17" s="10" customFormat="1" ht="19.7" customHeight="1" x14ac:dyDescent="0.2">
      <c r="A2222" s="12">
        <v>12913227</v>
      </c>
      <c r="B2222" s="13" t="s">
        <v>1458</v>
      </c>
      <c r="C2222" s="13" t="s">
        <v>1459</v>
      </c>
      <c r="D2222" s="13" t="s">
        <v>9884</v>
      </c>
      <c r="E2222" s="13" t="s">
        <v>3744</v>
      </c>
      <c r="F2222" s="12">
        <v>15033</v>
      </c>
      <c r="G2222" s="13" t="s">
        <v>3327</v>
      </c>
      <c r="H2222" s="13" t="s">
        <v>3328</v>
      </c>
      <c r="I2222" s="17">
        <v>25734</v>
      </c>
      <c r="J2222" s="13" t="s">
        <v>9885</v>
      </c>
      <c r="K2222" s="12"/>
      <c r="L2222" s="13" t="s">
        <v>2494</v>
      </c>
      <c r="M2222" s="13" t="s">
        <v>9886</v>
      </c>
      <c r="N2222" s="13"/>
      <c r="O2222" s="13"/>
      <c r="P2222" s="12">
        <v>215</v>
      </c>
      <c r="Q2222" s="13" t="s">
        <v>3333</v>
      </c>
    </row>
    <row r="2223" spans="1:17" s="10" customFormat="1" ht="19.7" customHeight="1" x14ac:dyDescent="0.2">
      <c r="A2223" s="14">
        <v>13516930</v>
      </c>
      <c r="B2223" s="15" t="s">
        <v>1460</v>
      </c>
      <c r="C2223" s="15" t="s">
        <v>1268</v>
      </c>
      <c r="D2223" s="15" t="s">
        <v>9887</v>
      </c>
      <c r="E2223" s="15" t="s">
        <v>2351</v>
      </c>
      <c r="F2223" s="14">
        <v>20147</v>
      </c>
      <c r="G2223" s="15" t="s">
        <v>2352</v>
      </c>
      <c r="H2223" s="15" t="s">
        <v>2351</v>
      </c>
      <c r="I2223" s="18"/>
      <c r="J2223" s="15" t="s">
        <v>2416</v>
      </c>
      <c r="K2223" s="14"/>
      <c r="L2223" s="15"/>
      <c r="M2223" s="15"/>
      <c r="N2223" s="15"/>
      <c r="O2223" s="15"/>
      <c r="P2223" s="14">
        <v>215</v>
      </c>
      <c r="Q2223" s="15" t="s">
        <v>3333</v>
      </c>
    </row>
    <row r="2224" spans="1:17" s="10" customFormat="1" ht="19.7" customHeight="1" x14ac:dyDescent="0.2">
      <c r="A2224" s="12">
        <v>15689238</v>
      </c>
      <c r="B2224" s="13" t="s">
        <v>9888</v>
      </c>
      <c r="C2224" s="13" t="s">
        <v>9889</v>
      </c>
      <c r="D2224" s="13" t="s">
        <v>9890</v>
      </c>
      <c r="E2224" s="13" t="s">
        <v>2372</v>
      </c>
      <c r="F2224" s="12">
        <v>41123</v>
      </c>
      <c r="G2224" s="13" t="s">
        <v>2371</v>
      </c>
      <c r="H2224" s="13" t="s">
        <v>2372</v>
      </c>
      <c r="I2224" s="17">
        <v>28037</v>
      </c>
      <c r="J2224" s="13" t="s">
        <v>9891</v>
      </c>
      <c r="K2224" s="12"/>
      <c r="L2224" s="13" t="s">
        <v>2448</v>
      </c>
      <c r="M2224" s="13" t="s">
        <v>9892</v>
      </c>
      <c r="N2224" s="13"/>
      <c r="O2224" s="13"/>
      <c r="P2224" s="12">
        <v>0</v>
      </c>
      <c r="Q2224" s="13" t="s">
        <v>2477</v>
      </c>
    </row>
    <row r="2225" spans="1:17" s="10" customFormat="1" ht="19.7" customHeight="1" x14ac:dyDescent="0.2">
      <c r="A2225" s="14">
        <v>14332122</v>
      </c>
      <c r="B2225" s="15" t="s">
        <v>1545</v>
      </c>
      <c r="C2225" s="15" t="s">
        <v>1439</v>
      </c>
      <c r="D2225" s="15" t="s">
        <v>9893</v>
      </c>
      <c r="E2225" s="15" t="s">
        <v>9894</v>
      </c>
      <c r="F2225" s="14">
        <v>80045</v>
      </c>
      <c r="G2225" s="15" t="s">
        <v>2408</v>
      </c>
      <c r="H2225" s="15" t="s">
        <v>2409</v>
      </c>
      <c r="I2225" s="18">
        <v>28870</v>
      </c>
      <c r="J2225" s="15" t="s">
        <v>9895</v>
      </c>
      <c r="K2225" s="14"/>
      <c r="L2225" s="15" t="s">
        <v>2394</v>
      </c>
      <c r="M2225" s="15" t="s">
        <v>9896</v>
      </c>
      <c r="N2225" s="15" t="s">
        <v>2412</v>
      </c>
      <c r="O2225" s="15" t="s">
        <v>9897</v>
      </c>
      <c r="P2225" s="14">
        <v>490</v>
      </c>
      <c r="Q2225" s="15" t="s">
        <v>2693</v>
      </c>
    </row>
    <row r="2226" spans="1:17" s="10" customFormat="1" ht="19.7" customHeight="1" x14ac:dyDescent="0.2">
      <c r="A2226" s="12">
        <v>14332135</v>
      </c>
      <c r="B2226" s="13" t="s">
        <v>1546</v>
      </c>
      <c r="C2226" s="13" t="s">
        <v>1268</v>
      </c>
      <c r="D2226" s="13" t="s">
        <v>9898</v>
      </c>
      <c r="E2226" s="13" t="s">
        <v>2690</v>
      </c>
      <c r="F2226" s="12">
        <v>80058</v>
      </c>
      <c r="G2226" s="13" t="s">
        <v>2408</v>
      </c>
      <c r="H2226" s="13" t="s">
        <v>2409</v>
      </c>
      <c r="I2226" s="17"/>
      <c r="J2226" s="13" t="s">
        <v>2416</v>
      </c>
      <c r="K2226" s="12"/>
      <c r="L2226" s="13"/>
      <c r="M2226" s="13"/>
      <c r="N2226" s="13"/>
      <c r="O2226" s="13"/>
      <c r="P2226" s="12">
        <v>490</v>
      </c>
      <c r="Q2226" s="13" t="s">
        <v>2693</v>
      </c>
    </row>
    <row r="2227" spans="1:17" s="10" customFormat="1" ht="28.7" customHeight="1" x14ac:dyDescent="0.2"/>
  </sheetData>
  <autoFilter ref="A1:Q2226" xr:uid="{00000000-0009-0000-0000-000002000000}"/>
  <pageMargins left="0.7" right="0.7" top="0.75" bottom="0.75" header="0.3" footer="0.3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706B718F-61FE-462F-B1AA-57001B4416B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Credito Emiliano 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CARRETTA ARIANNA</dc:creator>
  <cp:lastModifiedBy>Samet Marasli</cp:lastModifiedBy>
  <dcterms:created xsi:type="dcterms:W3CDTF">2018-06-08T10:24:35Z</dcterms:created>
  <dcterms:modified xsi:type="dcterms:W3CDTF">2022-11-22T11:48:52Z</dcterms:modified>
</cp:coreProperties>
</file>