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C2B6EFEF-9CAF-4C4E-8E2F-A34BE258966D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4565" i="1" l="1"/>
  <c r="W4565" i="1"/>
  <c r="X4565" i="1"/>
  <c r="V4566" i="1"/>
  <c r="W4566" i="1"/>
  <c r="X4566" i="1"/>
  <c r="V4567" i="1"/>
  <c r="W4567" i="1"/>
  <c r="X4567" i="1"/>
  <c r="V4568" i="1"/>
  <c r="W4568" i="1"/>
  <c r="X4568" i="1"/>
  <c r="V4569" i="1"/>
  <c r="W4569" i="1"/>
  <c r="X4569" i="1"/>
  <c r="V4570" i="1"/>
  <c r="W4570" i="1"/>
  <c r="X4570" i="1"/>
  <c r="V4571" i="1"/>
  <c r="W4571" i="1"/>
  <c r="X4571" i="1"/>
  <c r="V4572" i="1"/>
  <c r="W4572" i="1"/>
  <c r="X4572" i="1"/>
  <c r="V4573" i="1"/>
  <c r="W4573" i="1"/>
  <c r="X4573" i="1"/>
  <c r="V4574" i="1"/>
  <c r="W4574" i="1"/>
  <c r="X4574" i="1"/>
  <c r="V4575" i="1"/>
  <c r="W4575" i="1"/>
  <c r="X4575" i="1"/>
  <c r="V4576" i="1"/>
  <c r="W4576" i="1"/>
  <c r="X4576" i="1"/>
  <c r="V4577" i="1"/>
  <c r="W4577" i="1"/>
  <c r="X4577" i="1"/>
  <c r="V4578" i="1"/>
  <c r="W4578" i="1"/>
  <c r="X4578" i="1"/>
  <c r="V4579" i="1"/>
  <c r="W4579" i="1"/>
  <c r="X4579" i="1"/>
  <c r="V4580" i="1"/>
  <c r="W4580" i="1"/>
  <c r="X4580" i="1"/>
  <c r="V4581" i="1"/>
  <c r="W4581" i="1"/>
  <c r="X4581" i="1"/>
  <c r="V4582" i="1"/>
  <c r="W4582" i="1"/>
  <c r="X4582" i="1"/>
  <c r="V4583" i="1"/>
  <c r="W4583" i="1"/>
  <c r="X4583" i="1"/>
  <c r="V4584" i="1"/>
  <c r="W4584" i="1"/>
  <c r="X4584" i="1"/>
  <c r="V4585" i="1"/>
  <c r="W4585" i="1"/>
  <c r="X4585" i="1"/>
  <c r="V4586" i="1"/>
  <c r="W4586" i="1"/>
  <c r="X4586" i="1"/>
  <c r="V4587" i="1"/>
  <c r="W4587" i="1"/>
  <c r="X4587" i="1"/>
  <c r="V4588" i="1"/>
  <c r="W4588" i="1"/>
  <c r="X4588" i="1"/>
  <c r="V4589" i="1"/>
  <c r="W4589" i="1"/>
  <c r="X4589" i="1"/>
  <c r="V4590" i="1"/>
  <c r="W4590" i="1"/>
  <c r="X4590" i="1"/>
  <c r="V4591" i="1"/>
  <c r="W4591" i="1"/>
  <c r="X4591" i="1"/>
  <c r="V4592" i="1"/>
  <c r="W4592" i="1"/>
  <c r="X4592" i="1"/>
  <c r="V4593" i="1"/>
  <c r="W4593" i="1"/>
  <c r="X4593" i="1"/>
  <c r="V4594" i="1"/>
  <c r="W4594" i="1"/>
  <c r="X4594" i="1"/>
  <c r="V4595" i="1"/>
  <c r="W4595" i="1"/>
  <c r="X4595" i="1"/>
  <c r="V4596" i="1"/>
  <c r="W4596" i="1"/>
  <c r="X4596" i="1"/>
  <c r="V4597" i="1"/>
  <c r="W4597" i="1"/>
  <c r="X4597" i="1"/>
  <c r="V4598" i="1"/>
  <c r="W4598" i="1"/>
  <c r="X4598" i="1"/>
  <c r="V4599" i="1"/>
  <c r="W4599" i="1"/>
  <c r="X4599" i="1"/>
  <c r="V4600" i="1"/>
  <c r="W4600" i="1"/>
  <c r="X4600" i="1"/>
  <c r="V4601" i="1"/>
  <c r="W4601" i="1"/>
  <c r="X4601" i="1"/>
  <c r="V4602" i="1"/>
  <c r="W4602" i="1"/>
  <c r="X4602" i="1"/>
  <c r="V4603" i="1"/>
  <c r="W4603" i="1"/>
  <c r="X4603" i="1"/>
  <c r="V4604" i="1"/>
  <c r="W4604" i="1"/>
  <c r="X4604" i="1"/>
  <c r="V4605" i="1"/>
  <c r="W4605" i="1"/>
  <c r="X4605" i="1"/>
  <c r="V4606" i="1"/>
  <c r="W4606" i="1"/>
  <c r="X4606" i="1"/>
  <c r="V4607" i="1"/>
  <c r="W4607" i="1"/>
  <c r="X4607" i="1"/>
  <c r="V4608" i="1"/>
  <c r="W4608" i="1"/>
  <c r="X4608" i="1"/>
  <c r="V4609" i="1"/>
  <c r="W4609" i="1"/>
  <c r="X4609" i="1"/>
  <c r="V4610" i="1"/>
  <c r="W4610" i="1"/>
  <c r="X4610" i="1"/>
  <c r="V4611" i="1"/>
  <c r="W4611" i="1"/>
  <c r="X4611" i="1"/>
  <c r="V4612" i="1"/>
  <c r="W4612" i="1"/>
  <c r="X4612" i="1"/>
  <c r="V4613" i="1"/>
  <c r="W4613" i="1"/>
  <c r="X4613" i="1"/>
  <c r="V4614" i="1"/>
  <c r="W4614" i="1"/>
  <c r="X4614" i="1"/>
  <c r="V4615" i="1"/>
  <c r="W4615" i="1"/>
  <c r="X4615" i="1"/>
  <c r="V4616" i="1"/>
  <c r="W4616" i="1"/>
  <c r="X4616" i="1"/>
  <c r="V4617" i="1"/>
  <c r="W4617" i="1"/>
  <c r="X4617" i="1"/>
  <c r="V4618" i="1"/>
  <c r="W4618" i="1"/>
  <c r="X4618" i="1"/>
  <c r="V4619" i="1"/>
  <c r="W4619" i="1"/>
  <c r="X4619" i="1"/>
  <c r="V4620" i="1"/>
  <c r="W4620" i="1"/>
  <c r="X4620" i="1"/>
  <c r="V4621" i="1"/>
  <c r="W4621" i="1"/>
  <c r="X4621" i="1"/>
  <c r="V4622" i="1"/>
  <c r="W4622" i="1"/>
  <c r="X4622" i="1"/>
  <c r="V4623" i="1"/>
  <c r="W4623" i="1"/>
  <c r="X4623" i="1"/>
  <c r="V4624" i="1"/>
  <c r="W4624" i="1"/>
  <c r="X4624" i="1"/>
  <c r="V4625" i="1"/>
  <c r="W4625" i="1"/>
  <c r="X4625" i="1"/>
  <c r="V4626" i="1"/>
  <c r="W4626" i="1"/>
  <c r="X4626" i="1"/>
  <c r="V4627" i="1"/>
  <c r="W4627" i="1"/>
  <c r="X4627" i="1"/>
  <c r="V4628" i="1"/>
  <c r="W4628" i="1"/>
  <c r="X4628" i="1"/>
  <c r="V4629" i="1"/>
  <c r="W4629" i="1"/>
  <c r="X4629" i="1"/>
  <c r="V4630" i="1"/>
  <c r="W4630" i="1"/>
  <c r="X4630" i="1"/>
  <c r="V4631" i="1"/>
  <c r="W4631" i="1"/>
  <c r="X4631" i="1"/>
  <c r="V4632" i="1"/>
  <c r="W4632" i="1"/>
  <c r="X4632" i="1"/>
  <c r="V4633" i="1"/>
  <c r="W4633" i="1"/>
  <c r="X4633" i="1"/>
  <c r="V4634" i="1"/>
  <c r="W4634" i="1"/>
  <c r="X4634" i="1"/>
  <c r="V4635" i="1"/>
  <c r="W4635" i="1"/>
  <c r="X4635" i="1"/>
  <c r="V4636" i="1"/>
  <c r="W4636" i="1"/>
  <c r="X4636" i="1"/>
  <c r="V4637" i="1"/>
  <c r="W4637" i="1"/>
  <c r="X4637" i="1"/>
  <c r="V4638" i="1"/>
  <c r="W4638" i="1"/>
  <c r="X4638" i="1"/>
  <c r="V4639" i="1"/>
  <c r="W4639" i="1"/>
  <c r="X4639" i="1"/>
  <c r="V4640" i="1"/>
  <c r="W4640" i="1"/>
  <c r="X4640" i="1"/>
  <c r="V4641" i="1"/>
  <c r="W4641" i="1"/>
  <c r="X4641" i="1"/>
  <c r="V4642" i="1"/>
  <c r="W4642" i="1"/>
  <c r="X4642" i="1"/>
  <c r="V4643" i="1"/>
  <c r="W4643" i="1"/>
  <c r="X4643" i="1"/>
  <c r="V4644" i="1"/>
  <c r="W4644" i="1"/>
  <c r="X4644" i="1"/>
  <c r="V4645" i="1"/>
  <c r="W4645" i="1"/>
  <c r="X4645" i="1"/>
  <c r="V4646" i="1"/>
  <c r="W4646" i="1"/>
  <c r="X4646" i="1"/>
  <c r="V4647" i="1"/>
  <c r="W4647" i="1"/>
  <c r="X4647" i="1"/>
  <c r="V4648" i="1"/>
  <c r="W4648" i="1"/>
  <c r="X4648" i="1"/>
  <c r="V4649" i="1"/>
  <c r="W4649" i="1"/>
  <c r="X4649" i="1"/>
  <c r="V4650" i="1"/>
  <c r="W4650" i="1"/>
  <c r="X4650" i="1"/>
  <c r="V4651" i="1"/>
  <c r="W4651" i="1"/>
  <c r="X4651" i="1"/>
  <c r="V4652" i="1"/>
  <c r="W4652" i="1"/>
  <c r="X4652" i="1"/>
  <c r="V4653" i="1"/>
  <c r="W4653" i="1"/>
  <c r="X4653" i="1"/>
  <c r="V4654" i="1"/>
  <c r="W4654" i="1"/>
  <c r="X4654" i="1"/>
  <c r="V4655" i="1"/>
  <c r="W4655" i="1"/>
  <c r="X4655" i="1"/>
  <c r="V4656" i="1"/>
  <c r="W4656" i="1"/>
  <c r="X4656" i="1"/>
  <c r="V4657" i="1"/>
  <c r="W4657" i="1"/>
  <c r="X4657" i="1"/>
  <c r="V4658" i="1"/>
  <c r="W4658" i="1"/>
  <c r="X4658" i="1"/>
  <c r="V4659" i="1"/>
  <c r="W4659" i="1"/>
  <c r="X4659" i="1"/>
  <c r="V4660" i="1"/>
  <c r="W4660" i="1"/>
  <c r="X4660" i="1"/>
  <c r="V4661" i="1"/>
  <c r="W4661" i="1"/>
  <c r="X4661" i="1"/>
  <c r="V4662" i="1"/>
  <c r="W4662" i="1"/>
  <c r="X4662" i="1"/>
  <c r="V4663" i="1"/>
  <c r="W4663" i="1"/>
  <c r="X4663" i="1"/>
  <c r="V4664" i="1"/>
  <c r="W4664" i="1"/>
  <c r="X4664" i="1"/>
  <c r="V4665" i="1"/>
  <c r="W4665" i="1"/>
  <c r="X4665" i="1"/>
  <c r="V4666" i="1"/>
  <c r="W4666" i="1"/>
  <c r="X4666" i="1"/>
  <c r="V4667" i="1"/>
  <c r="W4667" i="1"/>
  <c r="X4667" i="1"/>
  <c r="V4668" i="1"/>
  <c r="W4668" i="1"/>
  <c r="X4668" i="1"/>
  <c r="V4669" i="1"/>
  <c r="W4669" i="1"/>
  <c r="X4669" i="1"/>
  <c r="V4670" i="1"/>
  <c r="W4670" i="1"/>
  <c r="X4670" i="1"/>
  <c r="V4671" i="1"/>
  <c r="W4671" i="1"/>
  <c r="X4671" i="1"/>
  <c r="V4672" i="1"/>
  <c r="W4672" i="1"/>
  <c r="X4672" i="1"/>
  <c r="V4673" i="1"/>
  <c r="W4673" i="1"/>
  <c r="X4673" i="1"/>
  <c r="V4674" i="1"/>
  <c r="W4674" i="1"/>
  <c r="X4674" i="1"/>
  <c r="V4675" i="1"/>
  <c r="W4675" i="1"/>
  <c r="X4675" i="1"/>
  <c r="V4676" i="1"/>
  <c r="W4676" i="1"/>
  <c r="X4676" i="1"/>
  <c r="V4677" i="1"/>
  <c r="W4677" i="1"/>
  <c r="X4677" i="1"/>
  <c r="V4678" i="1"/>
  <c r="W4678" i="1"/>
  <c r="X4678" i="1"/>
  <c r="V4679" i="1"/>
  <c r="W4679" i="1"/>
  <c r="X4679" i="1"/>
  <c r="V4680" i="1"/>
  <c r="W4680" i="1"/>
  <c r="X4680" i="1"/>
  <c r="V4681" i="1"/>
  <c r="W4681" i="1"/>
  <c r="X4681" i="1"/>
  <c r="V4682" i="1"/>
  <c r="W4682" i="1"/>
  <c r="X4682" i="1"/>
  <c r="V4683" i="1"/>
  <c r="W4683" i="1"/>
  <c r="X4683" i="1"/>
  <c r="V4684" i="1"/>
  <c r="W4684" i="1"/>
  <c r="X4684" i="1"/>
  <c r="V4685" i="1"/>
  <c r="W4685" i="1"/>
  <c r="X4685" i="1"/>
  <c r="V4686" i="1"/>
  <c r="W4686" i="1"/>
  <c r="X4686" i="1"/>
  <c r="V4687" i="1"/>
  <c r="W4687" i="1"/>
  <c r="X4687" i="1"/>
  <c r="V4688" i="1"/>
  <c r="W4688" i="1"/>
  <c r="X4688" i="1"/>
  <c r="V4689" i="1"/>
  <c r="W4689" i="1"/>
  <c r="X4689" i="1"/>
  <c r="V4690" i="1"/>
  <c r="W4690" i="1"/>
  <c r="X4690" i="1"/>
  <c r="V4691" i="1"/>
  <c r="W4691" i="1"/>
  <c r="X4691" i="1"/>
  <c r="V4692" i="1"/>
  <c r="W4692" i="1"/>
  <c r="X4692" i="1"/>
  <c r="V4693" i="1"/>
  <c r="W4693" i="1"/>
  <c r="X4693" i="1"/>
  <c r="V4694" i="1"/>
  <c r="W4694" i="1"/>
  <c r="X4694" i="1"/>
  <c r="V4695" i="1"/>
  <c r="W4695" i="1"/>
  <c r="X4695" i="1"/>
  <c r="V4696" i="1"/>
  <c r="W4696" i="1"/>
  <c r="X4696" i="1"/>
  <c r="V4697" i="1"/>
  <c r="W4697" i="1"/>
  <c r="X4697" i="1"/>
  <c r="V4698" i="1"/>
  <c r="W4698" i="1"/>
  <c r="X4698" i="1"/>
  <c r="V4699" i="1"/>
  <c r="W4699" i="1"/>
  <c r="X4699" i="1"/>
  <c r="V4700" i="1"/>
  <c r="W4700" i="1"/>
  <c r="X4700" i="1"/>
  <c r="V4701" i="1"/>
  <c r="W4701" i="1"/>
  <c r="X4701" i="1"/>
  <c r="V4702" i="1"/>
  <c r="W4702" i="1"/>
  <c r="X4702" i="1"/>
  <c r="V4703" i="1"/>
  <c r="W4703" i="1"/>
  <c r="X4703" i="1"/>
  <c r="V4704" i="1"/>
  <c r="W4704" i="1"/>
  <c r="X4704" i="1"/>
  <c r="V4705" i="1"/>
  <c r="W4705" i="1"/>
  <c r="X4705" i="1"/>
  <c r="V4706" i="1"/>
  <c r="W4706" i="1"/>
  <c r="X4706" i="1"/>
  <c r="V4707" i="1"/>
  <c r="W4707" i="1"/>
  <c r="X4707" i="1"/>
  <c r="V4708" i="1"/>
  <c r="W4708" i="1"/>
  <c r="X4708" i="1"/>
  <c r="V4709" i="1"/>
  <c r="W4709" i="1"/>
  <c r="X4709" i="1"/>
  <c r="V4710" i="1"/>
  <c r="W4710" i="1"/>
  <c r="X4710" i="1"/>
  <c r="V4711" i="1"/>
  <c r="W4711" i="1"/>
  <c r="X4711" i="1"/>
  <c r="V4712" i="1"/>
  <c r="W4712" i="1"/>
  <c r="X4712" i="1"/>
  <c r="V4713" i="1"/>
  <c r="W4713" i="1"/>
  <c r="X4713" i="1"/>
  <c r="V4714" i="1"/>
  <c r="W4714" i="1"/>
  <c r="X4714" i="1"/>
  <c r="V4715" i="1"/>
  <c r="W4715" i="1"/>
  <c r="X4715" i="1"/>
  <c r="V4716" i="1"/>
  <c r="W4716" i="1"/>
  <c r="X4716" i="1"/>
  <c r="V4717" i="1"/>
  <c r="W4717" i="1"/>
  <c r="X4717" i="1"/>
  <c r="V4718" i="1"/>
  <c r="W4718" i="1"/>
  <c r="X4718" i="1"/>
  <c r="V4719" i="1"/>
  <c r="W4719" i="1"/>
  <c r="X4719" i="1"/>
  <c r="V4720" i="1"/>
  <c r="W4720" i="1"/>
  <c r="X4720" i="1"/>
  <c r="V4721" i="1"/>
  <c r="W4721" i="1"/>
  <c r="X4721" i="1"/>
  <c r="V4722" i="1"/>
  <c r="W4722" i="1"/>
  <c r="X4722" i="1"/>
  <c r="V4723" i="1"/>
  <c r="W4723" i="1"/>
  <c r="X4723" i="1"/>
  <c r="V4724" i="1"/>
  <c r="W4724" i="1"/>
  <c r="X4724" i="1"/>
  <c r="V4725" i="1"/>
  <c r="W4725" i="1"/>
  <c r="X4725" i="1"/>
  <c r="V4726" i="1"/>
  <c r="W4726" i="1"/>
  <c r="X4726" i="1"/>
  <c r="V4727" i="1"/>
  <c r="W4727" i="1"/>
  <c r="X4727" i="1"/>
  <c r="V4728" i="1"/>
  <c r="W4728" i="1"/>
  <c r="X4728" i="1"/>
  <c r="V4729" i="1"/>
  <c r="W4729" i="1"/>
  <c r="X4729" i="1"/>
  <c r="V4730" i="1"/>
  <c r="W4730" i="1"/>
  <c r="X4730" i="1"/>
  <c r="V4731" i="1"/>
  <c r="W4731" i="1"/>
  <c r="X4731" i="1"/>
  <c r="V4732" i="1"/>
  <c r="W4732" i="1"/>
  <c r="X4732" i="1"/>
  <c r="V4733" i="1"/>
  <c r="W4733" i="1"/>
  <c r="X4733" i="1"/>
  <c r="V4734" i="1"/>
  <c r="W4734" i="1"/>
  <c r="X4734" i="1"/>
  <c r="V4735" i="1"/>
  <c r="W4735" i="1"/>
  <c r="X4735" i="1"/>
  <c r="V4736" i="1"/>
  <c r="W4736" i="1"/>
  <c r="X4736" i="1"/>
  <c r="V4737" i="1"/>
  <c r="W4737" i="1"/>
  <c r="X4737" i="1"/>
  <c r="V4738" i="1"/>
  <c r="W4738" i="1"/>
  <c r="X4738" i="1"/>
  <c r="V4739" i="1"/>
  <c r="W4739" i="1"/>
  <c r="X4739" i="1"/>
  <c r="V4740" i="1"/>
  <c r="W4740" i="1"/>
  <c r="X4740" i="1"/>
  <c r="V4741" i="1"/>
  <c r="W4741" i="1"/>
  <c r="X4741" i="1"/>
  <c r="V4742" i="1"/>
  <c r="W4742" i="1"/>
  <c r="X4742" i="1"/>
  <c r="V4743" i="1"/>
  <c r="W4743" i="1"/>
  <c r="X4743" i="1"/>
  <c r="V4744" i="1"/>
  <c r="W4744" i="1"/>
  <c r="X4744" i="1"/>
  <c r="V4745" i="1"/>
  <c r="W4745" i="1"/>
  <c r="X4745" i="1"/>
  <c r="V4746" i="1"/>
  <c r="W4746" i="1"/>
  <c r="X4746" i="1"/>
  <c r="V4747" i="1"/>
  <c r="W4747" i="1"/>
  <c r="X4747" i="1"/>
  <c r="V4748" i="1"/>
  <c r="W4748" i="1"/>
  <c r="X4748" i="1"/>
  <c r="V4749" i="1"/>
  <c r="W4749" i="1"/>
  <c r="X4749" i="1"/>
  <c r="V4750" i="1"/>
  <c r="W4750" i="1"/>
  <c r="X4750" i="1"/>
  <c r="V4751" i="1"/>
  <c r="W4751" i="1"/>
  <c r="X4751" i="1"/>
  <c r="V4752" i="1"/>
  <c r="W4752" i="1"/>
  <c r="X4752" i="1"/>
  <c r="V4753" i="1"/>
  <c r="W4753" i="1"/>
  <c r="X4753" i="1"/>
  <c r="V4754" i="1"/>
  <c r="W4754" i="1"/>
  <c r="X4754" i="1"/>
  <c r="V4755" i="1"/>
  <c r="W4755" i="1"/>
  <c r="X4755" i="1"/>
  <c r="V4756" i="1"/>
  <c r="W4756" i="1"/>
  <c r="X4756" i="1"/>
  <c r="V4757" i="1"/>
  <c r="W4757" i="1"/>
  <c r="X4757" i="1"/>
  <c r="V4758" i="1"/>
  <c r="W4758" i="1"/>
  <c r="X4758" i="1"/>
  <c r="V4759" i="1"/>
  <c r="W4759" i="1"/>
  <c r="X4759" i="1"/>
  <c r="V4760" i="1"/>
  <c r="W4760" i="1"/>
  <c r="X4760" i="1"/>
  <c r="V4761" i="1"/>
  <c r="W4761" i="1"/>
  <c r="X4761" i="1"/>
  <c r="V4762" i="1"/>
  <c r="W4762" i="1"/>
  <c r="X4762" i="1"/>
  <c r="V4763" i="1"/>
  <c r="W4763" i="1"/>
  <c r="X4763" i="1"/>
  <c r="V4764" i="1"/>
  <c r="W4764" i="1"/>
  <c r="X4764" i="1"/>
  <c r="V4765" i="1"/>
  <c r="W4765" i="1"/>
  <c r="X4765" i="1"/>
  <c r="V4766" i="1"/>
  <c r="W4766" i="1"/>
  <c r="X4766" i="1"/>
  <c r="V4767" i="1"/>
  <c r="W4767" i="1"/>
  <c r="X4767" i="1"/>
  <c r="V4768" i="1"/>
  <c r="W4768" i="1"/>
  <c r="X4768" i="1"/>
  <c r="V4769" i="1"/>
  <c r="W4769" i="1"/>
  <c r="X4769" i="1"/>
  <c r="V4770" i="1"/>
  <c r="W4770" i="1"/>
  <c r="X4770" i="1"/>
  <c r="V4771" i="1"/>
  <c r="W4771" i="1"/>
  <c r="X4771" i="1"/>
  <c r="V4772" i="1"/>
  <c r="W4772" i="1"/>
  <c r="X4772" i="1"/>
  <c r="V4773" i="1"/>
  <c r="W4773" i="1"/>
  <c r="X4773" i="1"/>
  <c r="V4774" i="1"/>
  <c r="W4774" i="1"/>
  <c r="X4774" i="1"/>
  <c r="V4775" i="1"/>
  <c r="W4775" i="1"/>
  <c r="X4775" i="1"/>
  <c r="V4776" i="1"/>
  <c r="W4776" i="1"/>
  <c r="X4776" i="1"/>
  <c r="V4777" i="1"/>
  <c r="W4777" i="1"/>
  <c r="X4777" i="1"/>
  <c r="V4778" i="1"/>
  <c r="W4778" i="1"/>
  <c r="X4778" i="1"/>
  <c r="V4779" i="1"/>
  <c r="W4779" i="1"/>
  <c r="X4779" i="1"/>
  <c r="V4780" i="1"/>
  <c r="W4780" i="1"/>
  <c r="X4780" i="1"/>
  <c r="V4781" i="1"/>
  <c r="W4781" i="1"/>
  <c r="X4781" i="1"/>
  <c r="V4782" i="1"/>
  <c r="W4782" i="1"/>
  <c r="X4782" i="1"/>
  <c r="V4783" i="1"/>
  <c r="W4783" i="1"/>
  <c r="X4783" i="1"/>
  <c r="V4784" i="1"/>
  <c r="W4784" i="1"/>
  <c r="X4784" i="1"/>
  <c r="V4785" i="1"/>
  <c r="W4785" i="1"/>
  <c r="X4785" i="1"/>
  <c r="V4786" i="1"/>
  <c r="W4786" i="1"/>
  <c r="X4786" i="1"/>
  <c r="V4787" i="1"/>
  <c r="W4787" i="1"/>
  <c r="X4787" i="1"/>
  <c r="V4788" i="1"/>
  <c r="W4788" i="1"/>
  <c r="X4788" i="1"/>
  <c r="V4789" i="1"/>
  <c r="W4789" i="1"/>
  <c r="X4789" i="1"/>
  <c r="V4790" i="1"/>
  <c r="W4790" i="1"/>
  <c r="X4790" i="1"/>
  <c r="V4791" i="1"/>
  <c r="W4791" i="1"/>
  <c r="X4791" i="1"/>
  <c r="V4792" i="1"/>
  <c r="W4792" i="1"/>
  <c r="X4792" i="1"/>
  <c r="V4793" i="1"/>
  <c r="W4793" i="1"/>
  <c r="X4793" i="1"/>
  <c r="V4794" i="1"/>
  <c r="W4794" i="1"/>
  <c r="X4794" i="1"/>
  <c r="V4795" i="1"/>
  <c r="W4795" i="1"/>
  <c r="X4795" i="1"/>
  <c r="V4796" i="1"/>
  <c r="W4796" i="1"/>
  <c r="X4796" i="1"/>
  <c r="V4797" i="1"/>
  <c r="W4797" i="1"/>
  <c r="X4797" i="1"/>
  <c r="V4798" i="1"/>
  <c r="W4798" i="1"/>
  <c r="X4798" i="1"/>
  <c r="V4799" i="1"/>
  <c r="W4799" i="1"/>
  <c r="X4799" i="1"/>
  <c r="V4800" i="1"/>
  <c r="W4800" i="1"/>
  <c r="X4800" i="1"/>
  <c r="V4801" i="1"/>
  <c r="W4801" i="1"/>
  <c r="X4801" i="1"/>
  <c r="V4802" i="1"/>
  <c r="W4802" i="1"/>
  <c r="X4802" i="1"/>
  <c r="V4803" i="1"/>
  <c r="W4803" i="1"/>
  <c r="X4803" i="1"/>
  <c r="V4804" i="1"/>
  <c r="W4804" i="1"/>
  <c r="X4804" i="1"/>
  <c r="V4805" i="1"/>
  <c r="W4805" i="1"/>
  <c r="X4805" i="1"/>
  <c r="V4806" i="1"/>
  <c r="W4806" i="1"/>
  <c r="X4806" i="1"/>
  <c r="V4807" i="1"/>
  <c r="W4807" i="1"/>
  <c r="X4807" i="1"/>
  <c r="V4808" i="1"/>
  <c r="W4808" i="1"/>
  <c r="X4808" i="1"/>
  <c r="V4809" i="1"/>
  <c r="W4809" i="1"/>
  <c r="X4809" i="1"/>
  <c r="V4810" i="1"/>
  <c r="W4810" i="1"/>
  <c r="X4810" i="1"/>
  <c r="V4811" i="1"/>
  <c r="W4811" i="1"/>
  <c r="X4811" i="1"/>
  <c r="V4812" i="1"/>
  <c r="W4812" i="1"/>
  <c r="X4812" i="1"/>
  <c r="V4813" i="1"/>
  <c r="W4813" i="1"/>
  <c r="X4813" i="1"/>
  <c r="V4814" i="1"/>
  <c r="W4814" i="1"/>
  <c r="X4814" i="1"/>
  <c r="V4815" i="1"/>
  <c r="W4815" i="1"/>
  <c r="X4815" i="1"/>
  <c r="V4816" i="1"/>
  <c r="W4816" i="1"/>
  <c r="X4816" i="1"/>
  <c r="V4817" i="1"/>
  <c r="W4817" i="1"/>
  <c r="X4817" i="1"/>
  <c r="V4818" i="1"/>
  <c r="W4818" i="1"/>
  <c r="X4818" i="1"/>
  <c r="V4819" i="1"/>
  <c r="W4819" i="1"/>
  <c r="X4819" i="1"/>
  <c r="V4820" i="1"/>
  <c r="W4820" i="1"/>
  <c r="X4820" i="1"/>
  <c r="V4821" i="1"/>
  <c r="W4821" i="1"/>
  <c r="X4821" i="1"/>
  <c r="V4822" i="1"/>
  <c r="W4822" i="1"/>
  <c r="X4822" i="1"/>
  <c r="V4823" i="1"/>
  <c r="W4823" i="1"/>
  <c r="X4823" i="1"/>
  <c r="V4824" i="1"/>
  <c r="W4824" i="1"/>
  <c r="X4824" i="1"/>
  <c r="V4825" i="1"/>
  <c r="W4825" i="1"/>
  <c r="X4825" i="1"/>
  <c r="V4826" i="1"/>
  <c r="W4826" i="1"/>
  <c r="X4826" i="1"/>
  <c r="V4827" i="1"/>
  <c r="W4827" i="1"/>
  <c r="X4827" i="1"/>
  <c r="V4828" i="1"/>
  <c r="W4828" i="1"/>
  <c r="X4828" i="1"/>
  <c r="V4829" i="1"/>
  <c r="W4829" i="1"/>
  <c r="X4829" i="1"/>
  <c r="V4830" i="1"/>
  <c r="W4830" i="1"/>
  <c r="X4830" i="1"/>
  <c r="V4831" i="1"/>
  <c r="W4831" i="1"/>
  <c r="X4831" i="1"/>
  <c r="V4832" i="1"/>
  <c r="W4832" i="1"/>
  <c r="X4832" i="1"/>
  <c r="V4833" i="1"/>
  <c r="W4833" i="1"/>
  <c r="X4833" i="1"/>
  <c r="V4834" i="1"/>
  <c r="W4834" i="1"/>
  <c r="X4834" i="1"/>
  <c r="V4835" i="1"/>
  <c r="W4835" i="1"/>
  <c r="X4835" i="1"/>
  <c r="V4836" i="1"/>
  <c r="W4836" i="1"/>
  <c r="X4836" i="1"/>
  <c r="V4837" i="1"/>
  <c r="W4837" i="1"/>
  <c r="X4837" i="1"/>
  <c r="V4838" i="1"/>
  <c r="W4838" i="1"/>
  <c r="X4838" i="1"/>
  <c r="V4839" i="1"/>
  <c r="W4839" i="1"/>
  <c r="X4839" i="1"/>
  <c r="V4840" i="1"/>
  <c r="W4840" i="1"/>
  <c r="X4840" i="1"/>
  <c r="V4841" i="1"/>
  <c r="W4841" i="1"/>
  <c r="X4841" i="1"/>
  <c r="V4842" i="1"/>
  <c r="W4842" i="1"/>
  <c r="X4842" i="1"/>
  <c r="V4843" i="1"/>
  <c r="W4843" i="1"/>
  <c r="X4843" i="1"/>
  <c r="V4844" i="1"/>
  <c r="W4844" i="1"/>
  <c r="X4844" i="1"/>
  <c r="V4845" i="1"/>
  <c r="W4845" i="1"/>
  <c r="X4845" i="1"/>
  <c r="V4846" i="1"/>
  <c r="W4846" i="1"/>
  <c r="X4846" i="1"/>
  <c r="V4847" i="1"/>
  <c r="W4847" i="1"/>
  <c r="X4847" i="1"/>
  <c r="V4848" i="1"/>
  <c r="W4848" i="1"/>
  <c r="X4848" i="1"/>
  <c r="V4849" i="1"/>
  <c r="W4849" i="1"/>
  <c r="X4849" i="1"/>
  <c r="V4850" i="1"/>
  <c r="W4850" i="1"/>
  <c r="X4850" i="1"/>
  <c r="V4851" i="1"/>
  <c r="W4851" i="1"/>
  <c r="X4851" i="1"/>
  <c r="V4852" i="1"/>
  <c r="W4852" i="1"/>
  <c r="X4852" i="1"/>
  <c r="V4853" i="1"/>
  <c r="W4853" i="1"/>
  <c r="X4853" i="1"/>
  <c r="V4854" i="1"/>
  <c r="W4854" i="1"/>
  <c r="X4854" i="1"/>
  <c r="V4855" i="1"/>
  <c r="W4855" i="1"/>
  <c r="X4855" i="1"/>
  <c r="V4856" i="1"/>
  <c r="W4856" i="1"/>
  <c r="X4856" i="1"/>
  <c r="V4857" i="1"/>
  <c r="W4857" i="1"/>
  <c r="X4857" i="1"/>
  <c r="V4858" i="1"/>
  <c r="W4858" i="1"/>
  <c r="X4858" i="1"/>
  <c r="V4859" i="1"/>
  <c r="W4859" i="1"/>
  <c r="X4859" i="1"/>
  <c r="V4860" i="1"/>
  <c r="W4860" i="1"/>
  <c r="X4860" i="1"/>
  <c r="V4861" i="1"/>
  <c r="W4861" i="1"/>
  <c r="X4861" i="1"/>
  <c r="V4862" i="1"/>
  <c r="W4862" i="1"/>
  <c r="X4862" i="1"/>
  <c r="V4863" i="1"/>
  <c r="W4863" i="1"/>
  <c r="X4863" i="1"/>
  <c r="V4864" i="1"/>
  <c r="W4864" i="1"/>
  <c r="X4864" i="1"/>
  <c r="V4865" i="1"/>
  <c r="W4865" i="1"/>
  <c r="X4865" i="1"/>
  <c r="V4866" i="1"/>
  <c r="W4866" i="1"/>
  <c r="X4866" i="1"/>
  <c r="V4867" i="1"/>
  <c r="W4867" i="1"/>
  <c r="X4867" i="1"/>
  <c r="V4868" i="1"/>
  <c r="W4868" i="1"/>
  <c r="X4868" i="1"/>
  <c r="V4869" i="1"/>
  <c r="W4869" i="1"/>
  <c r="X4869" i="1"/>
  <c r="V4870" i="1"/>
  <c r="W4870" i="1"/>
  <c r="X4870" i="1"/>
  <c r="V4871" i="1"/>
  <c r="W4871" i="1"/>
  <c r="X4871" i="1"/>
  <c r="V4872" i="1"/>
  <c r="W4872" i="1"/>
  <c r="X4872" i="1"/>
  <c r="V4873" i="1"/>
  <c r="W4873" i="1"/>
  <c r="X4873" i="1"/>
  <c r="V4874" i="1"/>
  <c r="W4874" i="1"/>
  <c r="X4874" i="1"/>
  <c r="V4875" i="1"/>
  <c r="W4875" i="1"/>
  <c r="X4875" i="1"/>
  <c r="V4876" i="1"/>
  <c r="W4876" i="1"/>
  <c r="X4876" i="1"/>
  <c r="V4877" i="1"/>
  <c r="W4877" i="1"/>
  <c r="X4877" i="1"/>
  <c r="V4878" i="1"/>
  <c r="W4878" i="1"/>
  <c r="X4878" i="1"/>
  <c r="V4879" i="1"/>
  <c r="W4879" i="1"/>
  <c r="X4879" i="1"/>
  <c r="V4880" i="1"/>
  <c r="W4880" i="1"/>
  <c r="X4880" i="1"/>
  <c r="V4881" i="1"/>
  <c r="W4881" i="1"/>
  <c r="X4881" i="1"/>
  <c r="V4882" i="1"/>
  <c r="W4882" i="1"/>
  <c r="X4882" i="1"/>
  <c r="V4883" i="1"/>
  <c r="W4883" i="1"/>
  <c r="X4883" i="1"/>
  <c r="V4884" i="1"/>
  <c r="W4884" i="1"/>
  <c r="X4884" i="1"/>
  <c r="V4885" i="1"/>
  <c r="W4885" i="1"/>
  <c r="X4885" i="1"/>
  <c r="V4886" i="1"/>
  <c r="W4886" i="1"/>
  <c r="X4886" i="1"/>
  <c r="V4887" i="1"/>
  <c r="W4887" i="1"/>
  <c r="X4887" i="1"/>
  <c r="V4888" i="1"/>
  <c r="W4888" i="1"/>
  <c r="X4888" i="1"/>
  <c r="V4889" i="1"/>
  <c r="W4889" i="1"/>
  <c r="X4889" i="1"/>
  <c r="V4890" i="1"/>
  <c r="W4890" i="1"/>
  <c r="X4890" i="1"/>
  <c r="V4891" i="1"/>
  <c r="W4891" i="1"/>
  <c r="X4891" i="1"/>
  <c r="V4892" i="1"/>
  <c r="W4892" i="1"/>
  <c r="X4892" i="1"/>
  <c r="V4893" i="1"/>
  <c r="W4893" i="1"/>
  <c r="X4893" i="1"/>
  <c r="V4894" i="1"/>
  <c r="W4894" i="1"/>
  <c r="X4894" i="1"/>
  <c r="V4895" i="1"/>
  <c r="W4895" i="1"/>
  <c r="X4895" i="1"/>
  <c r="V4896" i="1"/>
  <c r="W4896" i="1"/>
  <c r="X4896" i="1"/>
  <c r="V4897" i="1"/>
  <c r="W4897" i="1"/>
  <c r="X4897" i="1"/>
  <c r="V4898" i="1"/>
  <c r="W4898" i="1"/>
  <c r="X4898" i="1"/>
  <c r="V4899" i="1"/>
  <c r="W4899" i="1"/>
  <c r="X4899" i="1"/>
  <c r="V4900" i="1"/>
  <c r="W4900" i="1"/>
  <c r="X4900" i="1"/>
  <c r="V4901" i="1"/>
  <c r="W4901" i="1"/>
  <c r="X4901" i="1"/>
  <c r="V4902" i="1"/>
  <c r="W4902" i="1"/>
  <c r="X4902" i="1"/>
  <c r="V4903" i="1"/>
  <c r="W4903" i="1"/>
  <c r="X4903" i="1"/>
  <c r="V4904" i="1"/>
  <c r="W4904" i="1"/>
  <c r="X4904" i="1"/>
  <c r="V4905" i="1"/>
  <c r="W4905" i="1"/>
  <c r="X4905" i="1"/>
  <c r="V4906" i="1"/>
  <c r="W4906" i="1"/>
  <c r="X4906" i="1"/>
  <c r="V4907" i="1"/>
  <c r="W4907" i="1"/>
  <c r="X4907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4920" i="1"/>
  <c r="W4920" i="1"/>
  <c r="X4920" i="1"/>
  <c r="V4921" i="1"/>
  <c r="W4921" i="1"/>
  <c r="X4921" i="1"/>
  <c r="V4922" i="1"/>
  <c r="W4922" i="1"/>
  <c r="X4922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4953" i="1"/>
  <c r="W4953" i="1"/>
  <c r="X4953" i="1"/>
  <c r="V4954" i="1"/>
  <c r="W4954" i="1"/>
  <c r="X4954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4981" i="1"/>
  <c r="W4981" i="1"/>
  <c r="X4981" i="1"/>
  <c r="V4982" i="1"/>
  <c r="W4982" i="1"/>
  <c r="X4982" i="1"/>
  <c r="V4983" i="1"/>
  <c r="W4983" i="1"/>
  <c r="X498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4998" i="1"/>
  <c r="W4998" i="1"/>
  <c r="X4998" i="1"/>
  <c r="V4999" i="1"/>
  <c r="W4999" i="1"/>
  <c r="X4999" i="1"/>
  <c r="V5000" i="1"/>
  <c r="W5000" i="1"/>
  <c r="X5000" i="1"/>
  <c r="V5001" i="1"/>
  <c r="W5001" i="1"/>
  <c r="X5001" i="1"/>
  <c r="V5002" i="1"/>
  <c r="W5002" i="1"/>
  <c r="X5002" i="1"/>
  <c r="V5003" i="1"/>
  <c r="W5003" i="1"/>
  <c r="X5003" i="1"/>
  <c r="V5004" i="1"/>
  <c r="W5004" i="1"/>
  <c r="X5004" i="1"/>
  <c r="V5005" i="1"/>
  <c r="W5005" i="1"/>
  <c r="X5005" i="1"/>
  <c r="V5006" i="1"/>
  <c r="W5006" i="1"/>
  <c r="X5006" i="1"/>
  <c r="V5007" i="1"/>
  <c r="W5007" i="1"/>
  <c r="X5007" i="1"/>
  <c r="V5008" i="1"/>
  <c r="W5008" i="1"/>
  <c r="X5008" i="1"/>
  <c r="V5009" i="1"/>
  <c r="W5009" i="1"/>
  <c r="X5009" i="1"/>
  <c r="V5010" i="1"/>
  <c r="W5010" i="1"/>
  <c r="X5010" i="1"/>
  <c r="V5011" i="1"/>
  <c r="W5011" i="1"/>
  <c r="X5011" i="1"/>
  <c r="V5012" i="1"/>
  <c r="W5012" i="1"/>
  <c r="X5012" i="1"/>
  <c r="V5013" i="1"/>
  <c r="W5013" i="1"/>
  <c r="X5013" i="1"/>
  <c r="V5014" i="1"/>
  <c r="W5014" i="1"/>
  <c r="X5014" i="1"/>
  <c r="V5015" i="1"/>
  <c r="W5015" i="1"/>
  <c r="X5015" i="1"/>
  <c r="V5016" i="1"/>
  <c r="W5016" i="1"/>
  <c r="X5016" i="1"/>
  <c r="V5017" i="1"/>
  <c r="W5017" i="1"/>
  <c r="X5017" i="1"/>
  <c r="V5018" i="1"/>
  <c r="W5018" i="1"/>
  <c r="X5018" i="1"/>
  <c r="V5019" i="1"/>
  <c r="W5019" i="1"/>
  <c r="X5019" i="1"/>
  <c r="V5020" i="1"/>
  <c r="W5020" i="1"/>
  <c r="X5020" i="1"/>
  <c r="V5021" i="1"/>
  <c r="W5021" i="1"/>
  <c r="X5021" i="1"/>
  <c r="V5022" i="1"/>
  <c r="W5022" i="1"/>
  <c r="X5022" i="1"/>
  <c r="V5023" i="1"/>
  <c r="W5023" i="1"/>
  <c r="X5023" i="1"/>
  <c r="V5024" i="1"/>
  <c r="W5024" i="1"/>
  <c r="X5024" i="1"/>
  <c r="V5025" i="1"/>
  <c r="W5025" i="1"/>
  <c r="X5025" i="1"/>
  <c r="V5026" i="1"/>
  <c r="W5026" i="1"/>
  <c r="X5026" i="1"/>
  <c r="V5027" i="1"/>
  <c r="W5027" i="1"/>
  <c r="X5027" i="1"/>
  <c r="V5028" i="1"/>
  <c r="W5028" i="1"/>
  <c r="X5028" i="1"/>
  <c r="V5029" i="1"/>
  <c r="W5029" i="1"/>
  <c r="X5029" i="1"/>
  <c r="V5030" i="1"/>
  <c r="W5030" i="1"/>
  <c r="X5030" i="1"/>
  <c r="V5031" i="1"/>
  <c r="W5031" i="1"/>
  <c r="X5031" i="1"/>
  <c r="V5032" i="1"/>
  <c r="W5032" i="1"/>
  <c r="X5032" i="1"/>
  <c r="V5033" i="1"/>
  <c r="W5033" i="1"/>
  <c r="X5033" i="1"/>
  <c r="V5034" i="1"/>
  <c r="W5034" i="1"/>
  <c r="X5034" i="1"/>
  <c r="V5035" i="1"/>
  <c r="W5035" i="1"/>
  <c r="X5035" i="1"/>
  <c r="V5036" i="1"/>
  <c r="W5036" i="1"/>
  <c r="X5036" i="1"/>
  <c r="V5037" i="1"/>
  <c r="W5037" i="1"/>
  <c r="X5037" i="1"/>
  <c r="V5038" i="1"/>
  <c r="W5038" i="1"/>
  <c r="X5038" i="1"/>
  <c r="V5039" i="1"/>
  <c r="W5039" i="1"/>
  <c r="X5039" i="1"/>
  <c r="V5040" i="1"/>
  <c r="W5040" i="1"/>
  <c r="X5040" i="1"/>
  <c r="V5041" i="1"/>
  <c r="W5041" i="1"/>
  <c r="X5041" i="1"/>
  <c r="V5042" i="1"/>
  <c r="W5042" i="1"/>
  <c r="X5042" i="1"/>
  <c r="V5043" i="1"/>
  <c r="W5043" i="1"/>
  <c r="X5043" i="1"/>
  <c r="V5044" i="1"/>
  <c r="W5044" i="1"/>
  <c r="X5044" i="1"/>
  <c r="V5045" i="1"/>
  <c r="W5045" i="1"/>
  <c r="X5045" i="1"/>
  <c r="V5046" i="1"/>
  <c r="W5046" i="1"/>
  <c r="X5046" i="1"/>
  <c r="V5047" i="1"/>
  <c r="W5047" i="1"/>
  <c r="X5047" i="1"/>
  <c r="V5048" i="1"/>
  <c r="W5048" i="1"/>
  <c r="X5048" i="1"/>
  <c r="V5049" i="1"/>
  <c r="W5049" i="1"/>
  <c r="X5049" i="1"/>
  <c r="V5050" i="1"/>
  <c r="W5050" i="1"/>
  <c r="X5050" i="1"/>
  <c r="V5051" i="1"/>
  <c r="W5051" i="1"/>
  <c r="X5051" i="1"/>
  <c r="V5052" i="1"/>
  <c r="W5052" i="1"/>
  <c r="X5052" i="1"/>
  <c r="V5053" i="1"/>
  <c r="W5053" i="1"/>
  <c r="X5053" i="1"/>
  <c r="V5054" i="1"/>
  <c r="W5054" i="1"/>
  <c r="X5054" i="1"/>
  <c r="V5055" i="1"/>
  <c r="W5055" i="1"/>
  <c r="X5055" i="1"/>
  <c r="V5056" i="1"/>
  <c r="W5056" i="1"/>
  <c r="X5056" i="1"/>
  <c r="V5057" i="1"/>
  <c r="W5057" i="1"/>
  <c r="X5057" i="1"/>
  <c r="V5058" i="1"/>
  <c r="W5058" i="1"/>
  <c r="X5058" i="1"/>
  <c r="V5059" i="1"/>
  <c r="W5059" i="1"/>
  <c r="X5059" i="1"/>
  <c r="V5060" i="1"/>
  <c r="W5060" i="1"/>
  <c r="X5060" i="1"/>
  <c r="V5061" i="1"/>
  <c r="W5061" i="1"/>
  <c r="X5061" i="1"/>
  <c r="V5062" i="1"/>
  <c r="W5062" i="1"/>
  <c r="X5062" i="1"/>
  <c r="V5063" i="1"/>
  <c r="W5063" i="1"/>
  <c r="X5063" i="1"/>
  <c r="V5064" i="1"/>
  <c r="W5064" i="1"/>
  <c r="X5064" i="1"/>
  <c r="V5065" i="1"/>
  <c r="W5065" i="1"/>
  <c r="X5065" i="1"/>
  <c r="V5066" i="1"/>
  <c r="W5066" i="1"/>
  <c r="X5066" i="1"/>
  <c r="V5067" i="1"/>
  <c r="W5067" i="1"/>
  <c r="X5067" i="1"/>
  <c r="V5068" i="1"/>
  <c r="W5068" i="1"/>
  <c r="X5068" i="1"/>
  <c r="V5069" i="1"/>
  <c r="W5069" i="1"/>
  <c r="X5069" i="1"/>
  <c r="V5070" i="1"/>
  <c r="W5070" i="1"/>
  <c r="X5070" i="1"/>
  <c r="V5071" i="1"/>
  <c r="W5071" i="1"/>
  <c r="X5071" i="1"/>
  <c r="V5072" i="1"/>
  <c r="W5072" i="1"/>
  <c r="X5072" i="1"/>
  <c r="V5073" i="1"/>
  <c r="W5073" i="1"/>
  <c r="X5073" i="1"/>
  <c r="V5074" i="1"/>
  <c r="W5074" i="1"/>
  <c r="X5074" i="1"/>
  <c r="V5075" i="1"/>
  <c r="W5075" i="1"/>
  <c r="X5075" i="1"/>
  <c r="V5076" i="1"/>
  <c r="W5076" i="1"/>
  <c r="X5076" i="1"/>
  <c r="V5077" i="1"/>
  <c r="W5077" i="1"/>
  <c r="X5077" i="1"/>
  <c r="V5078" i="1"/>
  <c r="W5078" i="1"/>
  <c r="X5078" i="1"/>
  <c r="V5079" i="1"/>
  <c r="W5079" i="1"/>
  <c r="X5079" i="1"/>
  <c r="V5080" i="1"/>
  <c r="W5080" i="1"/>
  <c r="X5080" i="1"/>
  <c r="V5081" i="1"/>
  <c r="W5081" i="1"/>
  <c r="X5081" i="1"/>
  <c r="V5082" i="1"/>
  <c r="W5082" i="1"/>
  <c r="X5082" i="1"/>
  <c r="V5083" i="1"/>
  <c r="W5083" i="1"/>
  <c r="X5083" i="1"/>
  <c r="V5084" i="1"/>
  <c r="W5084" i="1"/>
  <c r="X5084" i="1"/>
  <c r="V5085" i="1"/>
  <c r="W5085" i="1"/>
  <c r="X5085" i="1"/>
  <c r="V5086" i="1"/>
  <c r="W5086" i="1"/>
  <c r="X5086" i="1"/>
  <c r="V5087" i="1"/>
  <c r="W5087" i="1"/>
  <c r="X5087" i="1"/>
  <c r="V5088" i="1"/>
  <c r="W5088" i="1"/>
  <c r="X5088" i="1"/>
  <c r="V5089" i="1"/>
  <c r="W5089" i="1"/>
  <c r="X5089" i="1"/>
  <c r="V5090" i="1"/>
  <c r="W5090" i="1"/>
  <c r="X5090" i="1"/>
  <c r="V5091" i="1"/>
  <c r="W5091" i="1"/>
  <c r="X5091" i="1"/>
  <c r="V5092" i="1"/>
  <c r="W5092" i="1"/>
  <c r="X5092" i="1"/>
  <c r="V5093" i="1"/>
  <c r="W5093" i="1"/>
  <c r="X5093" i="1"/>
  <c r="V5094" i="1"/>
  <c r="W5094" i="1"/>
  <c r="X5094" i="1"/>
  <c r="V5095" i="1"/>
  <c r="W5095" i="1"/>
  <c r="X5095" i="1"/>
  <c r="V5096" i="1"/>
  <c r="W5096" i="1"/>
  <c r="X5096" i="1"/>
  <c r="V5097" i="1"/>
  <c r="W5097" i="1"/>
  <c r="X5097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5110" i="1"/>
  <c r="W5110" i="1"/>
  <c r="X5110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132" i="1"/>
  <c r="W5132" i="1"/>
  <c r="X5132" i="1"/>
  <c r="V5133" i="1"/>
  <c r="W5133" i="1"/>
  <c r="X5133" i="1"/>
  <c r="V5134" i="1"/>
  <c r="W5134" i="1"/>
  <c r="X5134" i="1"/>
  <c r="V5135" i="1"/>
  <c r="W5135" i="1"/>
  <c r="X5135" i="1"/>
  <c r="V5136" i="1"/>
  <c r="W5136" i="1"/>
  <c r="X5136" i="1"/>
  <c r="V5137" i="1"/>
  <c r="W5137" i="1"/>
  <c r="X5137" i="1"/>
  <c r="V5138" i="1"/>
  <c r="W5138" i="1"/>
  <c r="X5138" i="1"/>
  <c r="V5139" i="1"/>
  <c r="W5139" i="1"/>
  <c r="X5139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5157" i="1"/>
  <c r="W5157" i="1"/>
  <c r="X5157" i="1"/>
  <c r="V5158" i="1"/>
  <c r="W5158" i="1"/>
  <c r="X5158" i="1"/>
  <c r="V5159" i="1"/>
  <c r="W5159" i="1"/>
  <c r="X5159" i="1"/>
  <c r="V5160" i="1"/>
  <c r="W5160" i="1"/>
  <c r="X5160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5172" i="1"/>
  <c r="W5172" i="1"/>
  <c r="X5172" i="1"/>
  <c r="V5173" i="1"/>
  <c r="W5173" i="1"/>
  <c r="X5173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5225" i="1"/>
  <c r="W5225" i="1"/>
  <c r="X5225" i="1"/>
  <c r="V5226" i="1"/>
  <c r="W5226" i="1"/>
  <c r="X5226" i="1"/>
  <c r="V5227" i="1"/>
  <c r="W5227" i="1"/>
  <c r="X5227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5238" i="1"/>
  <c r="W5238" i="1"/>
  <c r="X5238" i="1"/>
  <c r="V5239" i="1"/>
  <c r="W5239" i="1"/>
  <c r="X5239" i="1"/>
  <c r="V5240" i="1"/>
  <c r="W5240" i="1"/>
  <c r="X5240" i="1"/>
  <c r="V5241" i="1"/>
  <c r="W5241" i="1"/>
  <c r="X5241" i="1"/>
  <c r="V5242" i="1"/>
  <c r="W5242" i="1"/>
  <c r="X5242" i="1"/>
  <c r="V5243" i="1"/>
  <c r="W5243" i="1"/>
  <c r="X5243" i="1"/>
  <c r="V5244" i="1"/>
  <c r="W5244" i="1"/>
  <c r="X5244" i="1"/>
  <c r="V5245" i="1"/>
  <c r="W5245" i="1"/>
  <c r="X5245" i="1"/>
  <c r="V5246" i="1"/>
  <c r="W5246" i="1"/>
  <c r="X5246" i="1"/>
  <c r="V5247" i="1"/>
  <c r="W5247" i="1"/>
  <c r="X5247" i="1"/>
  <c r="V5248" i="1"/>
  <c r="W5248" i="1"/>
  <c r="X5248" i="1"/>
  <c r="V5249" i="1"/>
  <c r="W5249" i="1"/>
  <c r="X5249" i="1"/>
  <c r="V5250" i="1"/>
  <c r="W5250" i="1"/>
  <c r="X5250" i="1"/>
  <c r="V5251" i="1"/>
  <c r="W5251" i="1"/>
  <c r="X5251" i="1"/>
  <c r="V5252" i="1"/>
  <c r="W5252" i="1"/>
  <c r="X5252" i="1"/>
  <c r="V5253" i="1"/>
  <c r="W5253" i="1"/>
  <c r="X5253" i="1"/>
  <c r="V5254" i="1"/>
  <c r="W5254" i="1"/>
  <c r="X5254" i="1"/>
  <c r="V5255" i="1"/>
  <c r="W5255" i="1"/>
  <c r="X5255" i="1"/>
  <c r="V5256" i="1"/>
  <c r="W5256" i="1"/>
  <c r="X5256" i="1"/>
  <c r="V5257" i="1"/>
  <c r="W5257" i="1"/>
  <c r="X5257" i="1"/>
  <c r="V5258" i="1"/>
  <c r="W5258" i="1"/>
  <c r="X5258" i="1"/>
  <c r="V5259" i="1"/>
  <c r="W5259" i="1"/>
  <c r="X5259" i="1"/>
  <c r="V5260" i="1"/>
  <c r="W5260" i="1"/>
  <c r="X5260" i="1"/>
  <c r="V5261" i="1"/>
  <c r="W5261" i="1"/>
  <c r="X5261" i="1"/>
  <c r="V5262" i="1"/>
  <c r="W5262" i="1"/>
  <c r="X5262" i="1"/>
  <c r="V5263" i="1"/>
  <c r="W5263" i="1"/>
  <c r="X5263" i="1"/>
  <c r="V5264" i="1"/>
  <c r="W5264" i="1"/>
  <c r="X5264" i="1"/>
  <c r="V5265" i="1"/>
  <c r="W5265" i="1"/>
  <c r="X5265" i="1"/>
  <c r="V5266" i="1"/>
  <c r="W5266" i="1"/>
  <c r="X5266" i="1"/>
  <c r="V5267" i="1"/>
  <c r="W5267" i="1"/>
  <c r="X5267" i="1"/>
  <c r="V5268" i="1"/>
  <c r="W5268" i="1"/>
  <c r="X5268" i="1"/>
  <c r="V5269" i="1"/>
  <c r="W5269" i="1"/>
  <c r="X5269" i="1"/>
  <c r="V5270" i="1"/>
  <c r="W5270" i="1"/>
  <c r="X5270" i="1"/>
  <c r="V5271" i="1"/>
  <c r="W5271" i="1"/>
  <c r="X5271" i="1"/>
  <c r="V5272" i="1"/>
  <c r="W5272" i="1"/>
  <c r="X5272" i="1"/>
  <c r="V5273" i="1"/>
  <c r="W5273" i="1"/>
  <c r="X5273" i="1"/>
  <c r="V5274" i="1"/>
  <c r="W5274" i="1"/>
  <c r="X5274" i="1"/>
  <c r="V5275" i="1"/>
  <c r="W5275" i="1"/>
  <c r="X5275" i="1"/>
  <c r="V5276" i="1"/>
  <c r="W5276" i="1"/>
  <c r="X5276" i="1"/>
  <c r="V5277" i="1"/>
  <c r="W5277" i="1"/>
  <c r="X5277" i="1"/>
  <c r="V5278" i="1"/>
  <c r="W5278" i="1"/>
  <c r="X5278" i="1"/>
  <c r="V5279" i="1"/>
  <c r="W5279" i="1"/>
  <c r="X5279" i="1"/>
  <c r="V5280" i="1"/>
  <c r="W5280" i="1"/>
  <c r="X5280" i="1"/>
  <c r="V5281" i="1"/>
  <c r="W5281" i="1"/>
  <c r="X5281" i="1"/>
  <c r="V5282" i="1"/>
  <c r="W5282" i="1"/>
  <c r="X5282" i="1"/>
  <c r="V5283" i="1"/>
  <c r="W5283" i="1"/>
  <c r="X5283" i="1"/>
  <c r="V5284" i="1"/>
  <c r="W5284" i="1"/>
  <c r="X5284" i="1"/>
  <c r="V5285" i="1"/>
  <c r="W5285" i="1"/>
  <c r="X5285" i="1"/>
  <c r="V5286" i="1"/>
  <c r="W5286" i="1"/>
  <c r="X5286" i="1"/>
  <c r="V5287" i="1"/>
  <c r="W5287" i="1"/>
  <c r="X5287" i="1"/>
  <c r="V5288" i="1"/>
  <c r="W5288" i="1"/>
  <c r="X5288" i="1"/>
  <c r="V5289" i="1"/>
  <c r="W5289" i="1"/>
  <c r="X5289" i="1"/>
  <c r="V5290" i="1"/>
  <c r="W5290" i="1"/>
  <c r="X5290" i="1"/>
  <c r="V5291" i="1"/>
  <c r="W5291" i="1"/>
  <c r="X5291" i="1"/>
  <c r="V5292" i="1"/>
  <c r="W5292" i="1"/>
  <c r="X5292" i="1"/>
  <c r="V5293" i="1"/>
  <c r="W5293" i="1"/>
  <c r="X5293" i="1"/>
  <c r="V5294" i="1"/>
  <c r="W5294" i="1"/>
  <c r="X5294" i="1"/>
  <c r="V5295" i="1"/>
  <c r="W5295" i="1"/>
  <c r="X5295" i="1"/>
  <c r="V5296" i="1"/>
  <c r="W5296" i="1"/>
  <c r="X5296" i="1"/>
  <c r="V5297" i="1"/>
  <c r="W5297" i="1"/>
  <c r="X5297" i="1"/>
  <c r="V5298" i="1"/>
  <c r="W5298" i="1"/>
  <c r="X5298" i="1"/>
  <c r="V5299" i="1"/>
  <c r="W5299" i="1"/>
  <c r="X5299" i="1"/>
  <c r="V5300" i="1"/>
  <c r="W5300" i="1"/>
  <c r="X5300" i="1"/>
  <c r="V5301" i="1"/>
  <c r="W5301" i="1"/>
  <c r="X5301" i="1"/>
  <c r="V5302" i="1"/>
  <c r="W5302" i="1"/>
  <c r="X5302" i="1"/>
  <c r="V5303" i="1"/>
  <c r="W5303" i="1"/>
  <c r="X5303" i="1"/>
  <c r="V5304" i="1"/>
  <c r="W5304" i="1"/>
  <c r="X5304" i="1"/>
  <c r="V5305" i="1"/>
  <c r="W5305" i="1"/>
  <c r="X5305" i="1"/>
  <c r="V5306" i="1"/>
  <c r="W5306" i="1"/>
  <c r="X5306" i="1"/>
  <c r="V5307" i="1"/>
  <c r="W5307" i="1"/>
  <c r="X5307" i="1"/>
  <c r="V5308" i="1"/>
  <c r="W5308" i="1"/>
  <c r="X5308" i="1"/>
  <c r="V5309" i="1"/>
  <c r="W5309" i="1"/>
  <c r="X5309" i="1"/>
  <c r="V5310" i="1"/>
  <c r="W5310" i="1"/>
  <c r="X5310" i="1"/>
  <c r="V5311" i="1"/>
  <c r="W5311" i="1"/>
  <c r="X5311" i="1"/>
  <c r="V5312" i="1"/>
  <c r="W5312" i="1"/>
  <c r="X5312" i="1"/>
  <c r="V5313" i="1"/>
  <c r="W5313" i="1"/>
  <c r="X5313" i="1"/>
  <c r="V5314" i="1"/>
  <c r="W5314" i="1"/>
  <c r="X5314" i="1"/>
  <c r="V5315" i="1"/>
  <c r="W5315" i="1"/>
  <c r="X5315" i="1"/>
  <c r="V5316" i="1"/>
  <c r="W5316" i="1"/>
  <c r="X5316" i="1"/>
  <c r="V5317" i="1"/>
  <c r="W5317" i="1"/>
  <c r="X5317" i="1"/>
  <c r="V5318" i="1"/>
  <c r="W5318" i="1"/>
  <c r="X5318" i="1"/>
  <c r="V5319" i="1"/>
  <c r="W5319" i="1"/>
  <c r="X5319" i="1"/>
  <c r="V5320" i="1"/>
  <c r="W5320" i="1"/>
  <c r="X5320" i="1"/>
  <c r="V5321" i="1"/>
  <c r="W5321" i="1"/>
  <c r="X5321" i="1"/>
  <c r="V5322" i="1"/>
  <c r="W5322" i="1"/>
  <c r="X5322" i="1"/>
  <c r="V5323" i="1"/>
  <c r="W5323" i="1"/>
  <c r="X5323" i="1"/>
  <c r="V5324" i="1"/>
  <c r="W5324" i="1"/>
  <c r="X5324" i="1"/>
  <c r="V5325" i="1"/>
  <c r="W5325" i="1"/>
  <c r="X5325" i="1"/>
  <c r="V5326" i="1"/>
  <c r="W5326" i="1"/>
  <c r="X5326" i="1"/>
  <c r="V5327" i="1"/>
  <c r="W5327" i="1"/>
  <c r="X5327" i="1"/>
  <c r="V5328" i="1"/>
  <c r="W5328" i="1"/>
  <c r="X5328" i="1"/>
  <c r="V5329" i="1"/>
  <c r="W5329" i="1"/>
  <c r="X5329" i="1"/>
  <c r="V5330" i="1"/>
  <c r="W5330" i="1"/>
  <c r="X5330" i="1"/>
  <c r="V5331" i="1"/>
  <c r="W5331" i="1"/>
  <c r="X5331" i="1"/>
  <c r="V5332" i="1"/>
  <c r="W5332" i="1"/>
  <c r="X5332" i="1"/>
  <c r="V5333" i="1"/>
  <c r="W5333" i="1"/>
  <c r="X5333" i="1"/>
  <c r="V5334" i="1"/>
  <c r="W5334" i="1"/>
  <c r="X5334" i="1"/>
  <c r="V5335" i="1"/>
  <c r="W5335" i="1"/>
  <c r="X5335" i="1"/>
  <c r="V5336" i="1"/>
  <c r="W5336" i="1"/>
  <c r="X5336" i="1"/>
  <c r="V5337" i="1"/>
  <c r="W5337" i="1"/>
  <c r="X5337" i="1"/>
  <c r="V5338" i="1"/>
  <c r="W5338" i="1"/>
  <c r="X5338" i="1"/>
  <c r="V5339" i="1"/>
  <c r="W5339" i="1"/>
  <c r="X5339" i="1"/>
  <c r="V5340" i="1"/>
  <c r="W5340" i="1"/>
  <c r="X5340" i="1"/>
  <c r="V5341" i="1"/>
  <c r="W5341" i="1"/>
  <c r="X5341" i="1"/>
  <c r="V5342" i="1"/>
  <c r="W5342" i="1"/>
  <c r="X5342" i="1"/>
  <c r="V5343" i="1"/>
  <c r="W5343" i="1"/>
  <c r="X5343" i="1"/>
  <c r="V5344" i="1"/>
  <c r="W5344" i="1"/>
  <c r="X5344" i="1"/>
  <c r="V5345" i="1"/>
  <c r="W5345" i="1"/>
  <c r="X5345" i="1"/>
  <c r="V5346" i="1"/>
  <c r="W5346" i="1"/>
  <c r="X5346" i="1"/>
  <c r="V5347" i="1"/>
  <c r="W5347" i="1"/>
  <c r="X5347" i="1"/>
  <c r="V5348" i="1"/>
  <c r="W5348" i="1"/>
  <c r="X5348" i="1"/>
  <c r="V5349" i="1"/>
  <c r="W5349" i="1"/>
  <c r="X5349" i="1"/>
  <c r="V5350" i="1"/>
  <c r="W5350" i="1"/>
  <c r="X5350" i="1"/>
  <c r="V5351" i="1"/>
  <c r="W5351" i="1"/>
  <c r="X5351" i="1"/>
  <c r="V5352" i="1"/>
  <c r="W5352" i="1"/>
  <c r="X5352" i="1"/>
  <c r="V5353" i="1"/>
  <c r="W5353" i="1"/>
  <c r="X5353" i="1"/>
  <c r="V5354" i="1"/>
  <c r="W5354" i="1"/>
  <c r="X5354" i="1"/>
  <c r="V5355" i="1"/>
  <c r="W5355" i="1"/>
  <c r="X5355" i="1"/>
  <c r="V5356" i="1"/>
  <c r="W5356" i="1"/>
  <c r="X5356" i="1"/>
  <c r="V5357" i="1"/>
  <c r="W5357" i="1"/>
  <c r="X5357" i="1"/>
  <c r="V5358" i="1"/>
  <c r="W5358" i="1"/>
  <c r="X5358" i="1"/>
  <c r="V5359" i="1"/>
  <c r="W5359" i="1"/>
  <c r="X5359" i="1"/>
  <c r="V5360" i="1"/>
  <c r="W5360" i="1"/>
  <c r="X5360" i="1"/>
  <c r="V5361" i="1"/>
  <c r="W5361" i="1"/>
  <c r="X5361" i="1"/>
  <c r="V5362" i="1"/>
  <c r="W5362" i="1"/>
  <c r="X5362" i="1"/>
  <c r="V5363" i="1"/>
  <c r="W5363" i="1"/>
  <c r="X5363" i="1"/>
  <c r="V5364" i="1"/>
  <c r="W5364" i="1"/>
  <c r="X5364" i="1"/>
  <c r="V5365" i="1"/>
  <c r="W5365" i="1"/>
  <c r="X5365" i="1"/>
  <c r="V5366" i="1"/>
  <c r="W5366" i="1"/>
  <c r="X5366" i="1"/>
  <c r="V5367" i="1"/>
  <c r="W5367" i="1"/>
  <c r="X5367" i="1"/>
  <c r="V5368" i="1"/>
  <c r="W5368" i="1"/>
  <c r="X5368" i="1"/>
  <c r="V5369" i="1"/>
  <c r="W5369" i="1"/>
  <c r="X5369" i="1"/>
  <c r="V5370" i="1"/>
  <c r="W5370" i="1"/>
  <c r="X5370" i="1"/>
  <c r="V5371" i="1"/>
  <c r="W5371" i="1"/>
  <c r="X5371" i="1"/>
  <c r="V5372" i="1"/>
  <c r="W5372" i="1"/>
  <c r="X5372" i="1"/>
  <c r="V5373" i="1"/>
  <c r="W5373" i="1"/>
  <c r="X5373" i="1"/>
  <c r="V5374" i="1"/>
  <c r="W5374" i="1"/>
  <c r="X5374" i="1"/>
  <c r="V5375" i="1"/>
  <c r="W5375" i="1"/>
  <c r="X5375" i="1"/>
  <c r="V5376" i="1"/>
  <c r="W5376" i="1"/>
  <c r="X5376" i="1"/>
  <c r="V5377" i="1"/>
  <c r="W5377" i="1"/>
  <c r="X5377" i="1"/>
  <c r="V5378" i="1"/>
  <c r="W5378" i="1"/>
  <c r="X5378" i="1"/>
  <c r="V5379" i="1"/>
  <c r="W5379" i="1"/>
  <c r="X5379" i="1"/>
  <c r="V5380" i="1"/>
  <c r="W5380" i="1"/>
  <c r="X5380" i="1"/>
  <c r="V5381" i="1"/>
  <c r="W5381" i="1"/>
  <c r="X538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5392" i="1"/>
  <c r="W5392" i="1"/>
  <c r="X5392" i="1"/>
  <c r="V5393" i="1"/>
  <c r="W5393" i="1"/>
  <c r="X5393" i="1"/>
  <c r="V5394" i="1"/>
  <c r="W5394" i="1"/>
  <c r="X5394" i="1"/>
  <c r="V5395" i="1"/>
  <c r="W5395" i="1"/>
  <c r="X5395" i="1"/>
  <c r="V5396" i="1"/>
  <c r="W5396" i="1"/>
  <c r="X5396" i="1"/>
  <c r="V5397" i="1"/>
  <c r="W5397" i="1"/>
  <c r="X5397" i="1"/>
  <c r="V5398" i="1"/>
  <c r="W5398" i="1"/>
  <c r="X5398" i="1"/>
  <c r="V5399" i="1"/>
  <c r="W5399" i="1"/>
  <c r="X5399" i="1"/>
  <c r="V5400" i="1"/>
  <c r="W5400" i="1"/>
  <c r="X5400" i="1"/>
  <c r="V5401" i="1"/>
  <c r="W5401" i="1"/>
  <c r="X5401" i="1"/>
  <c r="V5402" i="1"/>
  <c r="W5402" i="1"/>
  <c r="X5402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5418" i="1"/>
  <c r="W5418" i="1"/>
  <c r="X5418" i="1"/>
  <c r="V5419" i="1"/>
  <c r="W5419" i="1"/>
  <c r="X5419" i="1"/>
  <c r="V5420" i="1"/>
  <c r="W5420" i="1"/>
  <c r="X5420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425" i="1"/>
  <c r="W5425" i="1"/>
  <c r="X5425" i="1"/>
  <c r="V5426" i="1"/>
  <c r="W5426" i="1"/>
  <c r="X5426" i="1"/>
  <c r="V5427" i="1"/>
  <c r="W5427" i="1"/>
  <c r="X5427" i="1"/>
  <c r="V5428" i="1"/>
  <c r="W5428" i="1"/>
  <c r="X5428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433" i="1"/>
  <c r="W5433" i="1"/>
  <c r="X5433" i="1"/>
  <c r="V5434" i="1"/>
  <c r="W5434" i="1"/>
  <c r="X5434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V5444" i="1"/>
  <c r="W5444" i="1"/>
  <c r="X5444" i="1"/>
  <c r="V5445" i="1"/>
  <c r="W5445" i="1"/>
  <c r="X5445" i="1"/>
  <c r="V5446" i="1"/>
  <c r="W5446" i="1"/>
  <c r="X5446" i="1"/>
  <c r="V5447" i="1"/>
  <c r="W5447" i="1"/>
  <c r="X5447" i="1"/>
  <c r="V5448" i="1"/>
  <c r="W5448" i="1"/>
  <c r="X5448" i="1"/>
  <c r="V5449" i="1"/>
  <c r="W5449" i="1"/>
  <c r="X5449" i="1"/>
  <c r="V5450" i="1"/>
  <c r="W5450" i="1"/>
  <c r="X5450" i="1"/>
  <c r="V5451" i="1"/>
  <c r="W5451" i="1"/>
  <c r="X5451" i="1"/>
  <c r="V5452" i="1"/>
  <c r="W5452" i="1"/>
  <c r="X5452" i="1"/>
  <c r="V5453" i="1"/>
  <c r="W5453" i="1"/>
  <c r="X5453" i="1"/>
  <c r="V5454" i="1"/>
  <c r="W5454" i="1"/>
  <c r="X5454" i="1"/>
  <c r="V5455" i="1"/>
  <c r="W5455" i="1"/>
  <c r="X5455" i="1"/>
  <c r="V5456" i="1"/>
  <c r="W5456" i="1"/>
  <c r="X5456" i="1"/>
  <c r="V5457" i="1"/>
  <c r="W5457" i="1"/>
  <c r="X5457" i="1"/>
  <c r="V5458" i="1"/>
  <c r="W5458" i="1"/>
  <c r="X5458" i="1"/>
  <c r="V5459" i="1"/>
  <c r="W5459" i="1"/>
  <c r="X5459" i="1"/>
  <c r="V5460" i="1"/>
  <c r="W5460" i="1"/>
  <c r="X5460" i="1"/>
  <c r="V5461" i="1"/>
  <c r="W5461" i="1"/>
  <c r="X5461" i="1"/>
  <c r="V5462" i="1"/>
  <c r="W5462" i="1"/>
  <c r="X5462" i="1"/>
  <c r="V5463" i="1"/>
  <c r="W5463" i="1"/>
  <c r="X5463" i="1"/>
  <c r="V5464" i="1"/>
  <c r="W5464" i="1"/>
  <c r="X5464" i="1"/>
  <c r="V5465" i="1"/>
  <c r="W5465" i="1"/>
  <c r="X5465" i="1"/>
  <c r="V5466" i="1"/>
  <c r="W5466" i="1"/>
  <c r="X5466" i="1"/>
  <c r="V5467" i="1"/>
  <c r="W5467" i="1"/>
  <c r="X5467" i="1"/>
  <c r="V5468" i="1"/>
  <c r="W5468" i="1"/>
  <c r="X5468" i="1"/>
  <c r="V5469" i="1"/>
  <c r="W5469" i="1"/>
  <c r="X5469" i="1"/>
  <c r="V5470" i="1"/>
  <c r="W5470" i="1"/>
  <c r="X5470" i="1"/>
  <c r="V5471" i="1"/>
  <c r="W5471" i="1"/>
  <c r="X5471" i="1"/>
  <c r="V5472" i="1"/>
  <c r="W5472" i="1"/>
  <c r="X5472" i="1"/>
  <c r="V5473" i="1"/>
  <c r="W5473" i="1"/>
  <c r="X5473" i="1"/>
  <c r="V5474" i="1"/>
  <c r="W5474" i="1"/>
  <c r="X5474" i="1"/>
  <c r="V5475" i="1"/>
  <c r="W5475" i="1"/>
  <c r="X5475" i="1"/>
  <c r="V5476" i="1"/>
  <c r="W5476" i="1"/>
  <c r="X5476" i="1"/>
  <c r="V5477" i="1"/>
  <c r="W5477" i="1"/>
  <c r="X5477" i="1"/>
  <c r="V5478" i="1"/>
  <c r="W5478" i="1"/>
  <c r="X5478" i="1"/>
  <c r="V5479" i="1"/>
  <c r="W5479" i="1"/>
  <c r="X5479" i="1"/>
  <c r="V5480" i="1"/>
  <c r="W5480" i="1"/>
  <c r="X5480" i="1"/>
  <c r="V5481" i="1"/>
  <c r="W5481" i="1"/>
  <c r="X5481" i="1"/>
  <c r="V5482" i="1"/>
  <c r="W5482" i="1"/>
  <c r="X5482" i="1"/>
  <c r="V5483" i="1"/>
  <c r="W5483" i="1"/>
  <c r="X5483" i="1"/>
  <c r="V5484" i="1"/>
  <c r="W5484" i="1"/>
  <c r="X5484" i="1"/>
  <c r="V5485" i="1"/>
  <c r="W5485" i="1"/>
  <c r="X5485" i="1"/>
  <c r="V5486" i="1"/>
  <c r="W5486" i="1"/>
  <c r="X5486" i="1"/>
  <c r="V5487" i="1"/>
  <c r="W5487" i="1"/>
  <c r="X5487" i="1"/>
  <c r="V5488" i="1"/>
  <c r="W5488" i="1"/>
  <c r="X5488" i="1"/>
  <c r="V5489" i="1"/>
  <c r="W5489" i="1"/>
  <c r="X5489" i="1"/>
  <c r="V5490" i="1"/>
  <c r="W5490" i="1"/>
  <c r="X5490" i="1"/>
  <c r="V5491" i="1"/>
  <c r="W5491" i="1"/>
  <c r="X5491" i="1"/>
  <c r="V5492" i="1"/>
  <c r="W5492" i="1"/>
  <c r="X5492" i="1"/>
  <c r="V5493" i="1"/>
  <c r="W5493" i="1"/>
  <c r="X5493" i="1"/>
  <c r="V5494" i="1"/>
  <c r="W5494" i="1"/>
  <c r="X5494" i="1"/>
  <c r="V5495" i="1"/>
  <c r="W5495" i="1"/>
  <c r="X5495" i="1"/>
  <c r="V5496" i="1"/>
  <c r="W5496" i="1"/>
  <c r="X5496" i="1"/>
  <c r="V5497" i="1"/>
  <c r="W5497" i="1"/>
  <c r="X5497" i="1"/>
  <c r="V5498" i="1"/>
  <c r="W5498" i="1"/>
  <c r="X5498" i="1"/>
  <c r="V5499" i="1"/>
  <c r="W5499" i="1"/>
  <c r="X5499" i="1"/>
  <c r="V5500" i="1"/>
  <c r="W5500" i="1"/>
  <c r="X5500" i="1"/>
  <c r="V5501" i="1"/>
  <c r="W5501" i="1"/>
  <c r="X5501" i="1"/>
  <c r="V5502" i="1"/>
  <c r="W5502" i="1"/>
  <c r="X5502" i="1"/>
  <c r="V5503" i="1"/>
  <c r="W5503" i="1"/>
  <c r="X5503" i="1"/>
  <c r="V5504" i="1"/>
  <c r="W5504" i="1"/>
  <c r="X5504" i="1"/>
  <c r="V5505" i="1"/>
  <c r="W5505" i="1"/>
  <c r="X5505" i="1"/>
  <c r="V5506" i="1"/>
  <c r="W5506" i="1"/>
  <c r="X5506" i="1"/>
  <c r="V5507" i="1"/>
  <c r="W5507" i="1"/>
  <c r="X5507" i="1"/>
  <c r="V5508" i="1"/>
  <c r="W5508" i="1"/>
  <c r="X5508" i="1"/>
  <c r="V5509" i="1"/>
  <c r="W5509" i="1"/>
  <c r="X5509" i="1"/>
  <c r="V5510" i="1"/>
  <c r="W5510" i="1"/>
  <c r="X5510" i="1"/>
  <c r="V5511" i="1"/>
  <c r="W5511" i="1"/>
  <c r="X5511" i="1"/>
  <c r="V5512" i="1"/>
  <c r="W5512" i="1"/>
  <c r="X5512" i="1"/>
  <c r="V5513" i="1"/>
  <c r="W5513" i="1"/>
  <c r="X5513" i="1"/>
  <c r="V5514" i="1"/>
  <c r="W5514" i="1"/>
  <c r="X5514" i="1"/>
  <c r="V5515" i="1"/>
  <c r="W5515" i="1"/>
  <c r="X5515" i="1"/>
  <c r="V5516" i="1"/>
  <c r="W5516" i="1"/>
  <c r="X5516" i="1"/>
  <c r="V5517" i="1"/>
  <c r="W5517" i="1"/>
  <c r="X5517" i="1"/>
  <c r="V5518" i="1"/>
  <c r="W5518" i="1"/>
  <c r="X5518" i="1"/>
  <c r="V5519" i="1"/>
  <c r="W5519" i="1"/>
  <c r="X5519" i="1"/>
  <c r="V5520" i="1"/>
  <c r="W5520" i="1"/>
  <c r="X5520" i="1"/>
  <c r="V5521" i="1"/>
  <c r="W5521" i="1"/>
  <c r="X5521" i="1"/>
  <c r="V5522" i="1"/>
  <c r="W5522" i="1"/>
  <c r="X5522" i="1"/>
  <c r="V5523" i="1"/>
  <c r="W5523" i="1"/>
  <c r="X5523" i="1"/>
  <c r="V5524" i="1"/>
  <c r="W5524" i="1"/>
  <c r="X5524" i="1"/>
  <c r="V5525" i="1"/>
  <c r="W5525" i="1"/>
  <c r="X5525" i="1"/>
  <c r="V5526" i="1"/>
  <c r="W5526" i="1"/>
  <c r="X5526" i="1"/>
  <c r="V5527" i="1"/>
  <c r="W5527" i="1"/>
  <c r="X5527" i="1"/>
  <c r="V5528" i="1"/>
  <c r="W5528" i="1"/>
  <c r="X5528" i="1"/>
  <c r="V5529" i="1"/>
  <c r="W5529" i="1"/>
  <c r="X5529" i="1"/>
  <c r="V5530" i="1"/>
  <c r="W5530" i="1"/>
  <c r="X5530" i="1"/>
  <c r="V5531" i="1"/>
  <c r="W5531" i="1"/>
  <c r="X5531" i="1"/>
  <c r="V5532" i="1"/>
  <c r="W5532" i="1"/>
  <c r="X5532" i="1"/>
  <c r="V5533" i="1"/>
  <c r="W5533" i="1"/>
  <c r="X5533" i="1"/>
  <c r="V5534" i="1"/>
  <c r="W5534" i="1"/>
  <c r="X5534" i="1"/>
  <c r="V5535" i="1"/>
  <c r="W5535" i="1"/>
  <c r="X5535" i="1"/>
  <c r="V5536" i="1"/>
  <c r="W5536" i="1"/>
  <c r="X5536" i="1"/>
  <c r="V5537" i="1"/>
  <c r="W5537" i="1"/>
  <c r="X5537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5551" i="1"/>
  <c r="W5551" i="1"/>
  <c r="X5551" i="1"/>
  <c r="V5552" i="1"/>
  <c r="W5552" i="1"/>
  <c r="X5552" i="1"/>
  <c r="V5553" i="1"/>
  <c r="W5553" i="1"/>
  <c r="X555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5559" i="1"/>
  <c r="W5559" i="1"/>
  <c r="X5559" i="1"/>
  <c r="V5560" i="1"/>
  <c r="W5560" i="1"/>
  <c r="X5560" i="1"/>
  <c r="V5561" i="1"/>
  <c r="W5561" i="1"/>
  <c r="X5561" i="1"/>
  <c r="V5562" i="1"/>
  <c r="W5562" i="1"/>
  <c r="X5562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5577" i="1"/>
  <c r="W5577" i="1"/>
  <c r="X5577" i="1"/>
  <c r="V5578" i="1"/>
  <c r="W5578" i="1"/>
  <c r="X5578" i="1"/>
  <c r="V5579" i="1"/>
  <c r="W5579" i="1"/>
  <c r="X5579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5600" i="1"/>
  <c r="W5600" i="1"/>
  <c r="X5600" i="1"/>
  <c r="V5601" i="1"/>
  <c r="W5601" i="1"/>
  <c r="X5601" i="1"/>
  <c r="V5602" i="1"/>
  <c r="W5602" i="1"/>
  <c r="X5602" i="1"/>
  <c r="V5603" i="1"/>
  <c r="W5603" i="1"/>
  <c r="X5603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611" i="1"/>
  <c r="W5611" i="1"/>
  <c r="X5611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5630" i="1"/>
  <c r="W5630" i="1"/>
  <c r="X5630" i="1"/>
  <c r="V5631" i="1"/>
  <c r="W5631" i="1"/>
  <c r="X5631" i="1"/>
  <c r="V5632" i="1"/>
  <c r="W5632" i="1"/>
  <c r="X5632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5647" i="1"/>
  <c r="W5647" i="1"/>
  <c r="X5647" i="1"/>
  <c r="V5648" i="1"/>
  <c r="W5648" i="1"/>
  <c r="X5648" i="1"/>
  <c r="V5649" i="1"/>
  <c r="W5649" i="1"/>
  <c r="X5649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5690" i="1"/>
  <c r="W5690" i="1"/>
  <c r="X5690" i="1"/>
  <c r="V5691" i="1"/>
  <c r="W5691" i="1"/>
  <c r="X5691" i="1"/>
  <c r="V5692" i="1"/>
  <c r="W5692" i="1"/>
  <c r="X5692" i="1"/>
  <c r="V5693" i="1"/>
  <c r="W5693" i="1"/>
  <c r="X5693" i="1"/>
  <c r="V5694" i="1"/>
  <c r="W5694" i="1"/>
  <c r="X5694" i="1"/>
  <c r="V5695" i="1"/>
  <c r="W5695" i="1"/>
  <c r="X5695" i="1"/>
  <c r="V5696" i="1"/>
  <c r="W5696" i="1"/>
  <c r="X5696" i="1"/>
  <c r="V5697" i="1"/>
  <c r="W5697" i="1"/>
  <c r="X5697" i="1"/>
  <c r="V5698" i="1"/>
  <c r="W5698" i="1"/>
  <c r="X5698" i="1"/>
  <c r="V5699" i="1"/>
  <c r="W5699" i="1"/>
  <c r="X5699" i="1"/>
  <c r="V5700" i="1"/>
  <c r="W5700" i="1"/>
  <c r="X5700" i="1"/>
  <c r="V5701" i="1"/>
  <c r="W5701" i="1"/>
  <c r="X5701" i="1"/>
  <c r="V5702" i="1"/>
  <c r="W5702" i="1"/>
  <c r="X5702" i="1"/>
  <c r="V5703" i="1"/>
  <c r="W5703" i="1"/>
  <c r="X5703" i="1"/>
  <c r="V5704" i="1"/>
  <c r="W5704" i="1"/>
  <c r="X5704" i="1"/>
  <c r="V5705" i="1"/>
  <c r="W5705" i="1"/>
  <c r="X5705" i="1"/>
  <c r="V5706" i="1"/>
  <c r="W5706" i="1"/>
  <c r="X5706" i="1"/>
  <c r="V5707" i="1"/>
  <c r="W5707" i="1"/>
  <c r="X5707" i="1"/>
  <c r="V5708" i="1"/>
  <c r="W5708" i="1"/>
  <c r="X5708" i="1"/>
  <c r="V5709" i="1"/>
  <c r="W5709" i="1"/>
  <c r="X5709" i="1"/>
  <c r="V5710" i="1"/>
  <c r="W5710" i="1"/>
  <c r="X5710" i="1"/>
  <c r="V5711" i="1"/>
  <c r="W5711" i="1"/>
  <c r="X5711" i="1"/>
  <c r="V5712" i="1"/>
  <c r="W5712" i="1"/>
  <c r="X5712" i="1"/>
  <c r="V5713" i="1"/>
  <c r="W5713" i="1"/>
  <c r="X5713" i="1"/>
  <c r="V5714" i="1"/>
  <c r="W5714" i="1"/>
  <c r="X5714" i="1"/>
  <c r="V5715" i="1"/>
  <c r="W5715" i="1"/>
  <c r="X5715" i="1"/>
  <c r="V5716" i="1"/>
  <c r="W5716" i="1"/>
  <c r="X5716" i="1"/>
  <c r="V5717" i="1"/>
  <c r="W5717" i="1"/>
  <c r="X5717" i="1"/>
  <c r="V5718" i="1"/>
  <c r="W5718" i="1"/>
  <c r="X5718" i="1"/>
  <c r="V5719" i="1"/>
  <c r="W5719" i="1"/>
  <c r="X5719" i="1"/>
  <c r="V5720" i="1"/>
  <c r="W5720" i="1"/>
  <c r="X5720" i="1"/>
  <c r="V5721" i="1"/>
  <c r="W5721" i="1"/>
  <c r="X5721" i="1"/>
  <c r="V5722" i="1"/>
  <c r="W5722" i="1"/>
  <c r="X5722" i="1"/>
  <c r="V5723" i="1"/>
  <c r="W5723" i="1"/>
  <c r="X5723" i="1"/>
  <c r="V5724" i="1"/>
  <c r="W5724" i="1"/>
  <c r="X5724" i="1"/>
  <c r="V5725" i="1"/>
  <c r="W5725" i="1"/>
  <c r="X5725" i="1"/>
  <c r="V5726" i="1"/>
  <c r="W5726" i="1"/>
  <c r="X5726" i="1"/>
  <c r="V5727" i="1"/>
  <c r="W5727" i="1"/>
  <c r="X5727" i="1"/>
  <c r="V5728" i="1"/>
  <c r="W5728" i="1"/>
  <c r="X5728" i="1"/>
  <c r="V5729" i="1"/>
  <c r="W5729" i="1"/>
  <c r="X5729" i="1"/>
  <c r="V5730" i="1"/>
  <c r="W5730" i="1"/>
  <c r="X5730" i="1"/>
  <c r="V5731" i="1"/>
  <c r="W5731" i="1"/>
  <c r="X5731" i="1"/>
  <c r="V5732" i="1"/>
  <c r="W5732" i="1"/>
  <c r="X5732" i="1"/>
  <c r="V5733" i="1"/>
  <c r="W5733" i="1"/>
  <c r="X5733" i="1"/>
  <c r="V5734" i="1"/>
  <c r="W5734" i="1"/>
  <c r="X5734" i="1"/>
  <c r="V5735" i="1"/>
  <c r="W5735" i="1"/>
  <c r="X5735" i="1"/>
  <c r="V5736" i="1"/>
  <c r="W5736" i="1"/>
  <c r="X5736" i="1"/>
  <c r="V5737" i="1"/>
  <c r="W5737" i="1"/>
  <c r="X5737" i="1"/>
  <c r="V5738" i="1"/>
  <c r="W5738" i="1"/>
  <c r="X5738" i="1"/>
  <c r="V5739" i="1"/>
  <c r="W5739" i="1"/>
  <c r="X5739" i="1"/>
  <c r="V5740" i="1"/>
  <c r="W5740" i="1"/>
  <c r="X5740" i="1"/>
  <c r="V5741" i="1"/>
  <c r="W5741" i="1"/>
  <c r="X5741" i="1"/>
  <c r="V5742" i="1"/>
  <c r="W5742" i="1"/>
  <c r="X5742" i="1"/>
  <c r="V5743" i="1"/>
  <c r="W5743" i="1"/>
  <c r="X5743" i="1"/>
  <c r="V5744" i="1"/>
  <c r="W5744" i="1"/>
  <c r="X5744" i="1"/>
  <c r="V5745" i="1"/>
  <c r="W5745" i="1"/>
  <c r="X5745" i="1"/>
  <c r="V5746" i="1"/>
  <c r="W5746" i="1"/>
  <c r="X5746" i="1"/>
  <c r="V5747" i="1"/>
  <c r="W5747" i="1"/>
  <c r="X5747" i="1"/>
  <c r="V5748" i="1"/>
  <c r="W5748" i="1"/>
  <c r="X5748" i="1"/>
  <c r="V5749" i="1"/>
  <c r="W5749" i="1"/>
  <c r="X5749" i="1"/>
  <c r="V5750" i="1"/>
  <c r="W5750" i="1"/>
  <c r="X5750" i="1"/>
  <c r="V5751" i="1"/>
  <c r="W5751" i="1"/>
  <c r="X5751" i="1"/>
  <c r="V5752" i="1"/>
  <c r="W5752" i="1"/>
  <c r="X5752" i="1"/>
  <c r="V5753" i="1"/>
  <c r="W5753" i="1"/>
  <c r="X5753" i="1"/>
  <c r="V5754" i="1"/>
  <c r="W5754" i="1"/>
  <c r="X5754" i="1"/>
  <c r="V5755" i="1"/>
  <c r="W5755" i="1"/>
  <c r="X5755" i="1"/>
  <c r="V5756" i="1"/>
  <c r="W5756" i="1"/>
  <c r="X5756" i="1"/>
  <c r="V5757" i="1"/>
  <c r="W5757" i="1"/>
  <c r="X5757" i="1"/>
  <c r="V5758" i="1"/>
  <c r="W5758" i="1"/>
  <c r="X5758" i="1"/>
  <c r="V5759" i="1"/>
  <c r="W5759" i="1"/>
  <c r="X5759" i="1"/>
  <c r="V5760" i="1"/>
  <c r="W5760" i="1"/>
  <c r="X5760" i="1"/>
  <c r="V5761" i="1"/>
  <c r="W5761" i="1"/>
  <c r="X5761" i="1"/>
  <c r="V5762" i="1"/>
  <c r="W5762" i="1"/>
  <c r="X5762" i="1"/>
  <c r="V5763" i="1"/>
  <c r="W5763" i="1"/>
  <c r="X5763" i="1"/>
  <c r="V5764" i="1"/>
  <c r="W5764" i="1"/>
  <c r="X5764" i="1"/>
  <c r="V5765" i="1"/>
  <c r="W5765" i="1"/>
  <c r="X5765" i="1"/>
  <c r="V5766" i="1"/>
  <c r="W5766" i="1"/>
  <c r="X5766" i="1"/>
  <c r="V5767" i="1"/>
  <c r="W5767" i="1"/>
  <c r="X5767" i="1"/>
  <c r="V5768" i="1"/>
  <c r="W5768" i="1"/>
  <c r="X5768" i="1"/>
  <c r="V5769" i="1"/>
  <c r="W5769" i="1"/>
  <c r="X5769" i="1"/>
  <c r="V5770" i="1"/>
  <c r="W5770" i="1"/>
  <c r="X5770" i="1"/>
  <c r="V5771" i="1"/>
  <c r="W5771" i="1"/>
  <c r="X5771" i="1"/>
  <c r="V5772" i="1"/>
  <c r="W5772" i="1"/>
  <c r="X5772" i="1"/>
  <c r="V5773" i="1"/>
  <c r="W5773" i="1"/>
  <c r="X5773" i="1"/>
  <c r="V5774" i="1"/>
  <c r="W5774" i="1"/>
  <c r="X5774" i="1"/>
  <c r="V5775" i="1"/>
  <c r="W5775" i="1"/>
  <c r="X5775" i="1"/>
  <c r="V5776" i="1"/>
  <c r="W5776" i="1"/>
  <c r="X5776" i="1"/>
  <c r="V5777" i="1"/>
  <c r="W5777" i="1"/>
  <c r="X5777" i="1"/>
  <c r="V5778" i="1"/>
  <c r="W5778" i="1"/>
  <c r="X5778" i="1"/>
  <c r="V5779" i="1"/>
  <c r="W5779" i="1"/>
  <c r="X5779" i="1"/>
  <c r="V5780" i="1"/>
  <c r="W5780" i="1"/>
  <c r="X5780" i="1"/>
  <c r="V5781" i="1"/>
  <c r="W5781" i="1"/>
  <c r="X5781" i="1"/>
  <c r="V5782" i="1"/>
  <c r="W5782" i="1"/>
  <c r="X5782" i="1"/>
  <c r="V5783" i="1"/>
  <c r="W5783" i="1"/>
  <c r="X5783" i="1"/>
  <c r="V5784" i="1"/>
  <c r="W5784" i="1"/>
  <c r="X5784" i="1"/>
  <c r="V5785" i="1"/>
  <c r="W5785" i="1"/>
  <c r="X5785" i="1"/>
  <c r="V5786" i="1"/>
  <c r="W5786" i="1"/>
  <c r="X5786" i="1"/>
  <c r="V5787" i="1"/>
  <c r="W5787" i="1"/>
  <c r="X5787" i="1"/>
  <c r="V5788" i="1"/>
  <c r="W5788" i="1"/>
  <c r="X5788" i="1"/>
  <c r="V5789" i="1"/>
  <c r="W5789" i="1"/>
  <c r="X5789" i="1"/>
  <c r="V5790" i="1"/>
  <c r="W5790" i="1"/>
  <c r="X5790" i="1"/>
  <c r="V5791" i="1"/>
  <c r="W5791" i="1"/>
  <c r="X5791" i="1"/>
  <c r="V5792" i="1"/>
  <c r="W5792" i="1"/>
  <c r="X5792" i="1"/>
  <c r="V5793" i="1"/>
  <c r="W5793" i="1"/>
  <c r="X5793" i="1"/>
  <c r="V5794" i="1"/>
  <c r="W5794" i="1"/>
  <c r="X5794" i="1"/>
  <c r="V5795" i="1"/>
  <c r="W5795" i="1"/>
  <c r="X5795" i="1"/>
  <c r="V5796" i="1"/>
  <c r="W5796" i="1"/>
  <c r="X5796" i="1"/>
  <c r="V5797" i="1"/>
  <c r="W5797" i="1"/>
  <c r="X5797" i="1"/>
  <c r="V5798" i="1"/>
  <c r="W5798" i="1"/>
  <c r="X5798" i="1"/>
  <c r="V5799" i="1"/>
  <c r="W5799" i="1"/>
  <c r="X5799" i="1"/>
  <c r="V5800" i="1"/>
  <c r="W5800" i="1"/>
  <c r="X5800" i="1"/>
  <c r="V5801" i="1"/>
  <c r="W5801" i="1"/>
  <c r="X5801" i="1"/>
  <c r="V5802" i="1"/>
  <c r="W5802" i="1"/>
  <c r="X5802" i="1"/>
  <c r="V5803" i="1"/>
  <c r="W5803" i="1"/>
  <c r="X5803" i="1"/>
  <c r="V5804" i="1"/>
  <c r="W5804" i="1"/>
  <c r="X5804" i="1"/>
  <c r="V5805" i="1"/>
  <c r="W5805" i="1"/>
  <c r="X5805" i="1"/>
  <c r="V5806" i="1"/>
  <c r="W5806" i="1"/>
  <c r="X5806" i="1"/>
  <c r="V5807" i="1"/>
  <c r="W5807" i="1"/>
  <c r="X5807" i="1"/>
  <c r="V5808" i="1"/>
  <c r="W5808" i="1"/>
  <c r="X5808" i="1"/>
  <c r="V5809" i="1"/>
  <c r="W5809" i="1"/>
  <c r="X5809" i="1"/>
  <c r="V5810" i="1"/>
  <c r="W5810" i="1"/>
  <c r="X5810" i="1"/>
  <c r="V5811" i="1"/>
  <c r="W5811" i="1"/>
  <c r="X5811" i="1"/>
  <c r="V5812" i="1"/>
  <c r="W5812" i="1"/>
  <c r="X5812" i="1"/>
  <c r="V5813" i="1"/>
  <c r="W5813" i="1"/>
  <c r="X5813" i="1"/>
  <c r="V5814" i="1"/>
  <c r="W5814" i="1"/>
  <c r="X5814" i="1"/>
  <c r="V5815" i="1"/>
  <c r="W5815" i="1"/>
  <c r="X5815" i="1"/>
  <c r="V5816" i="1"/>
  <c r="W5816" i="1"/>
  <c r="X5816" i="1"/>
  <c r="V5817" i="1"/>
  <c r="W5817" i="1"/>
  <c r="X5817" i="1"/>
  <c r="V5818" i="1"/>
  <c r="W5818" i="1"/>
  <c r="X5818" i="1"/>
  <c r="V5819" i="1"/>
  <c r="W5819" i="1"/>
  <c r="X5819" i="1"/>
  <c r="V5820" i="1"/>
  <c r="W5820" i="1"/>
  <c r="X5820" i="1"/>
  <c r="V5821" i="1"/>
  <c r="W5821" i="1"/>
  <c r="X5821" i="1"/>
  <c r="V5822" i="1"/>
  <c r="W5822" i="1"/>
  <c r="X5822" i="1"/>
  <c r="V5823" i="1"/>
  <c r="W5823" i="1"/>
  <c r="X5823" i="1"/>
  <c r="V5824" i="1"/>
  <c r="W5824" i="1"/>
  <c r="X5824" i="1"/>
  <c r="V5825" i="1"/>
  <c r="W5825" i="1"/>
  <c r="X5825" i="1"/>
  <c r="V5826" i="1"/>
  <c r="W5826" i="1"/>
  <c r="X5826" i="1"/>
  <c r="V5827" i="1"/>
  <c r="W5827" i="1"/>
  <c r="X5827" i="1"/>
  <c r="V5828" i="1"/>
  <c r="W5828" i="1"/>
  <c r="X5828" i="1"/>
  <c r="V5829" i="1"/>
  <c r="W5829" i="1"/>
  <c r="X5829" i="1"/>
  <c r="V5830" i="1"/>
  <c r="W5830" i="1"/>
  <c r="X5830" i="1"/>
  <c r="V5831" i="1"/>
  <c r="W5831" i="1"/>
  <c r="X5831" i="1"/>
  <c r="V5832" i="1"/>
  <c r="W5832" i="1"/>
  <c r="X5832" i="1"/>
  <c r="V5833" i="1"/>
  <c r="W5833" i="1"/>
  <c r="X5833" i="1"/>
  <c r="V5834" i="1"/>
  <c r="W5834" i="1"/>
  <c r="X5834" i="1"/>
  <c r="V5835" i="1"/>
  <c r="W5835" i="1"/>
  <c r="X5835" i="1"/>
  <c r="V5836" i="1"/>
  <c r="W5836" i="1"/>
  <c r="X5836" i="1"/>
  <c r="V5837" i="1"/>
  <c r="W5837" i="1"/>
  <c r="X5837" i="1"/>
  <c r="V5838" i="1"/>
  <c r="W5838" i="1"/>
  <c r="X5838" i="1"/>
  <c r="V5839" i="1"/>
  <c r="W5839" i="1"/>
  <c r="X5839" i="1"/>
  <c r="V5840" i="1"/>
  <c r="W5840" i="1"/>
  <c r="X5840" i="1"/>
  <c r="V5841" i="1"/>
  <c r="W5841" i="1"/>
  <c r="X5841" i="1"/>
  <c r="V5842" i="1"/>
  <c r="W5842" i="1"/>
  <c r="X5842" i="1"/>
  <c r="V5843" i="1"/>
  <c r="W5843" i="1"/>
  <c r="X5843" i="1"/>
  <c r="V5844" i="1"/>
  <c r="W5844" i="1"/>
  <c r="X5844" i="1"/>
  <c r="V5845" i="1"/>
  <c r="W5845" i="1"/>
  <c r="X5845" i="1"/>
  <c r="V5846" i="1"/>
  <c r="W5846" i="1"/>
  <c r="X5846" i="1"/>
  <c r="V5847" i="1"/>
  <c r="W5847" i="1"/>
  <c r="X5847" i="1"/>
  <c r="V5848" i="1"/>
  <c r="W5848" i="1"/>
  <c r="X5848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5923" i="1"/>
  <c r="W5923" i="1"/>
  <c r="X5923" i="1"/>
  <c r="V5924" i="1"/>
  <c r="W5924" i="1"/>
  <c r="X5924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938" i="1"/>
  <c r="W5938" i="1"/>
  <c r="X5938" i="1"/>
  <c r="V5939" i="1"/>
  <c r="W5939" i="1"/>
  <c r="X5939" i="1"/>
  <c r="V5940" i="1"/>
  <c r="W5940" i="1"/>
  <c r="X5940" i="1"/>
  <c r="V5941" i="1"/>
  <c r="W5941" i="1"/>
  <c r="X5941" i="1"/>
  <c r="V5942" i="1"/>
  <c r="W5942" i="1"/>
  <c r="X5942" i="1"/>
  <c r="V5943" i="1"/>
  <c r="W5943" i="1"/>
  <c r="X5943" i="1"/>
  <c r="V5944" i="1"/>
  <c r="W5944" i="1"/>
  <c r="X5944" i="1"/>
  <c r="V5945" i="1"/>
  <c r="W5945" i="1"/>
  <c r="X5945" i="1"/>
  <c r="V5946" i="1"/>
  <c r="W5946" i="1"/>
  <c r="X5946" i="1"/>
  <c r="V5947" i="1"/>
  <c r="W5947" i="1"/>
  <c r="X5947" i="1"/>
  <c r="V5948" i="1"/>
  <c r="W5948" i="1"/>
  <c r="X5948" i="1"/>
  <c r="V5949" i="1"/>
  <c r="W5949" i="1"/>
  <c r="X5949" i="1"/>
  <c r="V5950" i="1"/>
  <c r="W5950" i="1"/>
  <c r="X5950" i="1"/>
  <c r="V5951" i="1"/>
  <c r="W5951" i="1"/>
  <c r="X5951" i="1"/>
  <c r="V5952" i="1"/>
  <c r="W5952" i="1"/>
  <c r="X5952" i="1"/>
  <c r="V5953" i="1"/>
  <c r="W5953" i="1"/>
  <c r="X5953" i="1"/>
  <c r="V5954" i="1"/>
  <c r="W5954" i="1"/>
  <c r="X5954" i="1"/>
  <c r="V5955" i="1"/>
  <c r="W5955" i="1"/>
  <c r="X5955" i="1"/>
  <c r="V5956" i="1"/>
  <c r="W5956" i="1"/>
  <c r="X5956" i="1"/>
  <c r="V5957" i="1"/>
  <c r="W5957" i="1"/>
  <c r="X5957" i="1"/>
  <c r="V5958" i="1"/>
  <c r="W5958" i="1"/>
  <c r="X5958" i="1"/>
  <c r="V5959" i="1"/>
  <c r="W5959" i="1"/>
  <c r="X5959" i="1"/>
  <c r="V5960" i="1"/>
  <c r="W5960" i="1"/>
  <c r="X5960" i="1"/>
  <c r="V5961" i="1"/>
  <c r="W5961" i="1"/>
  <c r="X5961" i="1"/>
  <c r="V5962" i="1"/>
  <c r="W5962" i="1"/>
  <c r="X5962" i="1"/>
  <c r="V5963" i="1"/>
  <c r="W5963" i="1"/>
  <c r="X5963" i="1"/>
  <c r="V5964" i="1"/>
  <c r="W5964" i="1"/>
  <c r="X5964" i="1"/>
  <c r="V5965" i="1"/>
  <c r="W5965" i="1"/>
  <c r="X5965" i="1"/>
  <c r="V5966" i="1"/>
  <c r="W5966" i="1"/>
  <c r="X5966" i="1"/>
  <c r="V5967" i="1"/>
  <c r="W5967" i="1"/>
  <c r="X5967" i="1"/>
  <c r="V5968" i="1"/>
  <c r="W5968" i="1"/>
  <c r="X5968" i="1"/>
  <c r="V5969" i="1"/>
  <c r="W5969" i="1"/>
  <c r="X5969" i="1"/>
  <c r="V5970" i="1"/>
  <c r="W5970" i="1"/>
  <c r="X5970" i="1"/>
  <c r="V5971" i="1"/>
  <c r="W5971" i="1"/>
  <c r="X5971" i="1"/>
  <c r="V5972" i="1"/>
  <c r="W5972" i="1"/>
  <c r="X5972" i="1"/>
  <c r="V5973" i="1"/>
  <c r="W5973" i="1"/>
  <c r="X5973" i="1"/>
  <c r="V5974" i="1"/>
  <c r="W5974" i="1"/>
  <c r="X5974" i="1"/>
  <c r="V5975" i="1"/>
  <c r="W5975" i="1"/>
  <c r="X5975" i="1"/>
  <c r="V5976" i="1"/>
  <c r="W5976" i="1"/>
  <c r="X5976" i="1"/>
  <c r="V5977" i="1"/>
  <c r="W5977" i="1"/>
  <c r="X5977" i="1"/>
  <c r="V5978" i="1"/>
  <c r="W5978" i="1"/>
  <c r="X5978" i="1"/>
  <c r="V5979" i="1"/>
  <c r="W5979" i="1"/>
  <c r="X5979" i="1"/>
  <c r="V5980" i="1"/>
  <c r="W5980" i="1"/>
  <c r="X5980" i="1"/>
  <c r="V5981" i="1"/>
  <c r="W5981" i="1"/>
  <c r="X5981" i="1"/>
  <c r="V5982" i="1"/>
  <c r="W5982" i="1"/>
  <c r="X5982" i="1"/>
  <c r="V5983" i="1"/>
  <c r="W5983" i="1"/>
  <c r="X5983" i="1"/>
  <c r="V5984" i="1"/>
  <c r="W5984" i="1"/>
  <c r="X5984" i="1"/>
  <c r="V5985" i="1"/>
  <c r="W5985" i="1"/>
  <c r="X5985" i="1"/>
  <c r="V5986" i="1"/>
  <c r="W5986" i="1"/>
  <c r="X5986" i="1"/>
  <c r="V5987" i="1"/>
  <c r="W5987" i="1"/>
  <c r="X5987" i="1"/>
  <c r="V5988" i="1"/>
  <c r="W5988" i="1"/>
  <c r="X5988" i="1"/>
  <c r="V5989" i="1"/>
  <c r="W5989" i="1"/>
  <c r="X5989" i="1"/>
  <c r="V5990" i="1"/>
  <c r="W5990" i="1"/>
  <c r="X5990" i="1"/>
  <c r="V5991" i="1"/>
  <c r="W5991" i="1"/>
  <c r="X5991" i="1"/>
  <c r="V5992" i="1"/>
  <c r="W5992" i="1"/>
  <c r="X5992" i="1"/>
  <c r="V5993" i="1"/>
  <c r="W5993" i="1"/>
  <c r="X5993" i="1"/>
  <c r="V5994" i="1"/>
  <c r="W5994" i="1"/>
  <c r="X5994" i="1"/>
  <c r="V5995" i="1"/>
  <c r="W5995" i="1"/>
  <c r="X5995" i="1"/>
  <c r="V5996" i="1"/>
  <c r="W5996" i="1"/>
  <c r="X5996" i="1"/>
  <c r="V5997" i="1"/>
  <c r="W5997" i="1"/>
  <c r="X5997" i="1"/>
  <c r="V5998" i="1"/>
  <c r="W5998" i="1"/>
  <c r="X5998" i="1"/>
  <c r="V5999" i="1"/>
  <c r="W5999" i="1"/>
  <c r="X5999" i="1"/>
  <c r="V6000" i="1"/>
  <c r="W6000" i="1"/>
  <c r="X6000" i="1"/>
  <c r="V6001" i="1"/>
  <c r="W6001" i="1"/>
  <c r="X6001" i="1"/>
  <c r="V6002" i="1"/>
  <c r="W6002" i="1"/>
  <c r="X6002" i="1"/>
  <c r="V6003" i="1"/>
  <c r="W6003" i="1"/>
  <c r="X6003" i="1"/>
  <c r="V6004" i="1"/>
  <c r="W6004" i="1"/>
  <c r="X6004" i="1"/>
  <c r="V6005" i="1"/>
  <c r="W6005" i="1"/>
  <c r="X6005" i="1"/>
  <c r="V6006" i="1"/>
  <c r="W6006" i="1"/>
  <c r="X6006" i="1"/>
  <c r="V6007" i="1"/>
  <c r="W6007" i="1"/>
  <c r="X6007" i="1"/>
  <c r="V6008" i="1"/>
  <c r="W6008" i="1"/>
  <c r="X6008" i="1"/>
  <c r="V6009" i="1"/>
  <c r="W6009" i="1"/>
  <c r="X6009" i="1"/>
  <c r="V6010" i="1"/>
  <c r="W6010" i="1"/>
  <c r="X6010" i="1"/>
  <c r="V6011" i="1"/>
  <c r="W6011" i="1"/>
  <c r="X6011" i="1"/>
  <c r="V6012" i="1"/>
  <c r="W6012" i="1"/>
  <c r="X6012" i="1"/>
  <c r="V6013" i="1"/>
  <c r="W6013" i="1"/>
  <c r="X6013" i="1"/>
  <c r="V6014" i="1"/>
  <c r="W6014" i="1"/>
  <c r="X6014" i="1"/>
  <c r="V6015" i="1"/>
  <c r="W6015" i="1"/>
  <c r="X6015" i="1"/>
  <c r="V6016" i="1"/>
  <c r="W6016" i="1"/>
  <c r="X6016" i="1"/>
  <c r="V6017" i="1"/>
  <c r="W6017" i="1"/>
  <c r="X6017" i="1"/>
  <c r="V6018" i="1"/>
  <c r="W6018" i="1"/>
  <c r="X6018" i="1"/>
  <c r="V6019" i="1"/>
  <c r="W6019" i="1"/>
  <c r="X6019" i="1"/>
  <c r="V6020" i="1"/>
  <c r="W6020" i="1"/>
  <c r="X6020" i="1"/>
  <c r="V6021" i="1"/>
  <c r="W6021" i="1"/>
  <c r="X6021" i="1"/>
  <c r="V6022" i="1"/>
  <c r="W6022" i="1"/>
  <c r="X6022" i="1"/>
  <c r="V6023" i="1"/>
  <c r="W6023" i="1"/>
  <c r="X6023" i="1"/>
  <c r="V6024" i="1"/>
  <c r="W6024" i="1"/>
  <c r="X6024" i="1"/>
  <c r="V6025" i="1"/>
  <c r="W6025" i="1"/>
  <c r="X6025" i="1"/>
  <c r="V6026" i="1"/>
  <c r="W6026" i="1"/>
  <c r="X6026" i="1"/>
  <c r="V6027" i="1"/>
  <c r="W6027" i="1"/>
  <c r="X6027" i="1"/>
  <c r="V6028" i="1"/>
  <c r="W6028" i="1"/>
  <c r="X6028" i="1"/>
  <c r="V6029" i="1"/>
  <c r="W6029" i="1"/>
  <c r="X6029" i="1"/>
  <c r="V6030" i="1"/>
  <c r="W6030" i="1"/>
  <c r="X6030" i="1"/>
  <c r="V6031" i="1"/>
  <c r="W6031" i="1"/>
  <c r="X6031" i="1"/>
  <c r="V6032" i="1"/>
  <c r="W6032" i="1"/>
  <c r="X6032" i="1"/>
  <c r="V6033" i="1"/>
  <c r="W6033" i="1"/>
  <c r="X6033" i="1"/>
  <c r="V6034" i="1"/>
  <c r="W6034" i="1"/>
  <c r="X6034" i="1"/>
  <c r="V6035" i="1"/>
  <c r="W6035" i="1"/>
  <c r="X6035" i="1"/>
  <c r="V6036" i="1"/>
  <c r="W6036" i="1"/>
  <c r="X6036" i="1"/>
  <c r="V6037" i="1"/>
  <c r="W6037" i="1"/>
  <c r="X6037" i="1"/>
  <c r="V6038" i="1"/>
  <c r="W6038" i="1"/>
  <c r="X6038" i="1"/>
  <c r="V6039" i="1"/>
  <c r="W6039" i="1"/>
  <c r="X6039" i="1"/>
  <c r="V6040" i="1"/>
  <c r="W6040" i="1"/>
  <c r="X6040" i="1"/>
  <c r="V6041" i="1"/>
  <c r="W6041" i="1"/>
  <c r="X604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057" i="1"/>
  <c r="W6057" i="1"/>
  <c r="X6057" i="1"/>
  <c r="V6058" i="1"/>
  <c r="W6058" i="1"/>
  <c r="X6058" i="1"/>
  <c r="V6059" i="1"/>
  <c r="W6059" i="1"/>
  <c r="X6059" i="1"/>
  <c r="V6060" i="1"/>
  <c r="W6060" i="1"/>
  <c r="X6060" i="1"/>
  <c r="V6061" i="1"/>
  <c r="W6061" i="1"/>
  <c r="X6061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6068" i="1"/>
  <c r="W6068" i="1"/>
  <c r="X6068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6073" i="1"/>
  <c r="W6073" i="1"/>
  <c r="X6073" i="1"/>
  <c r="V6074" i="1"/>
  <c r="W6074" i="1"/>
  <c r="X6074" i="1"/>
  <c r="V6075" i="1"/>
  <c r="W6075" i="1"/>
  <c r="X6075" i="1"/>
  <c r="V6076" i="1"/>
  <c r="W6076" i="1"/>
  <c r="X6076" i="1"/>
  <c r="V6077" i="1"/>
  <c r="W6077" i="1"/>
  <c r="X6077" i="1"/>
  <c r="V6078" i="1"/>
  <c r="W6078" i="1"/>
  <c r="X6078" i="1"/>
  <c r="V6079" i="1"/>
  <c r="W6079" i="1"/>
  <c r="X6079" i="1"/>
  <c r="V6080" i="1"/>
  <c r="W6080" i="1"/>
  <c r="X6080" i="1"/>
  <c r="V6081" i="1"/>
  <c r="W6081" i="1"/>
  <c r="X6081" i="1"/>
  <c r="V6082" i="1"/>
  <c r="W6082" i="1"/>
  <c r="X6082" i="1"/>
  <c r="V6083" i="1"/>
  <c r="W6083" i="1"/>
  <c r="X6083" i="1"/>
  <c r="V6084" i="1"/>
  <c r="W6084" i="1"/>
  <c r="X6084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6095" i="1"/>
  <c r="W6095" i="1"/>
  <c r="X6095" i="1"/>
  <c r="V6096" i="1"/>
  <c r="W6096" i="1"/>
  <c r="X6096" i="1"/>
  <c r="V6097" i="1"/>
  <c r="W6097" i="1"/>
  <c r="X6097" i="1"/>
  <c r="V6098" i="1"/>
  <c r="W6098" i="1"/>
  <c r="X6098" i="1"/>
  <c r="V6099" i="1"/>
  <c r="W6099" i="1"/>
  <c r="X6099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111" i="1"/>
  <c r="W6111" i="1"/>
  <c r="X6111" i="1"/>
  <c r="V6112" i="1"/>
  <c r="W6112" i="1"/>
  <c r="X6112" i="1"/>
  <c r="V6113" i="1"/>
  <c r="W6113" i="1"/>
  <c r="X6113" i="1"/>
  <c r="V6114" i="1"/>
  <c r="W6114" i="1"/>
  <c r="X6114" i="1"/>
  <c r="V6115" i="1"/>
  <c r="W6115" i="1"/>
  <c r="X6115" i="1"/>
  <c r="V6116" i="1"/>
  <c r="W6116" i="1"/>
  <c r="X6116" i="1"/>
  <c r="V6117" i="1"/>
  <c r="W6117" i="1"/>
  <c r="X6117" i="1"/>
  <c r="V6118" i="1"/>
  <c r="W6118" i="1"/>
  <c r="X6118" i="1"/>
  <c r="V6119" i="1"/>
  <c r="W6119" i="1"/>
  <c r="X6119" i="1"/>
  <c r="V6120" i="1"/>
  <c r="W6120" i="1"/>
  <c r="X6120" i="1"/>
  <c r="V6121" i="1"/>
  <c r="W6121" i="1"/>
  <c r="X6121" i="1"/>
  <c r="V6122" i="1"/>
  <c r="W6122" i="1"/>
  <c r="X6122" i="1"/>
  <c r="V6123" i="1"/>
  <c r="W6123" i="1"/>
  <c r="X6123" i="1"/>
  <c r="V6124" i="1"/>
  <c r="W6124" i="1"/>
  <c r="X6124" i="1"/>
  <c r="V6125" i="1"/>
  <c r="W6125" i="1"/>
  <c r="X6125" i="1"/>
  <c r="V6126" i="1"/>
  <c r="W6126" i="1"/>
  <c r="X6126" i="1"/>
  <c r="V6127" i="1"/>
  <c r="W6127" i="1"/>
  <c r="X6127" i="1"/>
  <c r="V6128" i="1"/>
  <c r="W6128" i="1"/>
  <c r="X6128" i="1"/>
  <c r="V6129" i="1"/>
  <c r="W6129" i="1"/>
  <c r="X6129" i="1"/>
  <c r="V6130" i="1"/>
  <c r="W6130" i="1"/>
  <c r="X6130" i="1"/>
  <c r="V6131" i="1"/>
  <c r="W6131" i="1"/>
  <c r="X6131" i="1"/>
  <c r="V6132" i="1"/>
  <c r="W6132" i="1"/>
  <c r="X6132" i="1"/>
  <c r="V6133" i="1"/>
  <c r="W6133" i="1"/>
  <c r="X6133" i="1"/>
  <c r="V6134" i="1"/>
  <c r="W6134" i="1"/>
  <c r="X6134" i="1"/>
  <c r="V6135" i="1"/>
  <c r="W6135" i="1"/>
  <c r="X6135" i="1"/>
  <c r="V6136" i="1"/>
  <c r="W6136" i="1"/>
  <c r="X6136" i="1"/>
  <c r="V6137" i="1"/>
  <c r="W6137" i="1"/>
  <c r="X6137" i="1"/>
  <c r="V6138" i="1"/>
  <c r="W6138" i="1"/>
  <c r="X6138" i="1"/>
  <c r="V6139" i="1"/>
  <c r="W6139" i="1"/>
  <c r="X6139" i="1"/>
  <c r="V6140" i="1"/>
  <c r="W6140" i="1"/>
  <c r="X6140" i="1"/>
  <c r="V6141" i="1"/>
  <c r="W6141" i="1"/>
  <c r="X6141" i="1"/>
  <c r="V6142" i="1"/>
  <c r="W6142" i="1"/>
  <c r="X6142" i="1"/>
  <c r="V6143" i="1"/>
  <c r="W6143" i="1"/>
  <c r="X6143" i="1"/>
  <c r="V6144" i="1"/>
  <c r="W6144" i="1"/>
  <c r="X6144" i="1"/>
  <c r="V6145" i="1"/>
  <c r="W6145" i="1"/>
  <c r="X6145" i="1"/>
  <c r="V6146" i="1"/>
  <c r="W6146" i="1"/>
  <c r="X6146" i="1"/>
  <c r="V6147" i="1"/>
  <c r="W6147" i="1"/>
  <c r="X6147" i="1"/>
  <c r="V6148" i="1"/>
  <c r="W6148" i="1"/>
  <c r="X6148" i="1"/>
  <c r="V6149" i="1"/>
  <c r="W6149" i="1"/>
  <c r="X6149" i="1"/>
  <c r="V6150" i="1"/>
  <c r="W6150" i="1"/>
  <c r="X6150" i="1"/>
  <c r="V6151" i="1"/>
  <c r="W6151" i="1"/>
  <c r="X6151" i="1"/>
  <c r="V6152" i="1"/>
  <c r="W6152" i="1"/>
  <c r="X6152" i="1"/>
  <c r="V6153" i="1"/>
  <c r="W6153" i="1"/>
  <c r="X6153" i="1"/>
  <c r="V6154" i="1"/>
  <c r="W6154" i="1"/>
  <c r="X6154" i="1"/>
  <c r="V6155" i="1"/>
  <c r="W6155" i="1"/>
  <c r="X6155" i="1"/>
  <c r="V6156" i="1"/>
  <c r="W6156" i="1"/>
  <c r="X6156" i="1"/>
  <c r="V6157" i="1"/>
  <c r="W6157" i="1"/>
  <c r="X6157" i="1"/>
  <c r="V6158" i="1"/>
  <c r="W6158" i="1"/>
  <c r="X6158" i="1"/>
  <c r="V6159" i="1"/>
  <c r="W6159" i="1"/>
  <c r="X6159" i="1"/>
  <c r="V6160" i="1"/>
  <c r="W6160" i="1"/>
  <c r="X6160" i="1"/>
  <c r="V6161" i="1"/>
  <c r="W6161" i="1"/>
  <c r="X6161" i="1"/>
  <c r="V6162" i="1"/>
  <c r="W6162" i="1"/>
  <c r="X6162" i="1"/>
  <c r="V6163" i="1"/>
  <c r="W6163" i="1"/>
  <c r="X6163" i="1"/>
  <c r="V6164" i="1"/>
  <c r="W6164" i="1"/>
  <c r="X6164" i="1"/>
  <c r="V6165" i="1"/>
  <c r="W6165" i="1"/>
  <c r="X6165" i="1"/>
  <c r="V6166" i="1"/>
  <c r="W6166" i="1"/>
  <c r="X6166" i="1"/>
  <c r="V6167" i="1"/>
  <c r="W6167" i="1"/>
  <c r="X6167" i="1"/>
  <c r="V6168" i="1"/>
  <c r="W6168" i="1"/>
  <c r="X6168" i="1"/>
  <c r="V6169" i="1"/>
  <c r="W6169" i="1"/>
  <c r="X6169" i="1"/>
  <c r="V6170" i="1"/>
  <c r="W6170" i="1"/>
  <c r="X6170" i="1"/>
  <c r="V6171" i="1"/>
  <c r="W6171" i="1"/>
  <c r="X6171" i="1"/>
  <c r="V6172" i="1"/>
  <c r="W6172" i="1"/>
  <c r="X6172" i="1"/>
  <c r="V6173" i="1"/>
  <c r="W6173" i="1"/>
  <c r="X6173" i="1"/>
  <c r="V6174" i="1"/>
  <c r="W6174" i="1"/>
  <c r="X6174" i="1"/>
  <c r="V6175" i="1"/>
  <c r="W6175" i="1"/>
  <c r="X6175" i="1"/>
  <c r="V6176" i="1"/>
  <c r="W6176" i="1"/>
  <c r="X6176" i="1"/>
  <c r="V6177" i="1"/>
  <c r="W6177" i="1"/>
  <c r="X6177" i="1"/>
  <c r="V6178" i="1"/>
  <c r="W6178" i="1"/>
  <c r="X6178" i="1"/>
  <c r="V6179" i="1"/>
  <c r="W6179" i="1"/>
  <c r="X6179" i="1"/>
  <c r="V6180" i="1"/>
  <c r="W6180" i="1"/>
  <c r="X6180" i="1"/>
  <c r="V6181" i="1"/>
  <c r="W6181" i="1"/>
  <c r="X6181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6187" i="1"/>
  <c r="W6187" i="1"/>
  <c r="X6187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6195" i="1"/>
  <c r="W6195" i="1"/>
  <c r="X6195" i="1"/>
  <c r="V6196" i="1"/>
  <c r="W6196" i="1"/>
  <c r="X6196" i="1"/>
  <c r="V6197" i="1"/>
  <c r="W6197" i="1"/>
  <c r="X6197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203" i="1"/>
  <c r="W6203" i="1"/>
  <c r="X6203" i="1"/>
  <c r="V6204" i="1"/>
  <c r="W6204" i="1"/>
  <c r="X6204" i="1"/>
  <c r="V6205" i="1"/>
  <c r="W6205" i="1"/>
  <c r="X6205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230" i="1"/>
  <c r="W6230" i="1"/>
  <c r="X6230" i="1"/>
  <c r="V6231" i="1"/>
  <c r="W6231" i="1"/>
  <c r="X6231" i="1"/>
  <c r="V6232" i="1"/>
  <c r="W6232" i="1"/>
  <c r="X6232" i="1"/>
  <c r="V6233" i="1"/>
  <c r="W6233" i="1"/>
  <c r="X6233" i="1"/>
  <c r="V6234" i="1"/>
  <c r="W6234" i="1"/>
  <c r="X6234" i="1"/>
  <c r="V6235" i="1"/>
  <c r="W6235" i="1"/>
  <c r="X6235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6247" i="1"/>
  <c r="W6247" i="1"/>
  <c r="X6247" i="1"/>
  <c r="V6248" i="1"/>
  <c r="W6248" i="1"/>
  <c r="X6248" i="1"/>
  <c r="V6249" i="1"/>
  <c r="W6249" i="1"/>
  <c r="X6249" i="1"/>
  <c r="V6250" i="1"/>
  <c r="W6250" i="1"/>
  <c r="X6250" i="1"/>
  <c r="V6251" i="1"/>
  <c r="W6251" i="1"/>
  <c r="X6251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6307" i="1"/>
  <c r="W6307" i="1"/>
  <c r="X6307" i="1"/>
  <c r="V6308" i="1"/>
  <c r="W6308" i="1"/>
  <c r="X6308" i="1"/>
  <c r="V6309" i="1"/>
  <c r="W6309" i="1"/>
  <c r="X6309" i="1"/>
  <c r="V6310" i="1"/>
  <c r="W6310" i="1"/>
  <c r="X6310" i="1"/>
  <c r="V6311" i="1"/>
  <c r="W6311" i="1"/>
  <c r="X6311" i="1"/>
  <c r="V6312" i="1"/>
  <c r="W6312" i="1"/>
  <c r="X6312" i="1"/>
  <c r="V6313" i="1"/>
  <c r="W6313" i="1"/>
  <c r="X6313" i="1"/>
  <c r="V6314" i="1"/>
  <c r="W6314" i="1"/>
  <c r="X6314" i="1"/>
  <c r="V6315" i="1"/>
  <c r="W6315" i="1"/>
  <c r="X6315" i="1"/>
  <c r="V6316" i="1"/>
  <c r="W6316" i="1"/>
  <c r="X6316" i="1"/>
  <c r="V6317" i="1"/>
  <c r="W6317" i="1"/>
  <c r="X6317" i="1"/>
  <c r="V6318" i="1"/>
  <c r="W6318" i="1"/>
  <c r="X6318" i="1"/>
  <c r="V6319" i="1"/>
  <c r="W6319" i="1"/>
  <c r="X6319" i="1"/>
  <c r="V6320" i="1"/>
  <c r="W6320" i="1"/>
  <c r="X6320" i="1"/>
  <c r="V6321" i="1"/>
  <c r="W6321" i="1"/>
  <c r="X6321" i="1"/>
  <c r="V6322" i="1"/>
  <c r="W6322" i="1"/>
  <c r="X6322" i="1"/>
  <c r="V6323" i="1"/>
  <c r="W6323" i="1"/>
  <c r="X6323" i="1"/>
  <c r="V6324" i="1"/>
  <c r="W6324" i="1"/>
  <c r="X6324" i="1"/>
  <c r="V6325" i="1"/>
  <c r="W6325" i="1"/>
  <c r="X6325" i="1"/>
  <c r="V6326" i="1"/>
  <c r="W6326" i="1"/>
  <c r="X6326" i="1"/>
  <c r="V6327" i="1"/>
  <c r="W6327" i="1"/>
  <c r="X6327" i="1"/>
  <c r="V6328" i="1"/>
  <c r="W6328" i="1"/>
  <c r="X6328" i="1"/>
  <c r="V6329" i="1"/>
  <c r="W6329" i="1"/>
  <c r="X6329" i="1"/>
  <c r="V6330" i="1"/>
  <c r="W6330" i="1"/>
  <c r="X6330" i="1"/>
  <c r="V6331" i="1"/>
  <c r="W6331" i="1"/>
  <c r="X6331" i="1"/>
  <c r="V6332" i="1"/>
  <c r="W6332" i="1"/>
  <c r="X6332" i="1"/>
  <c r="V6333" i="1"/>
  <c r="W6333" i="1"/>
  <c r="X6333" i="1"/>
  <c r="V6334" i="1"/>
  <c r="W6334" i="1"/>
  <c r="X6334" i="1"/>
  <c r="V6335" i="1"/>
  <c r="W6335" i="1"/>
  <c r="X6335" i="1"/>
  <c r="V6336" i="1"/>
  <c r="W6336" i="1"/>
  <c r="X6336" i="1"/>
  <c r="V6337" i="1"/>
  <c r="W6337" i="1"/>
  <c r="X6337" i="1"/>
  <c r="V6338" i="1"/>
  <c r="W6338" i="1"/>
  <c r="X6338" i="1"/>
  <c r="V6339" i="1"/>
  <c r="W6339" i="1"/>
  <c r="X6339" i="1"/>
  <c r="V6340" i="1"/>
  <c r="W6340" i="1"/>
  <c r="X6340" i="1"/>
  <c r="V6341" i="1"/>
  <c r="W6341" i="1"/>
  <c r="X6341" i="1"/>
  <c r="V6342" i="1"/>
  <c r="W6342" i="1"/>
  <c r="X6342" i="1"/>
  <c r="V6343" i="1"/>
  <c r="W6343" i="1"/>
  <c r="X6343" i="1"/>
  <c r="V6344" i="1"/>
  <c r="W6344" i="1"/>
  <c r="X6344" i="1"/>
  <c r="V6345" i="1"/>
  <c r="W6345" i="1"/>
  <c r="X6345" i="1"/>
  <c r="V6346" i="1"/>
  <c r="W6346" i="1"/>
  <c r="X6346" i="1"/>
  <c r="V6347" i="1"/>
  <c r="W6347" i="1"/>
  <c r="X6347" i="1"/>
  <c r="V6348" i="1"/>
  <c r="W6348" i="1"/>
  <c r="X6348" i="1"/>
  <c r="V6349" i="1"/>
  <c r="W6349" i="1"/>
  <c r="X6349" i="1"/>
  <c r="V6350" i="1"/>
  <c r="W6350" i="1"/>
  <c r="X6350" i="1"/>
  <c r="V6351" i="1"/>
  <c r="W6351" i="1"/>
  <c r="X6351" i="1"/>
  <c r="V6352" i="1"/>
  <c r="W6352" i="1"/>
  <c r="X6352" i="1"/>
  <c r="V6353" i="1"/>
  <c r="W6353" i="1"/>
  <c r="X6353" i="1"/>
  <c r="V6354" i="1"/>
  <c r="W6354" i="1"/>
  <c r="X6354" i="1"/>
  <c r="V6355" i="1"/>
  <c r="W6355" i="1"/>
  <c r="X6355" i="1"/>
  <c r="V6356" i="1"/>
  <c r="W6356" i="1"/>
  <c r="X6356" i="1"/>
  <c r="V6357" i="1"/>
  <c r="W6357" i="1"/>
  <c r="X6357" i="1"/>
  <c r="V6358" i="1"/>
  <c r="W6358" i="1"/>
  <c r="X6358" i="1"/>
  <c r="V6359" i="1"/>
  <c r="W6359" i="1"/>
  <c r="X6359" i="1"/>
  <c r="V6360" i="1"/>
  <c r="W6360" i="1"/>
  <c r="X6360" i="1"/>
  <c r="V6361" i="1"/>
  <c r="W6361" i="1"/>
  <c r="X6361" i="1"/>
  <c r="V6362" i="1"/>
  <c r="W6362" i="1"/>
  <c r="X6362" i="1"/>
  <c r="V6363" i="1"/>
  <c r="W6363" i="1"/>
  <c r="X6363" i="1"/>
  <c r="V6364" i="1"/>
  <c r="W6364" i="1"/>
  <c r="X6364" i="1"/>
  <c r="V6365" i="1"/>
  <c r="W6365" i="1"/>
  <c r="X6365" i="1"/>
  <c r="V6366" i="1"/>
  <c r="W6366" i="1"/>
  <c r="X6366" i="1"/>
  <c r="V6367" i="1"/>
  <c r="W6367" i="1"/>
  <c r="X6367" i="1"/>
  <c r="V6368" i="1"/>
  <c r="W6368" i="1"/>
  <c r="X6368" i="1"/>
  <c r="V6369" i="1"/>
  <c r="W6369" i="1"/>
  <c r="X6369" i="1"/>
  <c r="V6370" i="1"/>
  <c r="W6370" i="1"/>
  <c r="X6370" i="1"/>
  <c r="V6371" i="1"/>
  <c r="W6371" i="1"/>
  <c r="X6371" i="1"/>
  <c r="V6372" i="1"/>
  <c r="W6372" i="1"/>
  <c r="X6372" i="1"/>
  <c r="V6373" i="1"/>
  <c r="W6373" i="1"/>
  <c r="X6373" i="1"/>
  <c r="V6374" i="1"/>
  <c r="W6374" i="1"/>
  <c r="X6374" i="1"/>
  <c r="V6375" i="1"/>
  <c r="W6375" i="1"/>
  <c r="X6375" i="1"/>
  <c r="V6376" i="1"/>
  <c r="W6376" i="1"/>
  <c r="X6376" i="1"/>
  <c r="V6377" i="1"/>
  <c r="W6377" i="1"/>
  <c r="X6377" i="1"/>
  <c r="V6378" i="1"/>
  <c r="W6378" i="1"/>
  <c r="X6378" i="1"/>
  <c r="V6379" i="1"/>
  <c r="W6379" i="1"/>
  <c r="X6379" i="1"/>
  <c r="V6380" i="1"/>
  <c r="W6380" i="1"/>
  <c r="X6380" i="1"/>
  <c r="V6381" i="1"/>
  <c r="W6381" i="1"/>
  <c r="X6381" i="1"/>
  <c r="V6382" i="1"/>
  <c r="W6382" i="1"/>
  <c r="X6382" i="1"/>
  <c r="V6383" i="1"/>
  <c r="W6383" i="1"/>
  <c r="X6383" i="1"/>
  <c r="V6384" i="1"/>
  <c r="W6384" i="1"/>
  <c r="X6384" i="1"/>
  <c r="V6385" i="1"/>
  <c r="W6385" i="1"/>
  <c r="X6385" i="1"/>
  <c r="V6386" i="1"/>
  <c r="W6386" i="1"/>
  <c r="X6386" i="1"/>
  <c r="V6387" i="1"/>
  <c r="W6387" i="1"/>
  <c r="X6387" i="1"/>
  <c r="V6388" i="1"/>
  <c r="W6388" i="1"/>
  <c r="X6388" i="1"/>
  <c r="V6389" i="1"/>
  <c r="W6389" i="1"/>
  <c r="X6389" i="1"/>
  <c r="V6390" i="1"/>
  <c r="W6390" i="1"/>
  <c r="X6390" i="1"/>
  <c r="V6391" i="1"/>
  <c r="W6391" i="1"/>
  <c r="X6391" i="1"/>
  <c r="V6392" i="1"/>
  <c r="W6392" i="1"/>
  <c r="X6392" i="1"/>
  <c r="V6393" i="1"/>
  <c r="W6393" i="1"/>
  <c r="X6393" i="1"/>
  <c r="V6394" i="1"/>
  <c r="W6394" i="1"/>
  <c r="X6394" i="1"/>
  <c r="V6395" i="1"/>
  <c r="W6395" i="1"/>
  <c r="X6395" i="1"/>
  <c r="V6396" i="1"/>
  <c r="W6396" i="1"/>
  <c r="X6396" i="1"/>
  <c r="V6397" i="1"/>
  <c r="W6397" i="1"/>
  <c r="X6397" i="1"/>
  <c r="V6398" i="1"/>
  <c r="W6398" i="1"/>
  <c r="X6398" i="1"/>
  <c r="V6399" i="1"/>
  <c r="W6399" i="1"/>
  <c r="X6399" i="1"/>
  <c r="V6400" i="1"/>
  <c r="W6400" i="1"/>
  <c r="X6400" i="1"/>
  <c r="V6401" i="1"/>
  <c r="W6401" i="1"/>
  <c r="X6401" i="1"/>
  <c r="V6402" i="1"/>
  <c r="W6402" i="1"/>
  <c r="X6402" i="1"/>
  <c r="V6403" i="1"/>
  <c r="W6403" i="1"/>
  <c r="X6403" i="1"/>
  <c r="V6404" i="1"/>
  <c r="W6404" i="1"/>
  <c r="X6404" i="1"/>
  <c r="V6405" i="1"/>
  <c r="W6405" i="1"/>
  <c r="X6405" i="1"/>
  <c r="V6406" i="1"/>
  <c r="W6406" i="1"/>
  <c r="X6406" i="1"/>
  <c r="V6407" i="1"/>
  <c r="W6407" i="1"/>
  <c r="X6407" i="1"/>
  <c r="V6408" i="1"/>
  <c r="W6408" i="1"/>
  <c r="X6408" i="1"/>
  <c r="V6409" i="1"/>
  <c r="W6409" i="1"/>
  <c r="X6409" i="1"/>
  <c r="V6410" i="1"/>
  <c r="W6410" i="1"/>
  <c r="X6410" i="1"/>
  <c r="V6411" i="1"/>
  <c r="W6411" i="1"/>
  <c r="X6411" i="1"/>
  <c r="V6412" i="1"/>
  <c r="W6412" i="1"/>
  <c r="X6412" i="1"/>
  <c r="V6413" i="1"/>
  <c r="W6413" i="1"/>
  <c r="X6413" i="1"/>
  <c r="V6414" i="1"/>
  <c r="W6414" i="1"/>
  <c r="X6414" i="1"/>
  <c r="V6415" i="1"/>
  <c r="W6415" i="1"/>
  <c r="X6415" i="1"/>
  <c r="V6416" i="1"/>
  <c r="W6416" i="1"/>
  <c r="X6416" i="1"/>
  <c r="V6417" i="1"/>
  <c r="W6417" i="1"/>
  <c r="X6417" i="1"/>
  <c r="V6418" i="1"/>
  <c r="W6418" i="1"/>
  <c r="X6418" i="1"/>
  <c r="V6419" i="1"/>
  <c r="W6419" i="1"/>
  <c r="X6419" i="1"/>
  <c r="V6420" i="1"/>
  <c r="W6420" i="1"/>
  <c r="X6420" i="1"/>
  <c r="V6421" i="1"/>
  <c r="W6421" i="1"/>
  <c r="X6421" i="1"/>
  <c r="V6422" i="1"/>
  <c r="W6422" i="1"/>
  <c r="X6422" i="1"/>
  <c r="V6423" i="1"/>
  <c r="W6423" i="1"/>
  <c r="X6423" i="1"/>
  <c r="V6424" i="1"/>
  <c r="W6424" i="1"/>
  <c r="X6424" i="1"/>
  <c r="V6425" i="1"/>
  <c r="W6425" i="1"/>
  <c r="X6425" i="1"/>
  <c r="V6426" i="1"/>
  <c r="W6426" i="1"/>
  <c r="X6426" i="1"/>
  <c r="V6427" i="1"/>
  <c r="W6427" i="1"/>
  <c r="X6427" i="1"/>
  <c r="V6428" i="1"/>
  <c r="W6428" i="1"/>
  <c r="X6428" i="1"/>
  <c r="V6429" i="1"/>
  <c r="W6429" i="1"/>
  <c r="X6429" i="1"/>
  <c r="V6430" i="1"/>
  <c r="W6430" i="1"/>
  <c r="X6430" i="1"/>
  <c r="V6431" i="1"/>
  <c r="W6431" i="1"/>
  <c r="X6431" i="1"/>
  <c r="V6432" i="1"/>
  <c r="W6432" i="1"/>
  <c r="X6432" i="1"/>
  <c r="V6433" i="1"/>
  <c r="W6433" i="1"/>
  <c r="X6433" i="1"/>
  <c r="V6434" i="1"/>
  <c r="W6434" i="1"/>
  <c r="X6434" i="1"/>
  <c r="V6435" i="1"/>
  <c r="W6435" i="1"/>
  <c r="X6435" i="1"/>
  <c r="V6436" i="1"/>
  <c r="W6436" i="1"/>
  <c r="X6436" i="1"/>
  <c r="V6437" i="1"/>
  <c r="W6437" i="1"/>
  <c r="X6437" i="1"/>
  <c r="V6438" i="1"/>
  <c r="W6438" i="1"/>
  <c r="X6438" i="1"/>
  <c r="V6439" i="1"/>
  <c r="W6439" i="1"/>
  <c r="X6439" i="1"/>
  <c r="V6440" i="1"/>
  <c r="W6440" i="1"/>
  <c r="X6440" i="1"/>
  <c r="V6441" i="1"/>
  <c r="W6441" i="1"/>
  <c r="X6441" i="1"/>
  <c r="V6442" i="1"/>
  <c r="W6442" i="1"/>
  <c r="X6442" i="1"/>
  <c r="V6443" i="1"/>
  <c r="W6443" i="1"/>
  <c r="X6443" i="1"/>
  <c r="V6444" i="1"/>
  <c r="W6444" i="1"/>
  <c r="X6444" i="1"/>
  <c r="V6445" i="1"/>
  <c r="W6445" i="1"/>
  <c r="X6445" i="1"/>
  <c r="V6446" i="1"/>
  <c r="W6446" i="1"/>
  <c r="X6446" i="1"/>
  <c r="V6447" i="1"/>
  <c r="W6447" i="1"/>
  <c r="X6447" i="1"/>
  <c r="V6448" i="1"/>
  <c r="W6448" i="1"/>
  <c r="X6448" i="1"/>
  <c r="V6449" i="1"/>
  <c r="W6449" i="1"/>
  <c r="X6449" i="1"/>
  <c r="V6450" i="1"/>
  <c r="W6450" i="1"/>
  <c r="X6450" i="1"/>
  <c r="V6451" i="1"/>
  <c r="W6451" i="1"/>
  <c r="X6451" i="1"/>
  <c r="V6452" i="1"/>
  <c r="W6452" i="1"/>
  <c r="X6452" i="1"/>
  <c r="V6453" i="1"/>
  <c r="W6453" i="1"/>
  <c r="X6453" i="1"/>
  <c r="V6454" i="1"/>
  <c r="W6454" i="1"/>
  <c r="X6454" i="1"/>
  <c r="V6455" i="1"/>
  <c r="W6455" i="1"/>
  <c r="X6455" i="1"/>
  <c r="V6456" i="1"/>
  <c r="W6456" i="1"/>
  <c r="X6456" i="1"/>
  <c r="V6457" i="1"/>
  <c r="W6457" i="1"/>
  <c r="X6457" i="1"/>
  <c r="V6458" i="1"/>
  <c r="W6458" i="1"/>
  <c r="X6458" i="1"/>
  <c r="V6459" i="1"/>
  <c r="W6459" i="1"/>
  <c r="X6459" i="1"/>
  <c r="V6460" i="1"/>
  <c r="W6460" i="1"/>
  <c r="X6460" i="1"/>
  <c r="V6461" i="1"/>
  <c r="W6461" i="1"/>
  <c r="X6461" i="1"/>
  <c r="V6462" i="1"/>
  <c r="W6462" i="1"/>
  <c r="X6462" i="1"/>
  <c r="V6463" i="1"/>
  <c r="W6463" i="1"/>
  <c r="X6463" i="1"/>
  <c r="V6464" i="1"/>
  <c r="W6464" i="1"/>
  <c r="X6464" i="1"/>
  <c r="V6465" i="1"/>
  <c r="W6465" i="1"/>
  <c r="X6465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6470" i="1"/>
  <c r="W6470" i="1"/>
  <c r="X6470" i="1"/>
  <c r="V6471" i="1"/>
  <c r="W6471" i="1"/>
  <c r="X6471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478" i="1"/>
  <c r="W6478" i="1"/>
  <c r="X6478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485" i="1"/>
  <c r="W6485" i="1"/>
  <c r="X6485" i="1"/>
  <c r="V6486" i="1"/>
  <c r="W6486" i="1"/>
  <c r="X6486" i="1"/>
  <c r="V6487" i="1"/>
  <c r="W6487" i="1"/>
  <c r="X6487" i="1"/>
  <c r="V6488" i="1"/>
  <c r="W6488" i="1"/>
  <c r="X6488" i="1"/>
  <c r="V6489" i="1"/>
  <c r="W6489" i="1"/>
  <c r="X6489" i="1"/>
  <c r="V6490" i="1"/>
  <c r="W6490" i="1"/>
  <c r="X6490" i="1"/>
  <c r="V6491" i="1"/>
  <c r="W6491" i="1"/>
  <c r="X6491" i="1"/>
  <c r="V6492" i="1"/>
  <c r="W6492" i="1"/>
  <c r="X6492" i="1"/>
  <c r="V6493" i="1"/>
  <c r="W6493" i="1"/>
  <c r="X6493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517" i="1"/>
  <c r="W6517" i="1"/>
  <c r="X6517" i="1"/>
  <c r="V6518" i="1"/>
  <c r="W6518" i="1"/>
  <c r="X6518" i="1"/>
  <c r="V6519" i="1"/>
  <c r="W6519" i="1"/>
  <c r="X6519" i="1"/>
  <c r="V6520" i="1"/>
  <c r="W6520" i="1"/>
  <c r="X6520" i="1"/>
  <c r="V6521" i="1"/>
  <c r="W6521" i="1"/>
  <c r="X6521" i="1"/>
  <c r="V6522" i="1"/>
  <c r="W6522" i="1"/>
  <c r="X6522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6530" i="1"/>
  <c r="W6530" i="1"/>
  <c r="X6530" i="1"/>
  <c r="V6531" i="1"/>
  <c r="W6531" i="1"/>
  <c r="X6531" i="1"/>
  <c r="V6532" i="1"/>
  <c r="W6532" i="1"/>
  <c r="X6532" i="1"/>
  <c r="V6533" i="1"/>
  <c r="W6533" i="1"/>
  <c r="X6533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6540" i="1"/>
  <c r="W6540" i="1"/>
  <c r="X6540" i="1"/>
  <c r="V6541" i="1"/>
  <c r="W6541" i="1"/>
  <c r="X6541" i="1"/>
  <c r="V6542" i="1"/>
  <c r="W6542" i="1"/>
  <c r="X6542" i="1"/>
  <c r="V6543" i="1"/>
  <c r="W6543" i="1"/>
  <c r="X6543" i="1"/>
  <c r="V6544" i="1"/>
  <c r="W6544" i="1"/>
  <c r="X6544" i="1"/>
  <c r="V6545" i="1"/>
  <c r="W6545" i="1"/>
  <c r="X6545" i="1"/>
  <c r="V6546" i="1"/>
  <c r="W6546" i="1"/>
  <c r="X6546" i="1"/>
  <c r="V6547" i="1"/>
  <c r="W6547" i="1"/>
  <c r="X6547" i="1"/>
  <c r="V6548" i="1"/>
  <c r="W6548" i="1"/>
  <c r="X6548" i="1"/>
  <c r="V6549" i="1"/>
  <c r="W6549" i="1"/>
  <c r="X6549" i="1"/>
  <c r="V6550" i="1"/>
  <c r="W6550" i="1"/>
  <c r="X6550" i="1"/>
  <c r="V6551" i="1"/>
  <c r="W6551" i="1"/>
  <c r="X6551" i="1"/>
  <c r="V6552" i="1"/>
  <c r="W6552" i="1"/>
  <c r="X6552" i="1"/>
  <c r="V6553" i="1"/>
  <c r="W6553" i="1"/>
  <c r="X6553" i="1"/>
  <c r="V6554" i="1"/>
  <c r="W6554" i="1"/>
  <c r="X6554" i="1"/>
  <c r="V6555" i="1"/>
  <c r="W6555" i="1"/>
  <c r="X6555" i="1"/>
  <c r="V6556" i="1"/>
  <c r="W6556" i="1"/>
  <c r="X6556" i="1"/>
  <c r="V6557" i="1"/>
  <c r="W6557" i="1"/>
  <c r="X6557" i="1"/>
  <c r="V6558" i="1"/>
  <c r="W6558" i="1"/>
  <c r="X6558" i="1"/>
  <c r="V6559" i="1"/>
  <c r="W6559" i="1"/>
  <c r="X6559" i="1"/>
  <c r="V6560" i="1"/>
  <c r="W6560" i="1"/>
  <c r="X6560" i="1"/>
  <c r="V6561" i="1"/>
  <c r="W6561" i="1"/>
  <c r="X6561" i="1"/>
  <c r="V6562" i="1"/>
  <c r="W6562" i="1"/>
  <c r="X6562" i="1"/>
  <c r="V6563" i="1"/>
  <c r="W6563" i="1"/>
  <c r="X6563" i="1"/>
  <c r="V6564" i="1"/>
  <c r="W6564" i="1"/>
  <c r="X6564" i="1"/>
  <c r="V6565" i="1"/>
  <c r="W6565" i="1"/>
  <c r="X6565" i="1"/>
  <c r="V6566" i="1"/>
  <c r="W6566" i="1"/>
  <c r="X6566" i="1"/>
  <c r="V6567" i="1"/>
  <c r="W6567" i="1"/>
  <c r="X6567" i="1"/>
  <c r="V6568" i="1"/>
  <c r="W6568" i="1"/>
  <c r="X6568" i="1"/>
  <c r="V6569" i="1"/>
  <c r="W6569" i="1"/>
  <c r="X6569" i="1"/>
  <c r="V6570" i="1"/>
  <c r="W6570" i="1"/>
  <c r="X6570" i="1"/>
  <c r="V6571" i="1"/>
  <c r="W6571" i="1"/>
  <c r="X6571" i="1"/>
  <c r="V6572" i="1"/>
  <c r="W6572" i="1"/>
  <c r="X6572" i="1"/>
  <c r="V6573" i="1"/>
  <c r="W6573" i="1"/>
  <c r="X6573" i="1"/>
  <c r="V6574" i="1"/>
  <c r="W6574" i="1"/>
  <c r="X6574" i="1"/>
  <c r="V6575" i="1"/>
  <c r="W6575" i="1"/>
  <c r="X6575" i="1"/>
  <c r="V6576" i="1"/>
  <c r="W6576" i="1"/>
  <c r="X6576" i="1"/>
  <c r="V6577" i="1"/>
  <c r="W6577" i="1"/>
  <c r="X6577" i="1"/>
  <c r="V6578" i="1"/>
  <c r="W6578" i="1"/>
  <c r="X6578" i="1"/>
  <c r="V6579" i="1"/>
  <c r="W6579" i="1"/>
  <c r="X6579" i="1"/>
  <c r="V6580" i="1"/>
  <c r="W6580" i="1"/>
  <c r="X6580" i="1"/>
  <c r="V6581" i="1"/>
  <c r="W6581" i="1"/>
  <c r="X6581" i="1"/>
  <c r="V6582" i="1"/>
  <c r="W6582" i="1"/>
  <c r="X6582" i="1"/>
  <c r="V6583" i="1"/>
  <c r="W6583" i="1"/>
  <c r="X6583" i="1"/>
  <c r="V6584" i="1"/>
  <c r="W6584" i="1"/>
  <c r="X6584" i="1"/>
  <c r="V6585" i="1"/>
  <c r="W6585" i="1"/>
  <c r="X6585" i="1"/>
  <c r="V6586" i="1"/>
  <c r="W6586" i="1"/>
  <c r="X6586" i="1"/>
  <c r="V6587" i="1"/>
  <c r="W6587" i="1"/>
  <c r="X6587" i="1"/>
  <c r="V6588" i="1"/>
  <c r="W6588" i="1"/>
  <c r="X6588" i="1"/>
  <c r="V6589" i="1"/>
  <c r="W6589" i="1"/>
  <c r="X6589" i="1"/>
  <c r="V6590" i="1"/>
  <c r="W6590" i="1"/>
  <c r="X6590" i="1"/>
  <c r="V6591" i="1"/>
  <c r="W6591" i="1"/>
  <c r="X6591" i="1"/>
  <c r="V6592" i="1"/>
  <c r="W6592" i="1"/>
  <c r="X6592" i="1"/>
  <c r="V6593" i="1"/>
  <c r="W6593" i="1"/>
  <c r="X6593" i="1"/>
  <c r="V6594" i="1"/>
  <c r="W6594" i="1"/>
  <c r="X6594" i="1"/>
  <c r="V6595" i="1"/>
  <c r="W6595" i="1"/>
  <c r="X6595" i="1"/>
  <c r="V6596" i="1"/>
  <c r="W6596" i="1"/>
  <c r="X6596" i="1"/>
  <c r="V6597" i="1"/>
  <c r="W6597" i="1"/>
  <c r="X6597" i="1"/>
  <c r="V6598" i="1"/>
  <c r="W6598" i="1"/>
  <c r="X6598" i="1"/>
  <c r="V6599" i="1"/>
  <c r="W6599" i="1"/>
  <c r="X6599" i="1"/>
  <c r="V6600" i="1"/>
  <c r="W6600" i="1"/>
  <c r="X6600" i="1"/>
  <c r="V6601" i="1"/>
  <c r="W6601" i="1"/>
  <c r="X6601" i="1"/>
  <c r="V6602" i="1"/>
  <c r="W6602" i="1"/>
  <c r="X6602" i="1"/>
  <c r="V6603" i="1"/>
  <c r="W6603" i="1"/>
  <c r="X6603" i="1"/>
  <c r="V6604" i="1"/>
  <c r="W6604" i="1"/>
  <c r="X6604" i="1"/>
  <c r="V6605" i="1"/>
  <c r="W6605" i="1"/>
  <c r="X6605" i="1"/>
  <c r="V6606" i="1"/>
  <c r="W6606" i="1"/>
  <c r="X6606" i="1"/>
  <c r="V6607" i="1"/>
  <c r="W6607" i="1"/>
  <c r="X6607" i="1"/>
  <c r="V6608" i="1"/>
  <c r="W6608" i="1"/>
  <c r="X6608" i="1"/>
  <c r="V6609" i="1"/>
  <c r="W6609" i="1"/>
  <c r="X6609" i="1"/>
  <c r="V6610" i="1"/>
  <c r="W6610" i="1"/>
  <c r="X6610" i="1"/>
  <c r="V6611" i="1"/>
  <c r="W6611" i="1"/>
  <c r="X6611" i="1"/>
  <c r="V6612" i="1"/>
  <c r="W6612" i="1"/>
  <c r="X6612" i="1"/>
  <c r="V6613" i="1"/>
  <c r="W6613" i="1"/>
  <c r="X6613" i="1"/>
  <c r="V6614" i="1"/>
  <c r="W6614" i="1"/>
  <c r="X6614" i="1"/>
  <c r="V6615" i="1"/>
  <c r="W6615" i="1"/>
  <c r="X6615" i="1"/>
  <c r="V6616" i="1"/>
  <c r="W6616" i="1"/>
  <c r="X6616" i="1"/>
  <c r="V6617" i="1"/>
  <c r="W6617" i="1"/>
  <c r="X6617" i="1"/>
  <c r="V6618" i="1"/>
  <c r="W6618" i="1"/>
  <c r="X6618" i="1"/>
  <c r="V6619" i="1"/>
  <c r="W6619" i="1"/>
  <c r="X6619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629" i="1"/>
  <c r="W6629" i="1"/>
  <c r="X6629" i="1"/>
  <c r="V6630" i="1"/>
  <c r="W6630" i="1"/>
  <c r="X6630" i="1"/>
  <c r="V6631" i="1"/>
  <c r="W6631" i="1"/>
  <c r="X6631" i="1"/>
  <c r="V6632" i="1"/>
  <c r="W6632" i="1"/>
  <c r="X6632" i="1"/>
  <c r="V6633" i="1"/>
  <c r="W6633" i="1"/>
  <c r="X6633" i="1"/>
  <c r="V6634" i="1"/>
  <c r="W6634" i="1"/>
  <c r="X6634" i="1"/>
  <c r="V6635" i="1"/>
  <c r="W6635" i="1"/>
  <c r="X6635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642" i="1"/>
  <c r="W6642" i="1"/>
  <c r="X6642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6673" i="1"/>
  <c r="W6673" i="1"/>
  <c r="X6673" i="1"/>
  <c r="V6674" i="1"/>
  <c r="W6674" i="1"/>
  <c r="X6674" i="1"/>
  <c r="V6675" i="1"/>
  <c r="W6675" i="1"/>
  <c r="X6675" i="1"/>
  <c r="V6676" i="1"/>
  <c r="W6676" i="1"/>
  <c r="X6676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6681" i="1"/>
  <c r="W6681" i="1"/>
  <c r="X6681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6693" i="1"/>
  <c r="W6693" i="1"/>
  <c r="X6693" i="1"/>
  <c r="V6694" i="1"/>
  <c r="W6694" i="1"/>
  <c r="X6694" i="1"/>
  <c r="V6695" i="1"/>
  <c r="W6695" i="1"/>
  <c r="X6695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6703" i="1"/>
  <c r="W6703" i="1"/>
  <c r="X6703" i="1"/>
  <c r="V6704" i="1"/>
  <c r="W6704" i="1"/>
  <c r="X6704" i="1"/>
  <c r="V6705" i="1"/>
  <c r="W6705" i="1"/>
  <c r="X6705" i="1"/>
  <c r="V6706" i="1"/>
  <c r="W6706" i="1"/>
  <c r="X6706" i="1"/>
  <c r="V6707" i="1"/>
  <c r="W6707" i="1"/>
  <c r="X6707" i="1"/>
  <c r="V6708" i="1"/>
  <c r="W6708" i="1"/>
  <c r="X6708" i="1"/>
  <c r="V6709" i="1"/>
  <c r="W6709" i="1"/>
  <c r="X6709" i="1"/>
  <c r="V6710" i="1"/>
  <c r="W6710" i="1"/>
  <c r="X6710" i="1"/>
  <c r="V6711" i="1"/>
  <c r="W6711" i="1"/>
  <c r="X6711" i="1"/>
  <c r="V6712" i="1"/>
  <c r="W6712" i="1"/>
  <c r="X6712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6718" i="1"/>
  <c r="W6718" i="1"/>
  <c r="X6718" i="1"/>
  <c r="V6719" i="1"/>
  <c r="W6719" i="1"/>
  <c r="X6719" i="1"/>
  <c r="V6720" i="1"/>
  <c r="W6720" i="1"/>
  <c r="X6720" i="1"/>
  <c r="V6721" i="1"/>
  <c r="W6721" i="1"/>
  <c r="X6721" i="1"/>
  <c r="V6722" i="1"/>
  <c r="W6722" i="1"/>
  <c r="X6722" i="1"/>
  <c r="V6723" i="1"/>
  <c r="W6723" i="1"/>
  <c r="X6723" i="1"/>
  <c r="V6724" i="1"/>
  <c r="W6724" i="1"/>
  <c r="X6724" i="1"/>
  <c r="V6725" i="1"/>
  <c r="W6725" i="1"/>
  <c r="X6725" i="1"/>
  <c r="V6726" i="1"/>
  <c r="W6726" i="1"/>
  <c r="X6726" i="1"/>
  <c r="V6727" i="1"/>
  <c r="W6727" i="1"/>
  <c r="X6727" i="1"/>
  <c r="V6728" i="1"/>
  <c r="W6728" i="1"/>
  <c r="X6728" i="1"/>
  <c r="V6729" i="1"/>
  <c r="W6729" i="1"/>
  <c r="X6729" i="1"/>
  <c r="V6730" i="1"/>
  <c r="W6730" i="1"/>
  <c r="X6730" i="1"/>
  <c r="V6731" i="1"/>
  <c r="W6731" i="1"/>
  <c r="X6731" i="1"/>
  <c r="V6732" i="1"/>
  <c r="W6732" i="1"/>
  <c r="X6732" i="1"/>
  <c r="V6733" i="1"/>
  <c r="W6733" i="1"/>
  <c r="X6733" i="1"/>
  <c r="V6734" i="1"/>
  <c r="W6734" i="1"/>
  <c r="X6734" i="1"/>
  <c r="V6735" i="1"/>
  <c r="W6735" i="1"/>
  <c r="X6735" i="1"/>
  <c r="V6736" i="1"/>
  <c r="W6736" i="1"/>
  <c r="X6736" i="1"/>
  <c r="V6737" i="1"/>
  <c r="W6737" i="1"/>
  <c r="X6737" i="1"/>
  <c r="V6738" i="1"/>
  <c r="W6738" i="1"/>
  <c r="X6738" i="1"/>
  <c r="V6739" i="1"/>
  <c r="W6739" i="1"/>
  <c r="X6739" i="1"/>
  <c r="V6740" i="1"/>
  <c r="W6740" i="1"/>
  <c r="X6740" i="1"/>
  <c r="V6741" i="1"/>
  <c r="W6741" i="1"/>
  <c r="X6741" i="1"/>
  <c r="V6742" i="1"/>
  <c r="W6742" i="1"/>
  <c r="X6742" i="1"/>
  <c r="V6743" i="1"/>
  <c r="W6743" i="1"/>
  <c r="X6743" i="1"/>
  <c r="V6744" i="1"/>
  <c r="W6744" i="1"/>
  <c r="X6744" i="1"/>
  <c r="V6745" i="1"/>
  <c r="W6745" i="1"/>
  <c r="X6745" i="1"/>
  <c r="V6746" i="1"/>
  <c r="W6746" i="1"/>
  <c r="X6746" i="1"/>
  <c r="V6747" i="1"/>
  <c r="W6747" i="1"/>
  <c r="X6747" i="1"/>
  <c r="V6748" i="1"/>
  <c r="W6748" i="1"/>
  <c r="X6748" i="1"/>
  <c r="V6749" i="1"/>
  <c r="W6749" i="1"/>
  <c r="X6749" i="1"/>
  <c r="V6750" i="1"/>
  <c r="W6750" i="1"/>
  <c r="X6750" i="1"/>
  <c r="V6751" i="1"/>
  <c r="W6751" i="1"/>
  <c r="X6751" i="1"/>
  <c r="V6752" i="1"/>
  <c r="W6752" i="1"/>
  <c r="X6752" i="1"/>
  <c r="V6753" i="1"/>
  <c r="W6753" i="1"/>
  <c r="X6753" i="1"/>
  <c r="V6754" i="1"/>
  <c r="W6754" i="1"/>
  <c r="X6754" i="1"/>
  <c r="V6755" i="1"/>
  <c r="W6755" i="1"/>
  <c r="X6755" i="1"/>
  <c r="V6756" i="1"/>
  <c r="W6756" i="1"/>
  <c r="X6756" i="1"/>
  <c r="V6757" i="1"/>
  <c r="W6757" i="1"/>
  <c r="X6757" i="1"/>
  <c r="V6758" i="1"/>
  <c r="W6758" i="1"/>
  <c r="X6758" i="1"/>
  <c r="V6759" i="1"/>
  <c r="W6759" i="1"/>
  <c r="X6759" i="1"/>
  <c r="V6760" i="1"/>
  <c r="W6760" i="1"/>
  <c r="X6760" i="1"/>
  <c r="V6761" i="1"/>
  <c r="W6761" i="1"/>
  <c r="X6761" i="1"/>
  <c r="V6762" i="1"/>
  <c r="W6762" i="1"/>
  <c r="X6762" i="1"/>
  <c r="V6763" i="1"/>
  <c r="W6763" i="1"/>
  <c r="X6763" i="1"/>
  <c r="V6764" i="1"/>
  <c r="W6764" i="1"/>
  <c r="X6764" i="1"/>
  <c r="V6765" i="1"/>
  <c r="W6765" i="1"/>
  <c r="X6765" i="1"/>
  <c r="V6766" i="1"/>
  <c r="W6766" i="1"/>
  <c r="X6766" i="1"/>
  <c r="V6767" i="1"/>
  <c r="W6767" i="1"/>
  <c r="X6767" i="1"/>
  <c r="V6768" i="1"/>
  <c r="W6768" i="1"/>
  <c r="X6768" i="1"/>
  <c r="V6769" i="1"/>
  <c r="W6769" i="1"/>
  <c r="X6769" i="1"/>
  <c r="V6770" i="1"/>
  <c r="W6770" i="1"/>
  <c r="X6770" i="1"/>
  <c r="V6771" i="1"/>
  <c r="W6771" i="1"/>
  <c r="X6771" i="1"/>
  <c r="V6772" i="1"/>
  <c r="W6772" i="1"/>
  <c r="X6772" i="1"/>
  <c r="V6773" i="1"/>
  <c r="W6773" i="1"/>
  <c r="X6773" i="1"/>
  <c r="V6774" i="1"/>
  <c r="W6774" i="1"/>
  <c r="X6774" i="1"/>
  <c r="V6775" i="1"/>
  <c r="W6775" i="1"/>
  <c r="X6775" i="1"/>
  <c r="V6776" i="1"/>
  <c r="W6776" i="1"/>
  <c r="X6776" i="1"/>
  <c r="V6777" i="1"/>
  <c r="W6777" i="1"/>
  <c r="X6777" i="1"/>
  <c r="V6778" i="1"/>
  <c r="W6778" i="1"/>
  <c r="X6778" i="1"/>
  <c r="V6779" i="1"/>
  <c r="W6779" i="1"/>
  <c r="X6779" i="1"/>
  <c r="V6780" i="1"/>
  <c r="W6780" i="1"/>
  <c r="X6780" i="1"/>
  <c r="V6781" i="1"/>
  <c r="W6781" i="1"/>
  <c r="X6781" i="1"/>
  <c r="V6782" i="1"/>
  <c r="W6782" i="1"/>
  <c r="X6782" i="1"/>
  <c r="V6783" i="1"/>
  <c r="W6783" i="1"/>
  <c r="X6783" i="1"/>
  <c r="V6784" i="1"/>
  <c r="W6784" i="1"/>
  <c r="X6784" i="1"/>
  <c r="V6785" i="1"/>
  <c r="W6785" i="1"/>
  <c r="X6785" i="1"/>
  <c r="V6786" i="1"/>
  <c r="W6786" i="1"/>
  <c r="X6786" i="1"/>
  <c r="V6787" i="1"/>
  <c r="W6787" i="1"/>
  <c r="X6787" i="1"/>
  <c r="V6788" i="1"/>
  <c r="W6788" i="1"/>
  <c r="X6788" i="1"/>
  <c r="V6789" i="1"/>
  <c r="W6789" i="1"/>
  <c r="X6789" i="1"/>
  <c r="V6790" i="1"/>
  <c r="W6790" i="1"/>
  <c r="X6790" i="1"/>
  <c r="V6791" i="1"/>
  <c r="W6791" i="1"/>
  <c r="X6791" i="1"/>
  <c r="V6792" i="1"/>
  <c r="W6792" i="1"/>
  <c r="X6792" i="1"/>
  <c r="V6793" i="1"/>
  <c r="W6793" i="1"/>
  <c r="X6793" i="1"/>
  <c r="V6794" i="1"/>
  <c r="W6794" i="1"/>
  <c r="X6794" i="1"/>
  <c r="V6795" i="1"/>
  <c r="W6795" i="1"/>
  <c r="X6795" i="1"/>
  <c r="V6796" i="1"/>
  <c r="W6796" i="1"/>
  <c r="X6796" i="1"/>
  <c r="V6797" i="1"/>
  <c r="W6797" i="1"/>
  <c r="X6797" i="1"/>
  <c r="V6798" i="1"/>
  <c r="W6798" i="1"/>
  <c r="X6798" i="1"/>
  <c r="V6799" i="1"/>
  <c r="W6799" i="1"/>
  <c r="X6799" i="1"/>
  <c r="V6800" i="1"/>
  <c r="W6800" i="1"/>
  <c r="X6800" i="1"/>
  <c r="V6801" i="1"/>
  <c r="W6801" i="1"/>
  <c r="X6801" i="1"/>
  <c r="V6802" i="1"/>
  <c r="W6802" i="1"/>
  <c r="X6802" i="1"/>
  <c r="V6803" i="1"/>
  <c r="W6803" i="1"/>
  <c r="X6803" i="1"/>
  <c r="V6804" i="1"/>
  <c r="W6804" i="1"/>
  <c r="X6804" i="1"/>
  <c r="V6805" i="1"/>
  <c r="W6805" i="1"/>
  <c r="X6805" i="1"/>
  <c r="V6806" i="1"/>
  <c r="W6806" i="1"/>
  <c r="X6806" i="1"/>
  <c r="V6807" i="1"/>
  <c r="W6807" i="1"/>
  <c r="X6807" i="1"/>
  <c r="V6808" i="1"/>
  <c r="W6808" i="1"/>
  <c r="X6808" i="1"/>
  <c r="V6809" i="1"/>
  <c r="W6809" i="1"/>
  <c r="X6809" i="1"/>
  <c r="V6810" i="1"/>
  <c r="W6810" i="1"/>
  <c r="X6810" i="1"/>
  <c r="V6811" i="1"/>
  <c r="W6811" i="1"/>
  <c r="X6811" i="1"/>
  <c r="V6812" i="1"/>
  <c r="W6812" i="1"/>
  <c r="X6812" i="1"/>
  <c r="V6813" i="1"/>
  <c r="W6813" i="1"/>
  <c r="X6813" i="1"/>
  <c r="V6814" i="1"/>
  <c r="W6814" i="1"/>
  <c r="X6814" i="1"/>
  <c r="V6815" i="1"/>
  <c r="W6815" i="1"/>
  <c r="X6815" i="1"/>
  <c r="V6816" i="1"/>
  <c r="W6816" i="1"/>
  <c r="X6816" i="1"/>
  <c r="V6817" i="1"/>
  <c r="W6817" i="1"/>
  <c r="X6817" i="1"/>
  <c r="V6818" i="1"/>
  <c r="W6818" i="1"/>
  <c r="X6818" i="1"/>
  <c r="V6819" i="1"/>
  <c r="W6819" i="1"/>
  <c r="X6819" i="1"/>
  <c r="V6820" i="1"/>
  <c r="W6820" i="1"/>
  <c r="X6820" i="1"/>
  <c r="V6821" i="1"/>
  <c r="W6821" i="1"/>
  <c r="X6821" i="1"/>
  <c r="V6822" i="1"/>
  <c r="W6822" i="1"/>
  <c r="X6822" i="1"/>
  <c r="V6823" i="1"/>
  <c r="W6823" i="1"/>
  <c r="X6823" i="1"/>
  <c r="V6824" i="1"/>
  <c r="W6824" i="1"/>
  <c r="X6824" i="1"/>
  <c r="V6825" i="1"/>
  <c r="W6825" i="1"/>
  <c r="X6825" i="1"/>
  <c r="V6826" i="1"/>
  <c r="W6826" i="1"/>
  <c r="X6826" i="1"/>
  <c r="V6827" i="1"/>
  <c r="W6827" i="1"/>
  <c r="X6827" i="1"/>
  <c r="V6828" i="1"/>
  <c r="W6828" i="1"/>
  <c r="X6828" i="1"/>
  <c r="V6829" i="1"/>
  <c r="W6829" i="1"/>
  <c r="X6829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6836" i="1"/>
  <c r="W6836" i="1"/>
  <c r="X6836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6866" i="1"/>
  <c r="W6866" i="1"/>
  <c r="X6866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6875" i="1"/>
  <c r="W6875" i="1"/>
  <c r="X6875" i="1"/>
  <c r="V6876" i="1"/>
  <c r="W6876" i="1"/>
  <c r="X6876" i="1"/>
  <c r="V6877" i="1"/>
  <c r="W6877" i="1"/>
  <c r="X6877" i="1"/>
  <c r="V6878" i="1"/>
  <c r="W6878" i="1"/>
  <c r="X6878" i="1"/>
  <c r="V6879" i="1"/>
  <c r="W6879" i="1"/>
  <c r="X6879" i="1"/>
  <c r="V6880" i="1"/>
  <c r="W6880" i="1"/>
  <c r="X6880" i="1"/>
  <c r="V6881" i="1"/>
  <c r="W6881" i="1"/>
  <c r="X6881" i="1"/>
  <c r="V6882" i="1"/>
  <c r="W6882" i="1"/>
  <c r="X6882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6891" i="1"/>
  <c r="W6891" i="1"/>
  <c r="X6891" i="1"/>
  <c r="V6892" i="1"/>
  <c r="W6892" i="1"/>
  <c r="X6892" i="1"/>
  <c r="V6893" i="1"/>
  <c r="W6893" i="1"/>
  <c r="X6893" i="1"/>
  <c r="V6894" i="1"/>
  <c r="W6894" i="1"/>
  <c r="X6894" i="1"/>
  <c r="V6895" i="1"/>
  <c r="W6895" i="1"/>
  <c r="X6895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912" i="1"/>
  <c r="W6912" i="1"/>
  <c r="X6912" i="1"/>
  <c r="V6913" i="1"/>
  <c r="W6913" i="1"/>
  <c r="X6913" i="1"/>
  <c r="V6914" i="1"/>
  <c r="W6914" i="1"/>
  <c r="X6914" i="1"/>
  <c r="V6915" i="1"/>
  <c r="W6915" i="1"/>
  <c r="X6915" i="1"/>
  <c r="V6916" i="1"/>
  <c r="W6916" i="1"/>
  <c r="X6916" i="1"/>
  <c r="V6917" i="1"/>
  <c r="W6917" i="1"/>
  <c r="X6917" i="1"/>
  <c r="V6918" i="1"/>
  <c r="W6918" i="1"/>
  <c r="X6918" i="1"/>
  <c r="V6919" i="1"/>
  <c r="W6919" i="1"/>
  <c r="X6919" i="1"/>
  <c r="V6920" i="1"/>
  <c r="W6920" i="1"/>
  <c r="X6920" i="1"/>
  <c r="V6921" i="1"/>
  <c r="W6921" i="1"/>
  <c r="X6921" i="1"/>
  <c r="V6922" i="1"/>
  <c r="W6922" i="1"/>
  <c r="X6922" i="1"/>
  <c r="V6923" i="1"/>
  <c r="W6923" i="1"/>
  <c r="X6923" i="1"/>
  <c r="V6924" i="1"/>
  <c r="W6924" i="1"/>
  <c r="X6924" i="1"/>
  <c r="V6925" i="1"/>
  <c r="W6925" i="1"/>
  <c r="X6925" i="1"/>
  <c r="V6926" i="1"/>
  <c r="W6926" i="1"/>
  <c r="X6926" i="1"/>
  <c r="V6927" i="1"/>
  <c r="W6927" i="1"/>
  <c r="X6927" i="1"/>
  <c r="V6928" i="1"/>
  <c r="W6928" i="1"/>
  <c r="X6928" i="1"/>
  <c r="V6929" i="1"/>
  <c r="W6929" i="1"/>
  <c r="X6929" i="1"/>
  <c r="V6930" i="1"/>
  <c r="W6930" i="1"/>
  <c r="X6930" i="1"/>
  <c r="V6931" i="1"/>
  <c r="W6931" i="1"/>
  <c r="X6931" i="1"/>
  <c r="V6932" i="1"/>
  <c r="W6932" i="1"/>
  <c r="X6932" i="1"/>
  <c r="V6933" i="1"/>
  <c r="W6933" i="1"/>
  <c r="X6933" i="1"/>
  <c r="V6934" i="1"/>
  <c r="W6934" i="1"/>
  <c r="X6934" i="1"/>
  <c r="V6935" i="1"/>
  <c r="W6935" i="1"/>
  <c r="X6935" i="1"/>
  <c r="V6936" i="1"/>
  <c r="W6936" i="1"/>
  <c r="X6936" i="1"/>
  <c r="V6937" i="1"/>
  <c r="W6937" i="1"/>
  <c r="X6937" i="1"/>
  <c r="V6938" i="1"/>
  <c r="W6938" i="1"/>
  <c r="X6938" i="1"/>
  <c r="V6939" i="1"/>
  <c r="W6939" i="1"/>
  <c r="X6939" i="1"/>
  <c r="V6940" i="1"/>
  <c r="W6940" i="1"/>
  <c r="X6940" i="1"/>
  <c r="V6941" i="1"/>
  <c r="W6941" i="1"/>
  <c r="X6941" i="1"/>
  <c r="V6942" i="1"/>
  <c r="W6942" i="1"/>
  <c r="X6942" i="1"/>
  <c r="V6943" i="1"/>
  <c r="W6943" i="1"/>
  <c r="X6943" i="1"/>
  <c r="V6944" i="1"/>
  <c r="W6944" i="1"/>
  <c r="X6944" i="1"/>
  <c r="V6945" i="1"/>
  <c r="W6945" i="1"/>
  <c r="X6945" i="1"/>
  <c r="V6946" i="1"/>
  <c r="W6946" i="1"/>
  <c r="X6946" i="1"/>
  <c r="V6947" i="1"/>
  <c r="W6947" i="1"/>
  <c r="X6947" i="1"/>
  <c r="V6948" i="1"/>
  <c r="W6948" i="1"/>
  <c r="X6948" i="1"/>
  <c r="V6949" i="1"/>
  <c r="W6949" i="1"/>
  <c r="X6949" i="1"/>
  <c r="V6950" i="1"/>
  <c r="W6950" i="1"/>
  <c r="X6950" i="1"/>
  <c r="V6951" i="1"/>
  <c r="W6951" i="1"/>
  <c r="X6951" i="1"/>
  <c r="V6952" i="1"/>
  <c r="W6952" i="1"/>
  <c r="X6952" i="1"/>
  <c r="V6953" i="1"/>
  <c r="W6953" i="1"/>
  <c r="X6953" i="1"/>
  <c r="V6954" i="1"/>
  <c r="W6954" i="1"/>
  <c r="X6954" i="1"/>
  <c r="V6955" i="1"/>
  <c r="W6955" i="1"/>
  <c r="X6955" i="1"/>
  <c r="V6956" i="1"/>
  <c r="W6956" i="1"/>
  <c r="X6956" i="1"/>
  <c r="V6957" i="1"/>
  <c r="W6957" i="1"/>
  <c r="X6957" i="1"/>
  <c r="V6958" i="1"/>
  <c r="W6958" i="1"/>
  <c r="X6958" i="1"/>
  <c r="V6959" i="1"/>
  <c r="W6959" i="1"/>
  <c r="X6959" i="1"/>
  <c r="V6960" i="1"/>
  <c r="W6960" i="1"/>
  <c r="X6960" i="1"/>
  <c r="V6961" i="1"/>
  <c r="W6961" i="1"/>
  <c r="X6961" i="1"/>
  <c r="V6962" i="1"/>
  <c r="W6962" i="1"/>
  <c r="X6962" i="1"/>
  <c r="V6963" i="1"/>
  <c r="W6963" i="1"/>
  <c r="X6963" i="1"/>
  <c r="V6964" i="1"/>
  <c r="W6964" i="1"/>
  <c r="X6964" i="1"/>
  <c r="V6965" i="1"/>
  <c r="W6965" i="1"/>
  <c r="X6965" i="1"/>
  <c r="V6966" i="1"/>
  <c r="W6966" i="1"/>
  <c r="X6966" i="1"/>
  <c r="V6967" i="1"/>
  <c r="W6967" i="1"/>
  <c r="X6967" i="1"/>
  <c r="V6968" i="1"/>
  <c r="W6968" i="1"/>
  <c r="X6968" i="1"/>
  <c r="V6969" i="1"/>
  <c r="W6969" i="1"/>
  <c r="X6969" i="1"/>
  <c r="V6970" i="1"/>
  <c r="W6970" i="1"/>
  <c r="X6970" i="1"/>
  <c r="V6971" i="1"/>
  <c r="W6971" i="1"/>
  <c r="X6971" i="1"/>
  <c r="V6972" i="1"/>
  <c r="W6972" i="1"/>
  <c r="X6972" i="1"/>
  <c r="V6973" i="1"/>
  <c r="W6973" i="1"/>
  <c r="X6973" i="1"/>
  <c r="V6974" i="1"/>
  <c r="W6974" i="1"/>
  <c r="X6974" i="1"/>
  <c r="V6975" i="1"/>
  <c r="W6975" i="1"/>
  <c r="X6975" i="1"/>
  <c r="V6976" i="1"/>
  <c r="W6976" i="1"/>
  <c r="X6976" i="1"/>
  <c r="V6977" i="1"/>
  <c r="W6977" i="1"/>
  <c r="X6977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<sst xmlns="http://schemas.openxmlformats.org/spreadsheetml/2006/main" count="57355" uniqueCount="5329">
  <si>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</si>
  <si>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</si>
  <si>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</si>
  <si>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</si>
  <si>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</si>
  <si>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</si>
  <si>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</si>
  <si>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</si>
  <si>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</si>
  <si>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</si>
  <si>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</si>
  <si>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</si>
  <si>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</si>
  <si>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</si>
  <si>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</si>
  <si>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</si>
  <si>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</si>
  <si>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</si>
  <si>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</si>
  <si>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</si>
  <si>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</si>
  <si>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</si>
  <si>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</si>
  <si>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</si>
  <si>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</si>
  <si>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</si>
  <si>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</si>
  <si>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</si>
  <si>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</si>
  <si>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</si>
  <si>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</si>
  <si>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</si>
  <si>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</si>
  <si>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</si>
  <si>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</si>
  <si>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</si>
  <si>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</si>
  <si>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</si>
  <si>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</si>
  <si>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</si>
  <si>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</si>
  <si>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</si>
  <si>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</si>
  <si>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</si>
  <si>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</si>
  <si>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</si>
  <si>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</si>
  <si>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</si>
  <si>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</si>
  <si>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</si>
  <si>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</si>
  <si>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</si>
  <si>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</si>
  <si>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</si>
  <si>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</si>
  <si>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</si>
  <si>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</si>
  <si>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</si>
  <si>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</si>
  <si>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</si>
  <si>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</si>
  <si>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</si>
  <si>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</si>
  <si>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</si>
  <si>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</si>
  <si>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</si>
  <si>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</si>
  <si>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</si>
  <si>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</si>
  <si>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</si>
  <si>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</si>
  <si>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</si>
  <si>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</si>
  <si>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</si>
  <si>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</si>
  <si>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</si>
  <si>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</si>
  <si>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</si>
  <si>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</si>
  <si>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</si>
  <si>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</si>
  <si>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</si>
  <si>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</si>
  <si>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</si>
  <si>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</si>
  <si>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</si>
  <si>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</si>
  <si>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</si>
  <si>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</si>
  <si>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</si>
  <si>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</si>
  <si>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</si>
  <si>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</si>
  <si>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</si>
  <si>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</si>
  <si>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</si>
  <si>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</si>
  <si>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</si>
  <si>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</si>
  <si>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</si>
  <si>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</si>
  <si>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</si>
  <si>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</si>
  <si>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</si>
  <si>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</si>
  <si>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</si>
  <si>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</si>
  <si>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</si>
  <si>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</si>
  <si>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</si>
  <si>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</si>
  <si>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</si>
  <si>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</si>
  <si>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</si>
  <si>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</si>
  <si>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</si>
  <si>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</si>
  <si>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</si>
  <si>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</si>
  <si>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</si>
  <si>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</si>
  <si>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</si>
  <si>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</si>
  <si>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</si>
  <si>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</si>
  <si>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</si>
  <si>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</si>
  <si>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</si>
  <si>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</si>
  <si>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</si>
  <si>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</si>
  <si>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</si>
  <si>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</si>
  <si>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</si>
  <si>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</si>
  <si>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</si>
  <si>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</si>
  <si>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</si>
  <si>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</si>
  <si>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</si>
  <si>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</si>
  <si>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</si>
  <si>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</si>
  <si>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</si>
  <si>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</si>
  <si>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</si>
  <si>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</si>
  <si>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</si>
  <si>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</si>
  <si>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</si>
  <si>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</si>
  <si>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</si>
  <si>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</si>
  <si>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</si>
  <si>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</si>
  <si>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</si>
  <si>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</si>
  <si>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</si>
  <si>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</si>
  <si>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</si>
  <si>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</si>
  <si>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</si>
  <si>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</si>
  <si>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</si>
  <si>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</si>
  <si>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</si>
  <si>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</si>
  <si>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</si>
  <si>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</si>
  <si>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</si>
  <si>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</si>
  <si>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</si>
  <si>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</si>
  <si>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</si>
  <si>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</si>
  <si>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</si>
  <si>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</si>
  <si>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</si>
  <si>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</si>
  <si>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</si>
  <si>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</si>
  <si>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</si>
  <si>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</si>
  <si>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</si>
  <si>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</si>
  <si>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</si>
  <si>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</si>
  <si>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</si>
  <si>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</si>
  <si>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</si>
  <si>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</si>
  <si>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</si>
  <si>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</si>
  <si>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</si>
  <si>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</si>
  <si>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</si>
  <si>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</si>
  <si>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</si>
  <si>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</si>
  <si>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</si>
  <si>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</si>
  <si>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</si>
  <si>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</si>
  <si>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</si>
  <si>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</si>
  <si>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</si>
  <si>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</si>
  <si>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</si>
  <si>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</si>
  <si>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</si>
  <si>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</si>
  <si>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</si>
  <si>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</si>
  <si>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</si>
  <si>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</si>
  <si>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</si>
  <si>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</si>
  <si>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</si>
  <si>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</si>
  <si>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</si>
  <si>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</si>
  <si>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</si>
  <si>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</si>
  <si>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</si>
  <si>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</si>
  <si>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</si>
  <si>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</si>
  <si>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</si>
  <si>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</si>
  <si>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</si>
  <si>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</si>
  <si>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</si>
  <si>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</si>
  <si>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</si>
  <si>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</si>
  <si>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</si>
  <si>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</si>
  <si>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</si>
  <si>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</si>
  <si>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</si>
  <si>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</si>
  <si>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</si>
  <si>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</si>
  <si>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</si>
  <si>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</si>
  <si>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</si>
  <si>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</si>
  <si>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</si>
  <si>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</si>
  <si>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</si>
  <si>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</si>
  <si>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</si>
  <si>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</si>
  <si>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</si>
  <si>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</si>
  <si>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</si>
  <si>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</si>
  <si>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</si>
  <si>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</si>
  <si>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</si>
  <si>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</si>
  <si>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</si>
  <si>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</si>
  <si>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</si>
  <si>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</si>
  <si>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</si>
  <si>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</si>
  <si>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</si>
  <si>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</si>
  <si>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</si>
  <si>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</si>
  <si>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</si>
  <si>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</si>
  <si>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</si>
  <si>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</si>
  <si>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</si>
  <si>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</si>
  <si>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</si>
  <si>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</si>
  <si>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</si>
  <si>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</si>
  <si>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</si>
  <si>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</si>
  <si>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</si>
  <si>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</si>
  <si>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</si>
  <si>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</si>
  <si>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</si>
  <si>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</si>
  <si>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</si>
  <si>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</si>
  <si>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</si>
  <si>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</si>
  <si>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</si>
  <si>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</si>
  <si>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</si>
  <si>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</si>
  <si>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</si>
  <si>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</si>
  <si>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</si>
  <si>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</si>
  <si>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</si>
  <si>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</si>
  <si>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</si>
  <si>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</si>
  <si>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</si>
  <si>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</si>
  <si>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</si>
  <si>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</si>
  <si>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</si>
  <si>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</si>
  <si>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</si>
  <si>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</si>
  <si>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</si>
  <si>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</si>
  <si>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</si>
  <si>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</si>
  <si>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</si>
  <si>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</si>
  <si>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</si>
  <si>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</si>
  <si>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</si>
  <si>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</si>
  <si>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</si>
  <si>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</si>
  <si>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</si>
  <si>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</si>
  <si>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</si>
  <si>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</si>
  <si>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</si>
  <si>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</si>
  <si>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</si>
  <si>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</si>
  <si>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</si>
  <si>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</si>
  <si>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</si>
  <si>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</si>
  <si>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</si>
  <si>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</si>
  <si>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</si>
  <si>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</si>
  <si>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</si>
  <si>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</si>
  <si>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</si>
  <si>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</si>
  <si>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</si>
  <si>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</si>
  <si>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</si>
  <si>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</si>
  <si>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</si>
  <si>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</si>
  <si>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</si>
  <si>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</si>
  <si>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</si>
  <si>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</si>
  <si>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</si>
  <si>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</si>
  <si>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</si>
  <si>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</si>
  <si>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</si>
  <si>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</si>
  <si>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</si>
  <si>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</si>
  <si>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</si>
  <si>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</si>
  <si>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</si>
  <si>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</si>
  <si>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</si>
  <si>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</si>
  <si>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</si>
  <si>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</si>
  <si>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</si>
  <si>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</si>
  <si>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</si>
  <si>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</si>
  <si>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</si>
  <si>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</si>
  <si>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</si>
  <si>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</si>
  <si>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</si>
  <si>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</si>
  <si>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</si>
  <si>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</si>
  <si>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</si>
  <si>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</si>
  <si>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</si>
  <si>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</si>
  <si>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</si>
  <si>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</si>
  <si>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</si>
  <si>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</si>
  <si>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</si>
  <si>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</si>
  <si>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</si>
  <si>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</si>
  <si>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</si>
  <si>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</si>
  <si>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</si>
  <si>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</si>
  <si>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</si>
  <si>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</si>
  <si>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</si>
  <si>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</si>
  <si>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</si>
  <si>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</si>
  <si>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</si>
  <si>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</si>
  <si>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</si>
  <si>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</si>
  <si>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</si>
  <si>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</si>
  <si>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</si>
  <si>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</si>
  <si>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</si>
  <si>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</si>
  <si>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</si>
  <si>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</si>
  <si>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</si>
  <si>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</si>
  <si>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</si>
  <si>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</si>
  <si>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</si>
  <si>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</si>
  <si>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</si>
  <si>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</si>
  <si>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</si>
  <si>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</si>
  <si>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</si>
  <si>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</si>
  <si>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</si>
  <si>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</si>
  <si>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</si>
  <si>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</si>
  <si>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</si>
  <si>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</si>
  <si>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</si>
  <si>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</si>
  <si>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</si>
  <si>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</si>
  <si>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</si>
  <si>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</si>
  <si>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</si>
  <si>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</si>
  <si>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</si>
  <si>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</si>
  <si>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</si>
  <si>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</si>
  <si>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</si>
  <si>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</si>
  <si>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</si>
  <si>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</si>
  <si>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</si>
  <si>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</si>
  <si>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</si>
  <si>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</si>
  <si>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</si>
  <si>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</si>
  <si>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</si>
  <si>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</si>
  <si>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</si>
  <si>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</si>
  <si>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</si>
  <si>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</si>
  <si>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</si>
  <si>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</si>
  <si>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</si>
  <si>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</si>
  <si>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</si>
  <si>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</si>
  <si>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</si>
  <si>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</si>
  <si>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</si>
  <si>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</si>
  <si>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</si>
  <si>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</si>
  <si>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</si>
  <si>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</si>
  <si>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</si>
  <si>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</si>
  <si>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</si>
  <si>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</si>
  <si>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</si>
  <si>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</si>
  <si>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</si>
  <si>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</si>
  <si>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</si>
  <si>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</si>
  <si>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</si>
  <si>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</si>
  <si>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</si>
  <si>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</si>
  <si>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</si>
  <si>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</si>
  <si>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</si>
  <si>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</si>
  <si>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</si>
  <si>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</si>
  <si>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</si>
  <si>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</si>
  <si>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</si>
  <si>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</si>
  <si>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</si>
  <si>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</si>
  <si>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</si>
  <si>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</si>
  <si>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</si>
  <si>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</si>
  <si>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</si>
  <si>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</si>
  <si>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</si>
  <si>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</si>
  <si>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</si>
  <si>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</si>
  <si>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</si>
  <si>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</si>
  <si>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</si>
  <si>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</si>
  <si>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</si>
  <si>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</si>
  <si>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</si>
  <si>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</si>
  <si>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</si>
  <si>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</si>
  <si>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</si>
  <si>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</si>
  <si>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</si>
  <si>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</si>
  <si>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</si>
  <si>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</si>
  <si>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</si>
  <si>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</si>
  <si>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</si>
  <si>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</si>
  <si>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</si>
  <si>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</si>
  <si>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</si>
  <si>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</si>
  <si>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</si>
  <si>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</si>
  <si>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</si>
  <si>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</si>
  <si>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</si>
  <si>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</si>
  <si>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</si>
  <si>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</si>
  <si>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</si>
  <si>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</si>
  <si>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</si>
  <si>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</si>
  <si>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</si>
  <si>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</si>
  <si>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</si>
  <si>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</si>
  <si>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</si>
  <si>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</si>
  <si>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</si>
  <si>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</si>
  <si>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</si>
  <si>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</si>
  <si>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</si>
  <si>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</si>
  <si>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</si>
  <si>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</si>
  <si>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</si>
  <si>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</si>
  <si>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</si>
  <si>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</si>
  <si>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</si>
  <si>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</si>
  <si>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</si>
  <si>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</si>
  <si>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</si>
  <si>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</si>
  <si>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</si>
  <si>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</si>
  <si>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</si>
  <si>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</si>
  <si>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</si>
  <si>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</si>
  <si>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</si>
  <si>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</si>
  <si>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</si>
  <si>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</si>
  <si>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</si>
  <si>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</si>
  <si>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</si>
  <si>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</si>
  <si>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</si>
  <si>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</si>
  <si>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</si>
  <si>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</si>
  <si>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</si>
  <si>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</si>
  <si>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</si>
  <si>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</si>
  <si>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</si>
  <si>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</si>
  <si>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</si>
  <si>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</si>
  <si>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</si>
  <si>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</si>
  <si>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</si>
  <si>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</si>
  <si>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</si>
  <si>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</si>
  <si>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</si>
  <si>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</si>
  <si>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</si>
  <si>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</si>
  <si>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</si>
  <si>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</si>
  <si>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</si>
  <si>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</si>
  <si>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</si>
  <si>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</si>
  <si>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</si>
  <si>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</si>
  <si>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</si>
  <si>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</si>
  <si>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</si>
  <si>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</si>
  <si>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</si>
  <si>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</si>
  <si>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</si>
  <si>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</si>
  <si>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</si>
  <si>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</si>
  <si>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</si>
  <si>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</si>
  <si>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</si>
  <si>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</si>
  <si>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</si>
  <si>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</si>
  <si>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</si>
  <si>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</si>
  <si>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</si>
  <si>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</si>
  <si>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</si>
  <si>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</si>
  <si>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</si>
  <si>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</si>
  <si>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</si>
  <si>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</si>
  <si>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</si>
  <si>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</si>
  <si>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</si>
  <si>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</si>
  <si>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</si>
  <si>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</si>
  <si>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</si>
  <si>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</si>
  <si>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</si>
  <si>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</si>
  <si>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</si>
  <si>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</si>
  <si>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</si>
  <si>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</si>
  <si>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</si>
  <si>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</si>
  <si>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</si>
  <si>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</si>
  <si>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</si>
  <si>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</si>
  <si>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</si>
  <si>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</si>
  <si>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</si>
  <si>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</si>
  <si>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</si>
  <si>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</si>
  <si>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</si>
  <si>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</si>
  <si>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</si>
  <si>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</si>
  <si>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</si>
  <si>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</si>
  <si>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</si>
  <si>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</si>
  <si>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</si>
  <si>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</si>
  <si>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</si>
  <si>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</si>
  <si>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</si>
  <si>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</si>
  <si>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</si>
  <si>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</si>
  <si>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</si>
  <si>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</si>
  <si>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</si>
  <si>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</si>
  <si>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</si>
  <si>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</si>
  <si>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</si>
  <si>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</si>
  <si>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</si>
  <si>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</si>
  <si>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</si>
  <si>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</si>
  <si>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</si>
  <si>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</si>
  <si>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</si>
  <si>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</si>
  <si>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</si>
  <si>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</si>
  <si>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</si>
  <si>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</si>
  <si>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</si>
  <si>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</si>
  <si>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</si>
  <si>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</si>
  <si>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</si>
  <si>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</si>
  <si>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</si>
  <si>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</si>
  <si>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</si>
  <si>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</si>
  <si>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</si>
  <si>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</si>
  <si>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</si>
  <si>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</si>
  <si>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</si>
  <si>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</si>
  <si>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</si>
  <si>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</si>
  <si>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</si>
  <si>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</si>
  <si>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</si>
  <si>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</si>
  <si>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</si>
  <si>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</si>
  <si>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</si>
  <si>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</si>
  <si>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</si>
  <si>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</si>
  <si>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</si>
  <si>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</si>
  <si>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</si>
  <si>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</si>
  <si>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</si>
  <si>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</si>
  <si>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</si>
  <si>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</si>
  <si>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</si>
  <si>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</si>
  <si>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</si>
  <si>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</si>
  <si>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</si>
  <si>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</si>
  <si>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</si>
  <si>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</si>
  <si>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</si>
  <si>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</si>
  <si>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</si>
  <si>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</si>
  <si>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</si>
  <si>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</si>
  <si>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</si>
  <si>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</si>
  <si>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</si>
  <si>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</si>
  <si>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</si>
  <si>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</si>
  <si>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</si>
  <si>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</si>
  <si>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</si>
  <si>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</si>
  <si>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</si>
  <si>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</si>
  <si>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</si>
  <si>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</si>
  <si>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</si>
  <si>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</si>
  <si>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</si>
  <si>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</si>
  <si>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</si>
  <si>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</si>
  <si>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</si>
  <si>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</si>
  <si>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</si>
  <si>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</si>
  <si>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</si>
  <si>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</si>
  <si>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</si>
  <si>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</si>
  <si>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</si>
  <si>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</si>
  <si>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</si>
  <si>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</si>
  <si>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</si>
  <si>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</si>
  <si>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</si>
  <si>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</si>
  <si>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</si>
  <si>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</si>
  <si>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</si>
  <si>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</si>
  <si>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</si>
  <si>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</si>
  <si>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</si>
  <si>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</si>
  <si>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</si>
  <si>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</si>
  <si>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</si>
  <si>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</si>
  <si>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</si>
  <si>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</si>
  <si>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</si>
  <si>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</si>
  <si>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</si>
  <si>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</si>
  <si>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</si>
  <si>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</si>
  <si>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</si>
  <si>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</si>
  <si>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</si>
  <si>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</si>
  <si>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</si>
  <si>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</si>
  <si>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</si>
  <si>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</si>
  <si>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</si>
  <si>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</si>
  <si>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</si>
  <si>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</si>
  <si>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</si>
  <si>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</si>
  <si>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</si>
  <si>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</si>
  <si>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</si>
  <si>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</si>
  <si>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</si>
  <si>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</si>
  <si>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</si>
  <si>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</si>
  <si>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</si>
  <si>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</si>
  <si>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</si>
  <si>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</si>
  <si>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</si>
  <si>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</si>
  <si>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</si>
  <si>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</si>
  <si>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</si>
  <si>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</si>
  <si>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</si>
  <si>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</si>
  <si>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</si>
  <si>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</si>
  <si>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</si>
  <si>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</si>
  <si>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</si>
  <si>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</si>
  <si>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</si>
  <si>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</si>
  <si>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</si>
  <si>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</si>
  <si>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</si>
  <si>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</si>
  <si>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</si>
  <si>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</si>
  <si>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</si>
  <si>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</si>
  <si>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</si>
  <si>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</si>
  <si>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</si>
  <si>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</si>
  <si>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</si>
  <si>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</si>
  <si>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</si>
  <si>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</si>
  <si>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</si>
  <si>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</si>
  <si>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</si>
  <si>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</si>
  <si>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</si>
  <si>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</si>
  <si>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</si>
  <si>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</si>
  <si>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</si>
  <si>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</si>
  <si>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</si>
  <si>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</si>
  <si>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</si>
  <si>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</si>
  <si>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</si>
  <si>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</si>
  <si>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</si>
  <si>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</si>
  <si>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</si>
  <si>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</si>
  <si>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</si>
  <si>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</si>
  <si>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</si>
  <si>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</si>
  <si>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</si>
  <si>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</si>
  <si>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</si>
  <si>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</si>
  <si>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</si>
  <si>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</si>
  <si>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</si>
  <si>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</si>
  <si>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</si>
  <si>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</si>
  <si>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</si>
  <si>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</si>
  <si>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</si>
  <si>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</si>
  <si>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</si>
  <si>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</si>
  <si>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</si>
  <si>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</si>
  <si>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</si>
  <si>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</si>
  <si>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</si>
  <si>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</si>
  <si>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</si>
  <si>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</si>
  <si>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</si>
  <si>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</si>
  <si>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</si>
  <si>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</si>
  <si>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</si>
  <si>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</si>
  <si>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</si>
  <si>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</si>
  <si>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</si>
  <si>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</si>
  <si>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</si>
  <si>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</si>
  <si>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</si>
  <si>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</si>
  <si>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</si>
  <si>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</si>
  <si>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</si>
  <si>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</si>
  <si>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</si>
  <si>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</si>
  <si>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</si>
  <si>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</si>
  <si>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</si>
  <si>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</si>
  <si>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</si>
  <si>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</si>
  <si>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</si>
  <si>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</si>
  <si>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</si>
  <si>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</si>
  <si>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</si>
  <si>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</si>
  <si>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</si>
  <si>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</si>
  <si>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</si>
  <si>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</si>
  <si>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</si>
  <si>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</si>
  <si>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</si>
  <si>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</si>
  <si>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</si>
  <si>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</si>
  <si>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</si>
  <si>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</si>
  <si>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</si>
  <si>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</si>
  <si>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</si>
  <si>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</si>
  <si>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</si>
  <si>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</si>
  <si>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</si>
  <si>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</si>
  <si>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</si>
  <si>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</si>
  <si>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</si>
  <si>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</si>
  <si>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</si>
  <si>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</si>
  <si>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</si>
  <si>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</si>
  <si>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</si>
  <si>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</si>
  <si>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</si>
  <si>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</si>
  <si>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</si>
  <si>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</si>
  <si>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</si>
  <si>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</si>
  <si>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</si>
  <si>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</si>
  <si>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</si>
  <si>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</si>
  <si>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</si>
  <si>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</si>
  <si>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</si>
  <si>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</si>
  <si>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</si>
  <si>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</si>
  <si>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</si>
  <si>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</si>
  <si>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</si>
  <si>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</si>
  <si>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</si>
  <si>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</si>
  <si>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</si>
  <si>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</si>
  <si>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</si>
  <si>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</si>
  <si>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</si>
  <si>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</si>
  <si>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</si>
  <si>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</si>
  <si>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</si>
  <si>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</si>
  <si>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</si>
  <si>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</si>
  <si>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</si>
  <si>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</si>
  <si>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</si>
  <si>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</si>
  <si>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</si>
  <si>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</si>
  <si>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</si>
  <si>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</si>
  <si>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</si>
  <si>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</si>
  <si>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</si>
  <si>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</si>
  <si>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</si>
  <si>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</si>
  <si>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</si>
  <si>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</si>
  <si>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</si>
  <si>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</si>
  <si>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</si>
  <si>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</si>
  <si>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</si>
  <si>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</si>
  <si>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</si>
  <si>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</si>
  <si>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</si>
  <si>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</si>
  <si>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</si>
  <si>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</si>
  <si>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</si>
  <si>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</si>
  <si>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</si>
  <si>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</si>
  <si>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</si>
  <si>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</si>
  <si>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</si>
  <si>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</si>
  <si>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</si>
  <si>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</si>
  <si>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</si>
  <si>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</si>
  <si>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</si>
  <si>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</si>
  <si>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</si>
  <si>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</si>
  <si>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</si>
  <si>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</si>
  <si>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</si>
  <si>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</si>
  <si>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</si>
  <si>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</si>
  <si>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</si>
  <si>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</si>
  <si>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</si>
  <si>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</si>
  <si>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</si>
  <si>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</si>
  <si>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</si>
  <si>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</si>
  <si>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</si>
  <si>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</si>
  <si>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</si>
  <si>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</si>
  <si>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</si>
  <si>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</si>
  <si>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</si>
  <si>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</si>
  <si>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</si>
  <si>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</si>
  <si>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</si>
  <si>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</si>
  <si>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</si>
  <si>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</si>
  <si>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</si>
  <si>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</si>
  <si>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</si>
  <si>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</si>
  <si>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</si>
  <si>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</si>
  <si>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</si>
  <si>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</si>
  <si>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</si>
  <si>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</si>
  <si>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</si>
  <si>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</si>
  <si>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</si>
  <si>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</si>
  <si>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</si>
  <si>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</si>
  <si>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</si>
  <si>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</si>
  <si>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</si>
  <si>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</si>
  <si>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</si>
  <si>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</si>
  <si>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</si>
  <si>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</si>
  <si>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</si>
  <si>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</si>
  <si>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</si>
  <si>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</si>
  <si>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</si>
  <si>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</si>
  <si>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</si>
  <si>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</si>
  <si>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</si>
  <si>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</si>
  <si>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</si>
  <si>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</si>
  <si>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</si>
  <si>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</si>
  <si>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</si>
  <si>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</si>
  <si>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</si>
  <si>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</si>
  <si>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</si>
  <si>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</si>
  <si>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</si>
  <si>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</si>
  <si>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</si>
  <si>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</si>
  <si>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</si>
  <si>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</si>
  <si>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</si>
  <si>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</si>
  <si>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</si>
  <si>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</si>
  <si>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</si>
  <si>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</si>
  <si>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</si>
  <si>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</si>
  <si>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</si>
  <si>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</si>
  <si>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</si>
  <si>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</si>
  <si>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</si>
  <si>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</si>
  <si>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</si>
  <si>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</si>
  <si>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</si>
  <si>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</si>
  <si>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</si>
  <si>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</si>
  <si>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</si>
  <si>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</si>
  <si>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</si>
  <si>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</si>
  <si>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</si>
  <si>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</si>
  <si>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</si>
  <si>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</si>
  <si>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</si>
  <si>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</si>
  <si>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</si>
  <si>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</si>
  <si>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</si>
  <si>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</si>
  <si>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</si>
  <si>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</si>
  <si>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</si>
  <si>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</si>
  <si>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</si>
  <si>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</si>
  <si>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</si>
  <si>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</si>
  <si>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</si>
  <si>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</si>
  <si>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</si>
  <si>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</si>
  <si>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</si>
  <si>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</si>
  <si>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</si>
  <si>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</si>
  <si>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</si>
  <si>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</si>
  <si>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</si>
  <si>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</si>
  <si>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</si>
  <si>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</si>
  <si>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</si>
  <si>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</si>
  <si>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</si>
  <si>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</si>
  <si>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</si>
  <si>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</si>
  <si>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</si>
  <si>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</si>
  <si>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</si>
  <si>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</si>
  <si>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</si>
  <si>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</si>
  <si>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</si>
  <si>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</si>
  <si>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</si>
  <si>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</si>
  <si>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</si>
  <si>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</si>
  <si>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</si>
  <si>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</si>
  <si>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</si>
  <si>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</si>
  <si>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</si>
  <si>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</si>
  <si>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</si>
  <si>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</si>
  <si>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</si>
  <si>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</si>
  <si>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</si>
  <si>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</si>
  <si>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</si>
  <si>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</si>
  <si>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</si>
  <si>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</si>
  <si>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</si>
  <si>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</si>
  <si>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</si>
  <si>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</si>
  <si>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</si>
  <si>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</si>
  <si>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</si>
  <si>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</si>
  <si>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</si>
  <si>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</si>
  <si>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</si>
  <si>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</si>
  <si>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</si>
  <si>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</si>
  <si>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</si>
  <si>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</si>
  <si>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</si>
  <si>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</si>
  <si>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</si>
  <si>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</si>
  <si>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</si>
  <si>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</si>
  <si>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</si>
  <si>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</si>
  <si>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</si>
  <si>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</si>
  <si>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</si>
  <si>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</si>
  <si>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</si>
  <si>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</si>
  <si>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</si>
  <si>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</si>
  <si>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</si>
  <si>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</si>
  <si>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</si>
  <si>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</si>
  <si>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</si>
  <si>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</si>
  <si>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</si>
  <si>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</si>
  <si>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</si>
  <si>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</si>
  <si>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</si>
  <si>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</si>
  <si>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</si>
  <si>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</si>
  <si>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</si>
  <si>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</si>
  <si>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</si>
  <si>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</si>
  <si>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</si>
  <si>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</si>
  <si>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</si>
  <si>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</si>
  <si>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</si>
  <si>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</si>
  <si>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</si>
  <si>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</si>
  <si>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</si>
  <si>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</si>
  <si>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</si>
  <si>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</si>
  <si>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</si>
  <si>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</si>
  <si>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</si>
  <si>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</si>
  <si>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</si>
  <si>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</si>
  <si>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</si>
  <si>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</si>
  <si>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</si>
  <si>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</si>
  <si>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</si>
  <si>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</si>
  <si>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</si>
  <si>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</si>
  <si>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</si>
  <si>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</si>
  <si>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</si>
  <si>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</si>
  <si>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</si>
  <si>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</si>
  <si>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</si>
  <si>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</si>
  <si>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</si>
  <si>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</si>
  <si>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</si>
  <si>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</si>
  <si>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</si>
  <si>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</si>
  <si>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</si>
  <si>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</si>
  <si>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</si>
  <si>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</si>
  <si>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</si>
  <si>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</si>
  <si>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</si>
  <si>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</si>
  <si>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</si>
  <si>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</si>
  <si>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</si>
  <si>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</si>
  <si>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</si>
  <si>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</si>
  <si>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</si>
  <si>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</si>
  <si>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</si>
  <si>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</si>
  <si>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</si>
  <si>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</si>
  <si>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</si>
  <si>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</si>
  <si>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</si>
  <si>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</si>
  <si>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</si>
  <si>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</si>
  <si>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</si>
  <si>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</si>
  <si>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</si>
  <si>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</si>
  <si>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</si>
  <si>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</si>
  <si>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</si>
  <si>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</si>
  <si>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</si>
  <si>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</si>
  <si>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</si>
  <si>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</si>
  <si>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</si>
  <si>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</si>
  <si>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</si>
  <si>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</si>
  <si>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</si>
  <si>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</si>
  <si>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</si>
  <si>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</si>
  <si>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</si>
  <si>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</si>
  <si>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</si>
  <si>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</si>
  <si>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</si>
  <si>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</si>
  <si>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</si>
  <si>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</si>
  <si>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</si>
  <si>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</si>
  <si>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</si>
  <si>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</si>
  <si>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</si>
  <si>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</si>
  <si>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</si>
  <si>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</si>
  <si>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</si>
  <si>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</si>
  <si>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</si>
  <si>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</si>
  <si>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</si>
  <si>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</si>
  <si>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</si>
  <si>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</si>
  <si>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</si>
  <si>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</si>
  <si>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</si>
  <si>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</si>
  <si>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</si>
  <si>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</si>
  <si>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</si>
  <si>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</si>
  <si>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</si>
  <si>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</si>
  <si>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</si>
  <si>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</si>
  <si>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</si>
  <si>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</si>
  <si>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</si>
  <si>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</si>
  <si>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</si>
  <si>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</si>
  <si>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</si>
  <si>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</si>
  <si>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</si>
  <si>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</si>
  <si>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</si>
  <si>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</si>
  <si>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</si>
  <si>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</si>
  <si>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</si>
  <si>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</si>
  <si>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</si>
  <si>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</si>
  <si>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</si>
  <si>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</si>
  <si>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</si>
  <si>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</si>
  <si>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</si>
  <si>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</si>
  <si>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</si>
  <si>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</si>
  <si>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</si>
  <si>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</si>
  <si>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</si>
  <si>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</si>
  <si>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</si>
  <si>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</si>
  <si>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</si>
  <si>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</si>
  <si>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</si>
  <si>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</si>
  <si>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</si>
  <si>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</si>
  <si>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</si>
  <si>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</si>
  <si>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</si>
  <si>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</si>
  <si>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</si>
  <si>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</si>
  <si>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</si>
  <si>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</si>
  <si>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</si>
  <si>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</si>
  <si>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</si>
  <si>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</si>
  <si>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</si>
  <si>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</si>
  <si>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</si>
  <si>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</si>
  <si>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</si>
  <si>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</si>
  <si>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</si>
  <si>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</si>
  <si>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</si>
  <si>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</si>
  <si>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</si>
  <si>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</si>
  <si>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</si>
  <si>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</si>
  <si>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</si>
  <si>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</si>
  <si>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</si>
  <si>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</si>
  <si>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</si>
  <si>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</si>
  <si>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</si>
  <si>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</si>
  <si>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</si>
  <si>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</si>
  <si>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</si>
  <si>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</si>
  <si>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</si>
  <si>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</si>
  <si>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</si>
  <si>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</si>
  <si>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</si>
  <si>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</si>
  <si>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</si>
  <si>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</si>
  <si>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</si>
  <si>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</si>
  <si>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</si>
  <si>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</si>
  <si>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</si>
  <si>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</si>
  <si>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</si>
  <si>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</si>
  <si>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</si>
  <si>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</si>
  <si>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</si>
  <si>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</si>
  <si>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</si>
  <si>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</si>
  <si>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</si>
  <si>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</si>
  <si>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</si>
  <si>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</si>
  <si>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</si>
  <si>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</si>
  <si>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</si>
  <si>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</si>
  <si>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</si>
  <si>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</si>
  <si>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</si>
  <si>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</si>
  <si>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</si>
  <si>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</si>
  <si>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</si>
  <si>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</si>
  <si>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</si>
  <si>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</si>
  <si>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</si>
  <si>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</si>
  <si>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</si>
  <si>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</si>
  <si>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</si>
  <si>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</si>
  <si>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</si>
  <si>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</si>
  <si>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</si>
  <si>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</si>
  <si>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</si>
  <si>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</si>
  <si>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</si>
  <si>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</si>
  <si>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</si>
  <si>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</si>
  <si>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</si>
  <si>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</si>
  <si>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</si>
  <si>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</si>
  <si>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</si>
  <si>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</si>
  <si>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</si>
  <si>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</si>
  <si>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</si>
  <si>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</si>
  <si>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</si>
  <si>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</si>
  <si>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</si>
  <si>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</si>
  <si>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</si>
  <si>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</si>
  <si>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</si>
  <si>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</si>
  <si>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</si>
  <si>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</si>
  <si>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</si>
  <si>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</si>
  <si>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</si>
  <si>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</si>
  <si>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</si>
  <si>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</si>
  <si>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</si>
  <si>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</si>
  <si>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</si>
  <si>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</si>
  <si>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</si>
  <si>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</si>
  <si>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</si>
  <si>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</si>
  <si>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</si>
  <si>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</si>
  <si>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</si>
  <si>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</si>
  <si>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</si>
  <si>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</si>
  <si>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</si>
  <si>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</si>
  <si>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</si>
  <si>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</si>
  <si>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</si>
  <si>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</si>
  <si>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</si>
  <si>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</si>
  <si>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</si>
  <si>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</si>
  <si>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</si>
  <si>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</si>
  <si>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</si>
  <si>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</si>
  <si>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</si>
  <si>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</si>
  <si>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</si>
  <si>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</si>
  <si>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</si>
  <si>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</si>
  <si>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</si>
  <si>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</si>
  <si>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</si>
  <si>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</si>
  <si>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</si>
  <si>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</si>
  <si>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</si>
  <si>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</si>
  <si>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</si>
  <si>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</si>
  <si>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</si>
  <si>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</si>
  <si>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</si>
  <si>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</si>
  <si>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</si>
  <si>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</si>
  <si>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</si>
  <si>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</si>
  <si>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</si>
  <si>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</si>
  <si>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</si>
  <si>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</si>
  <si>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</si>
  <si>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</si>
  <si>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</si>
  <si>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</si>
  <si>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</si>
  <si>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</si>
  <si>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</si>
  <si>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</si>
  <si>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</si>
  <si>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</si>
  <si>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</si>
  <si>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</si>
  <si>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</si>
  <si>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</si>
  <si>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</si>
  <si>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</si>
  <si>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</si>
  <si>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</si>
  <si>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</si>
  <si>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</si>
  <si>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</si>
  <si>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</si>
  <si>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</si>
  <si>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</si>
  <si>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</si>
  <si>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</si>
  <si>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</si>
  <si>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</si>
  <si>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</si>
  <si>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</si>
  <si>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</si>
  <si>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</si>
  <si>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</si>
  <si>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</si>
  <si>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</si>
  <si>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</si>
  <si>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</si>
  <si>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</si>
  <si>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</si>
  <si>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</si>
  <si>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</si>
  <si>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</si>
  <si>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</si>
  <si>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</si>
  <si>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</si>
  <si>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</si>
  <si>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</si>
  <si>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</si>
  <si>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</si>
  <si>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</si>
  <si>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</si>
  <si>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</si>
  <si>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</si>
  <si>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</si>
  <si>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</si>
  <si>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</si>
  <si>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</si>
  <si>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</si>
  <si>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</si>
  <si>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</si>
  <si>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</si>
  <si>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</si>
  <si>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</si>
  <si>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</si>
  <si>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</si>
  <si>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</si>
  <si>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</si>
  <si>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</si>
  <si>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</si>
  <si>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</si>
  <si>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</si>
  <si>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</si>
  <si>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</si>
  <si>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</si>
  <si>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</si>
  <si>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</si>
  <si>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</si>
  <si>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</si>
  <si>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</si>
  <si>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</si>
  <si>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</si>
  <si>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</si>
  <si>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</si>
  <si>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</si>
  <si>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</si>
  <si>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</si>
  <si>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</si>
  <si>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</si>
  <si>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</si>
  <si>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</si>
  <si>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</si>
  <si>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</si>
  <si>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</si>
  <si>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</si>
  <si>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</si>
  <si>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</si>
  <si>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</si>
  <si>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</si>
  <si>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</si>
  <si>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</si>
  <si>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</si>
  <si>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</si>
  <si>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</si>
  <si>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</si>
  <si>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</si>
  <si>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</si>
  <si>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</si>
  <si>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</si>
  <si>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</si>
  <si>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</si>
  <si>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</si>
  <si>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</si>
  <si>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</si>
  <si>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</si>
  <si>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</si>
  <si>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</si>
  <si>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</si>
  <si>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</si>
  <si>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</si>
  <si>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</si>
  <si>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</si>
  <si>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</si>
  <si>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</si>
  <si>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</si>
  <si>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</si>
  <si>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</si>
  <si>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</si>
  <si>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</si>
  <si>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</si>
  <si>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</si>
  <si>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</si>
  <si>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</si>
  <si>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</si>
  <si>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</si>
  <si>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</si>
  <si>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</si>
  <si>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</si>
  <si>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</si>
  <si>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</si>
  <si>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</si>
  <si>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</si>
  <si>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</si>
  <si>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</si>
  <si>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</si>
  <si>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</si>
  <si>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</si>
  <si>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</si>
  <si>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</si>
  <si>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</si>
  <si>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</si>
  <si>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</si>
  <si>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</si>
  <si>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</si>
  <si>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</si>
  <si>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</si>
  <si>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</si>
  <si>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</si>
  <si>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</si>
  <si>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</si>
  <si>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</si>
  <si>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</si>
  <si>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</si>
  <si>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</si>
  <si>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</si>
  <si>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</si>
  <si>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</si>
  <si>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</si>
  <si>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</si>
  <si>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</si>
  <si>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</si>
  <si>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</si>
  <si>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</si>
  <si>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</si>
  <si>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</si>
  <si>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</si>
  <si>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</si>
  <si>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</si>
  <si>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</si>
  <si>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</si>
  <si>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</si>
  <si>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</si>
  <si>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</si>
  <si>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</si>
  <si>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</si>
  <si>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</si>
  <si>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</si>
  <si>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</si>
  <si>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</si>
  <si>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</si>
  <si>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</si>
  <si>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</si>
  <si>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</si>
  <si>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</si>
  <si>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</si>
  <si>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</si>
  <si>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</si>
  <si>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</si>
  <si>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</si>
  <si>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</si>
  <si>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</si>
  <si>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</si>
  <si>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</si>
  <si>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</si>
  <si>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</si>
  <si>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</si>
  <si>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</si>
  <si>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</si>
  <si>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</si>
  <si>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</si>
  <si>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</si>
  <si>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</si>
  <si>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</si>
  <si>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</si>
  <si>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</si>
  <si>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</si>
  <si>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</si>
  <si>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</si>
  <si>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</si>
  <si>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</si>
  <si>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</si>
  <si>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</si>
  <si>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</si>
  <si>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</si>
  <si>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</si>
  <si>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</si>
  <si>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</si>
  <si>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</si>
  <si>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</si>
  <si>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</si>
  <si>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</si>
  <si>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</si>
  <si>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</si>
  <si>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</si>
  <si>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</si>
  <si>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</si>
  <si>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</si>
  <si>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</si>
  <si>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</si>
  <si>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</si>
  <si>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</si>
  <si>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</si>
  <si>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</si>
  <si>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</si>
  <si>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</si>
  <si>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</si>
  <si>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</si>
  <si>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</si>
  <si>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</si>
  <si>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</si>
  <si>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</si>
  <si>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</si>
  <si>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</si>
  <si>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</si>
  <si>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</si>
  <si>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</si>
  <si>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</si>
  <si>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</si>
  <si>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</si>
  <si>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</si>
  <si>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</si>
  <si>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</si>
  <si>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</si>
  <si>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</si>
  <si>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</si>
  <si>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</si>
  <si>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</si>
  <si>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</si>
  <si>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</si>
  <si>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</si>
  <si>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</si>
  <si>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</si>
  <si>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</si>
  <si>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</si>
  <si>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</si>
  <si>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</si>
  <si>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</si>
  <si>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</si>
  <si>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</si>
  <si>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</si>
  <si>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</si>
  <si>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</si>
  <si>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</si>
  <si>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</si>
  <si>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</si>
  <si>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</si>
  <si>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</si>
  <si>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</si>
  <si>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</si>
  <si>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</si>
  <si>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</si>
  <si>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</si>
  <si>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</si>
  <si>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</si>
  <si>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</si>
  <si>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</si>
  <si>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</si>
  <si>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</si>
  <si>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</si>
  <si>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</si>
  <si>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</si>
  <si>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</si>
  <si>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</si>
  <si>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</si>
  <si>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</si>
  <si>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</si>
  <si>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</si>
  <si>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</si>
  <si>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</si>
  <si>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</si>
  <si>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</si>
  <si>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</si>
  <si>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</si>
  <si>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</si>
  <si>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</si>
  <si>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</si>
  <si>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</si>
  <si>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</si>
  <si>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</si>
  <si>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</si>
  <si>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</si>
  <si>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</si>
  <si>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</si>
  <si>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</si>
  <si>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</si>
  <si>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</si>
  <si>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</si>
  <si>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</si>
  <si>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</si>
  <si>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</si>
  <si>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</si>
  <si>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</si>
  <si>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</si>
  <si>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</si>
  <si>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</si>
  <si>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</si>
  <si>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</si>
  <si>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</si>
  <si>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</si>
  <si>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</si>
  <si>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</si>
  <si>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</si>
  <si>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</si>
  <si>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</si>
  <si>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</si>
  <si>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</si>
  <si>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</si>
  <si>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</si>
  <si>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</si>
  <si>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</si>
  <si>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</si>
  <si>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</si>
  <si>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</si>
  <si>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</si>
  <si>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</si>
  <si>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</si>
  <si>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</si>
  <si>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</si>
  <si>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</si>
  <si>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</si>
  <si>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</si>
  <si>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</si>
  <si>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</si>
  <si>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</si>
  <si>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</si>
  <si>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</si>
  <si>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</si>
  <si>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</si>
  <si>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</si>
  <si>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</si>
  <si>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</si>
  <si>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</si>
  <si>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</si>
  <si>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</si>
  <si>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</si>
  <si>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</si>
  <si>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</si>
  <si>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</si>
  <si>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</si>
  <si>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</si>
  <si>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</si>
  <si>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</si>
  <si>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</si>
  <si>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</si>
  <si>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</si>
  <si>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</si>
  <si>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</si>
  <si>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</si>
  <si>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</si>
  <si>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</si>
  <si>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</si>
  <si>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</si>
  <si>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</si>
  <si>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</si>
  <si>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</si>
  <si>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</si>
  <si>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</si>
  <si>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</si>
  <si>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</si>
  <si>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</si>
  <si>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</si>
  <si>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</si>
  <si>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</si>
  <si>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</si>
  <si>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</si>
  <si>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</si>
  <si>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</si>
  <si>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</si>
  <si>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</si>
  <si>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</si>
  <si>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</si>
  <si>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</si>
  <si>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</si>
  <si>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</si>
  <si>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</si>
  <si>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</si>
  <si>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</si>
  <si>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</si>
  <si>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</si>
  <si>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</si>
  <si>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</si>
  <si>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</si>
  <si>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</si>
  <si>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</si>
  <si>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</si>
  <si>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</si>
  <si>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</si>
  <si>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</si>
  <si>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</si>
  <si>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</si>
  <si>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</si>
  <si>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</si>
  <si>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</si>
  <si>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</si>
  <si>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</si>
  <si>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</si>
  <si>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</si>
  <si>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</si>
  <si>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</si>
  <si>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</si>
  <si>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</si>
  <si>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</si>
  <si>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</si>
  <si>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</si>
  <si>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</si>
  <si>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</si>
  <si>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</si>
  <si>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</si>
  <si>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</si>
  <si>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</si>
  <si>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</si>
  <si>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</si>
  <si>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</si>
  <si>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</si>
  <si>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</si>
  <si>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</si>
  <si>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</si>
  <si>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</si>
  <si>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</si>
  <si>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</si>
  <si>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</si>
  <si>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</si>
  <si>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</si>
  <si>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</si>
  <si>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</si>
  <si>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</si>
  <si>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</si>
  <si>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</si>
  <si>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</si>
  <si>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</si>
  <si>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</si>
  <si>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</si>
  <si>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</si>
  <si>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</si>
  <si>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</si>
  <si>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</si>
  <si>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</si>
  <si>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</si>
  <si>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</si>
  <si>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</si>
  <si>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</si>
  <si>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</si>
  <si>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</si>
  <si>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</si>
  <si>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</si>
  <si>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</si>
  <si>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</si>
  <si>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</si>
  <si>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</si>
  <si>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</si>
  <si>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</si>
  <si>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</si>
  <si>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</si>
  <si>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</si>
  <si>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</si>
  <si>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</si>
  <si>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</si>
  <si>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</si>
  <si>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</si>
  <si>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</si>
  <si>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</si>
  <si>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</si>
  <si>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</si>
  <si>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</si>
  <si>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</si>
  <si>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</si>
  <si>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</si>
  <si>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</si>
  <si>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</si>
  <si>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</si>
  <si>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</si>
  <si>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</si>
  <si>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</si>
  <si>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</si>
  <si>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</si>
  <si>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</si>
  <si>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</si>
  <si>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</si>
  <si>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</si>
  <si>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</si>
  <si>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</si>
  <si>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</si>
  <si>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</si>
  <si>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</si>
  <si>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</si>
  <si>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</si>
  <si>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</si>
  <si>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</si>
  <si>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</si>
  <si>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</si>
  <si>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</si>
  <si>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</si>
  <si>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</si>
  <si>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</si>
  <si>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</si>
  <si>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</si>
  <si>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</si>
  <si>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</si>
  <si>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</si>
  <si>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</si>
  <si>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</si>
  <si>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</si>
  <si>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</si>
  <si>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</si>
  <si>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</si>
  <si>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</si>
  <si>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</si>
  <si>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</si>
  <si>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</si>
  <si>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</si>
  <si>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</si>
  <si>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</si>
  <si>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</si>
  <si>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</si>
  <si>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</si>
  <si>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</si>
  <si>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</si>
  <si>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</si>
  <si>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</si>
  <si>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</si>
  <si>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</si>
  <si>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</si>
  <si>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</si>
  <si>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</si>
  <si>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</si>
  <si>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</si>
  <si>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</si>
  <si>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</si>
  <si>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</si>
  <si>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</si>
  <si>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</si>
  <si>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</si>
  <si>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</si>
  <si>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</si>
  <si>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</si>
  <si>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</si>
  <si>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</si>
  <si>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</si>
  <si>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</si>
  <si>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</si>
  <si>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</si>
  <si>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</si>
  <si>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</si>
  <si>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</si>
  <si>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</si>
  <si>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</si>
  <si>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</si>
  <si>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</si>
  <si>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</si>
  <si>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</si>
  <si>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</si>
  <si>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</si>
  <si>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</si>
  <si>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</si>
  <si>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</si>
  <si>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</si>
  <si>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</si>
  <si>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</si>
  <si>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</si>
  <si>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</si>
  <si>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</si>
  <si>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</si>
  <si>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</si>
  <si>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</si>
  <si>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</si>
  <si>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</si>
  <si>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</si>
  <si>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</si>
  <si>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</si>
  <si>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</si>
  <si>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</si>
  <si>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</si>
  <si>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</si>
  <si>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</si>
  <si>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</si>
  <si>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</si>
  <si>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</si>
  <si>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</si>
  <si>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</si>
  <si>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</si>
  <si>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</si>
  <si>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</si>
  <si>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</si>
  <si>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</si>
  <si>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</si>
  <si>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</si>
  <si>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</si>
  <si>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</si>
  <si>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</si>
  <si>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</si>
  <si>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</si>
  <si>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</si>
  <si>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</si>
  <si>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</si>
  <si>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</si>
  <si>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</si>
  <si>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</si>
  <si>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</si>
  <si>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</si>
  <si>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</si>
  <si>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</si>
  <si>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</si>
  <si>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</si>
  <si>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</si>
  <si>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</si>
  <si>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</si>
  <si>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</si>
  <si>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</si>
  <si>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</si>
  <si>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</si>
  <si>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</si>
  <si>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</si>
  <si>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</si>
  <si>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</si>
  <si>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</si>
  <si>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</si>
  <si>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</si>
  <si>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</si>
  <si>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</si>
  <si>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</si>
  <si>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</si>
  <si>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</si>
  <si>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</si>
  <si>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</si>
  <si>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</si>
  <si>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</si>
  <si>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</si>
  <si>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</si>
  <si>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</si>
  <si>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</si>
  <si>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</si>
  <si>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</si>
  <si>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</si>
  <si>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</si>
  <si>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</si>
  <si>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</si>
  <si>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</si>
  <si>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</si>
  <si>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</si>
  <si>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</si>
  <si>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</si>
  <si>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</si>
  <si>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</si>
  <si>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</si>
  <si>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</si>
  <si>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</si>
  <si>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</si>
  <si>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</si>
  <si>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</si>
  <si>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</si>
  <si>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</si>
  <si>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</si>
  <si>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</si>
  <si>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</si>
  <si>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</si>
  <si>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</si>
  <si>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</si>
  <si>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</si>
  <si>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</si>
  <si>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</si>
  <si>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</si>
  <si>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</si>
  <si>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</si>
  <si>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</si>
  <si>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</si>
  <si>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</si>
  <si>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</si>
  <si>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</si>
  <si>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</si>
  <si>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</si>
  <si>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</si>
  <si>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</si>
  <si>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</si>
  <si>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</si>
  <si>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</si>
  <si>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</si>
  <si>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</si>
  <si>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</si>
  <si>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</si>
  <si>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</si>
  <si>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</si>
  <si>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</si>
  <si>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</si>
  <si>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</si>
  <si>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</si>
  <si>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</si>
  <si>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</si>
  <si>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</si>
  <si>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</si>
  <si>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</si>
  <si>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</si>
  <si>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</si>
  <si>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</si>
  <si>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</si>
  <si>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</si>
  <si>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</si>
  <si>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</si>
  <si>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</si>
  <si>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</si>
  <si>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</si>
  <si>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</si>
  <si>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</si>
  <si>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</si>
  <si>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</si>
  <si>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</si>
  <si>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</si>
  <si>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</si>
  <si>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</si>
  <si>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</si>
  <si>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</si>
  <si>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</si>
  <si>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</si>
  <si>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</si>
  <si>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</si>
  <si>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</si>
  <si>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</si>
  <si>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</si>
  <si>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</si>
  <si>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</si>
  <si>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</si>
  <si>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</si>
  <si>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</si>
  <si>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</si>
  <si>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</si>
  <si>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</si>
  <si>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</si>
  <si>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</si>
  <si>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</si>
  <si>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</si>
  <si>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</si>
  <si>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</si>
  <si>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</si>
  <si>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</si>
  <si>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</si>
  <si>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</si>
  <si>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</si>
  <si>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</si>
  <si>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</si>
  <si>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</si>
  <si>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</si>
  <si>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</si>
  <si>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</si>
  <si>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</si>
  <si>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</si>
  <si>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</si>
  <si>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</si>
  <si>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</si>
  <si>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</si>
  <si>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</si>
  <si>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</si>
  <si>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</si>
  <si>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</si>
  <si>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</si>
  <si>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</si>
  <si>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</si>
  <si>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</si>
  <si>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</si>
  <si>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</si>
  <si>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</si>
  <si>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</si>
  <si>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</si>
  <si>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</si>
  <si>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</si>
  <si>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</si>
  <si>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</si>
  <si>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</si>
  <si>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</si>
  <si>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</si>
  <si>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</si>
  <si>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</si>
  <si>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</si>
  <si>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</si>
  <si>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</si>
  <si>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</si>
  <si>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</si>
  <si>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</si>
  <si>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</si>
  <si>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</si>
  <si>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</si>
  <si>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</si>
  <si>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</si>
  <si>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</si>
  <si>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</si>
  <si>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</si>
  <si>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</si>
  <si>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</si>
  <si>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</si>
  <si>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</si>
  <si>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</si>
  <si>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</si>
  <si>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</si>
  <si>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</si>
  <si>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</si>
  <si>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</si>
  <si>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</si>
  <si>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</si>
  <si>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</si>
  <si>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</si>
  <si>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</si>
  <si>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</si>
  <si>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</si>
  <si>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</si>
  <si>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</si>
  <si>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</si>
  <si>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</si>
  <si>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</si>
  <si>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</si>
  <si>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</si>
  <si>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</si>
  <si>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</si>
  <si>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</si>
  <si>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</si>
  <si>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</si>
  <si>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</si>
  <si>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</si>
  <si>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</si>
  <si>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</si>
  <si>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</si>
  <si>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</si>
  <si>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</si>
  <si>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</si>
  <si>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</si>
  <si>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</si>
  <si>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</si>
  <si>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</si>
  <si>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</si>
  <si>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</si>
  <si>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</si>
  <si>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</si>
  <si>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</si>
  <si>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</si>
  <si>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</si>
  <si>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</si>
  <si>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</si>
  <si>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</si>
  <si>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</si>
  <si>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</si>
  <si>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</si>
  <si>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</si>
  <si>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</si>
  <si>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</si>
  <si>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</si>
  <si>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</si>
  <si>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</si>
  <si>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</si>
  <si>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</si>
  <si>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</si>
  <si>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</si>
  <si>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</si>
  <si>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</si>
  <si>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</si>
  <si>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</si>
  <si>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</si>
  <si>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</si>
  <si>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</si>
  <si>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</si>
  <si>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</si>
  <si>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</si>
  <si>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</si>
  <si>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</si>
  <si>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</si>
  <si>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</si>
  <si>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</si>
  <si>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</si>
  <si>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</si>
  <si>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</si>
  <si>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</si>
  <si>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</si>
  <si>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</si>
  <si>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</si>
  <si>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</si>
  <si>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</si>
  <si>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</si>
  <si>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</si>
  <si>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</si>
  <si>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</si>
  <si>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</si>
  <si>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</si>
  <si>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</si>
  <si>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</si>
  <si>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</si>
  <si>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</si>
  <si>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</si>
  <si>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</si>
  <si>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</si>
  <si>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</si>
  <si>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</si>
  <si>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</si>
  <si>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</si>
  <si>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</si>
  <si>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</si>
  <si>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</si>
  <si>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</si>
  <si>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</si>
  <si>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</si>
  <si>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</si>
  <si>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</si>
  <si>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</si>
  <si>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</si>
  <si>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</si>
  <si>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</si>
  <si>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</si>
  <si>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</si>
  <si>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</si>
  <si>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</si>
  <si>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</si>
  <si>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</si>
  <si>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</si>
  <si>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</si>
  <si>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</si>
  <si>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</si>
  <si>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</si>
  <si>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</si>
  <si>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</si>
  <si>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</si>
  <si>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</si>
  <si>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</si>
  <si>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</si>
  <si>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</si>
  <si>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</si>
  <si>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</si>
  <si>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</si>
  <si>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</si>
  <si>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</si>
  <si>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</si>
  <si>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</si>
  <si>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</si>
  <si>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</si>
  <si>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</si>
  <si>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</si>
  <si>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</si>
  <si>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</si>
  <si>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</si>
  <si>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</si>
  <si>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</si>
  <si>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</si>
  <si>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</si>
  <si>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</si>
  <si>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</si>
  <si>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</si>
  <si>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</si>
  <si>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</si>
  <si>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</si>
  <si>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</si>
  <si>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</si>
  <si>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</si>
  <si>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</si>
  <si>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</si>
  <si>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</si>
  <si>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</si>
  <si>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</si>
  <si>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</si>
  <si>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</si>
  <si>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</si>
  <si>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</si>
  <si>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</si>
  <si>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</si>
  <si>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</si>
  <si>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</si>
  <si>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</si>
  <si>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</si>
  <si>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</si>
  <si>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</si>
  <si>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</si>
  <si>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</si>
  <si>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</si>
  <si>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</si>
  <si>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</si>
  <si>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</si>
  <si>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</si>
  <si>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</si>
  <si>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</si>
  <si>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</si>
  <si>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</si>
  <si>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</si>
  <si>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</si>
  <si>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</si>
  <si>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</si>
  <si>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</si>
  <si>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</si>
  <si>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</si>
  <si>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</si>
  <si>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</si>
  <si>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</si>
  <si>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</si>
  <si>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</si>
  <si>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</si>
  <si>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</si>
  <si>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</si>
  <si>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</si>
  <si>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</si>
  <si>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</si>
  <si>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</si>
  <si>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</si>
  <si>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</si>
  <si>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</si>
  <si>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</si>
  <si>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</si>
  <si>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</si>
  <si>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</si>
  <si>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</si>
  <si>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</si>
  <si>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</si>
  <si>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</si>
  <si>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</si>
  <si>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</si>
  <si>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</si>
  <si>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</si>
  <si>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</si>
  <si>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</si>
  <si>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</si>
  <si>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</si>
  <si>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</si>
  <si>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</si>
  <si>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</si>
  <si>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</si>
  <si>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</si>
  <si>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</si>
  <si>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</si>
  <si>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</si>
  <si>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</si>
  <si>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</si>
  <si>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</si>
  <si>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</si>
  <si>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</si>
  <si>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</si>
  <si>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</si>
  <si>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</si>
  <si>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</si>
  <si>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</si>
  <si>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</si>
  <si>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</si>
  <si>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</si>
  <si>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</si>
  <si>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</si>
  <si>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</si>
  <si>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</si>
  <si>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</si>
  <si>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</si>
  <si>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</si>
  <si>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</si>
  <si>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</si>
  <si>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</si>
  <si>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</si>
  <si>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</si>
  <si>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</si>
  <si>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</si>
  <si>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</si>
  <si>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</si>
  <si>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</si>
  <si>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</si>
  <si>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</si>
  <si>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</si>
  <si>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</si>
  <si>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</si>
  <si>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</si>
  <si>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</si>
  <si>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</si>
  <si>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</si>
  <si>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</si>
  <si>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</si>
  <si>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</si>
  <si>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</si>
  <si>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</si>
  <si>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</si>
  <si>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</si>
  <si>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</si>
  <si>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</si>
  <si>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</si>
  <si>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</si>
  <si>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</si>
  <si>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</si>
  <si>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</si>
  <si>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</si>
  <si>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</si>
  <si>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</si>
  <si>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</si>
  <si>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</si>
  <si>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</si>
  <si>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</si>
  <si>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</si>
  <si>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</si>
  <si>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</si>
  <si>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</si>
  <si>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</si>
  <si>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</si>
  <si>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</si>
  <si>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</si>
  <si>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</si>
  <si>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</si>
  <si>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</si>
  <si>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</si>
  <si>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</si>
  <si>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</si>
  <si>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</si>
  <si>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</si>
  <si>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</si>
  <si>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</si>
  <si>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</si>
  <si>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</si>
  <si>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</si>
  <si>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</si>
  <si>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</si>
  <si>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</si>
  <si>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</si>
  <si>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</si>
  <si>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</si>
  <si>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</si>
  <si>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</si>
  <si>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</si>
  <si>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</si>
  <si>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</si>
  <si>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</si>
  <si>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</si>
  <si>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</si>
  <si>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</si>
  <si>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</si>
  <si>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</si>
  <si>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</si>
  <si>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</si>
  <si>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</si>
  <si>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</si>
  <si>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</si>
  <si>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</si>
  <si>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</si>
  <si>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</si>
  <si>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</si>
  <si>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</si>
  <si>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</si>
  <si>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</si>
  <si>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</si>
  <si>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</si>
  <si>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</si>
  <si>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</si>
  <si>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</si>
  <si>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</si>
  <si>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</si>
  <si>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</si>
  <si>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</si>
  <si>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</si>
  <si>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</si>
  <si>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</si>
  <si>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</si>
  <si>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</si>
  <si>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</si>
  <si>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</si>
  <si>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</si>
  <si>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</si>
  <si>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</si>
  <si>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</si>
  <si>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</si>
  <si>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</si>
  <si>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</si>
  <si>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</si>
  <si>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</si>
  <si>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</si>
  <si>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</si>
  <si>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</si>
  <si>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</si>
  <si>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</si>
  <si>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</si>
  <si>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</si>
  <si>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</si>
  <si>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</si>
  <si>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</si>
  <si>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</si>
  <si>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</si>
  <si>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</si>
  <si>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</si>
  <si>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</si>
  <si>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</si>
  <si>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</si>
  <si>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</si>
  <si>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</si>
  <si>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</si>
  <si>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</si>
  <si>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</si>
  <si>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</si>
  <si>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</si>
  <si>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</si>
  <si>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</si>
  <si>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</si>
  <si>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</si>
  <si>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</si>
  <si>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</si>
  <si>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</si>
  <si>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</si>
  <si>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</si>
  <si>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</si>
  <si>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</si>
  <si>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</si>
  <si>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</si>
  <si>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</si>
  <si>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</si>
  <si>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</si>
  <si>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</si>
  <si>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</si>
  <si>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</si>
  <si>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</si>
  <si>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</si>
  <si>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</si>
  <si>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</si>
  <si>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</si>
  <si>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</si>
  <si>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</si>
  <si>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</si>
  <si>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</si>
  <si>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</si>
  <si>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</si>
  <si>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</si>
  <si>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</si>
  <si>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</si>
  <si>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</si>
  <si>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</si>
  <si>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</si>
  <si>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</si>
  <si>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</si>
  <si>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</si>
  <si>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</si>
  <si>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</si>
  <si>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</si>
  <si>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</si>
  <si>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</si>
  <si>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</si>
  <si>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</si>
  <si>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</si>
  <si>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</si>
  <si>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</si>
  <si>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</si>
  <si>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</si>
  <si>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</si>
  <si>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</si>
  <si>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</si>
  <si>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</si>
  <si>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</si>
  <si>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</si>
  <si>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</si>
  <si>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</si>
  <si>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</si>
  <si>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</si>
  <si>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</si>
  <si>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</si>
  <si>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</si>
  <si>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</si>
  <si>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</si>
  <si>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</si>
  <si>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</si>
  <si>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</si>
  <si>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</si>
  <si>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</si>
  <si>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</si>
  <si>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</si>
  <si>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</si>
  <si>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</si>
  <si>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</si>
  <si>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</si>
  <si>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</si>
  <si>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</si>
  <si>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</si>
  <si>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</si>
  <si>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</si>
  <si>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</si>
  <si>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</si>
  <si>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</si>
  <si>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</si>
  <si>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</si>
  <si>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</si>
  <si>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</si>
  <si>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</si>
  <si>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</si>
  <si>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</si>
  <si>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</si>
  <si>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</si>
  <si>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</si>
  <si>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</si>
  <si>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</si>
  <si>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</si>
  <si>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</si>
  <si>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</si>
  <si>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</si>
  <si>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</si>
  <si>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</si>
  <si>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</si>
  <si>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</si>
  <si>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</si>
  <si>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</si>
  <si>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</si>
  <si>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</si>
  <si>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</si>
  <si>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</si>
  <si>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</si>
  <si>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</si>
  <si>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</si>
  <si>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</si>
  <si>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</si>
  <si>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</si>
  <si>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</si>
  <si>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</si>
  <si>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</si>
  <si>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</si>
  <si>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</si>
  <si>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</si>
  <si>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</si>
  <si>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</si>
  <si>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</si>
  <si>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</si>
  <si>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</si>
  <si>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</si>
  <si>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</si>
  <si>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</si>
  <si>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</si>
  <si>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</si>
  <si>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</si>
  <si>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</si>
  <si>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</si>
  <si>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</si>
  <si>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</si>
  <si>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</si>
  <si>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</si>
  <si>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</si>
  <si>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</si>
  <si>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</si>
  <si>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</si>
  <si>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</si>
  <si>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</si>
  <si>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</si>
  <si>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</si>
  <si>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</si>
  <si>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</si>
  <si>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</si>
  <si>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</si>
  <si>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</si>
  <si>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</si>
  <si>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</si>
  <si>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</si>
  <si>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</si>
  <si>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</si>
  <si>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</si>
  <si>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</si>
  <si>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</si>
  <si>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</si>
  <si>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</si>
  <si>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</si>
  <si>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</si>
  <si>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</si>
  <si>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</si>
  <si>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</si>
  <si>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</si>
  <si>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</si>
  <si>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</si>
  <si>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</si>
  <si>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</si>
  <si>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</si>
  <si>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</si>
  <si>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</si>
  <si>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</si>
  <si>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</si>
  <si>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</si>
  <si>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</si>
  <si>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</si>
  <si>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</si>
  <si>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</si>
  <si>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</si>
  <si>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</si>
  <si>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</si>
  <si>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</si>
  <si>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</si>
  <si>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</si>
  <si>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</si>
  <si>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</si>
  <si>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</si>
  <si>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</si>
  <si>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</si>
  <si>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</si>
  <si>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</si>
  <si>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</si>
  <si>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</si>
  <si>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</si>
  <si>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</si>
  <si>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</si>
  <si>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</si>
  <si>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</si>
  <si>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</si>
  <si>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</si>
  <si>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</si>
  <si>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</si>
  <si>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</si>
  <si>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</si>
  <si>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</si>
  <si>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</si>
  <si>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</si>
  <si>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</si>
  <si>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</si>
  <si>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</si>
  <si>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</si>
  <si>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</si>
  <si>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</si>
  <si>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</si>
  <si>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</si>
  <si>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</si>
  <si>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</si>
  <si>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</si>
  <si>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</si>
  <si>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</si>
  <si>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</si>
  <si>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</si>
  <si>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</si>
  <si>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</si>
  <si>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</si>
  <si>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</si>
  <si>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</si>
  <si>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</si>
  <si>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</si>
  <si>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</si>
  <si>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</si>
  <si>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</si>
  <si>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</si>
  <si>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</si>
  <si>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</si>
  <si>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</si>
  <si>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</si>
  <si>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</si>
  <si>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</si>
  <si>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</si>
  <si>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</si>
  <si>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</si>
  <si>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</si>
  <si>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</si>
  <si>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</si>
  <si>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</si>
  <si>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</si>
  <si>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</si>
  <si>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</si>
  <si>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</si>
  <si>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</si>
  <si>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</si>
  <si>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</si>
  <si>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</si>
  <si>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</si>
  <si>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</si>
  <si>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</si>
  <si>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</si>
  <si>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</si>
  <si>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</si>
  <si>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</si>
  <si>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</si>
  <si>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</si>
  <si>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</si>
  <si>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</si>
  <si>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</si>
  <si>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</si>
  <si>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</si>
  <si>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</si>
  <si>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</si>
  <si>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</si>
  <si>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</si>
  <si>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</si>
  <si>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</si>
  <si>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</si>
  <si>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</si>
  <si>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</si>
  <si>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</si>
  <si>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</si>
  <si>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</si>
  <si>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</si>
  <si>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</si>
  <si>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</si>
  <si>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</si>
  <si>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</si>
  <si>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</si>
  <si>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</si>
  <si>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</si>
  <si>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</si>
  <si>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</si>
  <si>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</si>
  <si>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</si>
  <si>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</si>
  <si>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</si>
  <si>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</si>
  <si>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</si>
  <si>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</si>
  <si>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</si>
  <si>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</si>
  <si>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</si>
  <si>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</si>
  <si>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</si>
  <si>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</si>
  <si>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</si>
  <si>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</si>
  <si>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</si>
  <si>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</si>
  <si>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</si>
  <si>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</si>
  <si>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</si>
  <si>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</si>
  <si>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</si>
  <si>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</si>
  <si>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</si>
  <si>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</si>
  <si>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</si>
  <si>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</si>
  <si>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</si>
  <si>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</si>
  <si>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</si>
  <si>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</si>
  <si>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</si>
  <si>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</si>
  <si>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</si>
  <si>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</si>
  <si>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</si>
  <si>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</si>
  <si>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</si>
  <si>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</si>
  <si>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</si>
  <si>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</si>
  <si>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</si>
  <si>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</si>
  <si>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</si>
  <si>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</si>
  <si>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</si>
  <si>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</si>
  <si>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</si>
  <si>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</si>
  <si>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</si>
  <si>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</si>
  <si>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</si>
  <si>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</si>
  <si>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</si>
  <si>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</si>
  <si>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</si>
  <si>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</si>
  <si>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</si>
  <si>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</si>
  <si>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</si>
  <si>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</si>
  <si>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</si>
  <si>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</si>
  <si>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</si>
  <si>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</si>
  <si>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</si>
  <si>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</si>
  <si>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</si>
  <si>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</si>
  <si>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</si>
  <si>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</si>
  <si>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</si>
  <si>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</si>
  <si>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</si>
  <si>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</si>
  <si>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</si>
  <si>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</si>
  <si>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</si>
  <si>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</si>
  <si>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</si>
  <si>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</si>
  <si>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</si>
  <si>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</si>
  <si>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</si>
  <si>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</si>
  <si>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</si>
  <si>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</si>
  <si>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</si>
  <si>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</si>
  <si>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</si>
  <si>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</si>
  <si>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</si>
  <si>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</si>
  <si>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</si>
  <si>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</si>
  <si>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</si>
  <si>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</si>
  <si>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</si>
  <si>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</si>
  <si>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</si>
  <si>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</si>
  <si>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</si>
  <si>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</si>
  <si>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</si>
  <si>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</si>
  <si>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</si>
  <si>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</si>
  <si>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</si>
  <si>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</si>
  <si>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</si>
  <si>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</si>
  <si>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</si>
  <si>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</si>
  <si>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</si>
  <si>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</si>
  <si>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</si>
  <si>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</si>
  <si>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</si>
  <si>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</si>
  <si>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</si>
  <si>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</si>
  <si>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</si>
  <si>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</si>
  <si>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</si>
  <si>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</si>
  <si>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</si>
  <si>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</si>
  <si>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</si>
  <si>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</si>
  <si>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</si>
  <si>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</si>
  <si>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</si>
  <si>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</si>
  <si>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</si>
  <si>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</si>
  <si>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</si>
  <si>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</si>
  <si>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</si>
  <si>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</si>
  <si>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</si>
  <si>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</si>
  <si>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</si>
  <si>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</si>
  <si>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</si>
  <si>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</si>
  <si>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</si>
  <si>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</si>
  <si>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</si>
  <si>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</si>
  <si>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</si>
  <si>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</si>
  <si>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</si>
  <si>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</si>
  <si>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</si>
  <si>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</si>
  <si>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</si>
  <si>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</si>
  <si>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</si>
  <si>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</si>
  <si>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</si>
  <si>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</si>
  <si>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</si>
  <si>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</si>
  <si>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</si>
  <si>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</si>
  <si>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</si>
  <si>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</si>
  <si>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</si>
  <si>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</si>
  <si>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</si>
  <si>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</si>
  <si>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</si>
  <si>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</si>
  <si>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</si>
  <si>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</si>
  <si>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</si>
  <si>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</si>
  <si>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</si>
  <si>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</si>
  <si>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</si>
  <si>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</si>
  <si>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</si>
  <si>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</si>
  <si>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</si>
  <si>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</si>
  <si>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</si>
  <si>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</si>
  <si>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</si>
  <si>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</si>
  <si>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</si>
  <si>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</si>
  <si>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</si>
  <si>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</si>
  <si>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</si>
  <si>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</si>
  <si>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</si>
  <si>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</si>
  <si>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</si>
  <si>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</si>
  <si>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</si>
  <si>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</si>
  <si>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</si>
  <si>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</si>
  <si>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</si>
  <si>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</si>
  <si>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</si>
  <si>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</si>
  <si>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</si>
  <si>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</si>
  <si>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</si>
  <si>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</si>
  <si>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</si>
  <si>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</si>
  <si>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</si>
  <si>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</si>
  <si>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</si>
  <si>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</si>
  <si>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</si>
  <si>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</si>
  <si>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</si>
  <si>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</si>
  <si>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</si>
  <si>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</si>
  <si>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</si>
  <si>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</si>
  <si>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</si>
  <si>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</si>
  <si>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</si>
  <si>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</si>
  <si>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</si>
  <si>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</si>
  <si>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</si>
  <si>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</si>
  <si>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</si>
  <si>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</si>
  <si>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</si>
  <si>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</si>
  <si>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</si>
  <si>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</si>
  <si>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</si>
  <si>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</si>
  <si>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</si>
  <si>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</si>
  <si>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</si>
  <si>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</si>
  <si>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</si>
  <si>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</si>
  <si>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</si>
  <si>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</si>
  <si>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</si>
  <si>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</si>
  <si>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</si>
  <si>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</si>
  <si>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</si>
  <si>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</si>
  <si>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</si>
  <si>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</si>
  <si>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</si>
  <si>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</si>
  <si>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</si>
  <si>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</si>
  <si>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</si>
  <si>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</si>
  <si>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</si>
  <si>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</si>
  <si>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</si>
  <si>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</si>
  <si>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</si>
  <si>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</si>
  <si>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</si>
  <si>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</si>
  <si>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</si>
  <si>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</si>
  <si>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</si>
  <si>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</si>
  <si>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</si>
  <si>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</si>
  <si>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</si>
  <si>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</si>
  <si>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</si>
  <si>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</si>
  <si>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</si>
  <si>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</si>
  <si>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</si>
  <si>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</si>
  <si>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</si>
  <si>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</si>
  <si>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</si>
  <si>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</si>
  <si>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</si>
  <si>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</si>
  <si>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</si>
  <si>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</si>
  <si>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</si>
  <si>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</si>
  <si>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</si>
  <si>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</si>
  <si>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</si>
  <si>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</si>
  <si>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</si>
  <si>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</si>
  <si>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</si>
  <si>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</si>
  <si>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</si>
  <si>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</si>
  <si>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</si>
  <si>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</si>
  <si>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</si>
  <si>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</si>
  <si>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</si>
  <si>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</si>
  <si>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</si>
  <si>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</si>
  <si>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</si>
  <si>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</si>
  <si>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</si>
  <si>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</si>
  <si>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</si>
  <si>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</si>
  <si>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</si>
  <si>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</si>
  <si>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</si>
  <si>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</si>
  <si>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</si>
  <si>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</si>
  <si>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</si>
  <si>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</si>
  <si>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</si>
  <si>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</si>
  <si>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</si>
  <si>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</si>
  <si>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</si>
  <si>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</si>
  <si>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</si>
  <si>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</si>
  <si>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</si>
  <si>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</si>
  <si>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</si>
  <si>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</si>
  <si>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</si>
  <si>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</si>
  <si>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</si>
  <si>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</si>
  <si>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</si>
  <si>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</si>
  <si>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</si>
  <si>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</si>
  <si>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</si>
  <si>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</si>
  <si>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</si>
  <si>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</si>
  <si>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</si>
  <si>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</si>
  <si>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</si>
  <si>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</si>
  <si>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</si>
  <si>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</si>
  <si>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</si>
  <si>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</si>
  <si>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</si>
  <si>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</si>
  <si>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</si>
  <si>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</si>
  <si>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</si>
  <si>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</si>
  <si>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</si>
  <si>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</si>
  <si>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</si>
  <si>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</si>
  <si>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</si>
  <si>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</si>
  <si>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</si>
  <si>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</si>
  <si>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</si>
  <si>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</si>
  <si>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</si>
  <si>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</si>
  <si>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</si>
  <si>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</si>
  <si>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</si>
  <si>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</si>
  <si>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</si>
  <si>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</si>
  <si>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</si>
  <si>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</si>
  <si>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</si>
  <si>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</si>
  <si>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</si>
  <si>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</si>
  <si>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</si>
  <si>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</si>
  <si>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</si>
  <si>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</si>
  <si>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</si>
  <si>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</si>
  <si>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</si>
  <si>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</si>
  <si>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</si>
  <si>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</si>
  <si>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</si>
  <si>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</si>
  <si>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</si>
  <si>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</si>
  <si>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</si>
  <si>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</si>
  <si>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</si>
  <si>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</si>
  <si>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</si>
  <si>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</si>
  <si>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</si>
  <si>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</si>
  <si>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</si>
  <si>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</si>
  <si>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</si>
  <si>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</si>
  <si>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</si>
  <si>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</si>
  <si>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</si>
  <si>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</si>
  <si>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</si>
  <si>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</si>
  <si>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</si>
  <si>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</si>
  <si>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</si>
  <si>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</si>
  <si>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</si>
  <si>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</si>
  <si>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</si>
  <si>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</si>
  <si>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</si>
  <si>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</si>
  <si>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</si>
  <si>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</si>
  <si>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</si>
  <si>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</si>
  <si>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</si>
  <si>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</si>
  <si>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</si>
  <si>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</si>
  <si>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</si>
  <si>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</si>
  <si>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</si>
  <si>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</si>
  <si>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</si>
  <si>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</si>
  <si>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</si>
  <si>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</si>
  <si>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</si>
  <si>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</si>
  <si>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</si>
  <si>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</si>
  <si>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</si>
  <si>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</si>
  <si>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</si>
  <si>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</si>
  <si>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</si>
  <si>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</si>
  <si>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</si>
  <si>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</si>
  <si>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</si>
  <si>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</si>
  <si>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</si>
  <si>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</si>
  <si>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</si>
  <si>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</si>
  <si>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</si>
  <si>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</si>
  <si>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</si>
  <si>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</si>
  <si>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</si>
  <si>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</si>
  <si>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</si>
  <si>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</si>
  <si>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</si>
  <si>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</si>
  <si>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</si>
  <si>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</si>
  <si>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</si>
  <si>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</si>
  <si>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</si>
  <si>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</si>
  <si>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</si>
  <si>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</si>
  <si>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</si>
  <si>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</si>
  <si>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</si>
  <si>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</si>
  <si>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</si>
  <si>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</si>
  <si>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</si>
  <si>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</si>
  <si>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</si>
  <si>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</si>
  <si>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</si>
  <si>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</si>
  <si>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</si>
  <si>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</si>
  <si>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</si>
  <si>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</si>
  <si>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</si>
  <si>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</si>
  <si>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</si>
  <si>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</si>
  <si>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</si>
  <si>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</si>
  <si>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</si>
  <si>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</si>
  <si>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</si>
  <si>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</si>
  <si>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</si>
  <si>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</si>
  <si>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</si>
  <si>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</si>
  <si>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</si>
  <si>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</si>
  <si>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</si>
  <si>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</si>
  <si>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</si>
  <si>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</si>
  <si>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</si>
  <si>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</si>
  <si>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</si>
  <si>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</si>
  <si>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</si>
  <si>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</si>
  <si>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</si>
  <si>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</si>
  <si>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</si>
  <si>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</si>
  <si>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</si>
  <si>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</si>
  <si>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</si>
  <si>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</si>
  <si>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</si>
  <si>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</si>
  <si>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</si>
  <si>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</si>
  <si>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</si>
  <si>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</si>
  <si>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</si>
  <si>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</si>
  <si>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</si>
  <si>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</si>
  <si>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</si>
  <si>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</si>
  <si>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</si>
  <si>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</si>
  <si>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</si>
  <si>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</si>
  <si>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</si>
  <si>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</si>
  <si>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</si>
  <si>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</si>
  <si>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</si>
  <si>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</si>
  <si>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</si>
  <si>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</si>
  <si>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</si>
  <si>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</si>
  <si>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</si>
  <si>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</si>
  <si>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</si>
  <si>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</si>
  <si>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</si>
  <si>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</si>
  <si>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</si>
  <si>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</si>
  <si>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</si>
  <si>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</si>
  <si>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</si>
  <si>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</si>
  <si>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</si>
  <si>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</si>
  <si>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</si>
  <si>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</si>
  <si>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</si>
  <si>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</si>
  <si>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</si>
  <si>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</si>
  <si>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</si>
  <si>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</si>
  <si>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</si>
  <si>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</si>
  <si>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</si>
  <si>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</si>
  <si>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</si>
  <si>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</si>
  <si>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</si>
  <si>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</si>
  <si>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</si>
  <si>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</si>
  <si>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</si>
  <si>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</si>
  <si>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</si>
  <si>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</si>
  <si>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</si>
  <si>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</si>
  <si>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</si>
  <si>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</si>
  <si>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</si>
  <si>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</si>
  <si>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</si>
  <si>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</si>
  <si>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</si>
  <si>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</si>
  <si>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</si>
  <si>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</si>
  <si>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</si>
  <si>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</si>
  <si>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</si>
  <si>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</si>
  <si>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</si>
  <si>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</si>
  <si>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</si>
  <si>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</si>
  <si>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</si>
  <si>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</si>
  <si>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</si>
  <si>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</si>
  <si>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</si>
  <si>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</si>
  <si>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</si>
  <si>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</si>
  <si>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</si>
  <si>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</si>
  <si>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</si>
  <si>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</si>
  <si>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</si>
  <si>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</si>
  <si>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</si>
  <si>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</si>
  <si>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</si>
  <si>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</si>
  <si>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</si>
  <si>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</si>
  <si>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</si>
  <si>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</si>
  <si>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</si>
  <si>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</si>
  <si>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</si>
  <si>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</si>
  <si>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</si>
  <si>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</si>
  <si>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</si>
  <si>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</si>
  <si>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</si>
  <si>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</si>
  <si>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</si>
  <si>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</si>
  <si>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</si>
  <si>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</si>
  <si>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</si>
  <si>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</si>
  <si>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</si>
  <si>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</si>
  <si>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</si>
  <si>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</si>
  <si>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</si>
  <si>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</si>
  <si>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</si>
  <si>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</si>
  <si>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</si>
  <si>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</si>
  <si>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</si>
  <si>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</si>
  <si>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</si>
  <si>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</si>
  <si>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</si>
  <si>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</si>
  <si>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</si>
  <si>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</si>
  <si>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</si>
  <si>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</si>
  <si>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</si>
  <si>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</si>
  <si>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</si>
  <si>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</si>
  <si>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</si>
  <si>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</si>
  <si>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</si>
  <si>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</si>
  <si>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</si>
  <si>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</si>
  <si>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</si>
  <si>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</si>
  <si>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</si>
  <si>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</si>
  <si>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</si>
  <si>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</si>
  <si>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</si>
  <si>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</si>
  <si>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</si>
  <si>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</si>
  <si>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</si>
  <si>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</si>
  <si>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</si>
  <si>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</si>
  <si>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</si>
  <si>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</si>
  <si>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</si>
  <si>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</si>
  <si>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</si>
  <si>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</si>
  <si>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</si>
  <si>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</si>
  <si>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</si>
  <si>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</si>
  <si>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</si>
  <si>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</si>
  <si>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</si>
  <si>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</si>
  <si>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</si>
  <si>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</si>
  <si>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</si>
  <si>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</si>
  <si>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</si>
  <si>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</si>
  <si>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</si>
  <si>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</si>
  <si>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</si>
  <si>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</si>
  <si>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</si>
  <si>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</si>
  <si>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</si>
  <si>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</si>
  <si>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</si>
  <si>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</si>
  <si>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</si>
  <si>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</si>
  <si>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</si>
  <si>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</si>
  <si>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</si>
  <si>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</si>
  <si>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</si>
  <si>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</si>
  <si>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</si>
  <si>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</si>
  <si>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</si>
  <si>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</si>
  <si>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</si>
  <si>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</si>
  <si>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</si>
  <si>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</si>
  <si>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</si>
  <si>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</si>
  <si>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</si>
  <si>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</si>
  <si>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</si>
  <si>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</si>
  <si>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</si>
  <si>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</si>
  <si>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</si>
  <si>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</si>
  <si>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</si>
  <si>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</si>
  <si>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</si>
  <si>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</si>
  <si>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</si>
  <si>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</si>
  <si>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</si>
  <si>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</si>
  <si>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</si>
  <si>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</si>
  <si>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</si>
  <si>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</si>
  <si>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</si>
  <si>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</si>
  <si>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</si>
  <si>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</si>
  <si>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</si>
  <si>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</si>
  <si>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</si>
  <si>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</si>
  <si>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</si>
  <si>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</si>
  <si>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</si>
  <si>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</si>
  <si>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</si>
  <si>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</si>
  <si>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</si>
  <si>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</si>
  <si>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</si>
  <si>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</si>
  <si>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</si>
  <si>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</si>
  <si>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</si>
  <si>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</si>
  <si>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</si>
  <si>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</si>
  <si>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</si>
  <si>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</si>
  <si>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</si>
  <si>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</si>
  <si>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</si>
  <si>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</si>
  <si>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</si>
  <si>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</si>
  <si>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</si>
  <si>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</si>
  <si>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</si>
  <si>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</si>
  <si>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</si>
  <si>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</si>
  <si>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</si>
  <si>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</si>
  <si>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</si>
  <si>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</si>
  <si>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</si>
  <si>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</si>
  <si>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</si>
  <si>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</si>
  <si>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</si>
  <si>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</si>
  <si>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</si>
  <si>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</si>
  <si>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</si>
  <si>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</si>
  <si>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</si>
  <si>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</si>
  <si>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</si>
  <si>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</si>
  <si>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</si>
  <si>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</si>
  <si>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</si>
  <si>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</si>
  <si>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</si>
  <si>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</si>
  <si>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</si>
  <si>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</si>
  <si>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</si>
  <si>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</si>
  <si>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</si>
  <si>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</si>
  <si>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</si>
  <si>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</si>
  <si>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</si>
  <si>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</si>
  <si>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</si>
  <si>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</si>
  <si>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</si>
  <si>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</si>
  <si>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</si>
  <si>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</si>
  <si>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</si>
  <si>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</si>
  <si>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</si>
  <si>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</si>
  <si>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</si>
  <si>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</si>
  <si>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</si>
  <si>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</si>
  <si>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</si>
  <si>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</si>
  <si>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</si>
  <si>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</si>
  <si>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</si>
  <si>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</si>
  <si>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</si>
  <si>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</si>
  <si>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</si>
  <si>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</si>
  <si>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</si>
  <si>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</si>
  <si>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</si>
  <si>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</si>
  <si>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</si>
  <si>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</si>
  <si>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</si>
  <si>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</si>
  <si>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</si>
  <si>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</si>
  <si>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</si>
  <si>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</si>
  <si>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</si>
  <si>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</si>
  <si>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</si>
  <si>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</si>
  <si>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</si>
  <si>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</si>
  <si>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</si>
  <si>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</si>
  <si>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</si>
  <si>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</si>
  <si>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</si>
  <si>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</si>
  <si>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</si>
  <si>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</si>
  <si>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</si>
  <si>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</si>
  <si>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</si>
  <si>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</si>
  <si>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</si>
  <si>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</si>
  <si>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</si>
  <si>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</si>
  <si>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</si>
  <si>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</si>
  <si>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</si>
  <si>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</si>
  <si>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</si>
  <si>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</si>
  <si>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</si>
  <si>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</si>
  <si>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</si>
  <si>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</si>
  <si>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</si>
  <si>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</si>
  <si>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</si>
  <si>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</si>
  <si>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</si>
  <si>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</si>
  <si>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</si>
  <si>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</si>
  <si>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</si>
  <si>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</si>
  <si>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</si>
  <si>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</si>
  <si>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</si>
  <si>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</si>
  <si>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</si>
  <si>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</si>
  <si>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</si>
  <si>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</si>
  <si>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</si>
  <si>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</si>
  <si>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</si>
  <si>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</si>
  <si>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</si>
  <si>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</si>
  <si>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</si>
  <si>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</si>
  <si>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</si>
  <si>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</si>
  <si>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</si>
  <si>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</si>
  <si>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</si>
  <si>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</si>
  <si>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</si>
  <si>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</si>
  <si>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</si>
  <si>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</si>
  <si>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</si>
  <si>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</si>
  <si>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</si>
  <si>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</si>
  <si>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</si>
  <si>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</si>
  <si>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</si>
  <si>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</si>
  <si>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</si>
  <si>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</si>
  <si>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</si>
  <si>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</si>
  <si>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</si>
  <si>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</si>
  <si>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</si>
  <si>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</si>
  <si>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</si>
  <si>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</si>
  <si>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</si>
  <si>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</si>
  <si>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</si>
  <si>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</si>
  <si>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</si>
  <si>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</si>
  <si>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</si>
  <si>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</si>
  <si>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</si>
  <si>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</si>
  <si>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</si>
  <si>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</si>
  <si>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</si>
  <si>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</si>
  <si>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</si>
  <si>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</si>
  <si>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</si>
  <si>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</si>
  <si>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</si>
  <si>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</si>
  <si>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</si>
  <si>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</si>
  <si>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</si>
  <si>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</si>
  <si>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</si>
  <si>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</si>
  <si>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</si>
  <si>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</si>
  <si>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</si>
  <si>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</si>
  <si>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</si>
  <si>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</si>
  <si>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</si>
  <si>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</si>
  <si>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</si>
  <si>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</si>
  <si>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</si>
  <si>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</si>
  <si>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</si>
  <si>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</si>
  <si>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</si>
  <si>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</si>
  <si>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</si>
  <si>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</si>
  <si>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</si>
  <si>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</si>
  <si>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</si>
  <si>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</si>
  <si>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</si>
  <si>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</si>
  <si>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</si>
  <si>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</si>
  <si>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</si>
  <si>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</si>
  <si>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</si>
  <si>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</si>
  <si>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</si>
  <si>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</si>
  <si>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</si>
  <si>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</si>
  <si>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</si>
  <si>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</si>
  <si>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</si>
  <si>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</si>
  <si>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</si>
  <si>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</si>
  <si>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</si>
  <si>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</si>
  <si>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</si>
  <si>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</si>
  <si>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</si>
  <si>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</si>
  <si>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</si>
  <si>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</si>
  <si>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</si>
  <si>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</si>
  <si>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</si>
  <si>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</si>
  <si>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</si>
  <si>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</si>
  <si>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</si>
  <si>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</si>
  <si>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</si>
  <si>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</si>
  <si>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</si>
  <si>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</si>
  <si>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</si>
  <si>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</si>
  <si>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</si>
  <si>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</si>
  <si>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</si>
  <si>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</si>
  <si>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</si>
  <si>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</si>
  <si>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</si>
  <si>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</si>
  <si>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</si>
  <si>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</si>
  <si>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</si>
  <si>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</si>
  <si>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</si>
  <si>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</si>
  <si>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</si>
  <si>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</si>
  <si>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</si>
  <si>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</si>
  <si>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</si>
  <si>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</si>
  <si>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</si>
  <si>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</si>
  <si>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</si>
  <si>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</si>
  <si>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</si>
  <si>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</si>
  <si>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</si>
  <si>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</si>
  <si>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</si>
  <si>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</si>
  <si>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</si>
  <si>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</si>
  <si>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</si>
  <si>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</si>
  <si>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</si>
  <si>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</si>
  <si>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</si>
  <si>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</si>
  <si>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</si>
  <si>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</si>
  <si>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</si>
  <si>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</si>
  <si>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</si>
  <si>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</si>
  <si>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</si>
  <si>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</si>
  <si>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</si>
  <si>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</si>
  <si>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</si>
  <si>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</si>
  <si>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</si>
  <si>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</si>
  <si>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</si>
  <si>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</si>
  <si>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</si>
  <si>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</si>
  <si>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</si>
  <si>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</si>
  <si>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</si>
  <si>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</si>
  <si>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</si>
  <si>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</si>
  <si>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</si>
  <si>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</si>
  <si>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</si>
  <si>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</si>
  <si>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</si>
  <si>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</si>
  <si>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</si>
  <si>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</si>
  <si>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</si>
  <si>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</si>
  <si>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</si>
  <si>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</si>
  <si>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</si>
  <si>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</si>
  <si>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</si>
  <si>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</si>
  <si>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</si>
  <si>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</si>
  <si>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</si>
  <si>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</si>
  <si>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</si>
  <si>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</si>
  <si>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</si>
  <si>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</si>
  <si>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</si>
  <si>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</si>
  <si>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</si>
  <si>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</si>
  <si>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</si>
  <si>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</si>
  <si>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</si>
  <si>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</si>
  <si>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</si>
  <si>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</si>
  <si>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</si>
  <si>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</si>
  <si>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</si>
  <si>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</si>
  <si>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</si>
  <si>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</si>
  <si>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</si>
  <si>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</si>
  <si>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</si>
  <si>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</si>
  <si>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</si>
  <si>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</si>
  <si>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</si>
  <si>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</si>
  <si>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</si>
  <si>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</si>
  <si>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</si>
  <si>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</si>
  <si>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</si>
  <si>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</si>
  <si>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</si>
  <si>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</si>
  <si>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</si>
  <si>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</si>
  <si>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</si>
  <si>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</si>
  <si>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</si>
  <si>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</si>
  <si>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</si>
  <si>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</si>
  <si>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</si>
  <si>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</si>
  <si>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</si>
  <si>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</si>
  <si>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</si>
  <si>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</si>
  <si>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</si>
  <si>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</si>
  <si>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</si>
  <si>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</si>
  <si>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</si>
  <si>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</si>
  <si>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</si>
  <si>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</si>
  <si>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</si>
  <si>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</si>
  <si>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</si>
  <si>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</si>
  <si>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</si>
  <si>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</si>
  <si>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</si>
  <si>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</si>
  <si>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</si>
  <si>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</si>
  <si>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</si>
  <si>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</si>
  <si>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</si>
  <si>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</si>
  <si>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</si>
  <si>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</si>
  <si>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</si>
  <si>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</si>
  <si>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</si>
  <si>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</si>
  <si>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</si>
  <si>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</si>
  <si>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</si>
  <si>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</si>
  <si>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</si>
  <si>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</si>
  <si>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</si>
  <si>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</si>
  <si>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</si>
  <si>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</si>
  <si>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</si>
  <si>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</si>
  <si>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</si>
  <si>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</si>
  <si>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</si>
  <si>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</si>
  <si>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</si>
  <si>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</si>
  <si>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</si>
  <si>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</si>
  <si>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</si>
  <si>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</si>
  <si>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</si>
  <si>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</si>
  <si>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</si>
  <si>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</si>
  <si>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</si>
  <si>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</si>
  <si>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</si>
  <si>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</si>
  <si>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</si>
  <si>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</si>
  <si>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</si>
  <si>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</si>
  <si>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</si>
  <si>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</si>
  <si>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</si>
  <si>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</si>
  <si>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</si>
  <si>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</si>
  <si>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</si>
  <si>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</si>
  <si>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</si>
  <si>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</si>
  <si>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</si>
  <si>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</si>
  <si>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</si>
  <si>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</si>
  <si>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</si>
  <si>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</si>
  <si>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</si>
  <si>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</si>
  <si>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</si>
  <si>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</si>
  <si>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</si>
  <si>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</si>
  <si>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</si>
  <si>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</si>
  <si>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</si>
  <si>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</si>
  <si>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</si>
  <si>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</si>
  <si>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</si>
  <si>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</si>
  <si>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</si>
  <si>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</si>
  <si>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</si>
  <si>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</si>
  <si>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</si>
  <si>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</si>
  <si>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</si>
  <si>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</si>
  <si>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</si>
  <si>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</si>
  <si>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</si>
  <si>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</si>
  <si>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</si>
  <si>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</si>
  <si>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</si>
  <si>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</si>
  <si>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</si>
  <si>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</si>
  <si>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</si>
  <si>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</si>
  <si>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</si>
  <si>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</si>
  <si>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</si>
  <si>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</si>
  <si>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</si>
  <si>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</si>
  <si>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</si>
  <si>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</si>
  <si>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</si>
  <si>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</si>
  <si>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</si>
  <si>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</si>
  <si>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</si>
  <si>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</si>
  <si>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</si>
  <si>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</si>
  <si>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</si>
  <si>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</si>
  <si>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</si>
  <si>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</si>
  <si>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</si>
  <si>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</si>
  <si>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</si>
  <si>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</si>
  <si>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</si>
  <si>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</si>
  <si>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</si>
  <si>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</si>
  <si>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</si>
  <si>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</si>
  <si>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</si>
  <si>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</si>
  <si>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</si>
  <si>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</si>
  <si>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</si>
  <si>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</si>
  <si>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</si>
  <si>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</si>
  <si>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</si>
  <si>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</si>
  <si>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</si>
  <si>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</si>
  <si>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</si>
  <si>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</si>
  <si>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</si>
  <si>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</si>
  <si>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</si>
  <si>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</si>
  <si>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</si>
  <si>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</si>
  <si>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</si>
  <si>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</si>
  <si>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</si>
  <si>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</si>
  <si>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</si>
  <si>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</si>
  <si>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</si>
  <si>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</si>
  <si>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</si>
  <si>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</si>
  <si>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</si>
  <si>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</si>
  <si>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</si>
  <si>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</si>
  <si>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</si>
  <si>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</si>
  <si>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</si>
  <si>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</si>
  <si>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</si>
  <si>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</si>
  <si>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</si>
  <si>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</si>
  <si>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</si>
  <si>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</si>
  <si>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</si>
  <si>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</si>
  <si>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</si>
  <si>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</si>
  <si>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</si>
  <si>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</si>
  <si>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</si>
  <si>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</si>
  <si>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</si>
  <si>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</si>
  <si>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</si>
  <si>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</si>
  <si>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</si>
  <si>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</si>
  <si>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</si>
  <si>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</si>
  <si>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</si>
  <si>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</si>
  <si>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</si>
  <si>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</si>
  <si>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</si>
  <si>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</si>
  <si>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</si>
  <si>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</si>
  <si>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</si>
  <si>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</si>
  <si>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</si>
  <si>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</si>
  <si>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</si>
  <si>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</si>
  <si>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</si>
  <si>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</si>
  <si>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</si>
  <si>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</si>
  <si>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</si>
  <si>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</si>
  <si>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</si>
  <si>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</si>
  <si>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</si>
  <si>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</si>
  <si>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</si>
  <si>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</si>
  <si>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</si>
  <si>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</si>
  <si>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</si>
  <si>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</si>
  <si>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</si>
  <si>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</si>
  <si>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</si>
  <si>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</si>
  <si>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</si>
  <si>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</si>
  <si>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</si>
  <si>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</si>
  <si>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</si>
  <si>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</si>
  <si>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</si>
  <si>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</si>
  <si>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</si>
  <si>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</si>
  <si>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</si>
  <si>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</si>
  <si>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</si>
  <si>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</si>
  <si>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</si>
  <si>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</si>
  <si>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</si>
  <si>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</si>
  <si>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</si>
  <si>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</si>
  <si>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</si>
  <si>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</si>
  <si>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</si>
  <si>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</si>
  <si>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</si>
  <si>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</si>
  <si>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</si>
  <si>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</si>
  <si>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</si>
  <si>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</si>
  <si>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</si>
  <si>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</si>
  <si>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</si>
  <si>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</si>
  <si>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</si>
  <si>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</si>
  <si>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</si>
  <si>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</si>
  <si>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</si>
  <si>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</si>
  <si>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</si>
  <si>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</si>
  <si>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</si>
  <si>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</si>
  <si>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</si>
  <si>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</si>
  <si>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</si>
  <si>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</si>
  <si>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</si>
  <si>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</si>
  <si>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</si>
  <si>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</si>
  <si>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</si>
  <si>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</si>
  <si>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</si>
  <si>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</si>
  <si>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</si>
  <si>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</si>
  <si>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</si>
  <si>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</si>
  <si>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</si>
  <si>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</si>
  <si>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</si>
  <si>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</si>
  <si>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</si>
  <si>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</si>
  <si>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</si>
  <si>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</si>
  <si>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</si>
  <si>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</si>
  <si>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</si>
  <si>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</si>
  <si>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</si>
  <si>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</si>
  <si>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</si>
  <si>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</si>
  <si>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</si>
  <si>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</si>
  <si>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</si>
  <si>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</si>
  <si>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</si>
  <si>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</si>
  <si>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</si>
  <si>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</si>
  <si>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</si>
  <si>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</si>
  <si>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</si>
  <si>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</si>
  <si>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</si>
  <si>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</si>
  <si>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</si>
  <si>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</si>
  <si>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</si>
  <si>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</si>
  <si>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</si>
  <si>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</si>
  <si>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</si>
  <si>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</si>
  <si>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</si>
  <si>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</si>
  <si>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</si>
  <si>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</si>
  <si>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</si>
  <si>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</si>
  <si>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</si>
  <si>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</si>
  <si>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</si>
  <si>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</si>
  <si>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</si>
  <si>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</si>
  <si>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</si>
  <si>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</si>
  <si>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</si>
  <si>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</si>
  <si>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</si>
  <si>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</si>
  <si>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</si>
  <si>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</si>
  <si>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</si>
  <si>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</si>
  <si>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</si>
  <si>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</si>
  <si>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</si>
  <si>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</si>
  <si>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</si>
  <si>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</si>
  <si>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</si>
  <si>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</si>
  <si>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</si>
  <si>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</si>
  <si>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</si>
  <si>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</si>
  <si>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</si>
  <si>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</si>
  <si>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</si>
  <si>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</si>
  <si>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</si>
  <si>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</si>
  <si>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</si>
  <si>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</si>
  <si>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</si>
  <si>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</si>
  <si>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</si>
  <si>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</si>
  <si>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</si>
  <si>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</si>
  <si>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</si>
  <si>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</si>
  <si>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</si>
  <si>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</si>
  <si>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</si>
  <si>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</si>
  <si>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</si>
  <si>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</si>
  <si>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</si>
  <si>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</si>
  <si>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</si>
  <si>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</si>
  <si>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</si>
  <si>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</si>
  <si>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</si>
  <si>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</si>
  <si>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</si>
  <si>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</si>
  <si>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</si>
  <si>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</si>
  <si>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</si>
  <si>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</si>
  <si>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</si>
  <si>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</si>
  <si>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</si>
  <si>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</si>
  <si>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</si>
  <si>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</si>
  <si>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</si>
  <si>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</si>
  <si>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</si>
  <si>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</si>
  <si>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</si>
  <si>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</si>
  <si>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</si>
  <si>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</si>
  <si>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</si>
  <si>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</si>
  <si>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</si>
  <si>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</si>
  <si>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</si>
  <si>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</si>
  <si>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</si>
  <si>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</si>
  <si>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</si>
  <si>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</si>
  <si>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</si>
  <si>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</si>
  <si>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</si>
  <si>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</si>
  <si>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</si>
  <si>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</si>
  <si>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</si>
  <si>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</si>
  <si>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</si>
  <si>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</si>
  <si>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</si>
  <si>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</si>
  <si>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</si>
  <si>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</si>
  <si>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</si>
  <si>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</si>
  <si>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</si>
  <si>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</si>
  <si>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</si>
  <si>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</si>
  <si>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</si>
  <si>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</si>
  <si>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</si>
  <si>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</si>
  <si>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</si>
  <si>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</si>
  <si>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</si>
  <si>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</si>
  <si>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</si>
  <si>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</si>
  <si>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</si>
  <si>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</si>
  <si>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</si>
  <si>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</si>
  <si>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</si>
  <si>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</si>
  <si>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</si>
  <si>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</si>
  <si>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</si>
  <si>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</si>
  <si>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</si>
  <si>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</si>
  <si>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</si>
  <si>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</si>
  <si>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</si>
  <si>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</si>
  <si>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</si>
  <si>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</si>
  <si>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</si>
  <si>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</si>
  <si>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</si>
  <si>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</si>
  <si>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</si>
  <si>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</si>
  <si>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</si>
  <si>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</si>
  <si>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</si>
  <si>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</si>
  <si>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</si>
  <si>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</si>
  <si>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</si>
  <si>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</si>
  <si>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</si>
  <si>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</si>
  <si>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</si>
  <si>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</si>
  <si>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</si>
  <si>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</si>
  <si>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</si>
  <si>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</si>
  <si>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</si>
  <si>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</si>
  <si>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</si>
  <si>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</si>
  <si>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</si>
  <si>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</si>
  <si>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</si>
  <si>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</si>
  <si>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</si>
  <si>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</si>
  <si>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</si>
  <si>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</si>
  <si>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</si>
  <si>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</si>
  <si>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</si>
  <si>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</si>
  <si>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</si>
  <si>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</si>
  <si>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</si>
  <si>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</si>
  <si>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</si>
  <si>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</si>
  <si>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</si>
  <si>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</si>
  <si>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</si>
  <si>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</si>
  <si>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</si>
  <si>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</si>
  <si>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</si>
  <si>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</si>
  <si>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</si>
  <si>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</si>
  <si>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</si>
  <si>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</si>
  <si>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</si>
  <si>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</si>
  <si>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</si>
  <si>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</si>
  <si>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</si>
  <si>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</si>
  <si>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</si>
  <si>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</si>
  <si>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</si>
  <si>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</si>
  <si>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</si>
  <si>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</si>
  <si>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</si>
  <si>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</si>
  <si>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</si>
  <si>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</si>
  <si>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</si>
  <si>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</si>
  <si>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</si>
  <si>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</si>
  <si>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</si>
  <si>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</si>
  <si>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</si>
  <si>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</si>
  <si>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</si>
  <si>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</si>
  <si>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</si>
  <si>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</si>
  <si>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</si>
  <si>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</si>
  <si>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</si>
  <si>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</si>
  <si>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</si>
  <si>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</si>
  <si>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</si>
  <si>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</si>
  <si>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</si>
  <si>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</si>
  <si>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</si>
  <si>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</si>
  <si>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</si>
  <si>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</si>
  <si>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</si>
  <si>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</si>
  <si>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</si>
  <si>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</si>
  <si>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</si>
  <si>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</si>
  <si>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</si>
  <si>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</si>
  <si>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</si>
  <si>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</si>
  <si>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</si>
  <si>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</si>
  <si>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</si>
  <si>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</si>
  <si>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</si>
  <si>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</si>
  <si>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</si>
  <si>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</si>
  <si>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</si>
  <si>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</si>
  <si>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</si>
  <si>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</si>
  <si>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</si>
  <si>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</si>
  <si>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</si>
  <si>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</si>
  <si>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</si>
  <si>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</si>
  <si>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</si>
  <si>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</si>
  <si>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</si>
  <si>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</si>
  <si>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</si>
  <si>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</si>
  <si>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</si>
  <si>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</si>
  <si>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</si>
  <si>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</si>
  <si>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</si>
  <si>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</si>
  <si>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</si>
  <si>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</si>
  <si>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</si>
  <si>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</si>
  <si>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</si>
  <si>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</si>
  <si>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</si>
  <si>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</si>
  <si>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</si>
  <si>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</si>
  <si>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</si>
  <si>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</si>
  <si>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</si>
  <si>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</si>
  <si>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</si>
  <si>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</si>
  <si>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</si>
  <si>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</si>
  <si>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</si>
  <si>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</si>
  <si>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</si>
  <si>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</si>
  <si>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</si>
  <si>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</si>
  <si>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</si>
  <si>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</si>
  <si>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</si>
  <si>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</si>
  <si>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</si>
  <si>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</si>
  <si>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</si>
  <si>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</si>
  <si>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</si>
  <si>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</si>
  <si>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</si>
  <si>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</si>
  <si>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</si>
  <si>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</si>
  <si>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</si>
  <si>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</si>
  <si>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</si>
  <si>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</si>
  <si>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</si>
  <si>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</si>
  <si>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</si>
  <si>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</si>
  <si>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</si>
  <si>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</si>
  <si>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</si>
  <si>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</si>
  <si>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</si>
  <si>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</si>
  <si>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</si>
  <si>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</si>
  <si>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</si>
  <si>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</si>
  <si>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</si>
  <si>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</si>
  <si>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</si>
  <si>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</si>
  <si>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</si>
  <si>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</si>
  <si>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</si>
  <si>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</si>
  <si>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</si>
  <si>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</si>
  <si>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</si>
  <si>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</si>
  <si>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</si>
  <si>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</si>
  <si>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</si>
  <si>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</si>
  <si>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</si>
  <si>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</si>
  <si>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</si>
  <si>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</si>
  <si>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</si>
  <si>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</si>
  <si>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</si>
  <si>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</si>
  <si>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</si>
  <si>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</si>
  <si>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</si>
  <si>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</si>
  <si>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</si>
  <si>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</si>
  <si>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</si>
  <si>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</si>
  <si>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</si>
  <si>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</si>
  <si>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</si>
  <si>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</si>
  <si>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</si>
  <si>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</si>
  <si>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</si>
  <si>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</si>
  <si>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</si>
  <si>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</si>
  <si>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</si>
  <si>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</si>
  <si>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</si>
  <si>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</si>
  <si>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</si>
  <si>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</si>
  <si>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</si>
  <si>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</si>
  <si>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</si>
  <si>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</si>
  <si>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</si>
  <si>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</si>
  <si>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</si>
  <si>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</si>
  <si>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</si>
  <si>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</si>
  <si>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</si>
  <si>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</si>
  <si>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</si>
  <si>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</si>
  <si>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</si>
  <si>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</si>
  <si>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</si>
  <si>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</si>
  <si>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</si>
  <si>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</si>
  <si>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</si>
  <si>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</si>
  <si>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</si>
  <si>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</si>
  <si>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</si>
  <si>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</si>
  <si>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</si>
  <si>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</si>
  <si>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</si>
  <si>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</si>
  <si>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</si>
  <si>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</si>
  <si>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</si>
  <si>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</si>
  <si>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</si>
  <si>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</si>
  <si>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</si>
  <si>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</si>
  <si>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</si>
  <si>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</si>
  <si>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</si>
  <si>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</si>
  <si>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</si>
  <si>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</si>
  <si>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</si>
  <si>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</si>
  <si>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</si>
  <si>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</si>
  <si>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</si>
  <si>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</si>
  <si>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</si>
  <si>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</si>
  <si>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</si>
  <si>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</si>
  <si>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</si>
  <si>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</si>
  <si>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</si>
  <si>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</si>
  <si>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</si>
  <si>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</si>
  <si>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</si>
  <si>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</si>
  <si>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</si>
  <si>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</si>
  <si>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</si>
  <si>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</si>
  <si>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</si>
  <si>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</si>
  <si>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</si>
  <si>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</si>
  <si>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</si>
  <si>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</si>
  <si>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</si>
  <si>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</si>
  <si>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</si>
  <si>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</si>
  <si>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</si>
  <si>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</si>
  <si>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</si>
  <si>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</si>
  <si>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</si>
  <si>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</si>
  <si>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</si>
  <si>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</si>
  <si>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</si>
  <si>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</si>
  <si>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</si>
  <si>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</si>
  <si>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</si>
  <si>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</si>
  <si>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</si>
  <si>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</si>
  <si>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</si>
  <si>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</si>
  <si>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</si>
  <si>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</si>
  <si>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</si>
  <si>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</si>
  <si>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</si>
  <si>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</si>
  <si>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</si>
  <si>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</si>
  <si>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</si>
  <si>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</si>
  <si>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</si>
  <si>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</si>
  <si>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</si>
  <si>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</si>
  <si>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</si>
  <si>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</si>
  <si>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</si>
  <si>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</si>
  <si>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</si>
  <si>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</si>
  <si>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</si>
  <si>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</si>
  <si>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</si>
  <si>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</si>
  <si>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</si>
  <si>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</si>
  <si>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</si>
  <si>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</si>
  <si>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</si>
  <si>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</si>
  <si>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</si>
  <si>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</si>
  <si>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</si>
  <si>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</si>
  <si>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</si>
  <si>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</si>
  <si>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</si>
  <si>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</si>
  <si>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</si>
  <si>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</si>
  <si>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</si>
  <si>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</si>
  <si>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</si>
  <si>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</si>
  <si>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</si>
  <si>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</si>
  <si>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</si>
  <si>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</si>
  <si>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</si>
  <si>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</si>
  <si>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</si>
  <si>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</si>
  <si>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</si>
  <si>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</si>
  <si>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</si>
  <si>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</si>
  <si>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</si>
  <si>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</si>
  <si>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</si>
  <si>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</si>
  <si>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</si>
  <si>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</si>
  <si>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</si>
  <si>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</si>
  <si>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</si>
  <si>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</si>
  <si>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</si>
  <si>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</si>
  <si>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</si>
  <si>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</si>
  <si>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</si>
  <si>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</si>
  <si>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</si>
  <si>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</si>
  <si>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</si>
  <si>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</si>
  <si>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</si>
  <si>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</si>
  <si>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</si>
  <si>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</si>
  <si>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</si>
  <si>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</si>
  <si>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</si>
  <si>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</si>
  <si>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</si>
  <si>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</si>
  <si>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</si>
  <si>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</si>
  <si>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</si>
  <si>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</si>
  <si>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</si>
  <si>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</si>
  <si>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</si>
  <si>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</si>
  <si>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</si>
  <si>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</si>
  <si>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</si>
  <si>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</si>
  <si>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</si>
  <si>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</si>
  <si>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</si>
  <si>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</si>
  <si>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</si>
  <si>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</si>
  <si>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</si>
  <si>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</si>
  <si>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</si>
  <si>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</si>
  <si>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</si>
  <si>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</si>
  <si>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</si>
  <si>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</si>
  <si>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</si>
  <si>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</si>
  <si>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</si>
  <si>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</si>
  <si>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</si>
  <si>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</si>
  <si>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</si>
  <si>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</si>
  <si>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</si>
  <si>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</si>
  <si>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</si>
  <si>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</si>
  <si>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</si>
  <si>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</si>
  <si>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</si>
  <si>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</si>
  <si>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</si>
  <si>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</si>
  <si>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000000022111-FF-1</t>
  </si>
  <si>
    <t>DOC. ORI. 000000050002-PD</t>
  </si>
  <si>
    <t>3,600 UN 78397 INDUSTRIAL 2026 MINERAL VALIOSO BRASILINE   ESP 00900021 967B522A9EB394DC75060349301F</t>
  </si>
  <si>
    <t>BRASILAR TINTA ACRIL. FOSCA STANDARD MINERAL VALIOSO UNICA 2026 ESP 00900009 LA 04-42 B 84600 BRASIL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</si>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</sst>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7123" totalsRowShown="0">
  <autoFilter ref="A1:X7123" xr:uid="{98BFBED1-B99E-441A-BA7E-5533E4B19798}">
    <filterColumn colId="3">
      <filters>
        <dateGroupItem year="2026" month="3" dateTimeGrouping="month"/>
      </filters>
    </filterColumn>
  </autoFilter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7123"/>
  <sheetViews>
    <sheetView tabSelected="1" topLeftCell="K6947" zoomScale="90" zoomScaleNormal="90" workbookViewId="0">
      <selection activeCell="S4565" sqref="S4565:S6977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hidden="1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hidden="1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hidden="1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hidden="1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hidden="1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hidden="1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hidden="1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hidden="1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hidden="1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hidden="1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hidden="1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hidden="1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hidden="1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hidden="1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hidden="1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hidden="1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hidden="1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hidden="1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hidden="1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hidden="1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hidden="1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hidden="1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hidden="1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hidden="1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hidden="1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hidden="1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hidden="1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hidden="1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hidden="1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hidden="1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hidden="1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hidden="1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hidden="1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hidden="1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hidden="1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hidden="1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hidden="1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hidden="1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hidden="1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hidden="1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hidden="1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hidden="1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hidden="1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hidden="1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hidden="1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hidden="1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hidden="1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hidden="1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hidden="1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hidden="1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hidden="1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hidden="1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hidden="1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hidden="1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hidden="1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hidden="1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hidden="1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hidden="1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hidden="1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hidden="1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hidden="1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hidden="1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hidden="1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hidden="1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hidden="1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hidden="1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hidden="1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hidden="1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hidden="1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hidden="1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hidden="1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hidden="1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hidden="1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hidden="1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hidden="1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hidden="1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hidden="1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hidden="1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hidden="1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hidden="1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hidden="1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hidden="1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hidden="1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hidden="1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hidden="1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hidden="1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hidden="1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hidden="1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hidden="1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hidden="1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hidden="1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hidden="1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hidden="1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hidden="1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hidden="1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hidden="1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hidden="1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hidden="1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hidden="1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hidden="1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hidden="1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hidden="1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hidden="1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hidden="1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hidden="1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hidden="1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hidden="1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hidden="1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hidden="1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hidden="1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hidden="1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hidden="1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hidden="1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hidden="1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hidden="1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hidden="1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hidden="1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hidden="1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hidden="1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hidden="1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hidden="1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hidden="1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hidden="1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hidden="1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hidden="1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hidden="1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hidden="1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hidden="1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hidden="1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hidden="1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hidden="1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hidden="1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hidden="1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hidden="1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hidden="1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hidden="1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hidden="1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hidden="1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hidden="1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hidden="1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hidden="1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hidden="1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hidden="1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hidden="1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hidden="1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hidden="1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hidden="1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hidden="1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hidden="1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hidden="1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hidden="1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hidden="1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hidden="1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hidden="1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hidden="1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hidden="1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hidden="1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hidden="1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hidden="1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hidden="1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hidden="1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hidden="1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hidden="1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hidden="1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hidden="1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hidden="1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hidden="1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hidden="1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hidden="1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hidden="1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hidden="1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hidden="1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hidden="1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hidden="1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hidden="1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hidden="1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hidden="1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hidden="1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hidden="1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hidden="1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hidden="1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hidden="1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hidden="1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hidden="1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hidden="1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hidden="1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hidden="1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hidden="1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hidden="1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hidden="1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hidden="1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hidden="1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hidden="1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hidden="1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hidden="1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hidden="1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hidden="1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hidden="1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hidden="1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hidden="1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hidden="1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hidden="1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hidden="1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hidden="1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hidden="1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hidden="1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hidden="1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hidden="1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hidden="1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hidden="1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hidden="1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hidden="1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hidden="1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hidden="1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hidden="1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hidden="1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hidden="1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hidden="1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hidden="1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hidden="1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hidden="1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hidden="1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hidden="1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hidden="1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hidden="1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hidden="1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hidden="1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hidden="1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hidden="1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hidden="1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hidden="1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hidden="1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hidden="1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hidden="1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hidden="1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hidden="1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hidden="1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hidden="1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hidden="1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hidden="1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hidden="1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hidden="1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hidden="1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hidden="1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hidden="1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hidden="1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hidden="1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hidden="1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hidden="1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hidden="1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hidden="1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hidden="1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hidden="1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hidden="1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hidden="1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hidden="1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hidden="1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hidden="1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hidden="1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hidden="1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hidden="1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hidden="1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hidden="1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hidden="1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hidden="1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hidden="1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hidden="1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hidden="1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hidden="1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hidden="1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hidden="1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hidden="1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hidden="1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hidden="1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hidden="1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hidden="1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hidden="1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hidden="1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hidden="1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hidden="1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hidden="1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hidden="1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hidden="1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hidden="1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hidden="1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hidden="1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hidden="1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hidden="1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hidden="1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hidden="1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hidden="1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hidden="1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hidden="1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hidden="1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hidden="1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hidden="1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hidden="1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hidden="1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hidden="1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hidden="1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hidden="1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hidden="1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hidden="1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hidden="1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hidden="1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hidden="1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hidden="1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hidden="1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hidden="1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hidden="1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hidden="1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hidden="1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hidden="1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hidden="1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hidden="1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hidden="1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hidden="1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hidden="1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hidden="1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hidden="1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hidden="1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hidden="1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hidden="1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hidden="1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hidden="1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hidden="1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hidden="1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hidden="1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hidden="1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hidden="1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hidden="1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hidden="1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hidden="1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hidden="1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hidden="1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hidden="1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hidden="1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hidden="1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hidden="1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hidden="1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hidden="1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hidden="1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hidden="1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hidden="1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hidden="1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hidden="1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hidden="1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hidden="1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hidden="1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hidden="1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hidden="1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hidden="1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hidden="1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hidden="1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hidden="1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hidden="1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hidden="1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hidden="1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hidden="1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hidden="1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hidden="1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hidden="1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hidden="1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hidden="1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hidden="1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hidden="1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hidden="1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hidden="1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hidden="1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hidden="1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hidden="1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hidden="1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hidden="1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hidden="1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hidden="1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hidden="1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hidden="1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hidden="1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hidden="1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hidden="1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hidden="1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hidden="1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hidden="1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hidden="1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hidden="1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hidden="1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hidden="1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hidden="1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hidden="1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hidden="1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hidden="1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hidden="1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hidden="1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hidden="1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hidden="1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hidden="1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hidden="1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hidden="1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hidden="1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hidden="1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hidden="1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hidden="1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hidden="1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hidden="1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hidden="1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hidden="1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hidden="1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hidden="1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hidden="1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hidden="1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hidden="1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hidden="1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hidden="1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hidden="1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hidden="1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hidden="1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hidden="1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hidden="1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hidden="1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hidden="1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hidden="1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hidden="1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hidden="1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hidden="1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hidden="1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hidden="1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hidden="1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hidden="1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hidden="1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hidden="1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hidden="1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hidden="1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hidden="1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hidden="1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hidden="1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hidden="1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hidden="1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hidden="1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hidden="1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hidden="1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hidden="1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hidden="1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hidden="1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hidden="1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hidden="1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hidden="1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hidden="1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hidden="1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hidden="1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hidden="1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hidden="1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hidden="1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hidden="1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hidden="1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hidden="1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hidden="1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hidden="1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hidden="1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hidden="1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hidden="1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hidden="1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hidden="1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hidden="1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hidden="1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hidden="1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hidden="1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hidden="1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hidden="1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hidden="1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hidden="1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hidden="1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hidden="1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hidden="1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hidden="1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hidden="1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hidden="1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hidden="1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hidden="1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hidden="1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hidden="1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hidden="1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hidden="1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hidden="1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hidden="1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hidden="1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hidden="1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hidden="1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hidden="1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hidden="1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hidden="1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hidden="1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hidden="1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hidden="1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hidden="1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hidden="1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hidden="1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hidden="1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hidden="1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hidden="1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hidden="1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hidden="1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hidden="1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hidden="1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hidden="1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hidden="1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hidden="1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hidden="1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hidden="1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hidden="1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hidden="1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hidden="1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hidden="1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hidden="1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hidden="1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hidden="1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hidden="1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hidden="1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hidden="1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hidden="1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hidden="1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hidden="1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hidden="1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hidden="1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hidden="1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hidden="1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hidden="1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hidden="1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hidden="1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hidden="1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hidden="1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hidden="1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hidden="1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hidden="1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hidden="1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hidden="1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hidden="1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hidden="1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hidden="1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hidden="1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hidden="1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hidden="1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hidden="1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hidden="1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hidden="1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hidden="1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hidden="1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hidden="1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hidden="1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hidden="1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hidden="1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hidden="1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hidden="1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hidden="1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hidden="1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hidden="1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hidden="1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hidden="1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hidden="1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hidden="1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hidden="1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hidden="1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hidden="1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hidden="1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hidden="1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hidden="1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hidden="1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hidden="1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hidden="1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hidden="1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hidden="1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hidden="1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hidden="1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hidden="1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hidden="1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hidden="1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hidden="1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hidden="1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hidden="1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hidden="1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hidden="1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hidden="1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hidden="1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hidden="1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hidden="1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hidden="1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hidden="1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hidden="1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hidden="1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hidden="1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hidden="1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hidden="1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hidden="1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hidden="1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hidden="1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hidden="1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hidden="1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hidden="1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hidden="1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hidden="1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hidden="1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hidden="1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hidden="1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hidden="1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hidden="1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hidden="1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hidden="1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hidden="1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hidden="1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hidden="1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hidden="1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hidden="1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hidden="1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hidden="1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hidden="1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hidden="1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hidden="1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hidden="1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hidden="1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hidden="1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hidden="1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hidden="1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hidden="1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hidden="1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hidden="1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hidden="1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hidden="1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hidden="1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hidden="1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hidden="1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hidden="1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hidden="1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hidden="1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hidden="1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hidden="1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hidden="1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hidden="1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hidden="1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hidden="1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hidden="1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hidden="1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hidden="1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hidden="1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hidden="1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hidden="1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hidden="1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hidden="1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hidden="1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hidden="1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hidden="1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hidden="1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hidden="1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hidden="1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hidden="1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hidden="1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hidden="1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hidden="1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hidden="1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hidden="1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hidden="1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hidden="1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hidden="1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hidden="1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hidden="1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hidden="1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hidden="1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hidden="1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hidden="1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hidden="1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hidden="1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hidden="1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hidden="1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hidden="1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hidden="1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hidden="1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hidden="1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hidden="1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hidden="1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hidden="1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hidden="1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hidden="1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hidden="1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hidden="1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hidden="1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hidden="1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hidden="1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hidden="1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hidden="1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hidden="1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hidden="1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hidden="1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hidden="1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hidden="1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hidden="1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hidden="1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hidden="1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hidden="1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hidden="1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hidden="1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hidden="1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hidden="1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hidden="1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hidden="1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hidden="1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hidden="1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hidden="1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hidden="1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hidden="1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hidden="1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hidden="1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hidden="1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hidden="1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hidden="1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hidden="1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hidden="1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hidden="1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hidden="1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hidden="1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hidden="1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hidden="1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hidden="1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hidden="1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hidden="1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hidden="1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hidden="1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hidden="1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hidden="1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hidden="1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hidden="1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hidden="1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hidden="1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hidden="1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hidden="1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hidden="1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hidden="1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hidden="1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hidden="1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hidden="1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hidden="1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hidden="1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hidden="1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hidden="1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hidden="1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hidden="1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hidden="1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hidden="1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hidden="1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hidden="1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hidden="1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hidden="1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hidden="1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hidden="1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hidden="1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hidden="1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hidden="1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hidden="1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hidden="1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hidden="1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hidden="1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hidden="1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hidden="1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hidden="1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hidden="1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hidden="1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hidden="1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hidden="1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hidden="1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hidden="1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hidden="1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hidden="1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hidden="1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hidden="1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hidden="1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hidden="1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hidden="1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hidden="1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hidden="1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hidden="1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hidden="1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hidden="1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hidden="1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hidden="1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hidden="1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hidden="1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hidden="1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hidden="1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hidden="1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hidden="1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hidden="1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hidden="1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hidden="1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hidden="1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hidden="1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hidden="1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hidden="1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hidden="1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hidden="1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hidden="1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hidden="1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hidden="1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hidden="1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hidden="1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hidden="1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hidden="1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hidden="1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hidden="1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hidden="1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hidden="1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hidden="1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hidden="1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hidden="1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hidden="1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hidden="1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hidden="1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hidden="1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hidden="1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hidden="1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hidden="1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hidden="1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hidden="1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hidden="1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hidden="1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hidden="1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hidden="1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hidden="1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hidden="1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hidden="1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hidden="1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hidden="1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hidden="1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hidden="1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hidden="1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hidden="1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hidden="1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hidden="1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hidden="1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hidden="1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hidden="1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hidden="1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hidden="1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hidden="1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hidden="1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hidden="1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hidden="1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hidden="1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hidden="1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hidden="1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hidden="1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hidden="1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hidden="1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hidden="1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hidden="1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hidden="1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hidden="1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hidden="1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hidden="1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hidden="1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hidden="1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hidden="1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hidden="1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hidden="1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hidden="1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hidden="1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hidden="1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hidden="1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hidden="1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hidden="1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hidden="1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hidden="1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hidden="1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hidden="1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hidden="1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hidden="1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hidden="1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hidden="1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hidden="1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hidden="1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hidden="1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hidden="1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hidden="1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hidden="1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hidden="1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hidden="1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hidden="1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hidden="1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hidden="1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hidden="1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hidden="1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hidden="1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hidden="1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hidden="1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hidden="1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hidden="1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hidden="1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hidden="1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hidden="1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hidden="1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hidden="1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hidden="1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hidden="1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hidden="1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hidden="1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hidden="1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hidden="1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hidden="1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hidden="1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hidden="1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hidden="1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hidden="1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hidden="1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hidden="1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hidden="1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hidden="1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hidden="1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hidden="1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hidden="1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hidden="1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hidden="1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hidden="1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hidden="1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hidden="1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hidden="1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hidden="1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hidden="1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hidden="1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hidden="1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hidden="1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hidden="1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hidden="1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hidden="1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hidden="1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hidden="1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hidden="1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hidden="1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hidden="1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hidden="1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hidden="1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hidden="1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hidden="1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hidden="1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hidden="1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hidden="1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hidden="1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hidden="1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hidden="1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hidden="1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hidden="1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hidden="1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hidden="1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hidden="1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hidden="1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hidden="1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hidden="1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hidden="1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hidden="1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hidden="1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hidden="1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hidden="1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hidden="1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hidden="1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hidden="1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hidden="1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hidden="1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hidden="1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hidden="1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hidden="1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hidden="1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hidden="1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hidden="1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hidden="1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hidden="1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hidden="1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hidden="1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hidden="1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hidden="1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hidden="1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hidden="1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hidden="1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hidden="1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hidden="1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hidden="1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hidden="1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hidden="1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hidden="1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hidden="1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hidden="1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hidden="1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hidden="1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hidden="1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hidden="1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hidden="1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hidden="1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hidden="1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hidden="1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hidden="1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hidden="1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hidden="1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hidden="1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hidden="1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hidden="1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hidden="1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hidden="1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hidden="1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hidden="1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hidden="1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hidden="1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hidden="1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hidden="1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hidden="1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hidden="1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hidden="1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hidden="1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hidden="1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hidden="1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hidden="1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hidden="1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hidden="1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hidden="1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hidden="1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hidden="1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hidden="1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hidden="1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hidden="1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hidden="1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hidden="1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hidden="1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hidden="1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hidden="1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hidden="1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hidden="1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hidden="1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hidden="1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hidden="1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hidden="1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hidden="1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hidden="1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hidden="1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hidden="1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hidden="1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hidden="1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hidden="1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hidden="1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hidden="1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hidden="1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hidden="1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hidden="1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hidden="1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hidden="1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hidden="1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hidden="1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hidden="1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hidden="1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hidden="1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hidden="1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hidden="1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hidden="1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hidden="1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hidden="1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hidden="1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hidden="1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hidden="1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hidden="1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hidden="1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hidden="1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hidden="1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hidden="1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hidden="1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hidden="1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hidden="1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hidden="1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hidden="1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hidden="1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hidden="1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hidden="1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hidden="1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hidden="1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hidden="1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hidden="1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hidden="1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hidden="1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hidden="1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hidden="1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hidden="1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hidden="1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hidden="1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hidden="1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hidden="1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hidden="1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hidden="1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hidden="1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hidden="1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hidden="1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hidden="1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hidden="1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hidden="1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hidden="1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hidden="1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hidden="1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hidden="1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hidden="1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hidden="1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hidden="1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hidden="1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hidden="1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hidden="1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hidden="1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hidden="1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hidden="1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hidden="1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hidden="1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hidden="1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hidden="1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hidden="1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hidden="1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hidden="1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hidden="1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hidden="1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hidden="1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hidden="1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hidden="1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hidden="1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hidden="1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hidden="1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hidden="1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hidden="1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hidden="1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hidden="1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hidden="1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hidden="1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hidden="1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hidden="1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hidden="1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hidden="1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hidden="1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hidden="1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hidden="1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hidden="1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hidden="1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hidden="1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hidden="1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hidden="1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hidden="1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hidden="1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hidden="1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hidden="1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hidden="1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hidden="1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hidden="1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hidden="1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hidden="1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hidden="1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hidden="1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hidden="1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hidden="1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hidden="1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hidden="1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hidden="1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hidden="1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hidden="1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hidden="1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hidden="1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hidden="1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hidden="1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hidden="1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hidden="1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hidden="1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hidden="1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hidden="1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hidden="1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hidden="1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hidden="1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hidden="1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hidden="1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hidden="1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hidden="1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hidden="1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hidden="1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hidden="1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hidden="1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hidden="1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hidden="1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hidden="1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hidden="1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hidden="1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hidden="1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hidden="1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hidden="1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hidden="1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hidden="1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hidden="1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hidden="1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hidden="1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hidden="1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hidden="1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hidden="1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hidden="1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hidden="1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hidden="1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hidden="1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hidden="1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hidden="1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hidden="1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hidden="1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hidden="1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hidden="1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hidden="1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hidden="1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hidden="1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hidden="1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hidden="1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hidden="1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hidden="1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hidden="1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hidden="1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hidden="1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hidden="1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hidden="1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hidden="1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hidden="1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hidden="1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hidden="1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hidden="1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hidden="1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hidden="1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hidden="1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hidden="1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hidden="1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hidden="1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hidden="1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hidden="1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hidden="1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hidden="1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hidden="1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hidden="1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hidden="1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hidden="1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hidden="1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hidden="1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hidden="1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hidden="1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hidden="1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hidden="1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hidden="1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hidden="1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hidden="1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hidden="1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hidden="1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hidden="1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hidden="1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hidden="1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hidden="1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hidden="1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hidden="1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hidden="1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hidden="1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hidden="1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hidden="1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hidden="1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hidden="1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hidden="1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hidden="1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hidden="1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hidden="1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hidden="1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hidden="1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hidden="1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hidden="1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hidden="1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hidden="1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hidden="1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hidden="1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hidden="1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hidden="1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hidden="1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hidden="1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hidden="1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hidden="1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hidden="1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hidden="1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hidden="1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hidden="1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hidden="1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hidden="1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hidden="1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hidden="1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hidden="1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hidden="1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hidden="1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hidden="1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hidden="1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hidden="1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hidden="1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hidden="1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hidden="1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hidden="1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hidden="1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hidden="1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hidden="1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hidden="1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hidden="1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hidden="1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hidden="1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hidden="1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hidden="1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hidden="1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hidden="1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hidden="1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hidden="1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hidden="1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hidden="1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hidden="1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hidden="1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hidden="1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hidden="1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hidden="1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hidden="1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hidden="1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hidden="1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hidden="1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hidden="1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hidden="1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hidden="1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hidden="1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hidden="1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hidden="1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hidden="1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hidden="1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hidden="1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hidden="1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hidden="1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hidden="1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hidden="1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hidden="1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hidden="1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hidden="1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hidden="1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hidden="1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hidden="1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hidden="1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hidden="1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hidden="1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hidden="1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hidden="1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hidden="1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hidden="1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hidden="1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hidden="1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hidden="1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hidden="1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hidden="1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hidden="1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hidden="1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hidden="1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hidden="1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hidden="1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hidden="1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hidden="1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hidden="1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hidden="1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hidden="1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hidden="1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hidden="1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hidden="1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hidden="1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hidden="1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hidden="1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hidden="1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hidden="1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hidden="1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hidden="1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hidden="1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hidden="1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hidden="1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hidden="1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hidden="1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hidden="1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hidden="1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hidden="1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hidden="1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hidden="1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hidden="1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hidden="1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hidden="1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hidden="1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hidden="1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hidden="1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hidden="1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hidden="1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hidden="1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hidden="1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hidden="1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hidden="1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hidden="1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hidden="1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hidden="1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hidden="1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hidden="1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hidden="1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hidden="1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hidden="1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hidden="1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hidden="1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hidden="1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hidden="1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hidden="1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hidden="1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hidden="1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hidden="1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hidden="1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hidden="1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hidden="1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hidden="1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hidden="1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hidden="1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hidden="1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hidden="1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hidden="1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hidden="1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hidden="1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hidden="1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hidden="1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hidden="1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hidden="1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hidden="1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hidden="1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hidden="1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hidden="1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hidden="1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hidden="1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hidden="1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hidden="1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hidden="1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hidden="1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hidden="1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hidden="1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hidden="1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hidden="1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hidden="1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hidden="1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hidden="1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hidden="1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hidden="1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hidden="1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hidden="1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hidden="1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hidden="1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hidden="1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hidden="1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hidden="1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hidden="1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hidden="1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hidden="1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hidden="1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hidden="1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hidden="1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hidden="1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hidden="1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hidden="1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hidden="1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hidden="1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hidden="1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hidden="1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hidden="1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hidden="1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hidden="1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hidden="1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hidden="1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hidden="1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hidden="1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hidden="1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hidden="1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hidden="1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hidden="1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hidden="1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hidden="1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hidden="1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hidden="1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hidden="1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hidden="1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hidden="1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hidden="1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hidden="1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hidden="1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hidden="1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hidden="1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hidden="1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hidden="1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hidden="1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hidden="1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hidden="1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hidden="1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hidden="1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hidden="1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hidden="1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hidden="1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hidden="1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hidden="1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hidden="1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hidden="1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hidden="1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hidden="1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hidden="1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hidden="1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hidden="1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hidden="1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hidden="1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hidden="1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hidden="1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hidden="1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hidden="1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hidden="1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hidden="1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hidden="1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hidden="1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hidden="1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hidden="1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hidden="1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hidden="1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hidden="1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hidden="1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hidden="1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hidden="1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hidden="1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hidden="1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hidden="1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hidden="1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hidden="1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hidden="1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hidden="1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hidden="1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hidden="1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hidden="1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hidden="1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hidden="1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hidden="1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hidden="1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hidden="1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hidden="1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hidden="1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hidden="1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hidden="1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hidden="1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hidden="1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hidden="1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hidden="1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hidden="1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hidden="1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hidden="1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hidden="1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hidden="1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hidden="1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hidden="1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hidden="1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hidden="1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hidden="1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hidden="1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hidden="1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hidden="1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hidden="1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hidden="1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hidden="1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hidden="1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hidden="1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hidden="1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hidden="1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hidden="1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hidden="1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hidden="1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hidden="1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hidden="1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hidden="1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hidden="1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hidden="1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hidden="1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hidden="1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hidden="1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hidden="1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hidden="1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hidden="1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hidden="1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hidden="1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hidden="1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hidden="1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hidden="1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hidden="1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hidden="1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hidden="1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hidden="1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hidden="1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hidden="1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hidden="1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hidden="1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hidden="1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hidden="1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hidden="1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hidden="1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hidden="1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hidden="1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hidden="1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hidden="1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hidden="1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hidden="1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hidden="1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hidden="1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hidden="1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hidden="1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hidden="1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hidden="1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hidden="1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hidden="1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hidden="1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hidden="1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hidden="1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hidden="1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hidden="1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hidden="1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hidden="1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hidden="1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hidden="1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hidden="1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hidden="1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hidden="1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hidden="1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hidden="1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hidden="1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hidden="1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hidden="1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hidden="1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hidden="1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hidden="1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hidden="1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hidden="1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hidden="1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hidden="1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hidden="1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hidden="1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hidden="1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hidden="1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hidden="1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hidden="1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hidden="1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hidden="1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hidden="1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hidden="1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hidden="1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hidden="1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hidden="1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hidden="1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hidden="1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hidden="1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hidden="1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hidden="1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hidden="1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hidden="1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hidden="1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hidden="1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hidden="1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hidden="1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hidden="1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hidden="1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hidden="1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hidden="1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hidden="1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hidden="1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hidden="1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hidden="1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hidden="1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hidden="1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hidden="1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hidden="1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hidden="1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hidden="1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hidden="1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hidden="1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hidden="1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hidden="1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hidden="1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hidden="1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hidden="1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hidden="1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hidden="1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hidden="1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hidden="1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hidden="1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hidden="1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hidden="1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hidden="1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hidden="1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hidden="1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hidden="1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hidden="1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hidden="1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hidden="1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hidden="1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hidden="1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hidden="1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hidden="1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hidden="1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hidden="1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hidden="1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hidden="1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hidden="1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hidden="1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hidden="1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hidden="1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hidden="1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hidden="1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hidden="1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hidden="1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hidden="1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hidden="1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hidden="1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hidden="1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hidden="1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hidden="1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hidden="1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hidden="1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hidden="1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hidden="1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hidden="1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hidden="1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hidden="1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hidden="1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hidden="1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hidden="1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hidden="1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hidden="1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hidden="1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hidden="1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hidden="1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hidden="1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hidden="1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hidden="1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hidden="1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hidden="1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hidden="1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hidden="1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hidden="1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hidden="1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hidden="1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hidden="1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hidden="1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hidden="1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hidden="1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hidden="1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hidden="1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hidden="1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hidden="1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hidden="1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hidden="1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hidden="1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hidden="1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hidden="1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hidden="1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hidden="1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hidden="1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hidden="1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hidden="1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hidden="1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hidden="1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hidden="1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hidden="1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hidden="1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hidden="1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hidden="1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hidden="1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hidden="1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hidden="1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hidden="1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hidden="1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hidden="1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hidden="1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hidden="1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hidden="1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hidden="1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hidden="1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hidden="1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hidden="1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hidden="1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hidden="1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hidden="1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hidden="1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hidden="1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hidden="1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hidden="1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hidden="1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hidden="1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hidden="1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hidden="1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hidden="1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hidden="1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hidden="1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hidden="1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hidden="1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hidden="1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hidden="1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hidden="1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hidden="1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hidden="1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hidden="1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hidden="1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hidden="1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hidden="1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hidden="1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hidden="1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hidden="1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hidden="1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hidden="1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hidden="1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hidden="1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hidden="1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hidden="1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hidden="1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hidden="1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hidden="1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hidden="1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hidden="1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hidden="1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hidden="1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hidden="1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hidden="1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hidden="1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hidden="1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hidden="1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hidden="1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hidden="1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hidden="1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hidden="1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hidden="1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hidden="1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hidden="1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hidden="1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hidden="1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hidden="1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hidden="1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hidden="1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hidden="1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hidden="1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hidden="1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hidden="1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hidden="1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hidden="1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hidden="1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hidden="1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hidden="1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hidden="1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hidden="1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hidden="1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hidden="1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hidden="1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hidden="1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hidden="1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hidden="1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hidden="1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hidden="1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hidden="1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hidden="1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hidden="1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hidden="1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hidden="1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hidden="1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hidden="1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hidden="1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hidden="1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hidden="1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hidden="1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hidden="1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hidden="1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hidden="1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hidden="1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hidden="1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hidden="1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hidden="1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hidden="1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hidden="1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hidden="1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hidden="1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hidden="1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hidden="1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hidden="1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hidden="1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hidden="1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hidden="1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hidden="1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hidden="1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hidden="1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hidden="1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hidden="1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hidden="1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hidden="1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hidden="1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hidden="1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hidden="1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hidden="1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hidden="1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hidden="1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hidden="1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hidden="1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hidden="1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hidden="1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hidden="1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hidden="1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hidden="1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hidden="1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hidden="1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hidden="1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hidden="1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hidden="1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hidden="1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hidden="1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hidden="1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hidden="1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hidden="1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hidden="1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hidden="1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hidden="1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hidden="1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hidden="1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hidden="1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hidden="1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hidden="1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hidden="1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hidden="1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hidden="1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hidden="1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hidden="1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hidden="1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hidden="1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hidden="1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hidden="1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hidden="1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hidden="1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hidden="1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hidden="1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hidden="1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hidden="1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hidden="1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hidden="1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hidden="1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hidden="1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hidden="1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hidden="1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hidden="1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hidden="1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hidden="1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hidden="1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hidden="1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hidden="1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hidden="1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hidden="1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hidden="1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hidden="1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hidden="1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hidden="1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hidden="1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hidden="1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hidden="1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hidden="1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hidden="1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hidden="1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hidden="1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hidden="1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hidden="1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hidden="1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hidden="1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hidden="1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hidden="1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hidden="1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hidden="1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hidden="1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hidden="1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hidden="1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hidden="1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hidden="1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hidden="1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hidden="1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hidden="1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hidden="1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hidden="1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hidden="1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hidden="1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hidden="1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hidden="1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hidden="1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hidden="1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hidden="1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hidden="1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hidden="1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hidden="1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hidden="1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hidden="1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hidden="1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hidden="1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hidden="1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hidden="1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hidden="1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hidden="1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hidden="1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hidden="1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hidden="1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hidden="1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hidden="1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hidden="1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hidden="1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hidden="1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hidden="1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hidden="1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hidden="1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hidden="1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hidden="1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hidden="1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hidden="1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hidden="1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hidden="1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hidden="1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hidden="1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hidden="1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hidden="1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hidden="1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hidden="1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hidden="1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hidden="1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hidden="1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hidden="1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hidden="1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hidden="1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hidden="1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hidden="1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hidden="1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hidden="1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hidden="1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hidden="1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hidden="1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hidden="1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hidden="1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hidden="1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hidden="1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hidden="1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hidden="1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hidden="1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hidden="1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hidden="1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hidden="1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hidden="1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hidden="1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hidden="1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hidden="1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hidden="1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hidden="1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hidden="1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hidden="1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hidden="1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hidden="1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hidden="1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hidden="1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hidden="1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hidden="1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hidden="1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hidden="1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hidden="1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hidden="1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hidden="1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hidden="1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hidden="1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hidden="1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hidden="1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hidden="1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hidden="1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hidden="1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hidden="1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hidden="1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hidden="1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hidden="1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hidden="1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hidden="1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hidden="1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hidden="1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hidden="1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hidden="1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hidden="1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hidden="1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hidden="1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hidden="1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hidden="1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hidden="1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hidden="1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hidden="1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hidden="1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hidden="1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hidden="1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hidden="1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hidden="1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hidden="1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hidden="1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hidden="1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hidden="1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hidden="1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hidden="1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hidden="1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hidden="1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hidden="1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hidden="1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hidden="1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hidden="1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hidden="1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hidden="1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hidden="1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hidden="1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hidden="1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hidden="1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hidden="1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hidden="1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hidden="1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hidden="1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hidden="1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hidden="1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hidden="1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hidden="1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hidden="1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hidden="1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hidden="1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hidden="1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hidden="1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hidden="1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hidden="1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hidden="1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hidden="1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hidden="1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hidden="1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hidden="1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hidden="1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hidden="1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hidden="1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hidden="1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hidden="1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hidden="1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hidden="1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hidden="1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hidden="1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hidden="1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hidden="1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hidden="1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hidden="1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hidden="1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hidden="1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hidden="1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hidden="1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hidden="1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hidden="1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hidden="1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hidden="1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hidden="1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hidden="1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hidden="1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hidden="1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hidden="1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hidden="1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hidden="1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hidden="1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hidden="1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hidden="1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hidden="1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hidden="1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hidden="1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hidden="1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hidden="1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hidden="1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hidden="1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hidden="1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hidden="1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hidden="1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hidden="1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hidden="1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hidden="1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hidden="1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hidden="1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hidden="1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hidden="1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hidden="1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hidden="1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hidden="1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hidden="1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hidden="1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hidden="1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hidden="1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hidden="1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hidden="1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hidden="1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hidden="1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hidden="1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hidden="1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hidden="1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hidden="1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hidden="1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hidden="1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hidden="1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hidden="1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hidden="1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hidden="1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hidden="1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hidden="1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hidden="1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hidden="1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hidden="1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hidden="1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hidden="1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hidden="1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hidden="1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hidden="1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hidden="1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hidden="1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hidden="1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hidden="1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hidden="1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hidden="1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hidden="1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hidden="1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hidden="1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hidden="1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hidden="1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hidden="1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hidden="1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hidden="1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hidden="1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hidden="1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hidden="1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hidden="1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hidden="1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hidden="1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hidden="1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hidden="1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hidden="1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hidden="1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hidden="1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hidden="1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hidden="1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hidden="1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hidden="1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hidden="1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hidden="1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hidden="1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hidden="1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hidden="1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hidden="1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hidden="1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hidden="1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hidden="1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hidden="1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hidden="1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hidden="1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hidden="1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hidden="1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hidden="1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hidden="1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hidden="1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hidden="1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hidden="1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hidden="1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hidden="1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hidden="1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hidden="1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hidden="1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hidden="1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hidden="1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hidden="1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hidden="1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hidden="1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hidden="1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hidden="1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hidden="1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hidden="1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hidden="1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hidden="1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hidden="1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hidden="1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hidden="1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hidden="1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hidden="1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hidden="1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hidden="1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hidden="1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hidden="1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hidden="1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hidden="1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hidden="1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hidden="1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hidden="1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hidden="1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hidden="1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hidden="1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hidden="1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hidden="1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hidden="1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hidden="1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hidden="1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hidden="1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hidden="1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hidden="1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hidden="1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hidden="1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hidden="1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hidden="1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hidden="1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hidden="1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hidden="1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hidden="1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hidden="1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hidden="1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hidden="1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hidden="1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hidden="1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hidden="1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hidden="1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hidden="1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hidden="1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hidden="1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hidden="1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hidden="1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hidden="1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hidden="1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hidden="1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hidden="1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hidden="1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hidden="1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hidden="1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hidden="1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hidden="1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hidden="1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hidden="1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hidden="1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hidden="1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hidden="1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hidden="1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hidden="1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hidden="1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hidden="1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hidden="1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hidden="1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hidden="1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hidden="1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hidden="1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hidden="1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hidden="1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hidden="1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hidden="1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hidden="1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hidden="1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hidden="1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hidden="1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hidden="1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hidden="1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hidden="1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hidden="1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hidden="1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hidden="1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hidden="1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hidden="1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hidden="1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hidden="1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hidden="1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hidden="1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hidden="1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hidden="1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hidden="1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hidden="1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hidden="1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hidden="1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hidden="1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hidden="1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hidden="1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hidden="1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hidden="1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hidden="1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hidden="1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hidden="1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hidden="1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hidden="1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hidden="1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hidden="1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hidden="1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hidden="1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hidden="1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hidden="1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hidden="1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hidden="1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hidden="1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hidden="1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hidden="1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hidden="1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hidden="1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hidden="1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hidden="1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hidden="1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hidden="1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hidden="1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hidden="1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hidden="1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hidden="1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hidden="1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hidden="1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hidden="1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hidden="1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hidden="1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hidden="1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hidden="1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hidden="1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hidden="1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hidden="1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hidden="1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hidden="1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hidden="1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hidden="1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hidden="1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hidden="1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hidden="1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hidden="1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hidden="1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hidden="1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hidden="1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hidden="1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hidden="1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hidden="1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hidden="1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hidden="1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hidden="1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hidden="1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hidden="1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hidden="1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hidden="1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hidden="1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hidden="1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hidden="1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hidden="1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hidden="1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hidden="1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hidden="1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hidden="1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hidden="1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hidden="1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hidden="1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hidden="1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hidden="1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hidden="1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hidden="1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hidden="1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hidden="1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hidden="1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hidden="1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hidden="1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hidden="1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hidden="1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hidden="1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hidden="1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hidden="1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hidden="1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hidden="1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hidden="1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hidden="1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hidden="1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hidden="1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hidden="1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hidden="1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hidden="1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hidden="1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hidden="1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hidden="1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hidden="1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hidden="1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hidden="1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hidden="1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hidden="1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hidden="1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hidden="1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hidden="1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hidden="1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hidden="1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hidden="1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hidden="1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hidden="1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hidden="1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hidden="1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hidden="1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hidden="1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hidden="1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hidden="1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hidden="1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hidden="1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hidden="1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hidden="1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hidden="1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hidden="1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hidden="1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hidden="1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hidden="1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hidden="1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hidden="1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hidden="1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hidden="1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hidden="1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hidden="1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hidden="1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hidden="1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hidden="1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hidden="1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hidden="1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hidden="1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hidden="1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hidden="1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hidden="1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hidden="1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hidden="1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hidden="1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hidden="1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hidden="1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hidden="1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hidden="1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hidden="1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hidden="1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hidden="1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hidden="1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hidden="1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hidden="1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hidden="1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hidden="1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hidden="1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hidden="1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hidden="1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hidden="1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hidden="1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hidden="1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hidden="1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hidden="1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hidden="1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hidden="1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hidden="1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hidden="1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hidden="1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hidden="1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hidden="1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hidden="1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hidden="1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hidden="1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hidden="1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hidden="1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hidden="1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hidden="1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hidden="1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hidden="1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hidden="1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hidden="1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hidden="1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hidden="1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hidden="1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hidden="1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hidden="1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hidden="1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hidden="1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hidden="1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hidden="1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hidden="1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hidden="1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hidden="1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hidden="1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hidden="1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hidden="1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hidden="1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hidden="1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hidden="1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hidden="1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hidden="1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hidden="1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hidden="1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hidden="1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hidden="1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hidden="1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hidden="1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hidden="1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hidden="1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hidden="1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hidden="1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hidden="1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hidden="1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hidden="1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hidden="1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hidden="1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hidden="1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hidden="1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hidden="1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hidden="1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hidden="1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hidden="1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hidden="1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hidden="1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hidden="1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hidden="1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hidden="1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hidden="1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hidden="1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hidden="1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hidden="1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hidden="1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hidden="1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hidden="1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hidden="1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hidden="1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hidden="1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hidden="1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hidden="1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hidden="1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hidden="1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hidden="1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hidden="1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hidden="1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hidden="1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hidden="1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hidden="1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hidden="1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hidden="1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hidden="1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hidden="1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hidden="1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hidden="1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hidden="1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hidden="1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hidden="1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hidden="1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hidden="1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hidden="1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hidden="1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hidden="1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hidden="1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hidden="1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hidden="1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hidden="1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hidden="1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hidden="1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hidden="1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hidden="1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hidden="1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hidden="1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hidden="1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hidden="1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hidden="1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hidden="1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hidden="1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hidden="1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hidden="1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hidden="1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hidden="1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hidden="1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hidden="1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hidden="1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hidden="1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hidden="1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hidden="1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hidden="1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hidden="1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hidden="1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hidden="1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hidden="1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hidden="1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hidden="1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hidden="1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hidden="1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hidden="1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hidden="1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hidden="1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hidden="1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hidden="1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hidden="1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hidden="1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hidden="1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hidden="1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hidden="1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hidden="1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hidden="1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hidden="1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hidden="1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hidden="1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hidden="1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hidden="1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hidden="1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hidden="1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hidden="1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hidden="1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hidden="1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hidden="1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hidden="1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hidden="1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hidden="1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hidden="1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hidden="1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hidden="1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hidden="1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hidden="1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hidden="1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hidden="1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hidden="1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hidden="1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hidden="1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hidden="1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hidden="1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hidden="1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hidden="1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hidden="1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hidden="1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hidden="1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hidden="1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hidden="1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hidden="1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hidden="1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hidden="1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hidden="1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hidden="1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hidden="1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hidden="1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hidden="1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hidden="1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hidden="1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hidden="1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hidden="1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hidden="1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hidden="1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hidden="1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hidden="1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hidden="1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hidden="1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hidden="1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hidden="1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hidden="1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hidden="1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hidden="1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hidden="1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hidden="1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hidden="1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hidden="1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hidden="1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hidden="1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hidden="1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hidden="1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hidden="1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hidden="1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hidden="1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hidden="1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hidden="1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hidden="1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hidden="1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hidden="1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hidden="1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hidden="1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hidden="1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hidden="1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hidden="1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hidden="1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hidden="1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hidden="1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hidden="1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hidden="1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hidden="1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hidden="1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hidden="1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hidden="1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hidden="1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hidden="1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hidden="1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hidden="1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hidden="1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hidden="1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hidden="1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hidden="1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hidden="1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hidden="1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hidden="1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hidden="1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hidden="1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hidden="1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hidden="1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hidden="1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hidden="1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hidden="1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hidden="1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hidden="1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hidden="1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hidden="1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hidden="1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hidden="1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hidden="1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hidden="1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hidden="1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hidden="1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hidden="1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hidden="1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hidden="1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hidden="1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hidden="1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hidden="1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hidden="1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hidden="1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hidden="1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hidden="1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hidden="1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hidden="1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hidden="1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hidden="1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hidden="1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hidden="1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hidden="1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hidden="1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hidden="1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hidden="1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hidden="1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hidden="1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hidden="1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hidden="1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hidden="1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hidden="1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hidden="1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hidden="1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hidden="1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hidden="1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hidden="1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hidden="1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hidden="1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hidden="1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hidden="1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hidden="1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hidden="1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hidden="1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hidden="1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hidden="1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hidden="1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hidden="1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hidden="1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hidden="1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hidden="1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hidden="1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hidden="1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hidden="1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hidden="1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hidden="1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hidden="1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hidden="1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hidden="1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hidden="1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hidden="1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hidden="1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hidden="1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hidden="1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hidden="1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hidden="1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hidden="1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hidden="1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hidden="1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hidden="1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hidden="1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hidden="1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hidden="1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hidden="1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hidden="1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hidden="1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hidden="1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hidden="1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hidden="1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hidden="1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hidden="1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hidden="1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hidden="1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hidden="1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hidden="1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hidden="1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hidden="1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hidden="1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hidden="1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hidden="1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hidden="1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hidden="1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hidden="1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hidden="1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hidden="1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hidden="1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hidden="1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hidden="1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hidden="1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hidden="1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hidden="1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hidden="1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hidden="1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hidden="1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hidden="1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hidden="1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hidden="1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hidden="1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hidden="1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hidden="1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hidden="1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hidden="1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hidden="1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hidden="1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hidden="1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hidden="1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hidden="1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hidden="1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hidden="1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hidden="1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hidden="1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hidden="1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hidden="1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hidden="1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hidden="1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hidden="1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hidden="1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hidden="1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hidden="1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hidden="1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hidden="1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hidden="1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hidden="1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hidden="1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hidden="1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hidden="1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hidden="1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hidden="1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hidden="1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hidden="1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hidden="1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hidden="1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hidden="1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hidden="1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hidden="1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hidden="1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hidden="1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hidden="1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hidden="1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hidden="1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hidden="1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hidden="1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hidden="1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hidden="1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hidden="1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hidden="1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hidden="1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hidden="1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hidden="1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hidden="1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hidden="1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hidden="1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hidden="1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hidden="1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hidden="1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hidden="1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hidden="1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hidden="1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hidden="1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hidden="1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hidden="1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hidden="1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hidden="1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hidden="1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hidden="1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hidden="1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hidden="1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hidden="1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hidden="1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hidden="1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hidden="1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hidden="1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hidden="1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hidden="1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hidden="1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hidden="1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hidden="1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hidden="1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hidden="1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hidden="1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hidden="1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hidden="1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hidden="1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hidden="1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hidden="1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hidden="1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hidden="1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hidden="1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hidden="1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hidden="1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hidden="1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hidden="1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hidden="1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hidden="1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hidden="1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hidden="1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hidden="1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hidden="1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hidden="1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hidden="1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hidden="1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hidden="1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hidden="1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hidden="1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hidden="1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hidden="1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hidden="1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hidden="1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hidden="1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hidden="1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hidden="1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hidden="1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hidden="1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hidden="1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hidden="1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hidden="1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hidden="1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hidden="1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hidden="1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hidden="1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hidden="1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hidden="1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hidden="1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hidden="1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hidden="1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hidden="1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hidden="1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hidden="1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hidden="1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hidden="1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hidden="1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hidden="1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hidden="1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hidden="1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hidden="1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hidden="1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hidden="1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hidden="1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hidden="1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hidden="1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hidden="1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hidden="1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hidden="1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hidden="1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hidden="1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hidden="1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hidden="1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hidden="1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hidden="1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hidden="1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hidden="1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hidden="1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hidden="1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hidden="1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hidden="1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hidden="1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hidden="1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hidden="1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hidden="1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hidden="1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hidden="1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hidden="1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hidden="1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hidden="1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hidden="1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hidden="1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hidden="1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hidden="1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hidden="1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hidden="1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hidden="1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hidden="1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hidden="1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hidden="1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hidden="1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hidden="1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hidden="1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hidden="1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hidden="1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hidden="1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hidden="1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hidden="1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hidden="1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hidden="1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hidden="1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hidden="1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hidden="1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hidden="1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hidden="1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hidden="1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hidden="1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hidden="1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hidden="1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hidden="1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hidden="1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hidden="1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hidden="1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hidden="1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hidden="1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hidden="1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hidden="1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hidden="1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hidden="1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hidden="1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hidden="1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hidden="1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hidden="1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hidden="1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hidden="1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hidden="1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hidden="1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hidden="1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hidden="1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hidden="1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hidden="1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hidden="1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hidden="1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hidden="1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hidden="1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hidden="1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hidden="1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hidden="1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hidden="1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hidden="1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hidden="1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hidden="1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hidden="1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hidden="1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hidden="1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hidden="1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hidden="1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hidden="1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hidden="1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hidden="1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hidden="1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hidden="1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hidden="1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hidden="1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hidden="1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hidden="1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hidden="1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hidden="1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hidden="1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hidden="1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hidden="1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hidden="1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hidden="1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hidden="1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hidden="1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hidden="1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hidden="1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hidden="1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hidden="1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hidden="1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hidden="1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hidden="1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hidden="1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hidden="1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hidden="1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hidden="1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hidden="1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hidden="1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hidden="1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hidden="1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hidden="1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hidden="1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hidden="1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hidden="1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hidden="1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hidden="1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hidden="1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hidden="1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hidden="1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hidden="1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hidden="1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hidden="1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hidden="1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hidden="1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hidden="1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hidden="1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hidden="1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hidden="1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hidden="1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hidden="1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hidden="1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hidden="1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hidden="1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hidden="1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hidden="1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hidden="1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hidden="1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hidden="1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hidden="1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hidden="1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hidden="1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hidden="1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hidden="1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hidden="1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hidden="1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hidden="1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hidden="1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hidden="1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hidden="1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hidden="1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hidden="1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hidden="1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hidden="1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hidden="1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hidden="1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hidden="1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hidden="1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hidden="1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hidden="1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hidden="1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hidden="1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hidden="1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hidden="1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hidden="1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hidden="1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hidden="1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hidden="1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hidden="1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hidden="1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hidden="1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hidden="1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hidden="1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hidden="1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hidden="1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hidden="1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hidden="1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hidden="1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hidden="1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hidden="1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hidden="1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hidden="1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hidden="1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hidden="1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hidden="1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hidden="1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hidden="1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hidden="1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hidden="1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hidden="1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hidden="1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hidden="1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hidden="1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hidden="1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hidden="1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hidden="1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hidden="1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hidden="1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hidden="1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hidden="1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hidden="1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hidden="1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hidden="1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hidden="1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hidden="1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hidden="1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hidden="1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hidden="1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hidden="1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hidden="1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hidden="1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hidden="1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hidden="1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hidden="1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hidden="1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hidden="1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hidden="1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hidden="1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hidden="1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hidden="1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hidden="1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hidden="1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hidden="1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hidden="1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hidden="1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hidden="1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hidden="1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hidden="1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hidden="1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hidden="1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hidden="1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hidden="1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hidden="1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hidden="1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hidden="1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hidden="1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hidden="1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hidden="1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hidden="1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hidden="1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hidden="1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hidden="1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hidden="1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hidden="1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hidden="1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hidden="1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hidden="1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hidden="1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hidden="1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hidden="1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hidden="1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hidden="1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hidden="1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hidden="1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hidden="1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hidden="1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hidden="1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hidden="1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hidden="1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hidden="1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hidden="1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hidden="1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hidden="1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hidden="1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hidden="1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hidden="1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hidden="1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hidden="1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hidden="1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hidden="1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hidden="1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hidden="1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hidden="1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hidden="1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hidden="1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hidden="1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hidden="1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hidden="1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hidden="1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hidden="1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hidden="1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hidden="1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hidden="1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hidden="1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hidden="1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hidden="1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hidden="1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hidden="1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hidden="1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hidden="1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hidden="1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hidden="1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hidden="1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hidden="1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hidden="1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hidden="1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hidden="1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hidden="1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hidden="1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hidden="1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hidden="1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hidden="1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hidden="1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hidden="1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hidden="1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hidden="1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hidden="1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hidden="1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hidden="1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hidden="1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hidden="1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hidden="1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hidden="1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hidden="1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hidden="1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hidden="1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hidden="1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hidden="1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hidden="1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hidden="1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hidden="1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hidden="1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hidden="1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hidden="1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hidden="1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hidden="1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hidden="1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hidden="1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hidden="1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hidden="1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hidden="1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hidden="1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hidden="1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hidden="1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hidden="1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hidden="1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hidden="1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hidden="1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hidden="1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hidden="1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hidden="1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hidden="1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hidden="1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hidden="1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hidden="1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hidden="1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hidden="1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hidden="1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hidden="1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hidden="1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hidden="1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hidden="1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hidden="1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hidden="1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hidden="1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hidden="1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hidden="1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hidden="1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hidden="1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hidden="1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hidden="1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hidden="1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hidden="1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hidden="1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hidden="1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hidden="1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hidden="1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hidden="1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hidden="1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hidden="1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hidden="1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hidden="1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hidden="1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hidden="1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hidden="1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hidden="1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hidden="1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hidden="1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hidden="1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hidden="1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hidden="1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hidden="1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hidden="1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hidden="1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hidden="1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hidden="1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hidden="1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hidden="1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hidden="1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hidden="1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hidden="1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hidden="1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hidden="1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hidden="1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hidden="1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hidden="1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hidden="1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hidden="1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hidden="1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hidden="1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hidden="1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hidden="1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hidden="1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hidden="1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hidden="1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hidden="1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hidden="1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hidden="1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hidden="1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hidden="1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hidden="1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hidden="1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hidden="1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hidden="1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hidden="1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hidden="1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hidden="1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hidden="1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hidden="1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hidden="1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hidden="1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hidden="1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hidden="1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hidden="1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hidden="1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hidden="1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hidden="1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hidden="1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hidden="1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hidden="1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hidden="1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hidden="1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hidden="1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hidden="1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hidden="1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hidden="1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hidden="1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hidden="1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hidden="1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hidden="1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hidden="1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hidden="1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hidden="1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hidden="1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hidden="1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hidden="1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hidden="1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hidden="1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hidden="1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hidden="1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hidden="1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hidden="1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hidden="1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hidden="1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hidden="1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hidden="1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hidden="1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hidden="1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hidden="1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hidden="1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hidden="1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hidden="1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hidden="1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hidden="1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hidden="1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hidden="1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hidden="1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hidden="1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hidden="1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hidden="1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hidden="1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hidden="1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hidden="1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hidden="1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hidden="1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hidden="1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hidden="1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hidden="1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hidden="1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hidden="1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hidden="1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hidden="1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hidden="1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hidden="1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hidden="1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hidden="1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hidden="1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hidden="1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hidden="1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hidden="1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hidden="1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hidden="1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hidden="1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hidden="1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hidden="1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hidden="1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hidden="1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hidden="1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hidden="1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hidden="1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hidden="1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hidden="1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hidden="1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hidden="1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hidden="1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hidden="1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hidden="1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hidden="1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hidden="1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hidden="1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hidden="1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hidden="1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hidden="1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hidden="1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hidden="1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hidden="1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hidden="1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hidden="1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hidden="1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hidden="1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hidden="1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hidden="1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hidden="1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hidden="1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hidden="1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hidden="1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hidden="1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hidden="1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hidden="1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hidden="1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hidden="1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hidden="1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hidden="1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hidden="1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hidden="1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hidden="1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hidden="1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hidden="1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hidden="1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hidden="1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hidden="1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hidden="1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hidden="1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hidden="1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hidden="1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hidden="1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hidden="1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hidden="1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hidden="1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hidden="1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hidden="1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hidden="1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hidden="1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hidden="1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hidden="1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hidden="1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hidden="1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hidden="1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hidden="1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hidden="1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hidden="1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hidden="1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hidden="1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hidden="1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hidden="1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hidden="1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hidden="1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hidden="1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hidden="1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hidden="1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hidden="1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hidden="1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hidden="1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hidden="1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hidden="1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hidden="1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hidden="1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hidden="1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hidden="1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hidden="1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hidden="1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hidden="1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hidden="1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hidden="1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hidden="1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hidden="1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hidden="1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hidden="1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hidden="1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hidden="1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hidden="1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hidden="1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hidden="1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hidden="1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hidden="1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hidden="1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hidden="1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hidden="1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hidden="1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hidden="1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hidden="1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hidden="1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hidden="1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hidden="1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hidden="1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hidden="1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hidden="1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hidden="1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hidden="1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hidden="1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hidden="1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hidden="1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hidden="1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hidden="1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hidden="1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hidden="1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hidden="1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hidden="1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hidden="1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hidden="1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hidden="1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hidden="1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hidden="1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hidden="1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hidden="1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hidden="1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hidden="1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hidden="1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hidden="1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hidden="1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hidden="1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hidden="1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hidden="1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hidden="1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hidden="1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hidden="1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hidden="1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hidden="1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hidden="1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hidden="1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hidden="1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hidden="1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hidden="1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hidden="1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hidden="1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hidden="1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hidden="1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hidden="1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hidden="1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hidden="1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hidden="1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hidden="1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hidden="1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hidden="1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hidden="1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hidden="1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hidden="1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hidden="1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hidden="1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hidden="1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hidden="1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hidden="1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hidden="1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hidden="1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hidden="1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hidden="1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hidden="1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hidden="1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hidden="1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hidden="1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hidden="1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hidden="1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hidden="1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hidden="1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hidden="1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hidden="1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hidden="1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hidden="1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hidden="1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hidden="1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hidden="1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hidden="1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hidden="1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hidden="1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hidden="1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hidden="1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hidden="1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hidden="1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hidden="1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hidden="1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hidden="1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hidden="1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hidden="1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hidden="1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hidden="1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hidden="1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hidden="1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hidden="1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hidden="1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hidden="1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hidden="1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hidden="1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hidden="1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hidden="1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hidden="1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hidden="1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hidden="1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hidden="1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hidden="1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hidden="1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hidden="1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hidden="1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hidden="1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hidden="1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hidden="1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hidden="1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hidden="1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hidden="1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hidden="1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hidden="1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hidden="1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hidden="1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hidden="1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hidden="1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hidden="1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hidden="1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hidden="1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hidden="1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hidden="1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hidden="1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hidden="1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hidden="1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hidden="1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hidden="1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hidden="1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hidden="1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hidden="1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hidden="1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hidden="1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hidden="1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hidden="1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hidden="1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hidden="1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hidden="1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hidden="1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hidden="1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hidden="1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hidden="1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hidden="1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hidden="1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hidden="1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hidden="1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hidden="1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hidden="1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hidden="1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hidden="1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hidden="1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hidden="1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hidden="1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hidden="1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hidden="1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hidden="1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hidden="1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hidden="1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hidden="1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hidden="1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hidden="1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hidden="1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hidden="1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hidden="1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hidden="1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hidden="1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hidden="1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hidden="1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hidden="1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hidden="1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hidden="1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hidden="1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hidden="1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hidden="1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hidden="1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hidden="1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hidden="1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hidden="1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hidden="1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hidden="1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hidden="1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hidden="1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hidden="1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hidden="1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hidden="1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hidden="1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hidden="1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hidden="1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hidden="1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hidden="1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hidden="1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hidden="1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hidden="1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hidden="1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hidden="1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hidden="1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hidden="1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hidden="1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hidden="1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hidden="1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hidden="1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hidden="1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hidden="1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hidden="1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hidden="1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hidden="1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hidden="1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hidden="1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hidden="1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hidden="1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hidden="1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hidden="1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hidden="1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hidden="1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hidden="1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hidden="1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hidden="1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hidden="1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hidden="1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hidden="1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hidden="1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hidden="1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hidden="1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hidden="1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hidden="1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hidden="1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hidden="1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hidden="1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hidden="1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hidden="1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hidden="1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hidden="1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hidden="1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hidden="1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hidden="1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hidden="1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hidden="1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hidden="1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hidden="1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hidden="1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hidden="1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hidden="1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hidden="1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hidden="1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hidden="1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hidden="1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hidden="1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hidden="1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hidden="1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hidden="1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hidden="1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hidden="1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hidden="1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hidden="1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hidden="1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hidden="1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hidden="1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hidden="1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hidden="1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hidden="1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hidden="1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hidden="1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hidden="1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hidden="1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hidden="1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hidden="1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hidden="1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hidden="1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hidden="1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hidden="1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hidden="1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hidden="1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hidden="1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hidden="1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hidden="1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hidden="1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hidden="1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hidden="1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hidden="1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hidden="1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hidden="1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hidden="1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hidden="1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hidden="1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hidden="1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hidden="1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hidden="1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hidden="1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hidden="1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hidden="1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hidden="1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hidden="1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hidden="1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hidden="1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hidden="1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hidden="1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hidden="1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hidden="1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hidden="1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hidden="1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hidden="1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hidden="1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hidden="1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hidden="1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hidden="1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hidden="1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hidden="1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hidden="1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hidden="1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hidden="1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hidden="1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hidden="1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hidden="1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hidden="1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hidden="1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hidden="1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hidden="1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hidden="1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hidden="1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hidden="1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hidden="1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hidden="1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hidden="1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hidden="1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hidden="1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hidden="1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hidden="1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hidden="1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hidden="1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hidden="1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hidden="1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hidden="1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hidden="1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hidden="1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hidden="1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hidden="1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hidden="1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hidden="1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hidden="1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hidden="1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hidden="1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hidden="1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hidden="1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hidden="1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hidden="1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hidden="1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hidden="1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hidden="1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hidden="1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hidden="1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hidden="1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hidden="1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hidden="1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hidden="1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hidden="1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hidden="1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hidden="1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hidden="1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hidden="1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hidden="1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hidden="1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hidden="1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hidden="1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hidden="1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hidden="1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hidden="1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hidden="1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hidden="1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hidden="1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hidden="1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hidden="1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hidden="1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hidden="1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hidden="1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hidden="1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hidden="1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hidden="1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hidden="1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hidden="1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hidden="1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hidden="1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hidden="1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hidden="1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hidden="1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hidden="1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hidden="1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hidden="1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hidden="1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hidden="1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hidden="1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hidden="1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hidden="1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hidden="1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hidden="1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hidden="1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hidden="1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hidden="1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hidden="1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hidden="1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hidden="1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hidden="1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hidden="1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hidden="1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hidden="1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hidden="1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hidden="1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hidden="1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hidden="1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hidden="1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hidden="1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hidden="1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hidden="1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hidden="1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hidden="1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hidden="1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hidden="1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hidden="1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hidden="1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hidden="1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hidden="1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hidden="1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hidden="1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hidden="1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hidden="1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hidden="1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hidden="1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hidden="1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hidden="1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hidden="1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hidden="1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hidden="1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hidden="1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hidden="1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hidden="1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hidden="1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hidden="1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hidden="1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hidden="1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hidden="1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hidden="1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hidden="1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hidden="1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hidden="1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hidden="1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hidden="1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hidden="1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hidden="1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hidden="1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hidden="1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hidden="1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hidden="1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hidden="1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hidden="1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hidden="1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hidden="1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hidden="1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hidden="1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hidden="1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hidden="1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hidden="1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hidden="1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hidden="1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hidden="1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hidden="1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hidden="1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hidden="1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hidden="1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hidden="1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hidden="1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hidden="1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hidden="1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hidden="1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hidden="1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hidden="1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hidden="1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hidden="1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hidden="1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hidden="1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hidden="1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hidden="1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hidden="1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hidden="1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hidden="1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hidden="1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hidden="1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hidden="1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hidden="1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hidden="1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hidden="1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hidden="1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hidden="1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hidden="1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hidden="1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hidden="1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hidden="1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hidden="1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hidden="1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hidden="1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hidden="1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hidden="1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hidden="1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hidden="1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hidden="1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hidden="1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hidden="1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hidden="1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hidden="1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hidden="1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hidden="1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hidden="1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hidden="1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hidden="1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hidden="1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hidden="1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hidden="1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hidden="1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hidden="1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hidden="1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hidden="1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hidden="1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hidden="1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hidden="1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hidden="1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hidden="1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hidden="1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hidden="1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hidden="1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hidden="1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hidden="1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hidden="1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hidden="1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hidden="1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hidden="1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hidden="1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hidden="1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hidden="1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hidden="1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hidden="1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hidden="1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hidden="1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hidden="1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hidden="1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hidden="1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hidden="1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hidden="1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hidden="1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hidden="1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hidden="1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hidden="1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hidden="1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hidden="1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hidden="1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hidden="1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hidden="1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hidden="1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hidden="1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hidden="1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hidden="1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hidden="1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hidden="1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hidden="1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hidden="1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hidden="1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hidden="1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hidden="1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hidden="1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hidden="1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hidden="1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hidden="1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hidden="1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hidden="1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hidden="1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hidden="1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hidden="1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hidden="1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hidden="1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hidden="1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hidden="1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hidden="1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hidden="1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hidden="1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hidden="1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hidden="1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hidden="1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hidden="1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hidden="1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hidden="1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hidden="1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hidden="1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hidden="1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hidden="1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hidden="1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hidden="1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hidden="1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hidden="1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hidden="1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hidden="1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hidden="1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hidden="1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hidden="1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hidden="1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hidden="1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hidden="1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hidden="1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hidden="1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hidden="1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hidden="1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hidden="1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hidden="1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hidden="1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hidden="1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hidden="1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hidden="1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hidden="1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hidden="1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hidden="1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hidden="1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hidden="1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hidden="1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hidden="1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hidden="1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hidden="1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hidden="1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hidden="1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hidden="1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hidden="1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hidden="1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hidden="1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hidden="1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hidden="1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hidden="1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hidden="1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hidden="1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hidden="1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hidden="1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hidden="1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hidden="1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hidden="1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hidden="1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hidden="1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hidden="1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hidden="1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hidden="1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hidden="1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hidden="1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hidden="1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hidden="1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hidden="1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hidden="1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hidden="1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hidden="1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hidden="1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hidden="1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hidden="1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hidden="1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hidden="1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hidden="1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hidden="1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hidden="1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hidden="1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hidden="1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hidden="1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hidden="1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hidden="1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hidden="1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hidden="1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hidden="1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hidden="1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hidden="1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hidden="1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hidden="1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hidden="1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hidden="1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hidden="1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hidden="1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hidden="1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hidden="1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hidden="1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hidden="1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hidden="1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hidden="1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hidden="1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hidden="1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hidden="1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hidden="1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hidden="1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hidden="1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hidden="1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hidden="1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hidden="1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hidden="1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hidden="1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hidden="1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hidden="1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hidden="1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hidden="1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hidden="1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hidden="1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hidden="1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hidden="1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hidden="1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hidden="1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hidden="1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hidden="1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hidden="1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hidden="1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hidden="1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hidden="1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hidden="1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hidden="1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hidden="1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hidden="1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hidden="1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hidden="1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hidden="1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hidden="1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hidden="1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hidden="1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hidden="1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hidden="1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hidden="1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hidden="1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hidden="1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hidden="1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hidden="1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hidden="1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hidden="1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hidden="1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hidden="1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hidden="1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hidden="1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hidden="1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hidden="1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hidden="1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hidden="1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hidden="1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hidden="1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hidden="1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hidden="1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hidden="1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hidden="1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hidden="1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hidden="1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hidden="1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hidden="1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hidden="1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hidden="1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hidden="1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hidden="1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hidden="1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hidden="1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hidden="1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hidden="1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hidden="1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hidden="1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hidden="1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hidden="1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hidden="1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hidden="1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hidden="1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hidden="1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hidden="1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hidden="1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hidden="1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hidden="1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hidden="1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hidden="1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hidden="1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hidden="1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hidden="1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hidden="1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hidden="1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hidden="1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hidden="1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hidden="1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hidden="1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hidden="1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hidden="1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hidden="1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hidden="1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hidden="1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hidden="1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hidden="1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hidden="1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hidden="1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hidden="1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hidden="1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hidden="1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hidden="1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hidden="1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hidden="1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hidden="1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hidden="1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hidden="1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hidden="1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hidden="1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hidden="1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hidden="1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hidden="1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hidden="1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hidden="1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hidden="1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hidden="1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hidden="1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hidden="1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hidden="1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hidden="1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hidden="1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hidden="1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hidden="1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hidden="1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hidden="1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hidden="1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hidden="1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hidden="1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hidden="1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hidden="1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hidden="1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hidden="1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hidden="1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hidden="1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hidden="1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hidden="1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hidden="1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hidden="1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hidden="1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hidden="1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hidden="1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hidden="1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hidden="1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hidden="1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hidden="1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hidden="1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hidden="1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hidden="1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hidden="1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hidden="1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hidden="1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hidden="1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hidden="1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hidden="1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hidden="1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hidden="1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hidden="1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hidden="1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hidden="1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hidden="1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hidden="1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hidden="1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hidden="1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hidden="1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hidden="1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hidden="1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hidden="1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hidden="1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hidden="1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hidden="1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hidden="1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hidden="1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hidden="1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hidden="1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hidden="1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hidden="1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hidden="1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hidden="1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hidden="1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hidden="1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hidden="1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hidden="1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hidden="1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hidden="1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hidden="1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hidden="1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hidden="1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hidden="1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hidden="1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hidden="1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hidden="1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hidden="1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hidden="1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hidden="1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hidden="1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hidden="1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hidden="1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hidden="1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hidden="1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hidden="1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hidden="1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hidden="1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hidden="1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hidden="1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hidden="1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hidden="1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hidden="1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hidden="1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hidden="1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hidden="1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hidden="1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hidden="1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hidden="1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hidden="1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hidden="1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hidden="1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hidden="1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hidden="1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hidden="1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hidden="1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hidden="1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hidden="1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hidden="1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hidden="1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63</v>
      </c>
      <c r="C4565" t="s">
        <v>4351</v>
      </c>
      <c r="D4565" s="1">
        <v>46091</v>
      </c>
      <c r="E4565" t="s">
        <v>4352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66</v>
      </c>
      <c r="K4565" t="s">
        <v>67</v>
      </c>
      <c r="L4565">
        <v>22188</v>
      </c>
      <c r="M4565" t="s">
        <v>78</v>
      </c>
      <c r="O4565" t="s">
        <v>11</v>
      </c>
      <c r="P4565">
        <v>5102</v>
      </c>
      <c r="Q4565">
        <v>2</v>
      </c>
      <c r="R4565">
        <v>14.35</v>
      </c>
      <c r="S4565">
        <v>28.7</v>
      </c>
      <c r="T4565">
        <v>21.78</v>
      </c>
      <c r="U4565">
        <v>24.11</v>
      </c>
      <c r="V4565" t="str">
        <f>VLOOKUP(L4565,'[2]tabela de preços'!$A:$D,4,0)</f>
        <v>3M</v>
      </c>
      <c r="W4565" t="str">
        <f>VLOOKUP(L4565,'[2]tabela de preços'!$A:$F,6,0)</f>
        <v>FITA AUTOMOTIVA</v>
      </c>
      <c r="X4565" t="str">
        <f>VLOOKUP(L4565,'[2]tabela de preços'!$A:$G,7,0)</f>
        <v>AUTOMOTIVO</v>
      </c>
    </row>
    <row r="4566" spans="1:24" x14ac:dyDescent="0.3">
      <c r="A4566" t="s">
        <v>63</v>
      </c>
      <c r="C4566" t="s">
        <v>4351</v>
      </c>
      <c r="D4566" s="1">
        <v>46091</v>
      </c>
      <c r="E4566" t="s">
        <v>4352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66</v>
      </c>
      <c r="K4566" t="s">
        <v>67</v>
      </c>
      <c r="L4566">
        <v>10298</v>
      </c>
      <c r="M4566" t="s">
        <v>85</v>
      </c>
      <c r="O4566" t="s">
        <v>11</v>
      </c>
      <c r="P4566">
        <v>5102</v>
      </c>
      <c r="Q4566">
        <v>1</v>
      </c>
      <c r="R4566">
        <v>56.89</v>
      </c>
      <c r="S4566">
        <v>56.89</v>
      </c>
      <c r="T4566">
        <v>47.38</v>
      </c>
      <c r="U4566">
        <v>16.72</v>
      </c>
      <c r="V4566" t="str">
        <f>VLOOKUP(L4566,'[2]tabela de preços'!$A:$D,4,0)</f>
        <v>ANJO</v>
      </c>
      <c r="W4566" t="str">
        <f>VLOOKUP(L4566,'[2]tabela de preços'!$A:$F,6,0)</f>
        <v>THINNER DE LIMPEZA</v>
      </c>
      <c r="X4566" t="str">
        <f>VLOOKUP(L4566,'[2]tabela de preços'!$A:$G,7,0)</f>
        <v>THINNER</v>
      </c>
    </row>
    <row r="4567" spans="1:24" x14ac:dyDescent="0.3">
      <c r="A4567" t="s">
        <v>63</v>
      </c>
      <c r="C4567" t="s">
        <v>4351</v>
      </c>
      <c r="D4567" s="1">
        <v>46091</v>
      </c>
      <c r="E4567" t="s">
        <v>4352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66</v>
      </c>
      <c r="K4567" t="s">
        <v>67</v>
      </c>
      <c r="L4567">
        <v>21316</v>
      </c>
      <c r="M4567" t="s">
        <v>1829</v>
      </c>
      <c r="O4567" t="s">
        <v>11</v>
      </c>
      <c r="P4567">
        <v>5102</v>
      </c>
      <c r="Q4567">
        <v>1</v>
      </c>
      <c r="R4567">
        <v>124.15</v>
      </c>
      <c r="S4567">
        <v>124.15</v>
      </c>
      <c r="T4567">
        <v>94.23</v>
      </c>
      <c r="U4567">
        <v>24.1</v>
      </c>
      <c r="V4567" t="str">
        <f>VLOOKUP(L4567,'[2]tabela de preços'!$A:$D,4,0)</f>
        <v>SHERWIN WILLIAMS</v>
      </c>
      <c r="W4567" t="str">
        <f>VLOOKUP(L4567,'[2]tabela de preços'!$A:$F,6,0)</f>
        <v>DILUENTE</v>
      </c>
      <c r="X4567" t="str">
        <f>VLOOKUP(L4567,'[2]tabela de preços'!$A:$G,7,0)</f>
        <v>AUTOMOTIVO</v>
      </c>
    </row>
    <row r="4568" spans="1:24" x14ac:dyDescent="0.3">
      <c r="A4568" t="s">
        <v>63</v>
      </c>
      <c r="C4568" t="s">
        <v>4941</v>
      </c>
      <c r="D4568" s="1">
        <v>46104</v>
      </c>
      <c r="E4568" t="s">
        <v>4942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66</v>
      </c>
      <c r="K4568" t="s">
        <v>67</v>
      </c>
      <c r="L4568">
        <v>85315</v>
      </c>
      <c r="M4568" t="s">
        <v>485</v>
      </c>
      <c r="O4568" t="s">
        <v>11</v>
      </c>
      <c r="P4568">
        <v>5102</v>
      </c>
      <c r="Q4568">
        <v>1</v>
      </c>
      <c r="R4568">
        <v>569.72</v>
      </c>
      <c r="S4568">
        <v>569.72</v>
      </c>
      <c r="T4568">
        <v>406.22</v>
      </c>
      <c r="U4568">
        <v>28.7</v>
      </c>
      <c r="V4568" t="str">
        <f>VLOOKUP(L4568,'[2]tabela de preços'!$A:$D,4,0)</f>
        <v>BRASILUX</v>
      </c>
      <c r="W4568" t="str">
        <f>VLOOKUP(L4568,'[2]tabela de preços'!$A:$F,6,0)</f>
        <v>TINTA EM PÓ</v>
      </c>
      <c r="X4568" t="str">
        <f>VLOOKUP(L4568,'[2]tabela de preços'!$A:$G,7,0)</f>
        <v>INDUSTRIAL</v>
      </c>
    </row>
    <row r="4569" spans="1:24" x14ac:dyDescent="0.3">
      <c r="A4569" t="s">
        <v>63</v>
      </c>
      <c r="C4569" t="s">
        <v>4941</v>
      </c>
      <c r="D4569" s="1">
        <v>46104</v>
      </c>
      <c r="E4569" t="s">
        <v>4942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66</v>
      </c>
      <c r="K4569" t="s">
        <v>67</v>
      </c>
      <c r="L4569">
        <v>85324</v>
      </c>
      <c r="M4569" t="s">
        <v>1846</v>
      </c>
      <c r="O4569" t="s">
        <v>11</v>
      </c>
      <c r="P4569">
        <v>5102</v>
      </c>
      <c r="Q4569">
        <v>1</v>
      </c>
      <c r="R4569">
        <v>514.22</v>
      </c>
      <c r="S4569">
        <v>514.22</v>
      </c>
      <c r="T4569">
        <v>366.65</v>
      </c>
      <c r="U4569">
        <v>28.7</v>
      </c>
      <c r="V4569" t="str">
        <f>VLOOKUP(L4569,'[2]tabela de preços'!$A:$D,4,0)</f>
        <v>BRASILUX</v>
      </c>
      <c r="W4569" t="str">
        <f>VLOOKUP(L4569,'[2]tabela de preços'!$A:$F,6,0)</f>
        <v>TINTA EM PÓ</v>
      </c>
      <c r="X4569" t="str">
        <f>VLOOKUP(L4569,'[2]tabela de preços'!$A:$G,7,0)</f>
        <v>INDUSTRIAL</v>
      </c>
    </row>
    <row r="4570" spans="1:24" x14ac:dyDescent="0.3">
      <c r="A4570" t="s">
        <v>63</v>
      </c>
      <c r="C4570" t="s">
        <v>5025</v>
      </c>
      <c r="D4570" s="1">
        <v>46105</v>
      </c>
      <c r="E4570" t="s">
        <v>5026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66</v>
      </c>
      <c r="K4570" t="s">
        <v>67</v>
      </c>
      <c r="L4570">
        <v>10333</v>
      </c>
      <c r="M4570" t="s">
        <v>68</v>
      </c>
      <c r="O4570" t="s">
        <v>11</v>
      </c>
      <c r="P4570">
        <v>5102</v>
      </c>
      <c r="Q4570">
        <v>12</v>
      </c>
      <c r="R4570">
        <v>25.01</v>
      </c>
      <c r="S4570">
        <v>300.12</v>
      </c>
      <c r="T4570">
        <v>227.76</v>
      </c>
      <c r="U4570">
        <v>24.11</v>
      </c>
      <c r="V4570" t="str">
        <f>VLOOKUP(L4570,'[2]tabela de preços'!$A:$D,4,0)</f>
        <v>ANJO</v>
      </c>
      <c r="W4570" t="str">
        <f>VLOOKUP(L4570,'[2]tabela de preços'!$A:$F,6,0)</f>
        <v>REMOVEDOR PASTOSO</v>
      </c>
      <c r="X4570" t="str">
        <f>VLOOKUP(L4570,'[2]tabela de preços'!$A:$G,7,0)</f>
        <v>AUTOMOTIVO</v>
      </c>
    </row>
    <row r="4571" spans="1:24" x14ac:dyDescent="0.3">
      <c r="A4571" t="s">
        <v>92</v>
      </c>
      <c r="C4571" t="s">
        <v>4567</v>
      </c>
      <c r="D4571" s="1">
        <v>46094</v>
      </c>
      <c r="E4571" t="s">
        <v>4568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95</v>
      </c>
      <c r="K4571" t="s">
        <v>96</v>
      </c>
      <c r="L4571">
        <v>23774</v>
      </c>
      <c r="M4571" t="s">
        <v>4569</v>
      </c>
      <c r="O4571" t="s">
        <v>11</v>
      </c>
      <c r="P4571">
        <v>5102</v>
      </c>
      <c r="Q4571">
        <v>10</v>
      </c>
      <c r="R4571">
        <v>4.1399999999999997</v>
      </c>
      <c r="S4571">
        <v>41.4</v>
      </c>
      <c r="T4571">
        <v>31.4</v>
      </c>
      <c r="U4571">
        <v>24.15</v>
      </c>
      <c r="V4571" t="str">
        <f>VLOOKUP(L4571,'[2]tabela de preços'!$A:$D,4,0)</f>
        <v>SCHWEERS</v>
      </c>
      <c r="W4571" t="str">
        <f>VLOOKUP(L4571,'[2]tabela de preços'!$A:$F,6,0)</f>
        <v>APLICADORES / ADAPTADORES / ENGATES / SUPORTES</v>
      </c>
      <c r="X4571" t="str">
        <f>VLOOKUP(L4571,'[2]tabela de preços'!$A:$G,7,0)</f>
        <v>AUTOMOTIVO</v>
      </c>
    </row>
    <row r="4572" spans="1:24" x14ac:dyDescent="0.3">
      <c r="A4572" t="s">
        <v>92</v>
      </c>
      <c r="C4572" t="s">
        <v>4567</v>
      </c>
      <c r="D4572" s="1">
        <v>46094</v>
      </c>
      <c r="E4572" t="s">
        <v>4568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95</v>
      </c>
      <c r="K4572" t="s">
        <v>96</v>
      </c>
      <c r="L4572">
        <v>21135</v>
      </c>
      <c r="M4572" t="s">
        <v>4112</v>
      </c>
      <c r="O4572" t="s">
        <v>11</v>
      </c>
      <c r="P4572">
        <v>5102</v>
      </c>
      <c r="Q4572">
        <v>10</v>
      </c>
      <c r="R4572">
        <v>11</v>
      </c>
      <c r="S4572">
        <v>110</v>
      </c>
      <c r="T4572">
        <v>83.5</v>
      </c>
      <c r="U4572">
        <v>24.09</v>
      </c>
      <c r="V4572" t="str">
        <f>VLOOKUP(L4572,'[2]tabela de preços'!$A:$D,4,0)</f>
        <v>SCHWEERS</v>
      </c>
      <c r="W4572" t="str">
        <f>VLOOKUP(L4572,'[2]tabela de preços'!$A:$F,6,0)</f>
        <v>APLICADORES / ADAPTADORES / ENGATES / SUPORTES</v>
      </c>
      <c r="X4572" t="str">
        <f>VLOOKUP(L4572,'[2]tabela de preços'!$A:$G,7,0)</f>
        <v>AUTOMOTIVO</v>
      </c>
    </row>
    <row r="4573" spans="1:24" x14ac:dyDescent="0.3">
      <c r="A4573" t="s">
        <v>123</v>
      </c>
      <c r="C4573" t="s">
        <v>3888</v>
      </c>
      <c r="D4573" s="1">
        <v>46084</v>
      </c>
      <c r="E4573" t="s">
        <v>3889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126</v>
      </c>
      <c r="J4573" t="s">
        <v>127</v>
      </c>
      <c r="K4573" t="s">
        <v>128</v>
      </c>
      <c r="L4573">
        <v>83825</v>
      </c>
      <c r="M4573" t="s">
        <v>332</v>
      </c>
      <c r="O4573" t="s">
        <v>11</v>
      </c>
      <c r="P4573">
        <v>6102</v>
      </c>
      <c r="Q4573">
        <v>10</v>
      </c>
      <c r="R4573">
        <v>2.64</v>
      </c>
      <c r="S4573">
        <v>26.4</v>
      </c>
      <c r="T4573">
        <v>20.100000000000001</v>
      </c>
      <c r="U4573">
        <v>23.86</v>
      </c>
      <c r="V4573" t="str">
        <f>VLOOKUP(L4573,'[2]tabela de preços'!$A:$D,4,0)</f>
        <v>NORTON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123</v>
      </c>
      <c r="C4574" t="s">
        <v>3888</v>
      </c>
      <c r="D4574" s="1">
        <v>46084</v>
      </c>
      <c r="E4574" t="s">
        <v>3889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126</v>
      </c>
      <c r="J4574" t="s">
        <v>127</v>
      </c>
      <c r="K4574" t="s">
        <v>128</v>
      </c>
      <c r="L4574">
        <v>10236</v>
      </c>
      <c r="M4574" t="s">
        <v>133</v>
      </c>
      <c r="O4574" t="s">
        <v>11</v>
      </c>
      <c r="P4574">
        <v>6102</v>
      </c>
      <c r="Q4574">
        <v>15</v>
      </c>
      <c r="R4574">
        <v>2.79</v>
      </c>
      <c r="S4574">
        <v>41.85</v>
      </c>
      <c r="T4574">
        <v>34.799999999999997</v>
      </c>
      <c r="U4574">
        <v>16.850000000000001</v>
      </c>
      <c r="V4574" t="str">
        <f>VLOOKUP(L4574,'[2]tabela de preços'!$A:$D,4,0)</f>
        <v>NORTON</v>
      </c>
      <c r="W4574" t="str">
        <f>VLOOKUP(L4574,'[2]tabela de preços'!$A:$F,6,0)</f>
        <v xml:space="preserve">DISCOS / LIXAS / ABRASIVOS </v>
      </c>
      <c r="X4574" t="str">
        <f>VLOOKUP(L4574,'[2]tabela de preços'!$A:$G,7,0)</f>
        <v>AUTOMOTIVO</v>
      </c>
    </row>
    <row r="4575" spans="1:24" x14ac:dyDescent="0.3">
      <c r="A4575" t="s">
        <v>123</v>
      </c>
      <c r="C4575" t="s">
        <v>3888</v>
      </c>
      <c r="D4575" s="1">
        <v>46084</v>
      </c>
      <c r="E4575" t="s">
        <v>3889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126</v>
      </c>
      <c r="J4575" t="s">
        <v>127</v>
      </c>
      <c r="K4575" t="s">
        <v>128</v>
      </c>
      <c r="L4575">
        <v>10226</v>
      </c>
      <c r="M4575" t="s">
        <v>145</v>
      </c>
      <c r="O4575" t="s">
        <v>11</v>
      </c>
      <c r="P4575">
        <v>6102</v>
      </c>
      <c r="Q4575">
        <v>15</v>
      </c>
      <c r="R4575">
        <v>2.79</v>
      </c>
      <c r="S4575">
        <v>41.85</v>
      </c>
      <c r="T4575">
        <v>34.799999999999997</v>
      </c>
      <c r="U4575">
        <v>16.850000000000001</v>
      </c>
      <c r="V4575" t="str">
        <f>VLOOKUP(L4575,'[2]tabela de preços'!$A:$D,4,0)</f>
        <v>NORTON</v>
      </c>
      <c r="W4575" t="str">
        <f>VLOOKUP(L4575,'[2]tabela de preços'!$A:$F,6,0)</f>
        <v xml:space="preserve">DISCOS / LIXAS / ABRASIVOS </v>
      </c>
      <c r="X4575" t="str">
        <f>VLOOKUP(L4575,'[2]tabela de preços'!$A:$G,7,0)</f>
        <v>AUTOMOTIVO</v>
      </c>
    </row>
    <row r="4576" spans="1:24" x14ac:dyDescent="0.3">
      <c r="A4576" t="s">
        <v>123</v>
      </c>
      <c r="C4576" t="s">
        <v>3888</v>
      </c>
      <c r="D4576" s="1">
        <v>46084</v>
      </c>
      <c r="E4576" t="s">
        <v>3889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126</v>
      </c>
      <c r="J4576" t="s">
        <v>127</v>
      </c>
      <c r="K4576" t="s">
        <v>128</v>
      </c>
      <c r="L4576">
        <v>10230</v>
      </c>
      <c r="M4576" t="s">
        <v>193</v>
      </c>
      <c r="O4576" t="s">
        <v>11</v>
      </c>
      <c r="P4576">
        <v>6102</v>
      </c>
      <c r="Q4576">
        <v>15</v>
      </c>
      <c r="R4576">
        <v>2.79</v>
      </c>
      <c r="S4576">
        <v>41.85</v>
      </c>
      <c r="T4576">
        <v>34.799999999999997</v>
      </c>
      <c r="U4576">
        <v>16.850000000000001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123</v>
      </c>
      <c r="C4577" t="s">
        <v>3888</v>
      </c>
      <c r="D4577" s="1">
        <v>46084</v>
      </c>
      <c r="E4577" t="s">
        <v>3889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126</v>
      </c>
      <c r="J4577" t="s">
        <v>127</v>
      </c>
      <c r="K4577" t="s">
        <v>128</v>
      </c>
      <c r="L4577">
        <v>10232</v>
      </c>
      <c r="M4577" t="s">
        <v>134</v>
      </c>
      <c r="O4577" t="s">
        <v>11</v>
      </c>
      <c r="P4577">
        <v>6102</v>
      </c>
      <c r="Q4577">
        <v>15</v>
      </c>
      <c r="R4577">
        <v>2.79</v>
      </c>
      <c r="S4577">
        <v>41.85</v>
      </c>
      <c r="T4577">
        <v>33.75</v>
      </c>
      <c r="U4577">
        <v>19.350000000000001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123</v>
      </c>
      <c r="C4578" t="s">
        <v>3888</v>
      </c>
      <c r="D4578" s="1">
        <v>46084</v>
      </c>
      <c r="E4578" t="s">
        <v>3889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126</v>
      </c>
      <c r="J4578" t="s">
        <v>127</v>
      </c>
      <c r="K4578" t="s">
        <v>128</v>
      </c>
      <c r="L4578">
        <v>10277</v>
      </c>
      <c r="M4578" t="s">
        <v>135</v>
      </c>
      <c r="O4578" t="s">
        <v>11</v>
      </c>
      <c r="P4578">
        <v>6102</v>
      </c>
      <c r="Q4578">
        <v>6</v>
      </c>
      <c r="R4578">
        <v>15.89</v>
      </c>
      <c r="S4578">
        <v>95.34</v>
      </c>
      <c r="T4578">
        <v>77.28</v>
      </c>
      <c r="U4578">
        <v>18.940000000000001</v>
      </c>
      <c r="V4578" t="str">
        <f>VLOOKUP(L4578,'[2]tabela de preços'!$A:$D,4,0)</f>
        <v>RETOQUE</v>
      </c>
      <c r="W4578" t="str">
        <f>VLOOKUP(L4578,'[2]tabela de preços'!$A:$F,6,0)</f>
        <v xml:space="preserve">COLA  PLÁSTICA </v>
      </c>
      <c r="X4578" t="str">
        <f>VLOOKUP(L4578,'[2]tabela de preços'!$A:$G,7,0)</f>
        <v>AUTOMOTIVO</v>
      </c>
    </row>
    <row r="4579" spans="1:24" x14ac:dyDescent="0.3">
      <c r="A4579" t="s">
        <v>123</v>
      </c>
      <c r="C4579" t="s">
        <v>3888</v>
      </c>
      <c r="D4579" s="1">
        <v>46084</v>
      </c>
      <c r="E4579" t="s">
        <v>3889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126</v>
      </c>
      <c r="J4579" t="s">
        <v>127</v>
      </c>
      <c r="K4579" t="s">
        <v>128</v>
      </c>
      <c r="L4579">
        <v>23602</v>
      </c>
      <c r="M4579" t="s">
        <v>215</v>
      </c>
      <c r="O4579" t="s">
        <v>11</v>
      </c>
      <c r="P4579">
        <v>6403</v>
      </c>
      <c r="Q4579">
        <v>6</v>
      </c>
      <c r="R4579">
        <v>35.89</v>
      </c>
      <c r="S4579">
        <v>215.34</v>
      </c>
      <c r="T4579">
        <v>175.5</v>
      </c>
      <c r="U4579">
        <v>18.5</v>
      </c>
      <c r="V4579" t="str">
        <f>VLOOKUP(L4579,'[2]tabela de preços'!$A:$D,4,0)</f>
        <v>SHERWIN WILLIAMS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123</v>
      </c>
      <c r="C4580" t="s">
        <v>3888</v>
      </c>
      <c r="D4580" s="1">
        <v>46084</v>
      </c>
      <c r="E4580" t="s">
        <v>3889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126</v>
      </c>
      <c r="J4580" t="s">
        <v>127</v>
      </c>
      <c r="K4580" t="s">
        <v>128</v>
      </c>
      <c r="L4580">
        <v>20431</v>
      </c>
      <c r="M4580" t="s">
        <v>202</v>
      </c>
      <c r="O4580" t="s">
        <v>11</v>
      </c>
      <c r="P4580">
        <v>6403</v>
      </c>
      <c r="Q4580">
        <v>4</v>
      </c>
      <c r="R4580">
        <v>36.89</v>
      </c>
      <c r="S4580">
        <v>147.56</v>
      </c>
      <c r="T4580">
        <v>121.04</v>
      </c>
      <c r="U4580">
        <v>17.97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123</v>
      </c>
      <c r="C4581" t="s">
        <v>3888</v>
      </c>
      <c r="D4581" s="1">
        <v>46084</v>
      </c>
      <c r="E4581" t="s">
        <v>3889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126</v>
      </c>
      <c r="J4581" t="s">
        <v>127</v>
      </c>
      <c r="K4581" t="s">
        <v>128</v>
      </c>
      <c r="L4581">
        <v>13</v>
      </c>
      <c r="M4581" t="s">
        <v>152</v>
      </c>
      <c r="O4581" t="s">
        <v>11</v>
      </c>
      <c r="P4581">
        <v>6102</v>
      </c>
      <c r="Q4581">
        <v>15</v>
      </c>
      <c r="R4581">
        <v>5.79</v>
      </c>
      <c r="S4581">
        <v>86.85</v>
      </c>
      <c r="T4581">
        <v>62.4</v>
      </c>
      <c r="U4581">
        <v>28.15</v>
      </c>
      <c r="V4581" t="str">
        <f>VLOOKUP(L4581,'[2]tabela de preços'!$A:$D,4,0)</f>
        <v>3M</v>
      </c>
      <c r="W4581" t="str">
        <f>VLOOKUP(L4581,'[2]tabela de preços'!$A:$F,6,0)</f>
        <v>LIXA DÁGUA</v>
      </c>
      <c r="X4581" t="str">
        <f>VLOOKUP(L4581,'[2]tabela de preços'!$A:$G,7,0)</f>
        <v>AUTOMOTIVO</v>
      </c>
    </row>
    <row r="4582" spans="1:24" x14ac:dyDescent="0.3">
      <c r="A4582" t="s">
        <v>123</v>
      </c>
      <c r="C4582" t="s">
        <v>3888</v>
      </c>
      <c r="D4582" s="1">
        <v>46084</v>
      </c>
      <c r="E4582" t="s">
        <v>3889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126</v>
      </c>
      <c r="J4582" t="s">
        <v>127</v>
      </c>
      <c r="K4582" t="s">
        <v>128</v>
      </c>
      <c r="L4582">
        <v>15</v>
      </c>
      <c r="M4582" t="s">
        <v>205</v>
      </c>
      <c r="O4582" t="s">
        <v>11</v>
      </c>
      <c r="P4582">
        <v>6102</v>
      </c>
      <c r="Q4582">
        <v>15</v>
      </c>
      <c r="R4582">
        <v>5.79</v>
      </c>
      <c r="S4582">
        <v>86.85</v>
      </c>
      <c r="T4582">
        <v>62.4</v>
      </c>
      <c r="U4582">
        <v>28.15</v>
      </c>
      <c r="V4582" t="str">
        <f>VLOOKUP(L4582,'[2]tabela de preços'!$A:$D,4,0)</f>
        <v>3M</v>
      </c>
      <c r="W4582" t="str">
        <f>VLOOKUP(L4582,'[2]tabela de preços'!$A:$F,6,0)</f>
        <v>LIXA DÁGUA</v>
      </c>
      <c r="X4582" t="str">
        <f>VLOOKUP(L4582,'[2]tabela de preços'!$A:$G,7,0)</f>
        <v>AUTOMOTIVO</v>
      </c>
    </row>
    <row r="4583" spans="1:24" x14ac:dyDescent="0.3">
      <c r="A4583" t="s">
        <v>123</v>
      </c>
      <c r="C4583" t="s">
        <v>3888</v>
      </c>
      <c r="D4583" s="1">
        <v>46084</v>
      </c>
      <c r="E4583" t="s">
        <v>3889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126</v>
      </c>
      <c r="J4583" t="s">
        <v>127</v>
      </c>
      <c r="K4583" t="s">
        <v>128</v>
      </c>
      <c r="L4583">
        <v>16</v>
      </c>
      <c r="M4583" t="s">
        <v>122</v>
      </c>
      <c r="O4583" t="s">
        <v>11</v>
      </c>
      <c r="P4583">
        <v>6102</v>
      </c>
      <c r="Q4583">
        <v>15</v>
      </c>
      <c r="R4583">
        <v>2.9</v>
      </c>
      <c r="S4583">
        <v>43.5</v>
      </c>
      <c r="T4583">
        <v>33</v>
      </c>
      <c r="U4583">
        <v>24.14</v>
      </c>
      <c r="V4583" t="str">
        <f>VLOOKUP(L4583,'[2]tabela de preços'!$A:$D,4,0)</f>
        <v>3M</v>
      </c>
      <c r="W4583" t="str">
        <f>VLOOKUP(L4583,'[2]tabela de preços'!$A:$F,6,0)</f>
        <v>LIXA DÁGUA</v>
      </c>
      <c r="X4583" t="str">
        <f>VLOOKUP(L4583,'[2]tabela de preços'!$A:$G,7,0)</f>
        <v>AUTOMOTIVO</v>
      </c>
    </row>
    <row r="4584" spans="1:24" x14ac:dyDescent="0.3">
      <c r="A4584" t="s">
        <v>123</v>
      </c>
      <c r="C4584" t="s">
        <v>3888</v>
      </c>
      <c r="D4584" s="1">
        <v>46084</v>
      </c>
      <c r="E4584" t="s">
        <v>3889</v>
      </c>
      <c r="F4584">
        <v>9</v>
      </c>
      <c r="G4584">
        <v>174</v>
      </c>
      <c r="H4584" t="str">
        <f>VLOOKUP(G4584,[1]OPERADORES!$A:$B,2,0)</f>
        <v>MIRIÃ LOBATO RODRIGUES</v>
      </c>
      <c r="I4584" t="s">
        <v>126</v>
      </c>
      <c r="J4584" t="s">
        <v>127</v>
      </c>
      <c r="K4584" t="s">
        <v>128</v>
      </c>
      <c r="L4584">
        <v>10238</v>
      </c>
      <c r="M4584" t="s">
        <v>79</v>
      </c>
      <c r="O4584" t="s">
        <v>11</v>
      </c>
      <c r="P4584">
        <v>6102</v>
      </c>
      <c r="Q4584">
        <v>50</v>
      </c>
      <c r="R4584">
        <v>2.79</v>
      </c>
      <c r="S4584">
        <v>139.5</v>
      </c>
      <c r="T4584">
        <v>112</v>
      </c>
      <c r="U4584">
        <v>19.71</v>
      </c>
      <c r="V4584" t="str">
        <f>VLOOKUP(L4584,'[2]tabela de preços'!$A:$D,4,0)</f>
        <v>NORTON</v>
      </c>
      <c r="W4584" t="str">
        <f>VLOOKUP(L4584,'[2]tabela de preços'!$A:$F,6,0)</f>
        <v xml:space="preserve">DISCOS / LIXAS / ABRASIVOS </v>
      </c>
      <c r="X4584" t="str">
        <f>VLOOKUP(L4584,'[2]tabela de preços'!$A:$G,7,0)</f>
        <v>AUTOMOTIVO</v>
      </c>
    </row>
    <row r="4585" spans="1:24" x14ac:dyDescent="0.3">
      <c r="A4585" t="s">
        <v>123</v>
      </c>
      <c r="C4585" t="s">
        <v>3888</v>
      </c>
      <c r="D4585" s="1">
        <v>46084</v>
      </c>
      <c r="E4585" t="s">
        <v>3889</v>
      </c>
      <c r="F4585">
        <v>9</v>
      </c>
      <c r="G4585">
        <v>174</v>
      </c>
      <c r="H4585" t="str">
        <f>VLOOKUP(G4585,[1]OPERADORES!$A:$B,2,0)</f>
        <v>MIRIÃ LOBATO RODRIGUES</v>
      </c>
      <c r="I4585" t="s">
        <v>126</v>
      </c>
      <c r="J4585" t="s">
        <v>127</v>
      </c>
      <c r="K4585" t="s">
        <v>128</v>
      </c>
      <c r="L4585">
        <v>10240</v>
      </c>
      <c r="M4585" t="s">
        <v>81</v>
      </c>
      <c r="O4585" t="s">
        <v>11</v>
      </c>
      <c r="P4585">
        <v>6102</v>
      </c>
      <c r="Q4585">
        <v>25</v>
      </c>
      <c r="R4585">
        <v>2.79</v>
      </c>
      <c r="S4585">
        <v>69.75</v>
      </c>
      <c r="T4585">
        <v>56</v>
      </c>
      <c r="U4585">
        <v>19.71</v>
      </c>
      <c r="V4585" t="str">
        <f>VLOOKUP(L4585,'[2]tabela de preços'!$A:$D,4,0)</f>
        <v>NORTON</v>
      </c>
      <c r="W4585" t="str">
        <f>VLOOKUP(L4585,'[2]tabela de preços'!$A:$F,6,0)</f>
        <v xml:space="preserve">DISCOS / LIXAS / ABRASIVOS </v>
      </c>
      <c r="X4585" t="str">
        <f>VLOOKUP(L4585,'[2]tabela de preços'!$A:$G,7,0)</f>
        <v>AUTOMOTIVO</v>
      </c>
    </row>
    <row r="4586" spans="1:24" x14ac:dyDescent="0.3">
      <c r="A4586" t="s">
        <v>123</v>
      </c>
      <c r="C4586" t="s">
        <v>3888</v>
      </c>
      <c r="D4586" s="1">
        <v>46084</v>
      </c>
      <c r="E4586" t="s">
        <v>3889</v>
      </c>
      <c r="F4586">
        <v>9</v>
      </c>
      <c r="G4586">
        <v>174</v>
      </c>
      <c r="H4586" t="str">
        <f>VLOOKUP(G4586,[1]OPERADORES!$A:$B,2,0)</f>
        <v>MIRIÃ LOBATO RODRIGUES</v>
      </c>
      <c r="I4586" t="s">
        <v>126</v>
      </c>
      <c r="J4586" t="s">
        <v>127</v>
      </c>
      <c r="K4586" t="s">
        <v>128</v>
      </c>
      <c r="L4586">
        <v>10244</v>
      </c>
      <c r="M4586" t="s">
        <v>84</v>
      </c>
      <c r="O4586" t="s">
        <v>11</v>
      </c>
      <c r="P4586">
        <v>6102</v>
      </c>
      <c r="Q4586">
        <v>25</v>
      </c>
      <c r="R4586">
        <v>2.79</v>
      </c>
      <c r="S4586">
        <v>69.75</v>
      </c>
      <c r="T4586">
        <v>48.25</v>
      </c>
      <c r="U4586">
        <v>30.82</v>
      </c>
      <c r="V4586" t="str">
        <f>VLOOKUP(L4586,'[2]tabela de preços'!$A:$D,4,0)</f>
        <v>NORTON</v>
      </c>
      <c r="W4586" t="str">
        <f>VLOOKUP(L4586,'[2]tabela de preços'!$A:$F,6,0)</f>
        <v xml:space="preserve">DISCOS / LIXAS / ABRASIVOS </v>
      </c>
      <c r="X4586" t="str">
        <f>VLOOKUP(L4586,'[2]tabela de preços'!$A:$G,7,0)</f>
        <v>AUTOMOTIVO</v>
      </c>
    </row>
    <row r="4587" spans="1:24" x14ac:dyDescent="0.3">
      <c r="A4587" t="s">
        <v>123</v>
      </c>
      <c r="C4587" t="s">
        <v>3888</v>
      </c>
      <c r="D4587" s="1">
        <v>46084</v>
      </c>
      <c r="E4587" t="s">
        <v>3889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126</v>
      </c>
      <c r="J4587" t="s">
        <v>127</v>
      </c>
      <c r="K4587" t="s">
        <v>128</v>
      </c>
      <c r="L4587">
        <v>10245</v>
      </c>
      <c r="M4587" t="s">
        <v>195</v>
      </c>
      <c r="O4587" t="s">
        <v>11</v>
      </c>
      <c r="P4587">
        <v>6102</v>
      </c>
      <c r="Q4587">
        <v>15</v>
      </c>
      <c r="R4587">
        <v>2.79</v>
      </c>
      <c r="S4587">
        <v>41.85</v>
      </c>
      <c r="T4587">
        <v>28.95</v>
      </c>
      <c r="U4587">
        <v>30.82</v>
      </c>
      <c r="V4587" t="str">
        <f>VLOOKUP(L4587,'[2]tabela de preços'!$A:$D,4,0)</f>
        <v>NORTON</v>
      </c>
      <c r="W4587" t="str">
        <f>VLOOKUP(L4587,'[2]tabela de preços'!$A:$F,6,0)</f>
        <v xml:space="preserve">DISCOS / LIXAS / ABRASIVOS </v>
      </c>
      <c r="X4587" t="str">
        <f>VLOOKUP(L4587,'[2]tabela de preços'!$A:$G,7,0)</f>
        <v>AUTOMOTIVO</v>
      </c>
    </row>
    <row r="4588" spans="1:24" x14ac:dyDescent="0.3">
      <c r="A4588" t="s">
        <v>123</v>
      </c>
      <c r="C4588" t="s">
        <v>3888</v>
      </c>
      <c r="D4588" s="1">
        <v>46084</v>
      </c>
      <c r="E4588" t="s">
        <v>3889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126</v>
      </c>
      <c r="J4588" t="s">
        <v>127</v>
      </c>
      <c r="K4588" t="s">
        <v>128</v>
      </c>
      <c r="L4588">
        <v>10246</v>
      </c>
      <c r="M4588" t="s">
        <v>206</v>
      </c>
      <c r="O4588" t="s">
        <v>11</v>
      </c>
      <c r="P4588">
        <v>6102</v>
      </c>
      <c r="Q4588">
        <v>15</v>
      </c>
      <c r="R4588">
        <v>2.79</v>
      </c>
      <c r="S4588">
        <v>41.85</v>
      </c>
      <c r="T4588">
        <v>28.95</v>
      </c>
      <c r="U4588">
        <v>30.82</v>
      </c>
      <c r="V4588" t="str">
        <f>VLOOKUP(L4588,'[2]tabela de preços'!$A:$D,4,0)</f>
        <v>NORTON</v>
      </c>
      <c r="W4588" t="str">
        <f>VLOOKUP(L4588,'[2]tabela de preços'!$A:$F,6,0)</f>
        <v xml:space="preserve">DISCOS / LIXAS / ABRASIVOS </v>
      </c>
      <c r="X4588" t="str">
        <f>VLOOKUP(L4588,'[2]tabela de preços'!$A:$G,7,0)</f>
        <v>AUTOMOTIVO</v>
      </c>
    </row>
    <row r="4589" spans="1:24" x14ac:dyDescent="0.3">
      <c r="A4589" t="s">
        <v>123</v>
      </c>
      <c r="C4589" t="s">
        <v>3888</v>
      </c>
      <c r="D4589" s="1">
        <v>46084</v>
      </c>
      <c r="E4589" t="s">
        <v>3889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126</v>
      </c>
      <c r="J4589" t="s">
        <v>127</v>
      </c>
      <c r="K4589" t="s">
        <v>128</v>
      </c>
      <c r="L4589">
        <v>21078</v>
      </c>
      <c r="M4589" t="s">
        <v>141</v>
      </c>
      <c r="O4589" t="s">
        <v>11</v>
      </c>
      <c r="P4589">
        <v>6102</v>
      </c>
      <c r="Q4589">
        <v>6</v>
      </c>
      <c r="R4589">
        <v>22.89</v>
      </c>
      <c r="S4589">
        <v>137.34</v>
      </c>
      <c r="T4589">
        <v>111.96</v>
      </c>
      <c r="U4589">
        <v>18.48</v>
      </c>
      <c r="V4589" t="str">
        <f>VLOOKUP(L4589,'[2]tabela de preços'!$A:$D,4,0)</f>
        <v>SHERWIN WILLIAMS</v>
      </c>
      <c r="W4589" t="str">
        <f>VLOOKUP(L4589,'[2]tabela de preços'!$A:$F,6,0)</f>
        <v>MASSA POLIÉSTER</v>
      </c>
      <c r="X4589" t="str">
        <f>VLOOKUP(L4589,'[2]tabela de preços'!$A:$G,7,0)</f>
        <v>AUTOMOTIVO</v>
      </c>
    </row>
    <row r="4590" spans="1:24" x14ac:dyDescent="0.3">
      <c r="A4590" t="s">
        <v>123</v>
      </c>
      <c r="C4590" t="s">
        <v>3888</v>
      </c>
      <c r="D4590" s="1">
        <v>46084</v>
      </c>
      <c r="E4590" t="s">
        <v>3889</v>
      </c>
      <c r="F4590">
        <v>9</v>
      </c>
      <c r="G4590">
        <v>174</v>
      </c>
      <c r="H4590" t="str">
        <f>VLOOKUP(G4590,[1]OPERADORES!$A:$B,2,0)</f>
        <v>MIRIÃ LOBATO RODRIGUES</v>
      </c>
      <c r="I4590" t="s">
        <v>126</v>
      </c>
      <c r="J4590" t="s">
        <v>127</v>
      </c>
      <c r="K4590" t="s">
        <v>128</v>
      </c>
      <c r="L4590">
        <v>23267</v>
      </c>
      <c r="M4590" t="s">
        <v>164</v>
      </c>
      <c r="O4590" t="s">
        <v>11</v>
      </c>
      <c r="P4590">
        <v>6102</v>
      </c>
      <c r="Q4590">
        <v>4</v>
      </c>
      <c r="R4590">
        <v>22.89</v>
      </c>
      <c r="S4590">
        <v>91.56</v>
      </c>
      <c r="T4590">
        <v>74.48</v>
      </c>
      <c r="U4590">
        <v>18.649999999999999</v>
      </c>
      <c r="V4590" t="str">
        <f>VLOOKUP(L4590,'[2]tabela de preços'!$A:$D,4,0)</f>
        <v>ANJO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123</v>
      </c>
      <c r="C4591" t="s">
        <v>3888</v>
      </c>
      <c r="D4591" s="1">
        <v>46084</v>
      </c>
      <c r="E4591" t="s">
        <v>3889</v>
      </c>
      <c r="F4591">
        <v>9</v>
      </c>
      <c r="G4591">
        <v>174</v>
      </c>
      <c r="H4591" t="str">
        <f>VLOOKUP(G4591,[1]OPERADORES!$A:$B,2,0)</f>
        <v>MIRIÃ LOBATO RODRIGUES</v>
      </c>
      <c r="I4591" t="s">
        <v>126</v>
      </c>
      <c r="J4591" t="s">
        <v>127</v>
      </c>
      <c r="K4591" t="s">
        <v>128</v>
      </c>
      <c r="L4591">
        <v>22180</v>
      </c>
      <c r="M4591" t="s">
        <v>404</v>
      </c>
      <c r="O4591" t="s">
        <v>11</v>
      </c>
      <c r="P4591">
        <v>6102</v>
      </c>
      <c r="Q4591">
        <v>4</v>
      </c>
      <c r="R4591">
        <v>19.29</v>
      </c>
      <c r="S4591">
        <v>77.16</v>
      </c>
      <c r="T4591">
        <v>58.56</v>
      </c>
      <c r="U4591">
        <v>24.11</v>
      </c>
      <c r="V4591" t="str">
        <f>VLOOKUP(L4591,'[2]tabela de preços'!$A:$D,4,0)</f>
        <v>MADRUGA</v>
      </c>
      <c r="W4591" t="str">
        <f>VLOOKUP(L4591,'[2]tabela de preços'!$A:$F,6,0)</f>
        <v>PAPEL DE MASCARAMENTO</v>
      </c>
      <c r="X4591" t="str">
        <f>VLOOKUP(L4591,'[2]tabela de preços'!$A:$G,7,0)</f>
        <v>AUTOMOTIVO</v>
      </c>
    </row>
    <row r="4592" spans="1:24" x14ac:dyDescent="0.3">
      <c r="A4592" t="s">
        <v>123</v>
      </c>
      <c r="C4592" t="s">
        <v>4280</v>
      </c>
      <c r="D4592" s="1">
        <v>46090</v>
      </c>
      <c r="E4592" t="s">
        <v>4281</v>
      </c>
      <c r="F4592">
        <v>9</v>
      </c>
      <c r="G4592">
        <v>174</v>
      </c>
      <c r="H4592" t="str">
        <f>VLOOKUP(G4592,[1]OPERADORES!$A:$B,2,0)</f>
        <v>MIRIÃ LOBATO RODRIGUES</v>
      </c>
      <c r="I4592" t="s">
        <v>126</v>
      </c>
      <c r="J4592" t="s">
        <v>127</v>
      </c>
      <c r="K4592" t="s">
        <v>128</v>
      </c>
      <c r="L4592">
        <v>20099</v>
      </c>
      <c r="M4592" t="s">
        <v>1308</v>
      </c>
      <c r="O4592" t="s">
        <v>11</v>
      </c>
      <c r="P4592">
        <v>6403</v>
      </c>
      <c r="Q4592">
        <v>2</v>
      </c>
      <c r="R4592">
        <v>15.69</v>
      </c>
      <c r="S4592">
        <v>31.38</v>
      </c>
      <c r="T4592">
        <v>23.82</v>
      </c>
      <c r="U4592">
        <v>24.09</v>
      </c>
      <c r="V4592" t="str">
        <f>VLOOKUP(L4592,'[2]tabela de preços'!$A:$D,4,0)</f>
        <v>MAXI RUBBER</v>
      </c>
      <c r="W4592" t="str">
        <f>VLOOKUP(L4592,'[2]tabela de preços'!$A:$F,6,0)</f>
        <v>BATIDA DE PEDRA</v>
      </c>
      <c r="X4592" t="str">
        <f>VLOOKUP(L4592,'[2]tabela de preços'!$A:$G,7,0)</f>
        <v>AUTOMOTIVO</v>
      </c>
    </row>
    <row r="4593" spans="1:24" x14ac:dyDescent="0.3">
      <c r="A4593" t="s">
        <v>123</v>
      </c>
      <c r="C4593" t="s">
        <v>4280</v>
      </c>
      <c r="D4593" s="1">
        <v>46090</v>
      </c>
      <c r="E4593" t="s">
        <v>4281</v>
      </c>
      <c r="F4593">
        <v>9</v>
      </c>
      <c r="G4593">
        <v>174</v>
      </c>
      <c r="H4593" t="str">
        <f>VLOOKUP(G4593,[1]OPERADORES!$A:$B,2,0)</f>
        <v>MIRIÃ LOBATO RODRIGUES</v>
      </c>
      <c r="I4593" t="s">
        <v>126</v>
      </c>
      <c r="J4593" t="s">
        <v>127</v>
      </c>
      <c r="K4593" t="s">
        <v>128</v>
      </c>
      <c r="L4593">
        <v>23580</v>
      </c>
      <c r="M4593" t="s">
        <v>115</v>
      </c>
      <c r="O4593" t="s">
        <v>11</v>
      </c>
      <c r="P4593">
        <v>6102</v>
      </c>
      <c r="Q4593">
        <v>30</v>
      </c>
      <c r="R4593">
        <v>0.56000000000000005</v>
      </c>
      <c r="S4593">
        <v>16.8</v>
      </c>
      <c r="T4593">
        <v>10.8</v>
      </c>
      <c r="U4593">
        <v>35.71</v>
      </c>
      <c r="V4593" t="str">
        <f>VLOOKUP(L4593,'[2]tabela de preços'!$A:$D,4,0)</f>
        <v>RENOVA COADORES</v>
      </c>
      <c r="W4593" t="str">
        <f>VLOOKUP(L4593,'[2]tabela de preços'!$A:$F,6,0)</f>
        <v>COADORES</v>
      </c>
      <c r="X4593" t="str">
        <f>VLOOKUP(L4593,'[2]tabela de preços'!$A:$G,7,0)</f>
        <v>AUTOMOTIVO</v>
      </c>
    </row>
    <row r="4594" spans="1:24" x14ac:dyDescent="0.3">
      <c r="A4594" t="s">
        <v>123</v>
      </c>
      <c r="C4594" t="s">
        <v>4280</v>
      </c>
      <c r="D4594" s="1">
        <v>46090</v>
      </c>
      <c r="E4594" t="s">
        <v>4281</v>
      </c>
      <c r="F4594">
        <v>9</v>
      </c>
      <c r="G4594">
        <v>174</v>
      </c>
      <c r="H4594" t="str">
        <f>VLOOKUP(G4594,[1]OPERADORES!$A:$B,2,0)</f>
        <v>MIRIÃ LOBATO RODRIGUES</v>
      </c>
      <c r="I4594" t="s">
        <v>126</v>
      </c>
      <c r="J4594" t="s">
        <v>127</v>
      </c>
      <c r="K4594" t="s">
        <v>128</v>
      </c>
      <c r="L4594">
        <v>84557</v>
      </c>
      <c r="M4594" t="s">
        <v>116</v>
      </c>
      <c r="O4594" t="s">
        <v>11</v>
      </c>
      <c r="P4594">
        <v>6102</v>
      </c>
      <c r="Q4594">
        <v>6</v>
      </c>
      <c r="R4594">
        <v>17.489999999999998</v>
      </c>
      <c r="S4594">
        <v>104.94</v>
      </c>
      <c r="T4594">
        <v>87.96</v>
      </c>
      <c r="U4594">
        <v>16.18</v>
      </c>
      <c r="V4594" t="str">
        <f>VLOOKUP(L4594,'[2]tabela de preços'!$A:$D,4,0)</f>
        <v>BRASILUX</v>
      </c>
      <c r="W4594" t="str">
        <f>VLOOKUP(L4594,'[2]tabela de preços'!$A:$F,6,0)</f>
        <v>DILUENTE</v>
      </c>
      <c r="X4594" t="str">
        <f>VLOOKUP(L4594,'[2]tabela de preços'!$A:$G,7,0)</f>
        <v>AUTOMOTIVO</v>
      </c>
    </row>
    <row r="4595" spans="1:24" x14ac:dyDescent="0.3">
      <c r="A4595" t="s">
        <v>123</v>
      </c>
      <c r="C4595" t="s">
        <v>4280</v>
      </c>
      <c r="D4595" s="1">
        <v>46090</v>
      </c>
      <c r="E4595" t="s">
        <v>4281</v>
      </c>
      <c r="F4595">
        <v>9</v>
      </c>
      <c r="G4595">
        <v>174</v>
      </c>
      <c r="H4595" t="str">
        <f>VLOOKUP(G4595,[1]OPERADORES!$A:$B,2,0)</f>
        <v>MIRIÃ LOBATO RODRIGUES</v>
      </c>
      <c r="I4595" t="s">
        <v>126</v>
      </c>
      <c r="J4595" t="s">
        <v>127</v>
      </c>
      <c r="K4595" t="s">
        <v>128</v>
      </c>
      <c r="L4595">
        <v>24248</v>
      </c>
      <c r="M4595" t="s">
        <v>107</v>
      </c>
      <c r="O4595" t="s">
        <v>11</v>
      </c>
      <c r="P4595">
        <v>6102</v>
      </c>
      <c r="Q4595">
        <v>6</v>
      </c>
      <c r="R4595">
        <v>8</v>
      </c>
      <c r="S4595">
        <v>48</v>
      </c>
      <c r="T4595">
        <v>39</v>
      </c>
      <c r="U4595">
        <v>18.75</v>
      </c>
      <c r="V4595" t="str">
        <f>VLOOKUP(L4595,'[2]tabela de preços'!$A:$D,4,0)</f>
        <v>SHERWIN WILLIAMS</v>
      </c>
      <c r="W4595" t="str">
        <f>VLOOKUP(L4595,'[2]tabela de preços'!$A:$F,6,0)</f>
        <v>PRIMER AUTOMOTIVO</v>
      </c>
      <c r="X4595" t="str">
        <f>VLOOKUP(L4595,'[2]tabela de preços'!$A:$G,7,0)</f>
        <v>AUTOMOTIVO</v>
      </c>
    </row>
    <row r="4596" spans="1:24" x14ac:dyDescent="0.3">
      <c r="A4596" t="s">
        <v>123</v>
      </c>
      <c r="C4596" t="s">
        <v>4280</v>
      </c>
      <c r="D4596" s="1">
        <v>46090</v>
      </c>
      <c r="E4596" t="s">
        <v>4281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126</v>
      </c>
      <c r="J4596" t="s">
        <v>127</v>
      </c>
      <c r="K4596" t="s">
        <v>128</v>
      </c>
      <c r="L4596">
        <v>20431</v>
      </c>
      <c r="M4596" t="s">
        <v>202</v>
      </c>
      <c r="O4596" t="s">
        <v>11</v>
      </c>
      <c r="P4596">
        <v>6403</v>
      </c>
      <c r="Q4596">
        <v>9</v>
      </c>
      <c r="R4596">
        <v>36.89</v>
      </c>
      <c r="S4596">
        <v>332.01</v>
      </c>
      <c r="T4596">
        <v>272.33999999999997</v>
      </c>
      <c r="U4596">
        <v>17.97</v>
      </c>
      <c r="V4596" t="str">
        <f>VLOOKUP(L4596,'[2]tabela de preços'!$A:$D,4,0)</f>
        <v>SHERWIN WILLIAMS</v>
      </c>
      <c r="W4596" t="str">
        <f>VLOOKUP(L4596,'[2]tabela de preços'!$A:$F,6,0)</f>
        <v>VERNIZ AUTOMOTIVO</v>
      </c>
      <c r="X4596" t="str">
        <f>VLOOKUP(L4596,'[2]tabela de preços'!$A:$G,7,0)</f>
        <v>AUTOMOTIVO</v>
      </c>
    </row>
    <row r="4597" spans="1:24" x14ac:dyDescent="0.3">
      <c r="A4597" t="s">
        <v>123</v>
      </c>
      <c r="C4597" t="s">
        <v>4280</v>
      </c>
      <c r="D4597" s="1">
        <v>46090</v>
      </c>
      <c r="E4597" t="s">
        <v>4281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126</v>
      </c>
      <c r="J4597" t="s">
        <v>127</v>
      </c>
      <c r="K4597" t="s">
        <v>128</v>
      </c>
      <c r="L4597">
        <v>20375</v>
      </c>
      <c r="M4597" t="s">
        <v>148</v>
      </c>
      <c r="O4597" t="s">
        <v>11</v>
      </c>
      <c r="P4597">
        <v>6403</v>
      </c>
      <c r="Q4597">
        <v>1</v>
      </c>
      <c r="R4597">
        <v>35.69</v>
      </c>
      <c r="S4597">
        <v>35.69</v>
      </c>
      <c r="T4597">
        <v>25.45</v>
      </c>
      <c r="U4597">
        <v>28.69</v>
      </c>
      <c r="V4597" t="str">
        <f>VLOOKUP(L4597,'[2]tabela de preços'!$A:$D,4,0)</f>
        <v>SHERWIN WILLIAMS</v>
      </c>
      <c r="W4597" t="str">
        <f>VLOOKUP(L4597,'[2]tabela de preços'!$A:$F,6,0)</f>
        <v>TINTAS POLIÉSTER</v>
      </c>
      <c r="X4597" t="str">
        <f>VLOOKUP(L4597,'[2]tabela de preços'!$A:$G,7,0)</f>
        <v>AUTOMOTIVO</v>
      </c>
    </row>
    <row r="4598" spans="1:24" x14ac:dyDescent="0.3">
      <c r="A4598" t="s">
        <v>123</v>
      </c>
      <c r="C4598" t="s">
        <v>4280</v>
      </c>
      <c r="D4598" s="1">
        <v>46090</v>
      </c>
      <c r="E4598" t="s">
        <v>4281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126</v>
      </c>
      <c r="J4598" t="s">
        <v>127</v>
      </c>
      <c r="K4598" t="s">
        <v>128</v>
      </c>
      <c r="L4598">
        <v>20067</v>
      </c>
      <c r="M4598" t="s">
        <v>3608</v>
      </c>
      <c r="O4598" t="s">
        <v>11</v>
      </c>
      <c r="P4598">
        <v>6102</v>
      </c>
      <c r="Q4598">
        <v>1</v>
      </c>
      <c r="R4598">
        <v>17.010000000000002</v>
      </c>
      <c r="S4598">
        <v>17.010000000000002</v>
      </c>
      <c r="T4598">
        <v>12.91</v>
      </c>
      <c r="U4598">
        <v>24.1</v>
      </c>
      <c r="V4598" t="str">
        <f>VLOOKUP(L4598,'[2]tabela de preços'!$A:$D,4,0)</f>
        <v>MAXI RUBBER</v>
      </c>
      <c r="W4598" t="str">
        <f>VLOOKUP(L4598,'[2]tabela de preços'!$A:$F,6,0)</f>
        <v>MASSA POLIÉSTER</v>
      </c>
      <c r="X4598" t="str">
        <f>VLOOKUP(L4598,'[2]tabela de preços'!$A:$G,7,0)</f>
        <v>AUTOMOTIVO</v>
      </c>
    </row>
    <row r="4599" spans="1:24" x14ac:dyDescent="0.3">
      <c r="A4599" t="s">
        <v>123</v>
      </c>
      <c r="C4599" t="s">
        <v>4280</v>
      </c>
      <c r="D4599" s="1">
        <v>46090</v>
      </c>
      <c r="E4599" t="s">
        <v>4281</v>
      </c>
      <c r="F4599">
        <v>9</v>
      </c>
      <c r="G4599">
        <v>174</v>
      </c>
      <c r="H4599" t="str">
        <f>VLOOKUP(G4599,[1]OPERADORES!$A:$B,2,0)</f>
        <v>MIRIÃ LOBATO RODRIGUES</v>
      </c>
      <c r="I4599" t="s">
        <v>126</v>
      </c>
      <c r="J4599" t="s">
        <v>127</v>
      </c>
      <c r="K4599" t="s">
        <v>128</v>
      </c>
      <c r="L4599">
        <v>24247</v>
      </c>
      <c r="M4599" t="s">
        <v>160</v>
      </c>
      <c r="O4599" t="s">
        <v>11</v>
      </c>
      <c r="P4599">
        <v>6403</v>
      </c>
      <c r="Q4599">
        <v>6</v>
      </c>
      <c r="R4599">
        <v>21</v>
      </c>
      <c r="S4599">
        <v>126</v>
      </c>
      <c r="T4599">
        <v>101.22</v>
      </c>
      <c r="U4599">
        <v>19.670000000000002</v>
      </c>
      <c r="V4599" t="str">
        <f>VLOOKUP(L4599,'[2]tabela de preços'!$A:$D,4,0)</f>
        <v>SHERWIN WILLIAMS</v>
      </c>
      <c r="W4599" t="str">
        <f>VLOOKUP(L4599,'[2]tabela de preços'!$A:$F,6,0)</f>
        <v>PRIMER AUTOMOTIVO</v>
      </c>
      <c r="X4599" t="str">
        <f>VLOOKUP(L4599,'[2]tabela de preços'!$A:$G,7,0)</f>
        <v>AUTOMOTIVO</v>
      </c>
    </row>
    <row r="4600" spans="1:24" x14ac:dyDescent="0.3">
      <c r="A4600" t="s">
        <v>123</v>
      </c>
      <c r="C4600" t="s">
        <v>4280</v>
      </c>
      <c r="D4600" s="1">
        <v>46090</v>
      </c>
      <c r="E4600" t="s">
        <v>4281</v>
      </c>
      <c r="F4600">
        <v>9</v>
      </c>
      <c r="G4600">
        <v>174</v>
      </c>
      <c r="H4600" t="str">
        <f>VLOOKUP(G4600,[1]OPERADORES!$A:$B,2,0)</f>
        <v>MIRIÃ LOBATO RODRIGUES</v>
      </c>
      <c r="I4600" t="s">
        <v>126</v>
      </c>
      <c r="J4600" t="s">
        <v>127</v>
      </c>
      <c r="K4600" t="s">
        <v>128</v>
      </c>
      <c r="L4600">
        <v>10404</v>
      </c>
      <c r="M4600" t="s">
        <v>130</v>
      </c>
      <c r="O4600" t="s">
        <v>11</v>
      </c>
      <c r="P4600">
        <v>6102</v>
      </c>
      <c r="Q4600">
        <v>5</v>
      </c>
      <c r="R4600">
        <v>16.29</v>
      </c>
      <c r="S4600">
        <v>81.45</v>
      </c>
      <c r="T4600">
        <v>68.75</v>
      </c>
      <c r="U4600">
        <v>15.59</v>
      </c>
      <c r="V4600" t="str">
        <f>VLOOKUP(L4600,'[2]tabela de preços'!$A:$D,4,0)</f>
        <v>MAXI RUBBER</v>
      </c>
      <c r="W4600" t="str">
        <f>VLOOKUP(L4600,'[2]tabela de preços'!$A:$F,6,0)</f>
        <v>VEDADORES / SELANTES</v>
      </c>
      <c r="X4600" t="str">
        <f>VLOOKUP(L4600,'[2]tabela de preços'!$A:$G,7,0)</f>
        <v>AUTOMOTIVO</v>
      </c>
    </row>
    <row r="4601" spans="1:24" x14ac:dyDescent="0.3">
      <c r="A4601" t="s">
        <v>123</v>
      </c>
      <c r="C4601" t="s">
        <v>4635</v>
      </c>
      <c r="D4601" s="1">
        <v>46097</v>
      </c>
      <c r="E4601" t="s">
        <v>4636</v>
      </c>
      <c r="F4601">
        <v>9</v>
      </c>
      <c r="G4601">
        <v>174</v>
      </c>
      <c r="H4601" t="str">
        <f>VLOOKUP(G4601,[1]OPERADORES!$A:$B,2,0)</f>
        <v>MIRIÃ LOBATO RODRIGUES</v>
      </c>
      <c r="I4601" t="s">
        <v>126</v>
      </c>
      <c r="J4601" t="s">
        <v>127</v>
      </c>
      <c r="K4601" t="s">
        <v>128</v>
      </c>
      <c r="L4601">
        <v>84557</v>
      </c>
      <c r="M4601" t="s">
        <v>116</v>
      </c>
      <c r="O4601" t="s">
        <v>11</v>
      </c>
      <c r="P4601">
        <v>6102</v>
      </c>
      <c r="Q4601">
        <v>6</v>
      </c>
      <c r="R4601">
        <v>17.98</v>
      </c>
      <c r="S4601">
        <v>107.88</v>
      </c>
      <c r="T4601">
        <v>87.96</v>
      </c>
      <c r="U4601">
        <v>18.46</v>
      </c>
      <c r="V4601" t="str">
        <f>VLOOKUP(L4601,'[2]tabela de preços'!$A:$D,4,0)</f>
        <v>BRASILUX</v>
      </c>
      <c r="W4601" t="str">
        <f>VLOOKUP(L4601,'[2]tabela de preços'!$A:$F,6,0)</f>
        <v>DILUENTE</v>
      </c>
      <c r="X4601" t="str">
        <f>VLOOKUP(L4601,'[2]tabela de preços'!$A:$G,7,0)</f>
        <v>AUTOMOTIVO</v>
      </c>
    </row>
    <row r="4602" spans="1:24" x14ac:dyDescent="0.3">
      <c r="A4602" t="s">
        <v>123</v>
      </c>
      <c r="C4602" t="s">
        <v>4635</v>
      </c>
      <c r="D4602" s="1">
        <v>46097</v>
      </c>
      <c r="E4602" t="s">
        <v>4636</v>
      </c>
      <c r="F4602">
        <v>9</v>
      </c>
      <c r="G4602">
        <v>174</v>
      </c>
      <c r="H4602" t="str">
        <f>VLOOKUP(G4602,[1]OPERADORES!$A:$B,2,0)</f>
        <v>MIRIÃ LOBATO RODRIGUES</v>
      </c>
      <c r="I4602" t="s">
        <v>126</v>
      </c>
      <c r="J4602" t="s">
        <v>127</v>
      </c>
      <c r="K4602" t="s">
        <v>128</v>
      </c>
      <c r="L4602">
        <v>20318</v>
      </c>
      <c r="M4602" t="s">
        <v>136</v>
      </c>
      <c r="O4602" t="s">
        <v>11</v>
      </c>
      <c r="P4602">
        <v>6403</v>
      </c>
      <c r="Q4602">
        <v>2</v>
      </c>
      <c r="R4602">
        <v>32.74</v>
      </c>
      <c r="S4602">
        <v>65.48</v>
      </c>
      <c r="T4602">
        <v>48.4</v>
      </c>
      <c r="U4602">
        <v>26.08</v>
      </c>
      <c r="V4602" t="str">
        <f>VLOOKUP(L4602,'[2]tabela de preços'!$A:$D,4,0)</f>
        <v>SHERWIN WILLIAMS</v>
      </c>
      <c r="W4602" t="str">
        <f>VLOOKUP(L4602,'[2]tabela de preços'!$A:$F,6,0)</f>
        <v>TINTAS POLIÉSTER</v>
      </c>
      <c r="X4602" t="str">
        <f>VLOOKUP(L4602,'[2]tabela de preços'!$A:$G,7,0)</f>
        <v>AUTOMOTIVO</v>
      </c>
    </row>
    <row r="4603" spans="1:24" x14ac:dyDescent="0.3">
      <c r="A4603" t="s">
        <v>123</v>
      </c>
      <c r="C4603" t="s">
        <v>4635</v>
      </c>
      <c r="D4603" s="1">
        <v>46097</v>
      </c>
      <c r="E4603" t="s">
        <v>4636</v>
      </c>
      <c r="F4603">
        <v>9</v>
      </c>
      <c r="G4603">
        <v>174</v>
      </c>
      <c r="H4603" t="str">
        <f>VLOOKUP(G4603,[1]OPERADORES!$A:$B,2,0)</f>
        <v>MIRIÃ LOBATO RODRIGUES</v>
      </c>
      <c r="I4603" t="s">
        <v>126</v>
      </c>
      <c r="J4603" t="s">
        <v>127</v>
      </c>
      <c r="K4603" t="s">
        <v>128</v>
      </c>
      <c r="L4603">
        <v>20375</v>
      </c>
      <c r="M4603" t="s">
        <v>148</v>
      </c>
      <c r="O4603" t="s">
        <v>11</v>
      </c>
      <c r="P4603">
        <v>6403</v>
      </c>
      <c r="Q4603">
        <v>2</v>
      </c>
      <c r="R4603">
        <v>34.43</v>
      </c>
      <c r="S4603">
        <v>68.86</v>
      </c>
      <c r="T4603">
        <v>50.9</v>
      </c>
      <c r="U4603">
        <v>26.08</v>
      </c>
      <c r="V4603" t="str">
        <f>VLOOKUP(L4603,'[2]tabela de preços'!$A:$D,4,0)</f>
        <v>SHERWIN WILLIAMS</v>
      </c>
      <c r="W4603" t="str">
        <f>VLOOKUP(L4603,'[2]tabela de preços'!$A:$F,6,0)</f>
        <v>TINTAS POLIÉSTER</v>
      </c>
      <c r="X4603" t="str">
        <f>VLOOKUP(L4603,'[2]tabela de preços'!$A:$G,7,0)</f>
        <v>AUTOMOTIVO</v>
      </c>
    </row>
    <row r="4604" spans="1:24" x14ac:dyDescent="0.3">
      <c r="A4604" t="s">
        <v>123</v>
      </c>
      <c r="C4604" t="s">
        <v>4635</v>
      </c>
      <c r="D4604" s="1">
        <v>46097</v>
      </c>
      <c r="E4604" t="s">
        <v>4636</v>
      </c>
      <c r="F4604">
        <v>9</v>
      </c>
      <c r="G4604">
        <v>174</v>
      </c>
      <c r="H4604" t="str">
        <f>VLOOKUP(G4604,[1]OPERADORES!$A:$B,2,0)</f>
        <v>MIRIÃ LOBATO RODRIGUES</v>
      </c>
      <c r="I4604" t="s">
        <v>126</v>
      </c>
      <c r="J4604" t="s">
        <v>127</v>
      </c>
      <c r="K4604" t="s">
        <v>128</v>
      </c>
      <c r="L4604">
        <v>20354</v>
      </c>
      <c r="M4604" t="s">
        <v>1342</v>
      </c>
      <c r="O4604" t="s">
        <v>11</v>
      </c>
      <c r="P4604">
        <v>6403</v>
      </c>
      <c r="Q4604">
        <v>2</v>
      </c>
      <c r="R4604">
        <v>31.81</v>
      </c>
      <c r="S4604">
        <v>63.62</v>
      </c>
      <c r="T4604">
        <v>47.02</v>
      </c>
      <c r="U4604">
        <v>26.09</v>
      </c>
      <c r="V4604" t="str">
        <f>VLOOKUP(L4604,'[2]tabela de preços'!$A:$D,4,0)</f>
        <v>SHERWIN WILLIAMS</v>
      </c>
      <c r="W4604" t="str">
        <f>VLOOKUP(L4604,'[2]tabela de preços'!$A:$F,6,0)</f>
        <v>TINTAS POLIÉSTER</v>
      </c>
      <c r="X4604" t="str">
        <f>VLOOKUP(L4604,'[2]tabela de preços'!$A:$G,7,0)</f>
        <v>AUTOMOTIVO</v>
      </c>
    </row>
    <row r="4605" spans="1:24" x14ac:dyDescent="0.3">
      <c r="A4605" t="s">
        <v>123</v>
      </c>
      <c r="C4605" t="s">
        <v>4635</v>
      </c>
      <c r="D4605" s="1">
        <v>46097</v>
      </c>
      <c r="E4605" t="s">
        <v>4636</v>
      </c>
      <c r="F4605">
        <v>9</v>
      </c>
      <c r="G4605">
        <v>174</v>
      </c>
      <c r="H4605" t="str">
        <f>VLOOKUP(G4605,[1]OPERADORES!$A:$B,2,0)</f>
        <v>MIRIÃ LOBATO RODRIGUES</v>
      </c>
      <c r="I4605" t="s">
        <v>126</v>
      </c>
      <c r="J4605" t="s">
        <v>127</v>
      </c>
      <c r="K4605" t="s">
        <v>128</v>
      </c>
      <c r="L4605">
        <v>10238</v>
      </c>
      <c r="M4605" t="s">
        <v>79</v>
      </c>
      <c r="O4605" t="s">
        <v>11</v>
      </c>
      <c r="P4605">
        <v>6102</v>
      </c>
      <c r="Q4605">
        <v>50</v>
      </c>
      <c r="R4605">
        <v>2.79</v>
      </c>
      <c r="S4605">
        <v>139.5</v>
      </c>
      <c r="T4605">
        <v>112</v>
      </c>
      <c r="U4605">
        <v>19.71</v>
      </c>
      <c r="V4605" t="str">
        <f>VLOOKUP(L4605,'[2]tabela de preços'!$A:$D,4,0)</f>
        <v>NORTON</v>
      </c>
      <c r="W4605" t="str">
        <f>VLOOKUP(L4605,'[2]tabela de preços'!$A:$F,6,0)</f>
        <v xml:space="preserve">DISCOS / LIXAS / ABRASIVOS </v>
      </c>
      <c r="X4605" t="str">
        <f>VLOOKUP(L4605,'[2]tabela de preços'!$A:$G,7,0)</f>
        <v>AUTOMOTIVO</v>
      </c>
    </row>
    <row r="4606" spans="1:24" x14ac:dyDescent="0.3">
      <c r="A4606" t="s">
        <v>123</v>
      </c>
      <c r="C4606" t="s">
        <v>4635</v>
      </c>
      <c r="D4606" s="1">
        <v>46097</v>
      </c>
      <c r="E4606" t="s">
        <v>4636</v>
      </c>
      <c r="F4606">
        <v>9</v>
      </c>
      <c r="G4606">
        <v>174</v>
      </c>
      <c r="H4606" t="str">
        <f>VLOOKUP(G4606,[1]OPERADORES!$A:$B,2,0)</f>
        <v>MIRIÃ LOBATO RODRIGUES</v>
      </c>
      <c r="I4606" t="s">
        <v>126</v>
      </c>
      <c r="J4606" t="s">
        <v>127</v>
      </c>
      <c r="K4606" t="s">
        <v>128</v>
      </c>
      <c r="L4606">
        <v>20817</v>
      </c>
      <c r="M4606" t="s">
        <v>153</v>
      </c>
      <c r="O4606" t="s">
        <v>11</v>
      </c>
      <c r="P4606">
        <v>6102</v>
      </c>
      <c r="Q4606">
        <v>2</v>
      </c>
      <c r="R4606">
        <v>24.53</v>
      </c>
      <c r="S4606">
        <v>49.06</v>
      </c>
      <c r="T4606">
        <v>37.24</v>
      </c>
      <c r="U4606">
        <v>24.09</v>
      </c>
      <c r="V4606" t="str">
        <f>VLOOKUP(L4606,'[2]tabela de preços'!$A:$D,4,0)</f>
        <v>AUTO AMERICA</v>
      </c>
      <c r="W4606" t="str">
        <f>VLOOKUP(L4606,'[2]tabela de preços'!$A:$F,6,0)</f>
        <v>MASSA DE POLIR</v>
      </c>
      <c r="X4606" t="str">
        <f>VLOOKUP(L4606,'[2]tabela de preços'!$A:$G,7,0)</f>
        <v>AUTOMOTIVO</v>
      </c>
    </row>
    <row r="4607" spans="1:24" x14ac:dyDescent="0.3">
      <c r="A4607" t="s">
        <v>123</v>
      </c>
      <c r="C4607" t="s">
        <v>4708</v>
      </c>
      <c r="D4607" s="1">
        <v>46098</v>
      </c>
      <c r="E4607" t="s">
        <v>4709</v>
      </c>
      <c r="F4607">
        <v>9</v>
      </c>
      <c r="G4607">
        <v>174</v>
      </c>
      <c r="H4607" t="str">
        <f>VLOOKUP(G4607,[1]OPERADORES!$A:$B,2,0)</f>
        <v>MIRIÃ LOBATO RODRIGUES</v>
      </c>
      <c r="I4607" t="s">
        <v>126</v>
      </c>
      <c r="J4607" t="s">
        <v>127</v>
      </c>
      <c r="K4607" t="s">
        <v>128</v>
      </c>
      <c r="L4607">
        <v>84108</v>
      </c>
      <c r="M4607" t="s">
        <v>144</v>
      </c>
      <c r="O4607" t="s">
        <v>11</v>
      </c>
      <c r="P4607">
        <v>6403</v>
      </c>
      <c r="Q4607">
        <v>2</v>
      </c>
      <c r="R4607">
        <v>27.29</v>
      </c>
      <c r="S4607">
        <v>54.58</v>
      </c>
      <c r="T4607">
        <v>41.42</v>
      </c>
      <c r="U4607">
        <v>24.11</v>
      </c>
      <c r="V4607" t="str">
        <f>VLOOKUP(L4607,'[2]tabela de preços'!$A:$D,4,0)</f>
        <v>BRASILUX</v>
      </c>
      <c r="W4607" t="str">
        <f>VLOOKUP(L4607,'[2]tabela de preços'!$A:$F,6,0)</f>
        <v>TINTAS LACA</v>
      </c>
      <c r="X4607" t="str">
        <f>VLOOKUP(L4607,'[2]tabela de preços'!$A:$G,7,0)</f>
        <v>AUTOMOTIVO</v>
      </c>
    </row>
    <row r="4608" spans="1:24" x14ac:dyDescent="0.3">
      <c r="A4608" t="s">
        <v>123</v>
      </c>
      <c r="C4608" t="s">
        <v>4708</v>
      </c>
      <c r="D4608" s="1">
        <v>46098</v>
      </c>
      <c r="E4608" t="s">
        <v>4709</v>
      </c>
      <c r="F4608">
        <v>9</v>
      </c>
      <c r="G4608">
        <v>174</v>
      </c>
      <c r="H4608" t="str">
        <f>VLOOKUP(G4608,[1]OPERADORES!$A:$B,2,0)</f>
        <v>MIRIÃ LOBATO RODRIGUES</v>
      </c>
      <c r="I4608" t="s">
        <v>126</v>
      </c>
      <c r="J4608" t="s">
        <v>127</v>
      </c>
      <c r="K4608" t="s">
        <v>128</v>
      </c>
      <c r="L4608">
        <v>10236</v>
      </c>
      <c r="M4608" t="s">
        <v>133</v>
      </c>
      <c r="O4608" t="s">
        <v>11</v>
      </c>
      <c r="P4608">
        <v>6102</v>
      </c>
      <c r="Q4608">
        <v>15</v>
      </c>
      <c r="R4608">
        <v>2.79</v>
      </c>
      <c r="S4608">
        <v>41.85</v>
      </c>
      <c r="T4608">
        <v>34.799999999999997</v>
      </c>
      <c r="U4608">
        <v>16.850000000000001</v>
      </c>
      <c r="V4608" t="str">
        <f>VLOOKUP(L4608,'[2]tabela de preços'!$A:$D,4,0)</f>
        <v>NORTON</v>
      </c>
      <c r="W4608" t="str">
        <f>VLOOKUP(L4608,'[2]tabela de preços'!$A:$F,6,0)</f>
        <v xml:space="preserve">DISCOS / LIXAS / ABRASIVOS </v>
      </c>
      <c r="X4608" t="str">
        <f>VLOOKUP(L4608,'[2]tabela de preços'!$A:$G,7,0)</f>
        <v>AUTOMOTIVO</v>
      </c>
    </row>
    <row r="4609" spans="1:24" x14ac:dyDescent="0.3">
      <c r="A4609" t="s">
        <v>123</v>
      </c>
      <c r="C4609" t="s">
        <v>4708</v>
      </c>
      <c r="D4609" s="1">
        <v>46098</v>
      </c>
      <c r="E4609" t="s">
        <v>4709</v>
      </c>
      <c r="F4609">
        <v>9</v>
      </c>
      <c r="G4609">
        <v>174</v>
      </c>
      <c r="H4609" t="str">
        <f>VLOOKUP(G4609,[1]OPERADORES!$A:$B,2,0)</f>
        <v>MIRIÃ LOBATO RODRIGUES</v>
      </c>
      <c r="I4609" t="s">
        <v>126</v>
      </c>
      <c r="J4609" t="s">
        <v>127</v>
      </c>
      <c r="K4609" t="s">
        <v>128</v>
      </c>
      <c r="L4609">
        <v>24248</v>
      </c>
      <c r="M4609" t="s">
        <v>107</v>
      </c>
      <c r="O4609" t="s">
        <v>11</v>
      </c>
      <c r="P4609">
        <v>6102</v>
      </c>
      <c r="Q4609">
        <v>12</v>
      </c>
      <c r="R4609">
        <v>7.9</v>
      </c>
      <c r="S4609">
        <v>94.8</v>
      </c>
      <c r="T4609">
        <v>78</v>
      </c>
      <c r="U4609">
        <v>17.72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123</v>
      </c>
      <c r="C4610" t="s">
        <v>4708</v>
      </c>
      <c r="D4610" s="1">
        <v>46098</v>
      </c>
      <c r="E4610" t="s">
        <v>4709</v>
      </c>
      <c r="F4610">
        <v>9</v>
      </c>
      <c r="G4610">
        <v>174</v>
      </c>
      <c r="H4610" t="str">
        <f>VLOOKUP(G4610,[1]OPERADORES!$A:$B,2,0)</f>
        <v>MIRIÃ LOBATO RODRIGUES</v>
      </c>
      <c r="I4610" t="s">
        <v>126</v>
      </c>
      <c r="J4610" t="s">
        <v>127</v>
      </c>
      <c r="K4610" t="s">
        <v>128</v>
      </c>
      <c r="L4610">
        <v>20245</v>
      </c>
      <c r="M4610" t="s">
        <v>146</v>
      </c>
      <c r="O4610" t="s">
        <v>11</v>
      </c>
      <c r="P4610">
        <v>6102</v>
      </c>
      <c r="Q4610">
        <v>5</v>
      </c>
      <c r="R4610">
        <v>1.78</v>
      </c>
      <c r="S4610">
        <v>8.9</v>
      </c>
      <c r="T4610">
        <v>6.75</v>
      </c>
      <c r="U4610">
        <v>24.16</v>
      </c>
      <c r="V4610" t="str">
        <f>VLOOKUP(L4610,'[2]tabela de preços'!$A:$D,4,0)</f>
        <v>ATLAS</v>
      </c>
      <c r="W4610" t="str">
        <f>VLOOKUP(L4610,'[2]tabela de preços'!$A:$F,6,0)</f>
        <v>APLICADORES / ADAPTADORES / ENGATES / SUPORTES</v>
      </c>
      <c r="X4610" t="str">
        <f>VLOOKUP(L4610,'[2]tabela de preços'!$A:$G,7,0)</f>
        <v>AUTOMOTIVO</v>
      </c>
    </row>
    <row r="4611" spans="1:24" x14ac:dyDescent="0.3">
      <c r="A4611" t="s">
        <v>123</v>
      </c>
      <c r="C4611" t="s">
        <v>4708</v>
      </c>
      <c r="D4611" s="1">
        <v>46098</v>
      </c>
      <c r="E4611" t="s">
        <v>4709</v>
      </c>
      <c r="F4611">
        <v>9</v>
      </c>
      <c r="G4611">
        <v>174</v>
      </c>
      <c r="H4611" t="str">
        <f>VLOOKUP(G4611,[1]OPERADORES!$A:$B,2,0)</f>
        <v>MIRIÃ LOBATO RODRIGUES</v>
      </c>
      <c r="I4611" t="s">
        <v>126</v>
      </c>
      <c r="J4611" t="s">
        <v>127</v>
      </c>
      <c r="K4611" t="s">
        <v>128</v>
      </c>
      <c r="L4611">
        <v>20431</v>
      </c>
      <c r="M4611" t="s">
        <v>202</v>
      </c>
      <c r="O4611" t="s">
        <v>11</v>
      </c>
      <c r="P4611">
        <v>6403</v>
      </c>
      <c r="Q4611">
        <v>4</v>
      </c>
      <c r="R4611">
        <v>37.9</v>
      </c>
      <c r="S4611">
        <v>151.6</v>
      </c>
      <c r="T4611">
        <v>121.04</v>
      </c>
      <c r="U4611">
        <v>20.16</v>
      </c>
      <c r="V4611" t="str">
        <f>VLOOKUP(L4611,'[2]tabela de preços'!$A:$D,4,0)</f>
        <v>SHERWIN WILLIAMS</v>
      </c>
      <c r="W4611" t="str">
        <f>VLOOKUP(L4611,'[2]tabela de preços'!$A:$F,6,0)</f>
        <v>VERNIZ AUTOMOTIVO</v>
      </c>
      <c r="X4611" t="str">
        <f>VLOOKUP(L4611,'[2]tabela de preços'!$A:$G,7,0)</f>
        <v>AUTOMOTIVO</v>
      </c>
    </row>
    <row r="4612" spans="1:24" x14ac:dyDescent="0.3">
      <c r="A4612" t="s">
        <v>123</v>
      </c>
      <c r="C4612" t="s">
        <v>4708</v>
      </c>
      <c r="D4612" s="1">
        <v>46098</v>
      </c>
      <c r="E4612" t="s">
        <v>4709</v>
      </c>
      <c r="F4612">
        <v>9</v>
      </c>
      <c r="G4612">
        <v>174</v>
      </c>
      <c r="H4612" t="str">
        <f>VLOOKUP(G4612,[1]OPERADORES!$A:$B,2,0)</f>
        <v>MIRIÃ LOBATO RODRIGUES</v>
      </c>
      <c r="I4612" t="s">
        <v>126</v>
      </c>
      <c r="J4612" t="s">
        <v>127</v>
      </c>
      <c r="K4612" t="s">
        <v>128</v>
      </c>
      <c r="L4612">
        <v>10242</v>
      </c>
      <c r="M4612" t="s">
        <v>82</v>
      </c>
      <c r="O4612" t="s">
        <v>11</v>
      </c>
      <c r="P4612">
        <v>6102</v>
      </c>
      <c r="Q4612">
        <v>25</v>
      </c>
      <c r="R4612">
        <v>2.79</v>
      </c>
      <c r="S4612">
        <v>69.75</v>
      </c>
      <c r="T4612">
        <v>56</v>
      </c>
      <c r="U4612">
        <v>19.71</v>
      </c>
      <c r="V4612" t="str">
        <f>VLOOKUP(L4612,'[2]tabela de preços'!$A:$D,4,0)</f>
        <v>NORTON</v>
      </c>
      <c r="W4612" t="str">
        <f>VLOOKUP(L4612,'[2]tabela de preços'!$A:$F,6,0)</f>
        <v xml:space="preserve">DISCOS / LIXAS / ABRASIVOS </v>
      </c>
      <c r="X4612" t="str">
        <f>VLOOKUP(L4612,'[2]tabela de preços'!$A:$G,7,0)</f>
        <v>AUTOMOTIVO</v>
      </c>
    </row>
    <row r="4613" spans="1:24" x14ac:dyDescent="0.3">
      <c r="A4613" t="s">
        <v>123</v>
      </c>
      <c r="C4613" t="s">
        <v>4708</v>
      </c>
      <c r="D4613" s="1">
        <v>46098</v>
      </c>
      <c r="E4613" t="s">
        <v>4709</v>
      </c>
      <c r="F4613">
        <v>9</v>
      </c>
      <c r="G4613">
        <v>174</v>
      </c>
      <c r="H4613" t="str">
        <f>VLOOKUP(G4613,[1]OPERADORES!$A:$B,2,0)</f>
        <v>MIRIÃ LOBATO RODRIGUES</v>
      </c>
      <c r="I4613" t="s">
        <v>126</v>
      </c>
      <c r="J4613" t="s">
        <v>127</v>
      </c>
      <c r="K4613" t="s">
        <v>128</v>
      </c>
      <c r="L4613">
        <v>10243</v>
      </c>
      <c r="M4613" t="s">
        <v>83</v>
      </c>
      <c r="O4613" t="s">
        <v>11</v>
      </c>
      <c r="P4613">
        <v>6102</v>
      </c>
      <c r="Q4613">
        <v>50</v>
      </c>
      <c r="R4613">
        <v>2.79</v>
      </c>
      <c r="S4613">
        <v>139.5</v>
      </c>
      <c r="T4613">
        <v>96.5</v>
      </c>
      <c r="U4613">
        <v>30.82</v>
      </c>
      <c r="V4613" t="str">
        <f>VLOOKUP(L4613,'[2]tabela de preços'!$A:$D,4,0)</f>
        <v>NORTON</v>
      </c>
      <c r="W4613" t="str">
        <f>VLOOKUP(L4613,'[2]tabela de preços'!$A:$F,6,0)</f>
        <v xml:space="preserve">DISCOS / LIXAS / ABRASIVOS </v>
      </c>
      <c r="X4613" t="str">
        <f>VLOOKUP(L4613,'[2]tabela de preços'!$A:$G,7,0)</f>
        <v>AUTOMOTIVO</v>
      </c>
    </row>
    <row r="4614" spans="1:24" x14ac:dyDescent="0.3">
      <c r="A4614" t="s">
        <v>123</v>
      </c>
      <c r="C4614" t="s">
        <v>4708</v>
      </c>
      <c r="D4614" s="1">
        <v>46098</v>
      </c>
      <c r="E4614" t="s">
        <v>4709</v>
      </c>
      <c r="F4614">
        <v>9</v>
      </c>
      <c r="G4614">
        <v>174</v>
      </c>
      <c r="H4614" t="str">
        <f>VLOOKUP(G4614,[1]OPERADORES!$A:$B,2,0)</f>
        <v>MIRIÃ LOBATO RODRIGUES</v>
      </c>
      <c r="I4614" t="s">
        <v>126</v>
      </c>
      <c r="J4614" t="s">
        <v>127</v>
      </c>
      <c r="K4614" t="s">
        <v>128</v>
      </c>
      <c r="L4614">
        <v>10244</v>
      </c>
      <c r="M4614" t="s">
        <v>84</v>
      </c>
      <c r="O4614" t="s">
        <v>11</v>
      </c>
      <c r="P4614">
        <v>6102</v>
      </c>
      <c r="Q4614">
        <v>50</v>
      </c>
      <c r="R4614">
        <v>2.79</v>
      </c>
      <c r="S4614">
        <v>139.5</v>
      </c>
      <c r="T4614">
        <v>96.5</v>
      </c>
      <c r="U4614">
        <v>30.82</v>
      </c>
      <c r="V4614" t="str">
        <f>VLOOKUP(L4614,'[2]tabela de preços'!$A:$D,4,0)</f>
        <v>NORTON</v>
      </c>
      <c r="W4614" t="str">
        <f>VLOOKUP(L4614,'[2]tabela de preços'!$A:$F,6,0)</f>
        <v xml:space="preserve">DISCOS / LIXAS / ABRASIVOS </v>
      </c>
      <c r="X4614" t="str">
        <f>VLOOKUP(L4614,'[2]tabela de preços'!$A:$G,7,0)</f>
        <v>AUTOMOTIVO</v>
      </c>
    </row>
    <row r="4615" spans="1:24" x14ac:dyDescent="0.3">
      <c r="A4615" t="s">
        <v>123</v>
      </c>
      <c r="C4615" t="s">
        <v>4708</v>
      </c>
      <c r="D4615" s="1">
        <v>46098</v>
      </c>
      <c r="E4615" t="s">
        <v>4709</v>
      </c>
      <c r="F4615">
        <v>9</v>
      </c>
      <c r="G4615">
        <v>174</v>
      </c>
      <c r="H4615" t="str">
        <f>VLOOKUP(G4615,[1]OPERADORES!$A:$B,2,0)</f>
        <v>MIRIÃ LOBATO RODRIGUES</v>
      </c>
      <c r="I4615" t="s">
        <v>126</v>
      </c>
      <c r="J4615" t="s">
        <v>127</v>
      </c>
      <c r="K4615" t="s">
        <v>128</v>
      </c>
      <c r="L4615">
        <v>20067</v>
      </c>
      <c r="M4615" t="s">
        <v>3608</v>
      </c>
      <c r="O4615" t="s">
        <v>11</v>
      </c>
      <c r="P4615">
        <v>6102</v>
      </c>
      <c r="Q4615">
        <v>1</v>
      </c>
      <c r="R4615">
        <v>17.010000000000002</v>
      </c>
      <c r="S4615">
        <v>17.010000000000002</v>
      </c>
      <c r="T4615">
        <v>12.91</v>
      </c>
      <c r="U4615">
        <v>24.1</v>
      </c>
      <c r="V4615" t="str">
        <f>VLOOKUP(L4615,'[2]tabela de preços'!$A:$D,4,0)</f>
        <v>MAXI RUBBER</v>
      </c>
      <c r="W4615" t="str">
        <f>VLOOKUP(L4615,'[2]tabela de preços'!$A:$F,6,0)</f>
        <v>MASSA POLIÉSTER</v>
      </c>
      <c r="X4615" t="str">
        <f>VLOOKUP(L4615,'[2]tabela de preços'!$A:$G,7,0)</f>
        <v>AUTOMOTIVO</v>
      </c>
    </row>
    <row r="4616" spans="1:24" x14ac:dyDescent="0.3">
      <c r="A4616" t="s">
        <v>123</v>
      </c>
      <c r="C4616" t="s">
        <v>4708</v>
      </c>
      <c r="D4616" s="1">
        <v>46098</v>
      </c>
      <c r="E4616" t="s">
        <v>4709</v>
      </c>
      <c r="F4616">
        <v>9</v>
      </c>
      <c r="G4616">
        <v>174</v>
      </c>
      <c r="H4616" t="str">
        <f>VLOOKUP(G4616,[1]OPERADORES!$A:$B,2,0)</f>
        <v>MIRIÃ LOBATO RODRIGUES</v>
      </c>
      <c r="I4616" t="s">
        <v>126</v>
      </c>
      <c r="J4616" t="s">
        <v>127</v>
      </c>
      <c r="K4616" t="s">
        <v>128</v>
      </c>
      <c r="L4616">
        <v>21078</v>
      </c>
      <c r="M4616" t="s">
        <v>141</v>
      </c>
      <c r="O4616" t="s">
        <v>11</v>
      </c>
      <c r="P4616">
        <v>6102</v>
      </c>
      <c r="Q4616">
        <v>12</v>
      </c>
      <c r="R4616">
        <v>19.97</v>
      </c>
      <c r="S4616">
        <v>239.64</v>
      </c>
      <c r="T4616">
        <v>223.92</v>
      </c>
      <c r="U4616">
        <v>6.56</v>
      </c>
      <c r="V4616" t="str">
        <f>VLOOKUP(L4616,'[2]tabela de preços'!$A:$D,4,0)</f>
        <v>SHERWIN WILLIAMS</v>
      </c>
      <c r="W4616" t="str">
        <f>VLOOKUP(L4616,'[2]tabela de preços'!$A:$F,6,0)</f>
        <v>MASSA POLIÉSTER</v>
      </c>
      <c r="X4616" t="str">
        <f>VLOOKUP(L4616,'[2]tabela de preços'!$A:$G,7,0)</f>
        <v>AUTOMOTIVO</v>
      </c>
    </row>
    <row r="4617" spans="1:24" x14ac:dyDescent="0.3">
      <c r="A4617" t="s">
        <v>123</v>
      </c>
      <c r="C4617" t="s">
        <v>4708</v>
      </c>
      <c r="D4617" s="1">
        <v>46098</v>
      </c>
      <c r="E4617" t="s">
        <v>4709</v>
      </c>
      <c r="F4617">
        <v>9</v>
      </c>
      <c r="G4617">
        <v>174</v>
      </c>
      <c r="H4617" t="str">
        <f>VLOOKUP(G4617,[1]OPERADORES!$A:$B,2,0)</f>
        <v>MIRIÃ LOBATO RODRIGUES</v>
      </c>
      <c r="I4617" t="s">
        <v>126</v>
      </c>
      <c r="J4617" t="s">
        <v>127</v>
      </c>
      <c r="K4617" t="s">
        <v>128</v>
      </c>
      <c r="L4617">
        <v>23267</v>
      </c>
      <c r="M4617" t="s">
        <v>164</v>
      </c>
      <c r="O4617" t="s">
        <v>11</v>
      </c>
      <c r="P4617">
        <v>6102</v>
      </c>
      <c r="Q4617">
        <v>4</v>
      </c>
      <c r="R4617">
        <v>24.53</v>
      </c>
      <c r="S4617">
        <v>98.12</v>
      </c>
      <c r="T4617">
        <v>74.48</v>
      </c>
      <c r="U4617">
        <v>24.09</v>
      </c>
      <c r="V4617" t="str">
        <f>VLOOKUP(L4617,'[2]tabela de preços'!$A:$D,4,0)</f>
        <v>ANJO</v>
      </c>
      <c r="W4617" t="str">
        <f>VLOOKUP(L4617,'[2]tabela de preços'!$A:$F,6,0)</f>
        <v>MASSA POLIÉSTER</v>
      </c>
      <c r="X4617" t="str">
        <f>VLOOKUP(L4617,'[2]tabela de preços'!$A:$G,7,0)</f>
        <v>AUTOMOTIVO</v>
      </c>
    </row>
    <row r="4618" spans="1:24" x14ac:dyDescent="0.3">
      <c r="A4618" t="s">
        <v>123</v>
      </c>
      <c r="C4618" t="s">
        <v>4708</v>
      </c>
      <c r="D4618" s="1">
        <v>46098</v>
      </c>
      <c r="E4618" t="s">
        <v>4709</v>
      </c>
      <c r="F4618">
        <v>9</v>
      </c>
      <c r="G4618">
        <v>174</v>
      </c>
      <c r="H4618" t="str">
        <f>VLOOKUP(G4618,[1]OPERADORES!$A:$B,2,0)</f>
        <v>MIRIÃ LOBATO RODRIGUES</v>
      </c>
      <c r="I4618" t="s">
        <v>126</v>
      </c>
      <c r="J4618" t="s">
        <v>127</v>
      </c>
      <c r="K4618" t="s">
        <v>128</v>
      </c>
      <c r="L4618">
        <v>23381</v>
      </c>
      <c r="M4618" t="s">
        <v>4099</v>
      </c>
      <c r="O4618" t="s">
        <v>11</v>
      </c>
      <c r="P4618">
        <v>6102</v>
      </c>
      <c r="Q4618">
        <v>10</v>
      </c>
      <c r="R4618">
        <v>6.32</v>
      </c>
      <c r="S4618">
        <v>63.2</v>
      </c>
      <c r="T4618">
        <v>48</v>
      </c>
      <c r="U4618">
        <v>24.05</v>
      </c>
      <c r="V4618" t="str">
        <f>VLOOKUP(L4618,'[2]tabela de preços'!$A:$D,4,0)</f>
        <v>SHERWIN WILLIAMS</v>
      </c>
      <c r="W4618" t="str">
        <f>VLOOKUP(L4618,'[2]tabela de preços'!$A:$F,6,0)</f>
        <v>FLANELAS / PANOS</v>
      </c>
      <c r="X4618" t="str">
        <f>VLOOKUP(L4618,'[2]tabela de preços'!$A:$G,7,0)</f>
        <v>AUTOMOTIVO</v>
      </c>
    </row>
    <row r="4619" spans="1:24" x14ac:dyDescent="0.3">
      <c r="A4619" t="s">
        <v>123</v>
      </c>
      <c r="C4619" t="s">
        <v>4708</v>
      </c>
      <c r="D4619" s="1">
        <v>46098</v>
      </c>
      <c r="E4619" t="s">
        <v>4709</v>
      </c>
      <c r="F4619">
        <v>9</v>
      </c>
      <c r="G4619">
        <v>174</v>
      </c>
      <c r="H4619" t="str">
        <f>VLOOKUP(G4619,[1]OPERADORES!$A:$B,2,0)</f>
        <v>MIRIÃ LOBATO RODRIGUES</v>
      </c>
      <c r="I4619" t="s">
        <v>126</v>
      </c>
      <c r="J4619" t="s">
        <v>127</v>
      </c>
      <c r="K4619" t="s">
        <v>128</v>
      </c>
      <c r="L4619">
        <v>24247</v>
      </c>
      <c r="M4619" t="s">
        <v>160</v>
      </c>
      <c r="O4619" t="s">
        <v>11</v>
      </c>
      <c r="P4619">
        <v>6403</v>
      </c>
      <c r="Q4619">
        <v>12</v>
      </c>
      <c r="R4619">
        <v>20.9</v>
      </c>
      <c r="S4619">
        <v>250.8</v>
      </c>
      <c r="T4619">
        <v>202.44</v>
      </c>
      <c r="U4619">
        <v>19.28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123</v>
      </c>
      <c r="C4620" t="s">
        <v>4710</v>
      </c>
      <c r="D4620" s="1">
        <v>46098</v>
      </c>
      <c r="E4620" t="s">
        <v>4711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126</v>
      </c>
      <c r="J4620" t="s">
        <v>127</v>
      </c>
      <c r="K4620" t="s">
        <v>128</v>
      </c>
      <c r="L4620">
        <v>20384</v>
      </c>
      <c r="M4620" t="s">
        <v>648</v>
      </c>
      <c r="O4620" t="s">
        <v>11</v>
      </c>
      <c r="P4620">
        <v>6403</v>
      </c>
      <c r="Q4620">
        <v>2</v>
      </c>
      <c r="R4620">
        <v>32.340000000000003</v>
      </c>
      <c r="S4620">
        <v>64.680000000000007</v>
      </c>
      <c r="T4620">
        <v>46.12</v>
      </c>
      <c r="U4620">
        <v>28.7</v>
      </c>
      <c r="V4620" t="str">
        <f>VLOOKUP(L4620,'[2]tabela de preços'!$A:$D,4,0)</f>
        <v>SHERWIN WILLIAMS</v>
      </c>
      <c r="W4620" t="str">
        <f>VLOOKUP(L4620,'[2]tabela de preços'!$A:$F,6,0)</f>
        <v>TINTAS PU</v>
      </c>
      <c r="X4620" t="str">
        <f>VLOOKUP(L4620,'[2]tabela de preços'!$A:$G,7,0)</f>
        <v>AUTOMOTIVO</v>
      </c>
    </row>
    <row r="4621" spans="1:24" x14ac:dyDescent="0.3">
      <c r="A4621" t="s">
        <v>165</v>
      </c>
      <c r="C4621" t="s">
        <v>4758</v>
      </c>
      <c r="D4621" s="1">
        <v>46099</v>
      </c>
      <c r="E4621" t="s">
        <v>4759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168</v>
      </c>
      <c r="J4621" t="s">
        <v>169</v>
      </c>
      <c r="K4621" t="s">
        <v>170</v>
      </c>
      <c r="L4621">
        <v>23690</v>
      </c>
      <c r="M4621" t="s">
        <v>98</v>
      </c>
      <c r="O4621" t="s">
        <v>11</v>
      </c>
      <c r="P4621">
        <v>6403</v>
      </c>
      <c r="Q4621">
        <v>12</v>
      </c>
      <c r="R4621">
        <v>39.89</v>
      </c>
      <c r="S4621">
        <v>478.68</v>
      </c>
      <c r="T4621">
        <v>379.32</v>
      </c>
      <c r="U4621">
        <v>20.76</v>
      </c>
      <c r="V4621" t="str">
        <f>VLOOKUP(L4621,'[2]tabela de preços'!$A:$D,4,0)</f>
        <v>WANDA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165</v>
      </c>
      <c r="C4622" t="s">
        <v>4758</v>
      </c>
      <c r="D4622" s="1">
        <v>46099</v>
      </c>
      <c r="E4622" t="s">
        <v>4759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168</v>
      </c>
      <c r="J4622" t="s">
        <v>169</v>
      </c>
      <c r="K4622" t="s">
        <v>170</v>
      </c>
      <c r="L4622">
        <v>9764</v>
      </c>
      <c r="M4622" t="s">
        <v>173</v>
      </c>
      <c r="O4622" t="s">
        <v>11</v>
      </c>
      <c r="P4622">
        <v>6102</v>
      </c>
      <c r="Q4622">
        <v>4</v>
      </c>
      <c r="R4622">
        <v>32.200000000000003</v>
      </c>
      <c r="S4622">
        <v>128.80000000000001</v>
      </c>
      <c r="T4622">
        <v>97.76</v>
      </c>
      <c r="U4622">
        <v>24.1</v>
      </c>
      <c r="V4622" t="str">
        <f>VLOOKUP(L4622,'[2]tabela de preços'!$A:$D,4,0)</f>
        <v>SIKKENS</v>
      </c>
      <c r="W4622" t="str">
        <f>VLOOKUP(L4622,'[2]tabela de preços'!$A:$F,6,0)</f>
        <v>MASSA DE PEQUENOS REPAROS</v>
      </c>
      <c r="X4622" t="str">
        <f>VLOOKUP(L4622,'[2]tabela de preços'!$A:$G,7,0)</f>
        <v>AUTOMOTIVO</v>
      </c>
    </row>
    <row r="4623" spans="1:24" x14ac:dyDescent="0.3">
      <c r="A4623" t="s">
        <v>3521</v>
      </c>
      <c r="C4623" t="s">
        <v>3890</v>
      </c>
      <c r="D4623" s="1">
        <v>46083</v>
      </c>
      <c r="E4623" t="s">
        <v>3891</v>
      </c>
      <c r="F4623">
        <v>9</v>
      </c>
      <c r="G4623">
        <v>236</v>
      </c>
      <c r="H4623" t="str">
        <f>VLOOKUP(G4623,[1]OPERADORES!$A:$B,2,0)</f>
        <v>DANIEL</v>
      </c>
      <c r="I4623" t="s">
        <v>21</v>
      </c>
      <c r="J4623" t="s">
        <v>397</v>
      </c>
      <c r="K4623" t="s">
        <v>3524</v>
      </c>
      <c r="L4623">
        <v>83788</v>
      </c>
      <c r="M4623" t="s">
        <v>2678</v>
      </c>
      <c r="O4623" t="s">
        <v>11</v>
      </c>
      <c r="P4623">
        <v>5102</v>
      </c>
      <c r="Q4623">
        <v>1</v>
      </c>
      <c r="R4623">
        <v>60.16</v>
      </c>
      <c r="S4623">
        <v>60.16</v>
      </c>
      <c r="T4623">
        <v>44.1</v>
      </c>
      <c r="U4623">
        <v>26.7</v>
      </c>
      <c r="V4623" t="str">
        <f>VLOOKUP(L4623,'[2]tabela de preços'!$A:$D,4,0)</f>
        <v>VONIXX</v>
      </c>
      <c r="W4623" t="str">
        <f>VLOOKUP(L4623,'[2]tabela de preços'!$A:$F,6,0)</f>
        <v>BOINAS PARA POLIMENTO</v>
      </c>
      <c r="X4623" t="str">
        <f>VLOOKUP(L4623,'[2]tabela de preços'!$A:$G,7,0)</f>
        <v>AUTOMOTIVO</v>
      </c>
    </row>
    <row r="4624" spans="1:24" x14ac:dyDescent="0.3">
      <c r="A4624" t="s">
        <v>3521</v>
      </c>
      <c r="C4624" t="s">
        <v>4051</v>
      </c>
      <c r="D4624" s="1">
        <v>46085</v>
      </c>
      <c r="E4624" t="s">
        <v>4052</v>
      </c>
      <c r="F4624">
        <v>9</v>
      </c>
      <c r="G4624">
        <v>236</v>
      </c>
      <c r="H4624" t="str">
        <f>VLOOKUP(G4624,[1]OPERADORES!$A:$B,2,0)</f>
        <v>DANIEL</v>
      </c>
      <c r="I4624" t="s">
        <v>21</v>
      </c>
      <c r="J4624" t="s">
        <v>397</v>
      </c>
      <c r="K4624" t="s">
        <v>3524</v>
      </c>
      <c r="L4624">
        <v>15</v>
      </c>
      <c r="M4624" t="s">
        <v>205</v>
      </c>
      <c r="O4624" t="s">
        <v>11</v>
      </c>
      <c r="P4624">
        <v>5102</v>
      </c>
      <c r="Q4624">
        <v>1</v>
      </c>
      <c r="R4624">
        <v>5.79</v>
      </c>
      <c r="S4624">
        <v>5.79</v>
      </c>
      <c r="T4624">
        <v>4.16</v>
      </c>
      <c r="U4624">
        <v>28.15</v>
      </c>
      <c r="V4624" t="str">
        <f>VLOOKUP(L4624,'[2]tabela de preços'!$A:$D,4,0)</f>
        <v>3M</v>
      </c>
      <c r="W4624" t="str">
        <f>VLOOKUP(L4624,'[2]tabela de preços'!$A:$F,6,0)</f>
        <v>LIXA DÁGUA</v>
      </c>
      <c r="X4624" t="str">
        <f>VLOOKUP(L4624,'[2]tabela de preços'!$A:$G,7,0)</f>
        <v>AUTOMOTIVO</v>
      </c>
    </row>
    <row r="4625" spans="1:24" x14ac:dyDescent="0.3">
      <c r="A4625" t="s">
        <v>3521</v>
      </c>
      <c r="C4625" t="s">
        <v>4051</v>
      </c>
      <c r="D4625" s="1">
        <v>46085</v>
      </c>
      <c r="E4625" t="s">
        <v>4052</v>
      </c>
      <c r="F4625">
        <v>9</v>
      </c>
      <c r="G4625">
        <v>236</v>
      </c>
      <c r="H4625" t="str">
        <f>VLOOKUP(G4625,[1]OPERADORES!$A:$B,2,0)</f>
        <v>DANIEL</v>
      </c>
      <c r="I4625" t="s">
        <v>21</v>
      </c>
      <c r="J4625" t="s">
        <v>397</v>
      </c>
      <c r="K4625" t="s">
        <v>3524</v>
      </c>
      <c r="L4625">
        <v>16</v>
      </c>
      <c r="M4625" t="s">
        <v>122</v>
      </c>
      <c r="O4625" t="s">
        <v>11</v>
      </c>
      <c r="P4625">
        <v>5102</v>
      </c>
      <c r="Q4625">
        <v>2</v>
      </c>
      <c r="R4625">
        <v>5</v>
      </c>
      <c r="S4625">
        <v>10</v>
      </c>
      <c r="T4625">
        <v>4.4000000000000004</v>
      </c>
      <c r="U4625">
        <v>56</v>
      </c>
      <c r="V4625" t="str">
        <f>VLOOKUP(L4625,'[2]tabela de preços'!$A:$D,4,0)</f>
        <v>3M</v>
      </c>
      <c r="W4625" t="str">
        <f>VLOOKUP(L4625,'[2]tabela de preços'!$A:$F,6,0)</f>
        <v>LIXA DÁGUA</v>
      </c>
      <c r="X4625" t="str">
        <f>VLOOKUP(L4625,'[2]tabela de preços'!$A:$G,7,0)</f>
        <v>AUTOMOTIVO</v>
      </c>
    </row>
    <row r="4626" spans="1:24" x14ac:dyDescent="0.3">
      <c r="A4626" t="s">
        <v>3521</v>
      </c>
      <c r="C4626" t="s">
        <v>5100</v>
      </c>
      <c r="D4626" s="1">
        <v>46106</v>
      </c>
      <c r="E4626" t="s">
        <v>5101</v>
      </c>
      <c r="F4626">
        <v>9</v>
      </c>
      <c r="G4626">
        <v>174</v>
      </c>
      <c r="H4626" t="str">
        <f>VLOOKUP(G4626,[1]OPERADORES!$A:$B,2,0)</f>
        <v>MIRIÃ LOBATO RODRIGUES</v>
      </c>
      <c r="I4626" t="s">
        <v>21</v>
      </c>
      <c r="J4626" t="s">
        <v>397</v>
      </c>
      <c r="K4626" t="s">
        <v>3524</v>
      </c>
      <c r="L4626">
        <v>15</v>
      </c>
      <c r="M4626" t="s">
        <v>205</v>
      </c>
      <c r="O4626" t="s">
        <v>11</v>
      </c>
      <c r="P4626">
        <v>5102</v>
      </c>
      <c r="Q4626">
        <v>1</v>
      </c>
      <c r="R4626">
        <v>5.79</v>
      </c>
      <c r="S4626">
        <v>5.79</v>
      </c>
      <c r="T4626">
        <v>4.16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3521</v>
      </c>
      <c r="C4627" t="s">
        <v>5100</v>
      </c>
      <c r="D4627" s="1">
        <v>46106</v>
      </c>
      <c r="E4627" t="s">
        <v>5101</v>
      </c>
      <c r="F4627">
        <v>9</v>
      </c>
      <c r="G4627">
        <v>174</v>
      </c>
      <c r="H4627" t="str">
        <f>VLOOKUP(G4627,[1]OPERADORES!$A:$B,2,0)</f>
        <v>MIRIÃ LOBATO RODRIGUES</v>
      </c>
      <c r="I4627" t="s">
        <v>21</v>
      </c>
      <c r="J4627" t="s">
        <v>397</v>
      </c>
      <c r="K4627" t="s">
        <v>3524</v>
      </c>
      <c r="L4627">
        <v>16</v>
      </c>
      <c r="M4627" t="s">
        <v>122</v>
      </c>
      <c r="O4627" t="s">
        <v>11</v>
      </c>
      <c r="P4627">
        <v>5102</v>
      </c>
      <c r="Q4627">
        <v>1</v>
      </c>
      <c r="R4627">
        <v>5</v>
      </c>
      <c r="S4627">
        <v>5</v>
      </c>
      <c r="T4627">
        <v>2.2000000000000002</v>
      </c>
      <c r="U4627">
        <v>56</v>
      </c>
      <c r="V4627" t="str">
        <f>VLOOKUP(L4627,'[2]tabela de preços'!$A:$D,4,0)</f>
        <v>3M</v>
      </c>
      <c r="W4627" t="str">
        <f>VLOOKUP(L4627,'[2]tabela de preços'!$A:$F,6,0)</f>
        <v>LIXA DÁGUA</v>
      </c>
      <c r="X4627" t="str">
        <f>VLOOKUP(L4627,'[2]tabela de preços'!$A:$G,7,0)</f>
        <v>AUTOMOTIVO</v>
      </c>
    </row>
    <row r="4628" spans="1:24" x14ac:dyDescent="0.3">
      <c r="A4628" t="s">
        <v>4053</v>
      </c>
      <c r="C4628" t="s">
        <v>4054</v>
      </c>
      <c r="D4628" s="1">
        <v>46086</v>
      </c>
      <c r="E4628" t="s">
        <v>4055</v>
      </c>
      <c r="F4628">
        <v>9</v>
      </c>
      <c r="G4628">
        <v>236</v>
      </c>
      <c r="H4628" t="str">
        <f>VLOOKUP(G4628,[1]OPERADORES!$A:$B,2,0)</f>
        <v>DANIEL</v>
      </c>
      <c r="I4628" t="s">
        <v>181</v>
      </c>
      <c r="J4628" t="s">
        <v>4056</v>
      </c>
      <c r="K4628" t="s">
        <v>4057</v>
      </c>
      <c r="L4628">
        <v>10236</v>
      </c>
      <c r="M4628" t="s">
        <v>133</v>
      </c>
      <c r="O4628" t="s">
        <v>11</v>
      </c>
      <c r="P4628">
        <v>6102</v>
      </c>
      <c r="Q4628">
        <v>50</v>
      </c>
      <c r="R4628">
        <v>2.79</v>
      </c>
      <c r="S4628">
        <v>139.5</v>
      </c>
      <c r="T4628">
        <v>116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4053</v>
      </c>
      <c r="C4629" t="s">
        <v>4054</v>
      </c>
      <c r="D4629" s="1">
        <v>46086</v>
      </c>
      <c r="E4629" t="s">
        <v>4055</v>
      </c>
      <c r="F4629">
        <v>9</v>
      </c>
      <c r="G4629">
        <v>236</v>
      </c>
      <c r="H4629" t="str">
        <f>VLOOKUP(G4629,[1]OPERADORES!$A:$B,2,0)</f>
        <v>DANIEL</v>
      </c>
      <c r="I4629" t="s">
        <v>181</v>
      </c>
      <c r="J4629" t="s">
        <v>4056</v>
      </c>
      <c r="K4629" t="s">
        <v>4057</v>
      </c>
      <c r="L4629">
        <v>10226</v>
      </c>
      <c r="M4629" t="s">
        <v>145</v>
      </c>
      <c r="O4629" t="s">
        <v>11</v>
      </c>
      <c r="P4629">
        <v>6102</v>
      </c>
      <c r="Q4629">
        <v>50</v>
      </c>
      <c r="R4629">
        <v>2.79</v>
      </c>
      <c r="S4629">
        <v>139.5</v>
      </c>
      <c r="T4629">
        <v>116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4053</v>
      </c>
      <c r="C4630" t="s">
        <v>4054</v>
      </c>
      <c r="D4630" s="1">
        <v>46086</v>
      </c>
      <c r="E4630" t="s">
        <v>4055</v>
      </c>
      <c r="F4630">
        <v>9</v>
      </c>
      <c r="G4630">
        <v>236</v>
      </c>
      <c r="H4630" t="str">
        <f>VLOOKUP(G4630,[1]OPERADORES!$A:$B,2,0)</f>
        <v>DANIEL</v>
      </c>
      <c r="I4630" t="s">
        <v>181</v>
      </c>
      <c r="J4630" t="s">
        <v>4056</v>
      </c>
      <c r="K4630" t="s">
        <v>4057</v>
      </c>
      <c r="L4630">
        <v>10230</v>
      </c>
      <c r="M4630" t="s">
        <v>193</v>
      </c>
      <c r="O4630" t="s">
        <v>11</v>
      </c>
      <c r="P4630">
        <v>6102</v>
      </c>
      <c r="Q4630">
        <v>50</v>
      </c>
      <c r="R4630">
        <v>2.79</v>
      </c>
      <c r="S4630">
        <v>139.5</v>
      </c>
      <c r="T4630">
        <v>116</v>
      </c>
      <c r="U4630">
        <v>16.850000000000001</v>
      </c>
      <c r="V4630" t="str">
        <f>VLOOKUP(L4630,'[2]tabela de preços'!$A:$D,4,0)</f>
        <v>NORTON</v>
      </c>
      <c r="W4630" t="str">
        <f>VLOOKUP(L4630,'[2]tabela de preços'!$A:$F,6,0)</f>
        <v xml:space="preserve">DISCOS / LIXAS / ABRASIVOS </v>
      </c>
      <c r="X4630" t="str">
        <f>VLOOKUP(L4630,'[2]tabela de preços'!$A:$G,7,0)</f>
        <v>AUTOMOTIVO</v>
      </c>
    </row>
    <row r="4631" spans="1:24" x14ac:dyDescent="0.3">
      <c r="A4631" t="s">
        <v>4053</v>
      </c>
      <c r="C4631" t="s">
        <v>4054</v>
      </c>
      <c r="D4631" s="1">
        <v>46086</v>
      </c>
      <c r="E4631" t="s">
        <v>4055</v>
      </c>
      <c r="F4631">
        <v>9</v>
      </c>
      <c r="G4631">
        <v>236</v>
      </c>
      <c r="H4631" t="str">
        <f>VLOOKUP(G4631,[1]OPERADORES!$A:$B,2,0)</f>
        <v>DANIEL</v>
      </c>
      <c r="I4631" t="s">
        <v>181</v>
      </c>
      <c r="J4631" t="s">
        <v>4056</v>
      </c>
      <c r="K4631" t="s">
        <v>4057</v>
      </c>
      <c r="L4631">
        <v>24248</v>
      </c>
      <c r="M4631" t="s">
        <v>107</v>
      </c>
      <c r="O4631" t="s">
        <v>11</v>
      </c>
      <c r="P4631">
        <v>6102</v>
      </c>
      <c r="Q4631">
        <v>4</v>
      </c>
      <c r="R4631">
        <v>8</v>
      </c>
      <c r="S4631">
        <v>32</v>
      </c>
      <c r="T4631">
        <v>26</v>
      </c>
      <c r="U4631">
        <v>18.75</v>
      </c>
      <c r="V4631" t="str">
        <f>VLOOKUP(L4631,'[2]tabela de preços'!$A:$D,4,0)</f>
        <v>SHERWIN WILLIAMS</v>
      </c>
      <c r="W4631" t="str">
        <f>VLOOKUP(L4631,'[2]tabela de preços'!$A:$F,6,0)</f>
        <v>PRIMER AUTOMOTIVO</v>
      </c>
      <c r="X4631" t="str">
        <f>VLOOKUP(L4631,'[2]tabela de preços'!$A:$G,7,0)</f>
        <v>AUTOMOTIVO</v>
      </c>
    </row>
    <row r="4632" spans="1:24" x14ac:dyDescent="0.3">
      <c r="A4632" t="s">
        <v>4053</v>
      </c>
      <c r="C4632" t="s">
        <v>4054</v>
      </c>
      <c r="D4632" s="1">
        <v>46086</v>
      </c>
      <c r="E4632" t="s">
        <v>4055</v>
      </c>
      <c r="F4632">
        <v>9</v>
      </c>
      <c r="G4632">
        <v>236</v>
      </c>
      <c r="H4632" t="str">
        <f>VLOOKUP(G4632,[1]OPERADORES!$A:$B,2,0)</f>
        <v>DANIEL</v>
      </c>
      <c r="I4632" t="s">
        <v>181</v>
      </c>
      <c r="J4632" t="s">
        <v>4056</v>
      </c>
      <c r="K4632" t="s">
        <v>4057</v>
      </c>
      <c r="L4632">
        <v>22684</v>
      </c>
      <c r="M4632" t="s">
        <v>73</v>
      </c>
      <c r="O4632" t="s">
        <v>11</v>
      </c>
      <c r="P4632">
        <v>6102</v>
      </c>
      <c r="Q4632">
        <v>20</v>
      </c>
      <c r="R4632">
        <v>3.65</v>
      </c>
      <c r="S4632">
        <v>73</v>
      </c>
      <c r="T4632">
        <v>61.6</v>
      </c>
      <c r="U4632">
        <v>15.62</v>
      </c>
      <c r="V4632" t="str">
        <f>VLOOKUP(L4632,'[2]tabela de preços'!$A:$D,4,0)</f>
        <v>3M</v>
      </c>
      <c r="W4632" t="str">
        <f>VLOOKUP(L4632,'[2]tabela de preços'!$A:$F,6,0)</f>
        <v>FITA AUTOMOTIVA</v>
      </c>
      <c r="X4632" t="str">
        <f>VLOOKUP(L4632,'[2]tabela de preços'!$A:$G,7,0)</f>
        <v>AUTOMOTIVO</v>
      </c>
    </row>
    <row r="4633" spans="1:24" x14ac:dyDescent="0.3">
      <c r="A4633" t="s">
        <v>4053</v>
      </c>
      <c r="C4633" t="s">
        <v>4054</v>
      </c>
      <c r="D4633" s="1">
        <v>46086</v>
      </c>
      <c r="E4633" t="s">
        <v>4055</v>
      </c>
      <c r="F4633">
        <v>9</v>
      </c>
      <c r="G4633">
        <v>236</v>
      </c>
      <c r="H4633" t="str">
        <f>VLOOKUP(G4633,[1]OPERADORES!$A:$B,2,0)</f>
        <v>DANIEL</v>
      </c>
      <c r="I4633" t="s">
        <v>181</v>
      </c>
      <c r="J4633" t="s">
        <v>4056</v>
      </c>
      <c r="K4633" t="s">
        <v>4057</v>
      </c>
      <c r="L4633">
        <v>22188</v>
      </c>
      <c r="M4633" t="s">
        <v>78</v>
      </c>
      <c r="O4633" t="s">
        <v>11</v>
      </c>
      <c r="P4633">
        <v>6102</v>
      </c>
      <c r="Q4633">
        <v>2</v>
      </c>
      <c r="R4633">
        <v>14.35</v>
      </c>
      <c r="S4633">
        <v>28.7</v>
      </c>
      <c r="T4633">
        <v>21.78</v>
      </c>
      <c r="U4633">
        <v>24.11</v>
      </c>
      <c r="V4633" t="str">
        <f>VLOOKUP(L4633,'[2]tabela de preços'!$A:$D,4,0)</f>
        <v>3M</v>
      </c>
      <c r="W4633" t="str">
        <f>VLOOKUP(L4633,'[2]tabela de preços'!$A:$F,6,0)</f>
        <v>FITA AUTOMOTIVA</v>
      </c>
      <c r="X4633" t="str">
        <f>VLOOKUP(L4633,'[2]tabela de preços'!$A:$G,7,0)</f>
        <v>AUTOMOTIVO</v>
      </c>
    </row>
    <row r="4634" spans="1:24" x14ac:dyDescent="0.3">
      <c r="A4634" t="s">
        <v>4053</v>
      </c>
      <c r="C4634" t="s">
        <v>4054</v>
      </c>
      <c r="D4634" s="1">
        <v>46086</v>
      </c>
      <c r="E4634" t="s">
        <v>4055</v>
      </c>
      <c r="F4634">
        <v>9</v>
      </c>
      <c r="G4634">
        <v>236</v>
      </c>
      <c r="H4634" t="str">
        <f>VLOOKUP(G4634,[1]OPERADORES!$A:$B,2,0)</f>
        <v>DANIEL</v>
      </c>
      <c r="I4634" t="s">
        <v>181</v>
      </c>
      <c r="J4634" t="s">
        <v>4056</v>
      </c>
      <c r="K4634" t="s">
        <v>4057</v>
      </c>
      <c r="L4634">
        <v>87043</v>
      </c>
      <c r="M4634" t="s">
        <v>217</v>
      </c>
      <c r="O4634" t="s">
        <v>11</v>
      </c>
      <c r="P4634">
        <v>6102</v>
      </c>
      <c r="Q4634">
        <v>20</v>
      </c>
      <c r="R4634">
        <v>21.95</v>
      </c>
      <c r="S4634">
        <v>439</v>
      </c>
      <c r="T4634">
        <v>360.4</v>
      </c>
      <c r="U4634">
        <v>17.899999999999999</v>
      </c>
      <c r="V4634" t="str">
        <f>VLOOKUP(L4634,'[2]tabela de preços'!$A:$D,4,0)</f>
        <v>ROBERLO</v>
      </c>
      <c r="W4634" t="str">
        <f>VLOOKUP(L4634,'[2]tabela de preços'!$A:$F,6,0)</f>
        <v>MASSA POLIÉSTER</v>
      </c>
      <c r="X4634" t="str">
        <f>VLOOKUP(L4634,'[2]tabela de preços'!$A:$G,7,0)</f>
        <v>AUTOMOTIVO</v>
      </c>
    </row>
    <row r="4635" spans="1:24" x14ac:dyDescent="0.3">
      <c r="A4635" t="s">
        <v>4053</v>
      </c>
      <c r="C4635" t="s">
        <v>4054</v>
      </c>
      <c r="D4635" s="1">
        <v>46086</v>
      </c>
      <c r="E4635" t="s">
        <v>4055</v>
      </c>
      <c r="F4635">
        <v>9</v>
      </c>
      <c r="G4635">
        <v>236</v>
      </c>
      <c r="H4635" t="str">
        <f>VLOOKUP(G4635,[1]OPERADORES!$A:$B,2,0)</f>
        <v>DANIEL</v>
      </c>
      <c r="I4635" t="s">
        <v>181</v>
      </c>
      <c r="J4635" t="s">
        <v>4056</v>
      </c>
      <c r="K4635" t="s">
        <v>4057</v>
      </c>
      <c r="L4635">
        <v>24247</v>
      </c>
      <c r="M4635" t="s">
        <v>160</v>
      </c>
      <c r="O4635" t="s">
        <v>11</v>
      </c>
      <c r="P4635">
        <v>6403</v>
      </c>
      <c r="Q4635">
        <v>4</v>
      </c>
      <c r="R4635">
        <v>21</v>
      </c>
      <c r="S4635">
        <v>84</v>
      </c>
      <c r="T4635">
        <v>67.48</v>
      </c>
      <c r="U4635">
        <v>19.670000000000002</v>
      </c>
      <c r="V4635" t="str">
        <f>VLOOKUP(L4635,'[2]tabela de preços'!$A:$D,4,0)</f>
        <v>SHERWIN WILLIAMS</v>
      </c>
      <c r="W4635" t="str">
        <f>VLOOKUP(L4635,'[2]tabela de preços'!$A:$F,6,0)</f>
        <v>PRIMER AUTOMOTIVO</v>
      </c>
      <c r="X4635" t="str">
        <f>VLOOKUP(L4635,'[2]tabela de preços'!$A:$G,7,0)</f>
        <v>AUTOMOTIVO</v>
      </c>
    </row>
    <row r="4636" spans="1:24" x14ac:dyDescent="0.3">
      <c r="A4636" t="s">
        <v>4053</v>
      </c>
      <c r="C4636" t="s">
        <v>4760</v>
      </c>
      <c r="D4636" s="1">
        <v>46099</v>
      </c>
      <c r="E4636" t="s">
        <v>4761</v>
      </c>
      <c r="F4636">
        <v>9</v>
      </c>
      <c r="G4636">
        <v>236</v>
      </c>
      <c r="H4636" t="str">
        <f>VLOOKUP(G4636,[1]OPERADORES!$A:$B,2,0)</f>
        <v>DANIEL</v>
      </c>
      <c r="I4636" t="s">
        <v>181</v>
      </c>
      <c r="J4636" t="s">
        <v>4056</v>
      </c>
      <c r="K4636" t="s">
        <v>4057</v>
      </c>
      <c r="L4636">
        <v>84109</v>
      </c>
      <c r="M4636" t="s">
        <v>2342</v>
      </c>
      <c r="O4636" t="s">
        <v>11</v>
      </c>
      <c r="P4636">
        <v>6403</v>
      </c>
      <c r="Q4636">
        <v>6</v>
      </c>
      <c r="R4636">
        <v>31.65</v>
      </c>
      <c r="S4636">
        <v>189.9</v>
      </c>
      <c r="T4636">
        <v>139.26</v>
      </c>
      <c r="U4636">
        <v>26.67</v>
      </c>
      <c r="V4636" t="str">
        <f>VLOOKUP(L4636,'[2]tabela de preços'!$A:$D,4,0)</f>
        <v>BRASILUX</v>
      </c>
      <c r="W4636" t="str">
        <f>VLOOKUP(L4636,'[2]tabela de preços'!$A:$F,6,0)</f>
        <v>TINTAS LACA</v>
      </c>
      <c r="X4636" t="str">
        <f>VLOOKUP(L4636,'[2]tabela de preços'!$A:$G,7,0)</f>
        <v>AUTOMOTIVO</v>
      </c>
    </row>
    <row r="4637" spans="1:24" x14ac:dyDescent="0.3">
      <c r="A4637" t="s">
        <v>4053</v>
      </c>
      <c r="C4637" t="s">
        <v>4760</v>
      </c>
      <c r="D4637" s="1">
        <v>46099</v>
      </c>
      <c r="E4637" t="s">
        <v>4761</v>
      </c>
      <c r="F4637">
        <v>9</v>
      </c>
      <c r="G4637">
        <v>236</v>
      </c>
      <c r="H4637" t="str">
        <f>VLOOKUP(G4637,[1]OPERADORES!$A:$B,2,0)</f>
        <v>DANIEL</v>
      </c>
      <c r="I4637" t="s">
        <v>181</v>
      </c>
      <c r="J4637" t="s">
        <v>4056</v>
      </c>
      <c r="K4637" t="s">
        <v>4057</v>
      </c>
      <c r="L4637">
        <v>23387</v>
      </c>
      <c r="M4637" t="s">
        <v>4762</v>
      </c>
      <c r="O4637" t="s">
        <v>11</v>
      </c>
      <c r="P4637">
        <v>6403</v>
      </c>
      <c r="Q4637">
        <v>18</v>
      </c>
      <c r="R4637">
        <v>52.27</v>
      </c>
      <c r="S4637">
        <v>940.86</v>
      </c>
      <c r="T4637">
        <v>705.78</v>
      </c>
      <c r="U4637">
        <v>24.99</v>
      </c>
      <c r="V4637" t="str">
        <f>VLOOKUP(L4637,'[2]tabela de preços'!$A:$D,4,0)</f>
        <v>WANDA</v>
      </c>
      <c r="W4637" t="str">
        <f>VLOOKUP(L4637,'[2]tabela de preços'!$A:$F,6,0)</f>
        <v>TINTAS PU</v>
      </c>
      <c r="X4637" t="str">
        <f>VLOOKUP(L4637,'[2]tabela de preços'!$A:$G,7,0)</f>
        <v>AUTOMOTIVO</v>
      </c>
    </row>
    <row r="4638" spans="1:24" x14ac:dyDescent="0.3">
      <c r="A4638" t="s">
        <v>4053</v>
      </c>
      <c r="C4638" t="s">
        <v>4760</v>
      </c>
      <c r="D4638" s="1">
        <v>46099</v>
      </c>
      <c r="E4638" t="s">
        <v>4761</v>
      </c>
      <c r="F4638">
        <v>9</v>
      </c>
      <c r="G4638">
        <v>236</v>
      </c>
      <c r="H4638" t="str">
        <f>VLOOKUP(G4638,[1]OPERADORES!$A:$B,2,0)</f>
        <v>DANIEL</v>
      </c>
      <c r="I4638" t="s">
        <v>181</v>
      </c>
      <c r="J4638" t="s">
        <v>4056</v>
      </c>
      <c r="K4638" t="s">
        <v>4057</v>
      </c>
      <c r="L4638">
        <v>84560</v>
      </c>
      <c r="M4638" t="s">
        <v>118</v>
      </c>
      <c r="O4638" t="s">
        <v>11</v>
      </c>
      <c r="P4638">
        <v>6102</v>
      </c>
      <c r="Q4638">
        <v>2</v>
      </c>
      <c r="R4638">
        <v>49.89</v>
      </c>
      <c r="S4638">
        <v>99.78</v>
      </c>
      <c r="T4638">
        <v>82.26</v>
      </c>
      <c r="U4638">
        <v>17.559999999999999</v>
      </c>
      <c r="V4638" t="str">
        <f>VLOOKUP(L4638,'[2]tabela de preços'!$A:$D,4,0)</f>
        <v>BRASILUX</v>
      </c>
      <c r="W4638" t="str">
        <f>VLOOKUP(L4638,'[2]tabela de preços'!$A:$F,6,0)</f>
        <v>THINNER DE LIMPEZA</v>
      </c>
      <c r="X4638" t="str">
        <f>VLOOKUP(L4638,'[2]tabela de preços'!$A:$G,7,0)</f>
        <v>THINNER</v>
      </c>
    </row>
    <row r="4639" spans="1:24" x14ac:dyDescent="0.3">
      <c r="A4639" t="s">
        <v>4053</v>
      </c>
      <c r="C4639" t="s">
        <v>5156</v>
      </c>
      <c r="D4639" s="1">
        <v>46107</v>
      </c>
      <c r="E4639" t="s">
        <v>5157</v>
      </c>
      <c r="F4639">
        <v>9</v>
      </c>
      <c r="G4639">
        <v>236</v>
      </c>
      <c r="H4639" t="str">
        <f>VLOOKUP(G4639,[1]OPERADORES!$A:$B,2,0)</f>
        <v>DANIEL</v>
      </c>
      <c r="I4639" t="s">
        <v>181</v>
      </c>
      <c r="J4639" t="s">
        <v>4056</v>
      </c>
      <c r="K4639" t="s">
        <v>4057</v>
      </c>
      <c r="L4639">
        <v>10226</v>
      </c>
      <c r="M4639" t="s">
        <v>145</v>
      </c>
      <c r="O4639" t="s">
        <v>11</v>
      </c>
      <c r="P4639">
        <v>6102</v>
      </c>
      <c r="Q4639">
        <v>102</v>
      </c>
      <c r="R4639">
        <v>2.79</v>
      </c>
      <c r="S4639">
        <v>284.58</v>
      </c>
      <c r="T4639">
        <v>236.64</v>
      </c>
      <c r="U4639">
        <v>16.850000000000001</v>
      </c>
      <c r="V4639" t="str">
        <f>VLOOKUP(L4639,'[2]tabela de preços'!$A:$D,4,0)</f>
        <v>NORTON</v>
      </c>
      <c r="W4639" t="str">
        <f>VLOOKUP(L4639,'[2]tabela de preços'!$A:$F,6,0)</f>
        <v xml:space="preserve">DISCOS / LIXAS / ABRASIVOS </v>
      </c>
      <c r="X4639" t="str">
        <f>VLOOKUP(L4639,'[2]tabela de preços'!$A:$G,7,0)</f>
        <v>AUTOMOTIVO</v>
      </c>
    </row>
    <row r="4640" spans="1:24" x14ac:dyDescent="0.3">
      <c r="A4640" t="s">
        <v>4053</v>
      </c>
      <c r="C4640" t="s">
        <v>5156</v>
      </c>
      <c r="D4640" s="1">
        <v>46107</v>
      </c>
      <c r="E4640" t="s">
        <v>5157</v>
      </c>
      <c r="F4640">
        <v>9</v>
      </c>
      <c r="G4640">
        <v>236</v>
      </c>
      <c r="H4640" t="str">
        <f>VLOOKUP(G4640,[1]OPERADORES!$A:$B,2,0)</f>
        <v>DANIEL</v>
      </c>
      <c r="I4640" t="s">
        <v>181</v>
      </c>
      <c r="J4640" t="s">
        <v>4056</v>
      </c>
      <c r="K4640" t="s">
        <v>4057</v>
      </c>
      <c r="L4640">
        <v>20245</v>
      </c>
      <c r="M4640" t="s">
        <v>146</v>
      </c>
      <c r="O4640" t="s">
        <v>11</v>
      </c>
      <c r="P4640">
        <v>6102</v>
      </c>
      <c r="Q4640">
        <v>7</v>
      </c>
      <c r="R4640">
        <v>2.09</v>
      </c>
      <c r="S4640">
        <v>14.63</v>
      </c>
      <c r="T4640">
        <v>9.4499999999999993</v>
      </c>
      <c r="U4640">
        <v>35.409999999999997</v>
      </c>
      <c r="V4640" t="str">
        <f>VLOOKUP(L4640,'[2]tabela de preços'!$A:$D,4,0)</f>
        <v>ATLAS</v>
      </c>
      <c r="W4640" t="str">
        <f>VLOOKUP(L4640,'[2]tabela de preços'!$A:$F,6,0)</f>
        <v>APLICADORES / ADAPTADORES / ENGATES / SUPORTES</v>
      </c>
      <c r="X4640" t="str">
        <f>VLOOKUP(L4640,'[2]tabela de preços'!$A:$G,7,0)</f>
        <v>AUTOMOTIVO</v>
      </c>
    </row>
    <row r="4641" spans="1:24" x14ac:dyDescent="0.3">
      <c r="A4641" t="s">
        <v>4053</v>
      </c>
      <c r="C4641" t="s">
        <v>5156</v>
      </c>
      <c r="D4641" s="1">
        <v>46107</v>
      </c>
      <c r="E4641" t="s">
        <v>5157</v>
      </c>
      <c r="F4641">
        <v>9</v>
      </c>
      <c r="G4641">
        <v>236</v>
      </c>
      <c r="H4641" t="str">
        <f>VLOOKUP(G4641,[1]OPERADORES!$A:$B,2,0)</f>
        <v>DANIEL</v>
      </c>
      <c r="I4641" t="s">
        <v>181</v>
      </c>
      <c r="J4641" t="s">
        <v>4056</v>
      </c>
      <c r="K4641" t="s">
        <v>4057</v>
      </c>
      <c r="L4641">
        <v>22684</v>
      </c>
      <c r="M4641" t="s">
        <v>73</v>
      </c>
      <c r="O4641" t="s">
        <v>11</v>
      </c>
      <c r="P4641">
        <v>6102</v>
      </c>
      <c r="Q4641">
        <v>20</v>
      </c>
      <c r="R4641">
        <v>3.65</v>
      </c>
      <c r="S4641">
        <v>73</v>
      </c>
      <c r="T4641">
        <v>61.6</v>
      </c>
      <c r="U4641">
        <v>15.62</v>
      </c>
      <c r="V4641" t="str">
        <f>VLOOKUP(L4641,'[2]tabela de preços'!$A:$D,4,0)</f>
        <v>3M</v>
      </c>
      <c r="W4641" t="str">
        <f>VLOOKUP(L4641,'[2]tabela de preços'!$A:$F,6,0)</f>
        <v>FITA AUTOMOTIVA</v>
      </c>
      <c r="X4641" t="str">
        <f>VLOOKUP(L4641,'[2]tabela de preços'!$A:$G,7,0)</f>
        <v>AUTOMOTIVO</v>
      </c>
    </row>
    <row r="4642" spans="1:24" x14ac:dyDescent="0.3">
      <c r="A4642" t="s">
        <v>4053</v>
      </c>
      <c r="C4642" t="s">
        <v>5156</v>
      </c>
      <c r="D4642" s="1">
        <v>46107</v>
      </c>
      <c r="E4642" t="s">
        <v>5157</v>
      </c>
      <c r="F4642">
        <v>9</v>
      </c>
      <c r="G4642">
        <v>236</v>
      </c>
      <c r="H4642" t="str">
        <f>VLOOKUP(G4642,[1]OPERADORES!$A:$B,2,0)</f>
        <v>DANIEL</v>
      </c>
      <c r="I4642" t="s">
        <v>181</v>
      </c>
      <c r="J4642" t="s">
        <v>4056</v>
      </c>
      <c r="K4642" t="s">
        <v>4057</v>
      </c>
      <c r="L4642">
        <v>87043</v>
      </c>
      <c r="M4642" t="s">
        <v>217</v>
      </c>
      <c r="O4642" t="s">
        <v>11</v>
      </c>
      <c r="P4642">
        <v>6102</v>
      </c>
      <c r="Q4642">
        <v>24</v>
      </c>
      <c r="R4642">
        <v>21.89</v>
      </c>
      <c r="S4642">
        <v>525.36</v>
      </c>
      <c r="T4642">
        <v>432.48</v>
      </c>
      <c r="U4642">
        <v>17.68</v>
      </c>
      <c r="V4642" t="str">
        <f>VLOOKUP(L4642,'[2]tabela de preços'!$A:$D,4,0)</f>
        <v>ROBERLO</v>
      </c>
      <c r="W4642" t="str">
        <f>VLOOKUP(L4642,'[2]tabela de preços'!$A:$F,6,0)</f>
        <v>MASSA POLIÉSTER</v>
      </c>
      <c r="X4642" t="str">
        <f>VLOOKUP(L4642,'[2]tabela de preços'!$A:$G,7,0)</f>
        <v>AUTOMOTIVO</v>
      </c>
    </row>
    <row r="4643" spans="1:24" x14ac:dyDescent="0.3">
      <c r="A4643" t="s">
        <v>4053</v>
      </c>
      <c r="C4643" t="s">
        <v>5156</v>
      </c>
      <c r="D4643" s="1">
        <v>46107</v>
      </c>
      <c r="E4643" t="s">
        <v>5157</v>
      </c>
      <c r="F4643">
        <v>9</v>
      </c>
      <c r="G4643">
        <v>236</v>
      </c>
      <c r="H4643" t="str">
        <f>VLOOKUP(G4643,[1]OPERADORES!$A:$B,2,0)</f>
        <v>DANIEL</v>
      </c>
      <c r="I4643" t="s">
        <v>181</v>
      </c>
      <c r="J4643" t="s">
        <v>4056</v>
      </c>
      <c r="K4643" t="s">
        <v>4057</v>
      </c>
      <c r="L4643">
        <v>10298</v>
      </c>
      <c r="M4643" t="s">
        <v>85</v>
      </c>
      <c r="O4643" t="s">
        <v>11</v>
      </c>
      <c r="P4643">
        <v>6102</v>
      </c>
      <c r="Q4643">
        <v>2</v>
      </c>
      <c r="R4643">
        <v>62.42</v>
      </c>
      <c r="S4643">
        <v>124.84</v>
      </c>
      <c r="T4643">
        <v>94.76</v>
      </c>
      <c r="U4643">
        <v>24.09</v>
      </c>
      <c r="V4643" t="str">
        <f>VLOOKUP(L4643,'[2]tabela de preços'!$A:$D,4,0)</f>
        <v>ANJO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4053</v>
      </c>
      <c r="C4644" t="s">
        <v>5156</v>
      </c>
      <c r="D4644" s="1">
        <v>46107</v>
      </c>
      <c r="E4644" t="s">
        <v>5157</v>
      </c>
      <c r="F4644">
        <v>9</v>
      </c>
      <c r="G4644">
        <v>236</v>
      </c>
      <c r="H4644" t="str">
        <f>VLOOKUP(G4644,[1]OPERADORES!$A:$B,2,0)</f>
        <v>DANIEL</v>
      </c>
      <c r="I4644" t="s">
        <v>181</v>
      </c>
      <c r="J4644" t="s">
        <v>4056</v>
      </c>
      <c r="K4644" t="s">
        <v>4057</v>
      </c>
      <c r="L4644">
        <v>10404</v>
      </c>
      <c r="M4644" t="s">
        <v>130</v>
      </c>
      <c r="O4644" t="s">
        <v>11</v>
      </c>
      <c r="P4644">
        <v>6102</v>
      </c>
      <c r="Q4644">
        <v>3</v>
      </c>
      <c r="R4644">
        <v>18.12</v>
      </c>
      <c r="S4644">
        <v>54.36</v>
      </c>
      <c r="T4644">
        <v>41.25</v>
      </c>
      <c r="U4644">
        <v>24.12</v>
      </c>
      <c r="V4644" t="str">
        <f>VLOOKUP(L4644,'[2]tabela de preços'!$A:$D,4,0)</f>
        <v>MAXI RUBBER</v>
      </c>
      <c r="W4644" t="str">
        <f>VLOOKUP(L4644,'[2]tabela de preços'!$A:$F,6,0)</f>
        <v>VEDADORES / SELANTES</v>
      </c>
      <c r="X4644" t="str">
        <f>VLOOKUP(L4644,'[2]tabela de preços'!$A:$G,7,0)</f>
        <v>AUTOMOTIVO</v>
      </c>
    </row>
    <row r="4645" spans="1:24" x14ac:dyDescent="0.3">
      <c r="A4645" t="s">
        <v>186</v>
      </c>
      <c r="C4645" t="s">
        <v>3892</v>
      </c>
      <c r="D4645" s="1">
        <v>46083</v>
      </c>
      <c r="E4645" t="s">
        <v>3893</v>
      </c>
      <c r="F4645">
        <v>9</v>
      </c>
      <c r="G4645">
        <v>236</v>
      </c>
      <c r="H4645" t="str">
        <f>VLOOKUP(G4645,[1]OPERADORES!$A:$B,2,0)</f>
        <v>DANIEL</v>
      </c>
      <c r="I4645" t="s">
        <v>21</v>
      </c>
      <c r="J4645" t="s">
        <v>189</v>
      </c>
      <c r="K4645" t="s">
        <v>190</v>
      </c>
      <c r="L4645">
        <v>83870</v>
      </c>
      <c r="M4645" t="s">
        <v>191</v>
      </c>
      <c r="O4645" t="s">
        <v>11</v>
      </c>
      <c r="P4645">
        <v>5102</v>
      </c>
      <c r="Q4645">
        <v>3</v>
      </c>
      <c r="R4645">
        <v>41.3</v>
      </c>
      <c r="S4645">
        <v>123.9</v>
      </c>
      <c r="T4645">
        <v>94.05</v>
      </c>
      <c r="U4645">
        <v>24.09</v>
      </c>
      <c r="V4645" t="str">
        <f>VLOOKUP(L4645,'[2]tabela de preços'!$A:$D,4,0)</f>
        <v>VONIXX</v>
      </c>
      <c r="W4645" t="str">
        <f>VLOOKUP(L4645,'[2]tabela de preços'!$A:$F,6,0)</f>
        <v>LINHA DE HIGENIZAÇÃO E ESTÉTICA  AUTOMOTIVA</v>
      </c>
      <c r="X4645" t="str">
        <f>VLOOKUP(L4645,'[2]tabela de preços'!$A:$G,7,0)</f>
        <v>AUTOMOTIVO</v>
      </c>
    </row>
    <row r="4646" spans="1:24" x14ac:dyDescent="0.3">
      <c r="A4646" t="s">
        <v>186</v>
      </c>
      <c r="C4646" t="s">
        <v>3892</v>
      </c>
      <c r="D4646" s="1">
        <v>46083</v>
      </c>
      <c r="E4646" t="s">
        <v>3894</v>
      </c>
      <c r="F4646">
        <v>9</v>
      </c>
      <c r="G4646">
        <v>236</v>
      </c>
      <c r="H4646" t="str">
        <f>VLOOKUP(G4646,[1]OPERADORES!$A:$B,2,0)</f>
        <v>DANIEL</v>
      </c>
      <c r="I4646" t="s">
        <v>21</v>
      </c>
      <c r="J4646" t="s">
        <v>189</v>
      </c>
      <c r="K4646" t="s">
        <v>190</v>
      </c>
      <c r="L4646">
        <v>21301</v>
      </c>
      <c r="M4646" t="s">
        <v>643</v>
      </c>
      <c r="O4646" t="s">
        <v>11</v>
      </c>
      <c r="P4646">
        <v>5403</v>
      </c>
      <c r="Q4646">
        <v>1</v>
      </c>
      <c r="R4646">
        <v>39.85</v>
      </c>
      <c r="S4646">
        <v>39.85</v>
      </c>
      <c r="T4646">
        <v>30.25</v>
      </c>
      <c r="U4646">
        <v>24.09</v>
      </c>
      <c r="V4646" t="str">
        <f>VLOOKUP(L4646,'[2]tabela de preços'!$A:$D,4,0)</f>
        <v>WANDA</v>
      </c>
      <c r="W4646" t="str">
        <f>VLOOKUP(L4646,'[2]tabela de preços'!$A:$F,6,0)</f>
        <v>TINTAS POLIÉSTER</v>
      </c>
      <c r="X4646" t="str">
        <f>VLOOKUP(L4646,'[2]tabela de preços'!$A:$G,7,0)</f>
        <v>AUTOMOTIVO</v>
      </c>
    </row>
    <row r="4647" spans="1:24" x14ac:dyDescent="0.3">
      <c r="A4647" t="s">
        <v>186</v>
      </c>
      <c r="C4647" t="s">
        <v>3892</v>
      </c>
      <c r="D4647" s="1">
        <v>46083</v>
      </c>
      <c r="E4647" t="s">
        <v>3894</v>
      </c>
      <c r="F4647">
        <v>9</v>
      </c>
      <c r="G4647">
        <v>236</v>
      </c>
      <c r="H4647" t="str">
        <f>VLOOKUP(G4647,[1]OPERADORES!$A:$B,2,0)</f>
        <v>DANIEL</v>
      </c>
      <c r="I4647" t="s">
        <v>21</v>
      </c>
      <c r="J4647" t="s">
        <v>189</v>
      </c>
      <c r="K4647" t="s">
        <v>190</v>
      </c>
      <c r="L4647">
        <v>23580</v>
      </c>
      <c r="M4647" t="s">
        <v>115</v>
      </c>
      <c r="O4647" t="s">
        <v>11</v>
      </c>
      <c r="P4647">
        <v>5102</v>
      </c>
      <c r="Q4647">
        <v>20</v>
      </c>
      <c r="R4647">
        <v>0.56000000000000005</v>
      </c>
      <c r="S4647">
        <v>11.2</v>
      </c>
      <c r="T4647">
        <v>7.2</v>
      </c>
      <c r="U4647">
        <v>35.71</v>
      </c>
      <c r="V4647" t="str">
        <f>VLOOKUP(L4647,'[2]tabela de preços'!$A:$D,4,0)</f>
        <v>RENOVA COADORES</v>
      </c>
      <c r="W4647" t="str">
        <f>VLOOKUP(L4647,'[2]tabela de preços'!$A:$F,6,0)</f>
        <v>COADORES</v>
      </c>
      <c r="X4647" t="str">
        <f>VLOOKUP(L4647,'[2]tabela de preços'!$A:$G,7,0)</f>
        <v>AUTOMOTIVO</v>
      </c>
    </row>
    <row r="4648" spans="1:24" x14ac:dyDescent="0.3">
      <c r="A4648" t="s">
        <v>186</v>
      </c>
      <c r="C4648" t="s">
        <v>3892</v>
      </c>
      <c r="D4648" s="1">
        <v>46083</v>
      </c>
      <c r="E4648" t="s">
        <v>3894</v>
      </c>
      <c r="F4648">
        <v>9</v>
      </c>
      <c r="G4648">
        <v>236</v>
      </c>
      <c r="H4648" t="str">
        <f>VLOOKUP(G4648,[1]OPERADORES!$A:$B,2,0)</f>
        <v>DANIEL</v>
      </c>
      <c r="I4648" t="s">
        <v>21</v>
      </c>
      <c r="J4648" t="s">
        <v>189</v>
      </c>
      <c r="K4648" t="s">
        <v>190</v>
      </c>
      <c r="L4648">
        <v>10236</v>
      </c>
      <c r="M4648" t="s">
        <v>133</v>
      </c>
      <c r="O4648" t="s">
        <v>11</v>
      </c>
      <c r="P4648">
        <v>5102</v>
      </c>
      <c r="Q4648">
        <v>5</v>
      </c>
      <c r="R4648">
        <v>2.79</v>
      </c>
      <c r="S4648">
        <v>13.95</v>
      </c>
      <c r="T4648">
        <v>11.6</v>
      </c>
      <c r="U4648">
        <v>16.850000000000001</v>
      </c>
      <c r="V4648" t="str">
        <f>VLOOKUP(L4648,'[2]tabela de preços'!$A:$D,4,0)</f>
        <v>NORTON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186</v>
      </c>
      <c r="C4649" t="s">
        <v>3892</v>
      </c>
      <c r="D4649" s="1">
        <v>46083</v>
      </c>
      <c r="E4649" t="s">
        <v>3894</v>
      </c>
      <c r="F4649">
        <v>9</v>
      </c>
      <c r="G4649">
        <v>236</v>
      </c>
      <c r="H4649" t="str">
        <f>VLOOKUP(G4649,[1]OPERADORES!$A:$B,2,0)</f>
        <v>DANIEL</v>
      </c>
      <c r="I4649" t="s">
        <v>21</v>
      </c>
      <c r="J4649" t="s">
        <v>189</v>
      </c>
      <c r="K4649" t="s">
        <v>190</v>
      </c>
      <c r="L4649">
        <v>10237</v>
      </c>
      <c r="M4649" t="s">
        <v>271</v>
      </c>
      <c r="O4649" t="s">
        <v>11</v>
      </c>
      <c r="P4649">
        <v>5102</v>
      </c>
      <c r="Q4649">
        <v>5</v>
      </c>
      <c r="R4649">
        <v>2.79</v>
      </c>
      <c r="S4649">
        <v>13.95</v>
      </c>
      <c r="T4649">
        <v>11.25</v>
      </c>
      <c r="U4649">
        <v>19.350000000000001</v>
      </c>
      <c r="V4649" t="str">
        <f>VLOOKUP(L4649,'[2]tabela de preços'!$A:$D,4,0)</f>
        <v>NORTON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186</v>
      </c>
      <c r="C4650" t="s">
        <v>3892</v>
      </c>
      <c r="D4650" s="1">
        <v>46083</v>
      </c>
      <c r="E4650" t="s">
        <v>3894</v>
      </c>
      <c r="F4650">
        <v>9</v>
      </c>
      <c r="G4650">
        <v>236</v>
      </c>
      <c r="H4650" t="str">
        <f>VLOOKUP(G4650,[1]OPERADORES!$A:$B,2,0)</f>
        <v>DANIEL</v>
      </c>
      <c r="I4650" t="s">
        <v>21</v>
      </c>
      <c r="J4650" t="s">
        <v>189</v>
      </c>
      <c r="K4650" t="s">
        <v>190</v>
      </c>
      <c r="L4650">
        <v>22173</v>
      </c>
      <c r="M4650" t="s">
        <v>194</v>
      </c>
      <c r="O4650" t="s">
        <v>11</v>
      </c>
      <c r="P4650">
        <v>5102</v>
      </c>
      <c r="Q4650">
        <v>20</v>
      </c>
      <c r="R4650">
        <v>4.58</v>
      </c>
      <c r="S4650">
        <v>91.6</v>
      </c>
      <c r="T4650">
        <v>69.599999999999994</v>
      </c>
      <c r="U4650">
        <v>24.02</v>
      </c>
      <c r="V4650" t="str">
        <f>VLOOKUP(L4650,'[2]tabela de preços'!$A:$D,4,0)</f>
        <v>3M</v>
      </c>
      <c r="W4650" t="str">
        <f>VLOOKUP(L4650,'[2]tabela de preços'!$A:$F,6,0)</f>
        <v>FITA AUTOMOTIVA</v>
      </c>
      <c r="X4650" t="str">
        <f>VLOOKUP(L4650,'[2]tabela de preços'!$A:$G,7,0)</f>
        <v>AUTOMOTIVO</v>
      </c>
    </row>
    <row r="4651" spans="1:24" x14ac:dyDescent="0.3">
      <c r="A4651" t="s">
        <v>186</v>
      </c>
      <c r="C4651" t="s">
        <v>3892</v>
      </c>
      <c r="D4651" s="1">
        <v>46083</v>
      </c>
      <c r="E4651" t="s">
        <v>3893</v>
      </c>
      <c r="F4651">
        <v>9</v>
      </c>
      <c r="G4651">
        <v>236</v>
      </c>
      <c r="H4651" t="str">
        <f>VLOOKUP(G4651,[1]OPERADORES!$A:$B,2,0)</f>
        <v>DANIEL</v>
      </c>
      <c r="I4651" t="s">
        <v>21</v>
      </c>
      <c r="J4651" t="s">
        <v>189</v>
      </c>
      <c r="K4651" t="s">
        <v>190</v>
      </c>
      <c r="L4651">
        <v>84558</v>
      </c>
      <c r="M4651" t="s">
        <v>432</v>
      </c>
      <c r="O4651" t="s">
        <v>11</v>
      </c>
      <c r="P4651">
        <v>5102</v>
      </c>
      <c r="Q4651">
        <v>1</v>
      </c>
      <c r="R4651">
        <v>6.25</v>
      </c>
      <c r="S4651">
        <v>6.25</v>
      </c>
      <c r="T4651">
        <v>4.74</v>
      </c>
      <c r="U4651">
        <v>24.16</v>
      </c>
      <c r="V4651" t="str">
        <f>VLOOKUP(L4651,'[2]tabela de preços'!$A:$D,4,0)</f>
        <v>3M</v>
      </c>
      <c r="W4651" t="str">
        <f>VLOOKUP(L4651,'[2]tabela de preços'!$A:$F,6,0)</f>
        <v>FITA ISOLANTE</v>
      </c>
      <c r="X4651" t="str">
        <f>VLOOKUP(L4651,'[2]tabela de preços'!$A:$G,7,0)</f>
        <v>IMOBILIÁRIO</v>
      </c>
    </row>
    <row r="4652" spans="1:24" x14ac:dyDescent="0.3">
      <c r="A4652" t="s">
        <v>186</v>
      </c>
      <c r="C4652" t="s">
        <v>3892</v>
      </c>
      <c r="D4652" s="1">
        <v>46083</v>
      </c>
      <c r="E4652" t="s">
        <v>3894</v>
      </c>
      <c r="F4652">
        <v>9</v>
      </c>
      <c r="G4652">
        <v>236</v>
      </c>
      <c r="H4652" t="str">
        <f>VLOOKUP(G4652,[1]OPERADORES!$A:$B,2,0)</f>
        <v>DANIEL</v>
      </c>
      <c r="I4652" t="s">
        <v>21</v>
      </c>
      <c r="J4652" t="s">
        <v>189</v>
      </c>
      <c r="K4652" t="s">
        <v>190</v>
      </c>
      <c r="L4652">
        <v>85409</v>
      </c>
      <c r="M4652" t="s">
        <v>201</v>
      </c>
      <c r="O4652" t="s">
        <v>11</v>
      </c>
      <c r="P4652">
        <v>5403</v>
      </c>
      <c r="Q4652">
        <v>3</v>
      </c>
      <c r="R4652">
        <v>30.46</v>
      </c>
      <c r="S4652">
        <v>91.38</v>
      </c>
      <c r="T4652">
        <v>69.33</v>
      </c>
      <c r="U4652">
        <v>24.13</v>
      </c>
      <c r="V4652" t="str">
        <f>VLOOKUP(L4652,'[2]tabela de preços'!$A:$D,4,0)</f>
        <v>WANDA</v>
      </c>
      <c r="W4652" t="str">
        <f>VLOOKUP(L4652,'[2]tabela de preços'!$A:$F,6,0)</f>
        <v>PRIMER AUTOMOTIVO</v>
      </c>
      <c r="X4652" t="str">
        <f>VLOOKUP(L4652,'[2]tabela de preços'!$A:$G,7,0)</f>
        <v>AUTOMOTIVO</v>
      </c>
    </row>
    <row r="4653" spans="1:24" x14ac:dyDescent="0.3">
      <c r="A4653" t="s">
        <v>186</v>
      </c>
      <c r="C4653" t="s">
        <v>3892</v>
      </c>
      <c r="D4653" s="1">
        <v>46083</v>
      </c>
      <c r="E4653" t="s">
        <v>3894</v>
      </c>
      <c r="F4653">
        <v>9</v>
      </c>
      <c r="G4653">
        <v>236</v>
      </c>
      <c r="H4653" t="str">
        <f>VLOOKUP(G4653,[1]OPERADORES!$A:$B,2,0)</f>
        <v>DANIEL</v>
      </c>
      <c r="I4653" t="s">
        <v>21</v>
      </c>
      <c r="J4653" t="s">
        <v>189</v>
      </c>
      <c r="K4653" t="s">
        <v>190</v>
      </c>
      <c r="L4653">
        <v>20431</v>
      </c>
      <c r="M4653" t="s">
        <v>202</v>
      </c>
      <c r="O4653" t="s">
        <v>11</v>
      </c>
      <c r="P4653">
        <v>5403</v>
      </c>
      <c r="Q4653">
        <v>5</v>
      </c>
      <c r="R4653">
        <v>36.89</v>
      </c>
      <c r="S4653">
        <v>184.45</v>
      </c>
      <c r="T4653">
        <v>151.30000000000001</v>
      </c>
      <c r="U4653">
        <v>17.97</v>
      </c>
      <c r="V4653" t="str">
        <f>VLOOKUP(L4653,'[2]tabela de preços'!$A:$D,4,0)</f>
        <v>SHERWIN WILLIAMS</v>
      </c>
      <c r="W4653" t="str">
        <f>VLOOKUP(L4653,'[2]tabela de preços'!$A:$F,6,0)</f>
        <v>VERNIZ AUTOMOTIVO</v>
      </c>
      <c r="X4653" t="str">
        <f>VLOOKUP(L4653,'[2]tabela de preços'!$A:$G,7,0)</f>
        <v>AUTOMOTIVO</v>
      </c>
    </row>
    <row r="4654" spans="1:24" x14ac:dyDescent="0.3">
      <c r="A4654" t="s">
        <v>186</v>
      </c>
      <c r="C4654" t="s">
        <v>3892</v>
      </c>
      <c r="D4654" s="1">
        <v>46083</v>
      </c>
      <c r="E4654" t="s">
        <v>3894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189</v>
      </c>
      <c r="K4654" t="s">
        <v>190</v>
      </c>
      <c r="L4654">
        <v>13</v>
      </c>
      <c r="M4654" t="s">
        <v>152</v>
      </c>
      <c r="O4654" t="s">
        <v>11</v>
      </c>
      <c r="P4654">
        <v>5102</v>
      </c>
      <c r="Q4654">
        <v>5</v>
      </c>
      <c r="R4654">
        <v>5.79</v>
      </c>
      <c r="S4654">
        <v>28.95</v>
      </c>
      <c r="T4654">
        <v>20.8</v>
      </c>
      <c r="U4654">
        <v>28.15</v>
      </c>
      <c r="V4654" t="str">
        <f>VLOOKUP(L4654,'[2]tabela de preços'!$A:$D,4,0)</f>
        <v>3M</v>
      </c>
      <c r="W4654" t="str">
        <f>VLOOKUP(L4654,'[2]tabela de preços'!$A:$F,6,0)</f>
        <v>LIXA DÁGUA</v>
      </c>
      <c r="X4654" t="str">
        <f>VLOOKUP(L4654,'[2]tabela de preços'!$A:$G,7,0)</f>
        <v>AUTOMOTIVO</v>
      </c>
    </row>
    <row r="4655" spans="1:24" x14ac:dyDescent="0.3">
      <c r="A4655" t="s">
        <v>186</v>
      </c>
      <c r="C4655" t="s">
        <v>3892</v>
      </c>
      <c r="D4655" s="1">
        <v>46083</v>
      </c>
      <c r="E4655" t="s">
        <v>3894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189</v>
      </c>
      <c r="K4655" t="s">
        <v>190</v>
      </c>
      <c r="L4655">
        <v>10238</v>
      </c>
      <c r="M4655" t="s">
        <v>79</v>
      </c>
      <c r="O4655" t="s">
        <v>11</v>
      </c>
      <c r="P4655">
        <v>5102</v>
      </c>
      <c r="Q4655">
        <v>20</v>
      </c>
      <c r="R4655">
        <v>2.79</v>
      </c>
      <c r="S4655">
        <v>55.8</v>
      </c>
      <c r="T4655">
        <v>44.8</v>
      </c>
      <c r="U4655">
        <v>19.71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186</v>
      </c>
      <c r="C4656" t="s">
        <v>3892</v>
      </c>
      <c r="D4656" s="1">
        <v>46083</v>
      </c>
      <c r="E4656" t="s">
        <v>3894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189</v>
      </c>
      <c r="K4656" t="s">
        <v>190</v>
      </c>
      <c r="L4656">
        <v>10240</v>
      </c>
      <c r="M4656" t="s">
        <v>81</v>
      </c>
      <c r="O4656" t="s">
        <v>11</v>
      </c>
      <c r="P4656">
        <v>5102</v>
      </c>
      <c r="Q4656">
        <v>15</v>
      </c>
      <c r="R4656">
        <v>2.79</v>
      </c>
      <c r="S4656">
        <v>41.85</v>
      </c>
      <c r="T4656">
        <v>33.6</v>
      </c>
      <c r="U4656">
        <v>19.71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186</v>
      </c>
      <c r="C4657" t="s">
        <v>3892</v>
      </c>
      <c r="D4657" s="1">
        <v>46083</v>
      </c>
      <c r="E4657" t="s">
        <v>3894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189</v>
      </c>
      <c r="K4657" t="s">
        <v>190</v>
      </c>
      <c r="L4657">
        <v>20817</v>
      </c>
      <c r="M4657" t="s">
        <v>153</v>
      </c>
      <c r="O4657" t="s">
        <v>11</v>
      </c>
      <c r="P4657">
        <v>5102</v>
      </c>
      <c r="Q4657">
        <v>2</v>
      </c>
      <c r="R4657">
        <v>22.89</v>
      </c>
      <c r="S4657">
        <v>45.78</v>
      </c>
      <c r="T4657">
        <v>37.24</v>
      </c>
      <c r="U4657">
        <v>18.649999999999999</v>
      </c>
      <c r="V4657" t="str">
        <f>VLOOKUP(L4657,'[2]tabela de preços'!$A:$D,4,0)</f>
        <v>AUTO AMERICA</v>
      </c>
      <c r="W4657" t="str">
        <f>VLOOKUP(L4657,'[2]tabela de preços'!$A:$F,6,0)</f>
        <v>MASSA DE POLIR</v>
      </c>
      <c r="X4657" t="str">
        <f>VLOOKUP(L4657,'[2]tabela de preços'!$A:$G,7,0)</f>
        <v>AUTOMOTIVO</v>
      </c>
    </row>
    <row r="4658" spans="1:24" x14ac:dyDescent="0.3">
      <c r="A4658" t="s">
        <v>186</v>
      </c>
      <c r="C4658" t="s">
        <v>3892</v>
      </c>
      <c r="D4658" s="1">
        <v>46083</v>
      </c>
      <c r="E4658" t="s">
        <v>3894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189</v>
      </c>
      <c r="K4658" t="s">
        <v>190</v>
      </c>
      <c r="L4658">
        <v>85086</v>
      </c>
      <c r="M4658" t="s">
        <v>3895</v>
      </c>
      <c r="O4658" t="s">
        <v>11</v>
      </c>
      <c r="P4658">
        <v>5102</v>
      </c>
      <c r="Q4658">
        <v>1</v>
      </c>
      <c r="R4658">
        <v>177.9</v>
      </c>
      <c r="S4658">
        <v>177.9</v>
      </c>
      <c r="T4658">
        <v>138.15</v>
      </c>
      <c r="U4658">
        <v>22.34</v>
      </c>
      <c r="V4658" t="str">
        <f>VLOOKUP(L4658,'[2]tabela de preços'!$A:$D,4,0)</f>
        <v>PDR</v>
      </c>
      <c r="W4658" t="str">
        <f>VLOOKUP(L4658,'[2]tabela de preços'!$A:$F,6,0)</f>
        <v>PISTOLAS</v>
      </c>
      <c r="X4658" t="str">
        <f>VLOOKUP(L4658,'[2]tabela de preços'!$A:$G,7,0)</f>
        <v>AUTOMOTIVO</v>
      </c>
    </row>
    <row r="4659" spans="1:24" x14ac:dyDescent="0.3">
      <c r="A4659" t="s">
        <v>186</v>
      </c>
      <c r="C4659" t="s">
        <v>3892</v>
      </c>
      <c r="D4659" s="1">
        <v>46083</v>
      </c>
      <c r="E4659" t="s">
        <v>3894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189</v>
      </c>
      <c r="K4659" t="s">
        <v>190</v>
      </c>
      <c r="L4659">
        <v>10404</v>
      </c>
      <c r="M4659" t="s">
        <v>130</v>
      </c>
      <c r="O4659" t="s">
        <v>11</v>
      </c>
      <c r="P4659">
        <v>5102</v>
      </c>
      <c r="Q4659">
        <v>3</v>
      </c>
      <c r="R4659">
        <v>16.29</v>
      </c>
      <c r="S4659">
        <v>48.87</v>
      </c>
      <c r="T4659">
        <v>41.25</v>
      </c>
      <c r="U4659">
        <v>15.59</v>
      </c>
      <c r="V4659" t="str">
        <f>VLOOKUP(L4659,'[2]tabela de preços'!$A:$D,4,0)</f>
        <v>MAXI RUBBER</v>
      </c>
      <c r="W4659" t="str">
        <f>VLOOKUP(L4659,'[2]tabela de preços'!$A:$F,6,0)</f>
        <v>VEDADORES / SELANTES</v>
      </c>
      <c r="X4659" t="str">
        <f>VLOOKUP(L4659,'[2]tabela de preços'!$A:$G,7,0)</f>
        <v>AUTOMOTIVO</v>
      </c>
    </row>
    <row r="4660" spans="1:24" x14ac:dyDescent="0.3">
      <c r="A4660" t="s">
        <v>186</v>
      </c>
      <c r="C4660" t="s">
        <v>4282</v>
      </c>
      <c r="D4660" s="1">
        <v>46090</v>
      </c>
      <c r="E4660" t="s">
        <v>4283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189</v>
      </c>
      <c r="K4660" t="s">
        <v>190</v>
      </c>
      <c r="L4660">
        <v>10067</v>
      </c>
      <c r="M4660" t="s">
        <v>177</v>
      </c>
      <c r="O4660" t="s">
        <v>11</v>
      </c>
      <c r="P4660">
        <v>5102</v>
      </c>
      <c r="Q4660">
        <v>1</v>
      </c>
      <c r="R4660">
        <v>88.9</v>
      </c>
      <c r="S4660">
        <v>88.9</v>
      </c>
      <c r="T4660">
        <v>73.58</v>
      </c>
      <c r="U4660">
        <v>17.23</v>
      </c>
      <c r="V4660" t="str">
        <f>VLOOKUP(L4660,'[2]tabela de preços'!$A:$D,4,0)</f>
        <v>3M</v>
      </c>
      <c r="W4660" t="str">
        <f>VLOOKUP(L4660,'[2]tabela de preços'!$A:$F,6,0)</f>
        <v>BOINAS PARA POLIMENTO</v>
      </c>
      <c r="X4660" t="str">
        <f>VLOOKUP(L4660,'[2]tabela de preços'!$A:$G,7,0)</f>
        <v>AUTOMOTIVO</v>
      </c>
    </row>
    <row r="4661" spans="1:24" x14ac:dyDescent="0.3">
      <c r="A4661" t="s">
        <v>186</v>
      </c>
      <c r="C4661" t="s">
        <v>4282</v>
      </c>
      <c r="D4661" s="1">
        <v>46090</v>
      </c>
      <c r="E4661" t="s">
        <v>4283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189</v>
      </c>
      <c r="K4661" t="s">
        <v>190</v>
      </c>
      <c r="L4661">
        <v>84565</v>
      </c>
      <c r="M4661" t="s">
        <v>236</v>
      </c>
      <c r="O4661" t="s">
        <v>11</v>
      </c>
      <c r="P4661">
        <v>5102</v>
      </c>
      <c r="Q4661">
        <v>2</v>
      </c>
      <c r="R4661">
        <v>10.87</v>
      </c>
      <c r="S4661">
        <v>21.74</v>
      </c>
      <c r="T4661">
        <v>14.02</v>
      </c>
      <c r="U4661">
        <v>35.51</v>
      </c>
      <c r="V4661" t="str">
        <f>VLOOKUP(L4661,'[2]tabela de preços'!$A:$D,4,0)</f>
        <v>BRASILUX</v>
      </c>
      <c r="W4661" t="str">
        <f>VLOOKUP(L4661,'[2]tabela de preços'!$A:$F,6,0)</f>
        <v>PRETO FOSCO VINÍLICO</v>
      </c>
      <c r="X4661" t="str">
        <f>VLOOKUP(L4661,'[2]tabela de preços'!$A:$G,7,0)</f>
        <v>AUTOMOTIVO</v>
      </c>
    </row>
    <row r="4662" spans="1:24" x14ac:dyDescent="0.3">
      <c r="A4662" t="s">
        <v>186</v>
      </c>
      <c r="C4662" t="s">
        <v>4282</v>
      </c>
      <c r="D4662" s="1">
        <v>46090</v>
      </c>
      <c r="E4662" t="s">
        <v>4283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189</v>
      </c>
      <c r="K4662" t="s">
        <v>190</v>
      </c>
      <c r="L4662">
        <v>10236</v>
      </c>
      <c r="M4662" t="s">
        <v>133</v>
      </c>
      <c r="O4662" t="s">
        <v>11</v>
      </c>
      <c r="P4662">
        <v>5102</v>
      </c>
      <c r="Q4662">
        <v>5</v>
      </c>
      <c r="R4662">
        <v>2.79</v>
      </c>
      <c r="S4662">
        <v>13.95</v>
      </c>
      <c r="T4662">
        <v>11.6</v>
      </c>
      <c r="U4662">
        <v>16.850000000000001</v>
      </c>
      <c r="V4662" t="str">
        <f>VLOOKUP(L4662,'[2]tabela de preços'!$A:$D,4,0)</f>
        <v>NORTON</v>
      </c>
      <c r="W4662" t="str">
        <f>VLOOKUP(L4662,'[2]tabela de preços'!$A:$F,6,0)</f>
        <v xml:space="preserve">DISCOS / LIXAS / ABRASIVOS </v>
      </c>
      <c r="X4662" t="str">
        <f>VLOOKUP(L4662,'[2]tabela de preços'!$A:$G,7,0)</f>
        <v>AUTOMOTIVO</v>
      </c>
    </row>
    <row r="4663" spans="1:24" x14ac:dyDescent="0.3">
      <c r="A4663" t="s">
        <v>186</v>
      </c>
      <c r="C4663" t="s">
        <v>4282</v>
      </c>
      <c r="D4663" s="1">
        <v>46090</v>
      </c>
      <c r="E4663" t="s">
        <v>4283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189</v>
      </c>
      <c r="K4663" t="s">
        <v>190</v>
      </c>
      <c r="L4663">
        <v>10226</v>
      </c>
      <c r="M4663" t="s">
        <v>145</v>
      </c>
      <c r="O4663" t="s">
        <v>11</v>
      </c>
      <c r="P4663">
        <v>5102</v>
      </c>
      <c r="Q4663">
        <v>5</v>
      </c>
      <c r="R4663">
        <v>2.79</v>
      </c>
      <c r="S4663">
        <v>13.95</v>
      </c>
      <c r="T4663">
        <v>11.6</v>
      </c>
      <c r="U4663">
        <v>16.850000000000001</v>
      </c>
      <c r="V4663" t="str">
        <f>VLOOKUP(L4663,'[2]tabela de preços'!$A:$D,4,0)</f>
        <v>NORTON</v>
      </c>
      <c r="W4663" t="str">
        <f>VLOOKUP(L4663,'[2]tabela de preços'!$A:$F,6,0)</f>
        <v xml:space="preserve">DISCOS / LIXAS / ABRASIVOS </v>
      </c>
      <c r="X4663" t="str">
        <f>VLOOKUP(L4663,'[2]tabela de preços'!$A:$G,7,0)</f>
        <v>AUTOMOTIVO</v>
      </c>
    </row>
    <row r="4664" spans="1:24" x14ac:dyDescent="0.3">
      <c r="A4664" t="s">
        <v>186</v>
      </c>
      <c r="C4664" t="s">
        <v>4282</v>
      </c>
      <c r="D4664" s="1">
        <v>46090</v>
      </c>
      <c r="E4664" t="s">
        <v>4283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189</v>
      </c>
      <c r="K4664" t="s">
        <v>190</v>
      </c>
      <c r="L4664">
        <v>10230</v>
      </c>
      <c r="M4664" t="s">
        <v>193</v>
      </c>
      <c r="O4664" t="s">
        <v>11</v>
      </c>
      <c r="P4664">
        <v>5102</v>
      </c>
      <c r="Q4664">
        <v>5</v>
      </c>
      <c r="R4664">
        <v>2.79</v>
      </c>
      <c r="S4664">
        <v>13.95</v>
      </c>
      <c r="T4664">
        <v>11.6</v>
      </c>
      <c r="U4664">
        <v>16.850000000000001</v>
      </c>
      <c r="V4664" t="str">
        <f>VLOOKUP(L4664,'[2]tabela de preços'!$A:$D,4,0)</f>
        <v>NORTON</v>
      </c>
      <c r="W4664" t="str">
        <f>VLOOKUP(L4664,'[2]tabela de preços'!$A:$F,6,0)</f>
        <v xml:space="preserve">DISCOS / LIXAS / ABRASIVOS </v>
      </c>
      <c r="X4664" t="str">
        <f>VLOOKUP(L4664,'[2]tabela de preços'!$A:$G,7,0)</f>
        <v>AUTOMOTIVO</v>
      </c>
    </row>
    <row r="4665" spans="1:24" x14ac:dyDescent="0.3">
      <c r="A4665" t="s">
        <v>186</v>
      </c>
      <c r="C4665" t="s">
        <v>4282</v>
      </c>
      <c r="D4665" s="1">
        <v>46090</v>
      </c>
      <c r="E4665" t="s">
        <v>4283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189</v>
      </c>
      <c r="K4665" t="s">
        <v>190</v>
      </c>
      <c r="L4665">
        <v>24248</v>
      </c>
      <c r="M4665" t="s">
        <v>107</v>
      </c>
      <c r="O4665" t="s">
        <v>11</v>
      </c>
      <c r="P4665">
        <v>5102</v>
      </c>
      <c r="Q4665">
        <v>2</v>
      </c>
      <c r="R4665">
        <v>8</v>
      </c>
      <c r="S4665">
        <v>16</v>
      </c>
      <c r="T4665">
        <v>13</v>
      </c>
      <c r="U4665">
        <v>18.75</v>
      </c>
      <c r="V4665" t="str">
        <f>VLOOKUP(L4665,'[2]tabela de preços'!$A:$D,4,0)</f>
        <v>SHERWIN WILLIAMS</v>
      </c>
      <c r="W4665" t="str">
        <f>VLOOKUP(L4665,'[2]tabela de preços'!$A:$F,6,0)</f>
        <v>PRIMER AUTOMOTIVO</v>
      </c>
      <c r="X4665" t="str">
        <f>VLOOKUP(L4665,'[2]tabela de preços'!$A:$G,7,0)</f>
        <v>AUTOMOTIVO</v>
      </c>
    </row>
    <row r="4666" spans="1:24" x14ac:dyDescent="0.3">
      <c r="A4666" t="s">
        <v>186</v>
      </c>
      <c r="C4666" t="s">
        <v>4282</v>
      </c>
      <c r="D4666" s="1">
        <v>46090</v>
      </c>
      <c r="E4666" t="s">
        <v>4283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189</v>
      </c>
      <c r="K4666" t="s">
        <v>190</v>
      </c>
      <c r="L4666">
        <v>85409</v>
      </c>
      <c r="M4666" t="s">
        <v>201</v>
      </c>
      <c r="O4666" t="s">
        <v>11</v>
      </c>
      <c r="P4666">
        <v>5403</v>
      </c>
      <c r="Q4666">
        <v>2</v>
      </c>
      <c r="R4666">
        <v>35.83</v>
      </c>
      <c r="S4666">
        <v>71.66</v>
      </c>
      <c r="T4666">
        <v>46.22</v>
      </c>
      <c r="U4666">
        <v>35.5</v>
      </c>
      <c r="V4666" t="str">
        <f>VLOOKUP(L4666,'[2]tabela de preços'!$A:$D,4,0)</f>
        <v>WANDA</v>
      </c>
      <c r="W4666" t="str">
        <f>VLOOKUP(L4666,'[2]tabela de preços'!$A:$F,6,0)</f>
        <v>PRIMER AUTOMOTIVO</v>
      </c>
      <c r="X4666" t="str">
        <f>VLOOKUP(L4666,'[2]tabela de preços'!$A:$G,7,0)</f>
        <v>AUTOMOTIVO</v>
      </c>
    </row>
    <row r="4667" spans="1:24" x14ac:dyDescent="0.3">
      <c r="A4667" t="s">
        <v>186</v>
      </c>
      <c r="C4667" t="s">
        <v>4282</v>
      </c>
      <c r="D4667" s="1">
        <v>46090</v>
      </c>
      <c r="E4667" t="s">
        <v>4283</v>
      </c>
      <c r="F4667">
        <v>9</v>
      </c>
      <c r="G4667">
        <v>236</v>
      </c>
      <c r="H4667" t="str">
        <f>VLOOKUP(G4667,[1]OPERADORES!$A:$B,2,0)</f>
        <v>DANIEL</v>
      </c>
      <c r="I4667" t="s">
        <v>21</v>
      </c>
      <c r="J4667" t="s">
        <v>189</v>
      </c>
      <c r="K4667" t="s">
        <v>190</v>
      </c>
      <c r="L4667">
        <v>15</v>
      </c>
      <c r="M4667" t="s">
        <v>205</v>
      </c>
      <c r="O4667" t="s">
        <v>11</v>
      </c>
      <c r="P4667">
        <v>5102</v>
      </c>
      <c r="Q4667">
        <v>5</v>
      </c>
      <c r="R4667">
        <v>5.79</v>
      </c>
      <c r="S4667">
        <v>28.95</v>
      </c>
      <c r="T4667">
        <v>20.8</v>
      </c>
      <c r="U4667">
        <v>28.15</v>
      </c>
      <c r="V4667" t="str">
        <f>VLOOKUP(L4667,'[2]tabela de preços'!$A:$D,4,0)</f>
        <v>3M</v>
      </c>
      <c r="W4667" t="str">
        <f>VLOOKUP(L4667,'[2]tabela de preços'!$A:$F,6,0)</f>
        <v>LIXA DÁGUA</v>
      </c>
      <c r="X4667" t="str">
        <f>VLOOKUP(L4667,'[2]tabela de preços'!$A:$G,7,0)</f>
        <v>AUTOMOTIVO</v>
      </c>
    </row>
    <row r="4668" spans="1:24" x14ac:dyDescent="0.3">
      <c r="A4668" t="s">
        <v>186</v>
      </c>
      <c r="C4668" t="s">
        <v>4282</v>
      </c>
      <c r="D4668" s="1">
        <v>46090</v>
      </c>
      <c r="E4668" t="s">
        <v>4283</v>
      </c>
      <c r="F4668">
        <v>9</v>
      </c>
      <c r="G4668">
        <v>236</v>
      </c>
      <c r="H4668" t="str">
        <f>VLOOKUP(G4668,[1]OPERADORES!$A:$B,2,0)</f>
        <v>DANIEL</v>
      </c>
      <c r="I4668" t="s">
        <v>21</v>
      </c>
      <c r="J4668" t="s">
        <v>189</v>
      </c>
      <c r="K4668" t="s">
        <v>190</v>
      </c>
      <c r="L4668">
        <v>10238</v>
      </c>
      <c r="M4668" t="s">
        <v>79</v>
      </c>
      <c r="O4668" t="s">
        <v>11</v>
      </c>
      <c r="P4668">
        <v>5102</v>
      </c>
      <c r="Q4668">
        <v>5</v>
      </c>
      <c r="R4668">
        <v>2.79</v>
      </c>
      <c r="S4668">
        <v>13.95</v>
      </c>
      <c r="T4668">
        <v>11.2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186</v>
      </c>
      <c r="C4669" t="s">
        <v>4282</v>
      </c>
      <c r="D4669" s="1">
        <v>46090</v>
      </c>
      <c r="E4669" t="s">
        <v>4283</v>
      </c>
      <c r="F4669">
        <v>9</v>
      </c>
      <c r="G4669">
        <v>236</v>
      </c>
      <c r="H4669" t="str">
        <f>VLOOKUP(G4669,[1]OPERADORES!$A:$B,2,0)</f>
        <v>DANIEL</v>
      </c>
      <c r="I4669" t="s">
        <v>21</v>
      </c>
      <c r="J4669" t="s">
        <v>189</v>
      </c>
      <c r="K4669" t="s">
        <v>190</v>
      </c>
      <c r="L4669">
        <v>10242</v>
      </c>
      <c r="M4669" t="s">
        <v>82</v>
      </c>
      <c r="O4669" t="s">
        <v>11</v>
      </c>
      <c r="P4669">
        <v>5102</v>
      </c>
      <c r="Q4669">
        <v>10</v>
      </c>
      <c r="R4669">
        <v>2.79</v>
      </c>
      <c r="S4669">
        <v>27.9</v>
      </c>
      <c r="T4669">
        <v>22.4</v>
      </c>
      <c r="U4669">
        <v>19.71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186</v>
      </c>
      <c r="C4670" t="s">
        <v>4282</v>
      </c>
      <c r="D4670" s="1">
        <v>46090</v>
      </c>
      <c r="E4670" t="s">
        <v>4283</v>
      </c>
      <c r="F4670">
        <v>9</v>
      </c>
      <c r="G4670">
        <v>236</v>
      </c>
      <c r="H4670" t="str">
        <f>VLOOKUP(G4670,[1]OPERADORES!$A:$B,2,0)</f>
        <v>DANIEL</v>
      </c>
      <c r="I4670" t="s">
        <v>21</v>
      </c>
      <c r="J4670" t="s">
        <v>189</v>
      </c>
      <c r="K4670" t="s">
        <v>190</v>
      </c>
      <c r="L4670">
        <v>10243</v>
      </c>
      <c r="M4670" t="s">
        <v>83</v>
      </c>
      <c r="O4670" t="s">
        <v>11</v>
      </c>
      <c r="P4670">
        <v>5102</v>
      </c>
      <c r="Q4670">
        <v>5</v>
      </c>
      <c r="R4670">
        <v>2.79</v>
      </c>
      <c r="S4670">
        <v>13.95</v>
      </c>
      <c r="T4670">
        <v>9.65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186</v>
      </c>
      <c r="C4671" t="s">
        <v>4282</v>
      </c>
      <c r="D4671" s="1">
        <v>46090</v>
      </c>
      <c r="E4671" t="s">
        <v>4283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189</v>
      </c>
      <c r="K4671" t="s">
        <v>190</v>
      </c>
      <c r="L4671">
        <v>20817</v>
      </c>
      <c r="M4671" t="s">
        <v>153</v>
      </c>
      <c r="O4671" t="s">
        <v>11</v>
      </c>
      <c r="P4671">
        <v>5102</v>
      </c>
      <c r="Q4671">
        <v>1</v>
      </c>
      <c r="R4671">
        <v>22.89</v>
      </c>
      <c r="S4671">
        <v>22.89</v>
      </c>
      <c r="T4671">
        <v>18.62</v>
      </c>
      <c r="U4671">
        <v>18.649999999999999</v>
      </c>
      <c r="V4671" t="str">
        <f>VLOOKUP(L4671,'[2]tabela de preços'!$A:$D,4,0)</f>
        <v>AUTO AMERICA</v>
      </c>
      <c r="W4671" t="str">
        <f>VLOOKUP(L4671,'[2]tabela de preços'!$A:$F,6,0)</f>
        <v>MASSA DE POLIR</v>
      </c>
      <c r="X4671" t="str">
        <f>VLOOKUP(L4671,'[2]tabela de preços'!$A:$G,7,0)</f>
        <v>AUTOMOTIVO</v>
      </c>
    </row>
    <row r="4672" spans="1:24" x14ac:dyDescent="0.3">
      <c r="A4672" t="s">
        <v>186</v>
      </c>
      <c r="C4672" t="s">
        <v>4282</v>
      </c>
      <c r="D4672" s="1">
        <v>46090</v>
      </c>
      <c r="E4672" t="s">
        <v>4283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189</v>
      </c>
      <c r="K4672" t="s">
        <v>190</v>
      </c>
      <c r="L4672">
        <v>21078</v>
      </c>
      <c r="M4672" t="s">
        <v>141</v>
      </c>
      <c r="O4672" t="s">
        <v>11</v>
      </c>
      <c r="P4672">
        <v>5102</v>
      </c>
      <c r="Q4672">
        <v>10</v>
      </c>
      <c r="R4672">
        <v>22.89</v>
      </c>
      <c r="S4672">
        <v>228.9</v>
      </c>
      <c r="T4672">
        <v>186.6</v>
      </c>
      <c r="U4672">
        <v>18.48</v>
      </c>
      <c r="V4672" t="str">
        <f>VLOOKUP(L4672,'[2]tabela de preços'!$A:$D,4,0)</f>
        <v>SHERWIN WILLIAMS</v>
      </c>
      <c r="W4672" t="str">
        <f>VLOOKUP(L4672,'[2]tabela de preços'!$A:$F,6,0)</f>
        <v>MASSA POLIÉSTER</v>
      </c>
      <c r="X4672" t="str">
        <f>VLOOKUP(L4672,'[2]tabela de preços'!$A:$G,7,0)</f>
        <v>AUTOMOTIVO</v>
      </c>
    </row>
    <row r="4673" spans="1:24" x14ac:dyDescent="0.3">
      <c r="A4673" t="s">
        <v>186</v>
      </c>
      <c r="C4673" t="s">
        <v>4282</v>
      </c>
      <c r="D4673" s="1">
        <v>46090</v>
      </c>
      <c r="E4673" t="s">
        <v>4283</v>
      </c>
      <c r="F4673">
        <v>9</v>
      </c>
      <c r="G4673">
        <v>236</v>
      </c>
      <c r="H4673" t="str">
        <f>VLOOKUP(G4673,[1]OPERADORES!$A:$B,2,0)</f>
        <v>DANIEL</v>
      </c>
      <c r="I4673" t="s">
        <v>21</v>
      </c>
      <c r="J4673" t="s">
        <v>189</v>
      </c>
      <c r="K4673" t="s">
        <v>190</v>
      </c>
      <c r="L4673">
        <v>24247</v>
      </c>
      <c r="M4673" t="s">
        <v>160</v>
      </c>
      <c r="O4673" t="s">
        <v>11</v>
      </c>
      <c r="P4673">
        <v>5403</v>
      </c>
      <c r="Q4673">
        <v>2</v>
      </c>
      <c r="R4673">
        <v>21</v>
      </c>
      <c r="S4673">
        <v>42</v>
      </c>
      <c r="T4673">
        <v>33.74</v>
      </c>
      <c r="U4673">
        <v>19.670000000000002</v>
      </c>
      <c r="V4673" t="str">
        <f>VLOOKUP(L4673,'[2]tabela de preços'!$A:$D,4,0)</f>
        <v>SHERWIN WILLIAMS</v>
      </c>
      <c r="W4673" t="str">
        <f>VLOOKUP(L4673,'[2]tabela de preços'!$A:$F,6,0)</f>
        <v>PRIMER AUTOMOTIVO</v>
      </c>
      <c r="X4673" t="str">
        <f>VLOOKUP(L4673,'[2]tabela de preços'!$A:$G,7,0)</f>
        <v>AUTOMOTIVO</v>
      </c>
    </row>
    <row r="4674" spans="1:24" x14ac:dyDescent="0.3">
      <c r="A4674" t="s">
        <v>186</v>
      </c>
      <c r="C4674" t="s">
        <v>4282</v>
      </c>
      <c r="D4674" s="1">
        <v>46090</v>
      </c>
      <c r="E4674" t="s">
        <v>4283</v>
      </c>
      <c r="F4674">
        <v>9</v>
      </c>
      <c r="G4674">
        <v>236</v>
      </c>
      <c r="H4674" t="str">
        <f>VLOOKUP(G4674,[1]OPERADORES!$A:$B,2,0)</f>
        <v>DANIEL</v>
      </c>
      <c r="I4674" t="s">
        <v>21</v>
      </c>
      <c r="J4674" t="s">
        <v>189</v>
      </c>
      <c r="K4674" t="s">
        <v>190</v>
      </c>
      <c r="L4674">
        <v>84497</v>
      </c>
      <c r="M4674" t="s">
        <v>1159</v>
      </c>
      <c r="O4674" t="s">
        <v>11</v>
      </c>
      <c r="P4674">
        <v>5102</v>
      </c>
      <c r="Q4674">
        <v>5</v>
      </c>
      <c r="R4674">
        <v>9.99</v>
      </c>
      <c r="S4674">
        <v>49.95</v>
      </c>
      <c r="T4674">
        <v>42.75</v>
      </c>
      <c r="U4674">
        <v>14.41</v>
      </c>
      <c r="V4674" t="str">
        <f>VLOOKUP(L4674,'[2]tabela de preços'!$A:$D,4,0)</f>
        <v>BRASILUX</v>
      </c>
      <c r="W4674" t="str">
        <f>VLOOKUP(L4674,'[2]tabela de preços'!$A:$F,6,0)</f>
        <v>THINNER DE LIMPEZA</v>
      </c>
      <c r="X4674" t="str">
        <f>VLOOKUP(L4674,'[2]tabela de preços'!$A:$G,7,0)</f>
        <v>THINNER</v>
      </c>
    </row>
    <row r="4675" spans="1:24" x14ac:dyDescent="0.3">
      <c r="A4675" t="s">
        <v>186</v>
      </c>
      <c r="C4675" t="s">
        <v>4282</v>
      </c>
      <c r="D4675" s="1">
        <v>46090</v>
      </c>
      <c r="E4675" t="s">
        <v>4283</v>
      </c>
      <c r="F4675">
        <v>9</v>
      </c>
      <c r="G4675">
        <v>236</v>
      </c>
      <c r="H4675" t="str">
        <f>VLOOKUP(G4675,[1]OPERADORES!$A:$B,2,0)</f>
        <v>DANIEL</v>
      </c>
      <c r="I4675" t="s">
        <v>21</v>
      </c>
      <c r="J4675" t="s">
        <v>189</v>
      </c>
      <c r="K4675" t="s">
        <v>190</v>
      </c>
      <c r="L4675">
        <v>20414</v>
      </c>
      <c r="M4675" t="s">
        <v>112</v>
      </c>
      <c r="O4675" t="s">
        <v>11</v>
      </c>
      <c r="P4675">
        <v>5102</v>
      </c>
      <c r="Q4675">
        <v>3</v>
      </c>
      <c r="R4675">
        <v>21.89</v>
      </c>
      <c r="S4675">
        <v>65.67</v>
      </c>
      <c r="T4675">
        <v>54</v>
      </c>
      <c r="U4675">
        <v>17.77</v>
      </c>
      <c r="V4675" t="str">
        <f>VLOOKUP(L4675,'[2]tabela de preços'!$A:$D,4,0)</f>
        <v>SHERWIN WILLIAMS</v>
      </c>
      <c r="W4675" t="str">
        <f>VLOOKUP(L4675,'[2]tabela de preços'!$A:$F,6,0)</f>
        <v>DILUENTE</v>
      </c>
      <c r="X4675" t="str">
        <f>VLOOKUP(L4675,'[2]tabela de preços'!$A:$G,7,0)</f>
        <v>AUTOMOTIVO</v>
      </c>
    </row>
    <row r="4676" spans="1:24" x14ac:dyDescent="0.3">
      <c r="A4676" t="s">
        <v>186</v>
      </c>
      <c r="C4676" t="s">
        <v>4282</v>
      </c>
      <c r="D4676" s="1">
        <v>46090</v>
      </c>
      <c r="E4676" t="s">
        <v>4283</v>
      </c>
      <c r="F4676">
        <v>9</v>
      </c>
      <c r="G4676">
        <v>236</v>
      </c>
      <c r="H4676" t="str">
        <f>VLOOKUP(G4676,[1]OPERADORES!$A:$B,2,0)</f>
        <v>DANIEL</v>
      </c>
      <c r="I4676" t="s">
        <v>21</v>
      </c>
      <c r="J4676" t="s">
        <v>189</v>
      </c>
      <c r="K4676" t="s">
        <v>190</v>
      </c>
      <c r="L4676">
        <v>85363</v>
      </c>
      <c r="M4676" t="s">
        <v>237</v>
      </c>
      <c r="O4676" t="s">
        <v>11</v>
      </c>
      <c r="P4676">
        <v>5102</v>
      </c>
      <c r="Q4676">
        <v>2</v>
      </c>
      <c r="R4676">
        <v>28.18</v>
      </c>
      <c r="S4676">
        <v>56.36</v>
      </c>
      <c r="T4676">
        <v>36.36</v>
      </c>
      <c r="U4676">
        <v>35.49</v>
      </c>
      <c r="V4676" t="str">
        <f>VLOOKUP(L4676,'[2]tabela de preços'!$A:$D,4,0)</f>
        <v>BRASILUX</v>
      </c>
      <c r="W4676" t="str">
        <f>VLOOKUP(L4676,'[2]tabela de preços'!$A:$F,6,0)</f>
        <v>PRETO FOSCO VINÍLICO</v>
      </c>
      <c r="X4676" t="str">
        <f>VLOOKUP(L4676,'[2]tabela de preços'!$A:$G,7,0)</f>
        <v>AUTOMOTIVO</v>
      </c>
    </row>
    <row r="4677" spans="1:24" x14ac:dyDescent="0.3">
      <c r="A4677" t="s">
        <v>186</v>
      </c>
      <c r="C4677" t="s">
        <v>4712</v>
      </c>
      <c r="D4677" s="1">
        <v>46098</v>
      </c>
      <c r="E4677" t="s">
        <v>4713</v>
      </c>
      <c r="F4677">
        <v>9</v>
      </c>
      <c r="G4677">
        <v>236</v>
      </c>
      <c r="H4677" t="str">
        <f>VLOOKUP(G4677,[1]OPERADORES!$A:$B,2,0)</f>
        <v>DANIEL</v>
      </c>
      <c r="I4677" t="s">
        <v>21</v>
      </c>
      <c r="J4677" t="s">
        <v>189</v>
      </c>
      <c r="K4677" t="s">
        <v>190</v>
      </c>
      <c r="L4677">
        <v>10232</v>
      </c>
      <c r="M4677" t="s">
        <v>134</v>
      </c>
      <c r="O4677" t="s">
        <v>11</v>
      </c>
      <c r="P4677">
        <v>5102</v>
      </c>
      <c r="Q4677">
        <v>5</v>
      </c>
      <c r="R4677">
        <v>2.79</v>
      </c>
      <c r="S4677">
        <v>13.95</v>
      </c>
      <c r="T4677">
        <v>11.25</v>
      </c>
      <c r="U4677">
        <v>19.350000000000001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186</v>
      </c>
      <c r="C4678" t="s">
        <v>4712</v>
      </c>
      <c r="D4678" s="1">
        <v>46098</v>
      </c>
      <c r="E4678" t="s">
        <v>4713</v>
      </c>
      <c r="F4678">
        <v>9</v>
      </c>
      <c r="G4678">
        <v>236</v>
      </c>
      <c r="H4678" t="str">
        <f>VLOOKUP(G4678,[1]OPERADORES!$A:$B,2,0)</f>
        <v>DANIEL</v>
      </c>
      <c r="I4678" t="s">
        <v>21</v>
      </c>
      <c r="J4678" t="s">
        <v>189</v>
      </c>
      <c r="K4678" t="s">
        <v>190</v>
      </c>
      <c r="L4678">
        <v>10237</v>
      </c>
      <c r="M4678" t="s">
        <v>271</v>
      </c>
      <c r="O4678" t="s">
        <v>11</v>
      </c>
      <c r="P4678">
        <v>5102</v>
      </c>
      <c r="Q4678">
        <v>10</v>
      </c>
      <c r="R4678">
        <v>2.79</v>
      </c>
      <c r="S4678">
        <v>27.9</v>
      </c>
      <c r="T4678">
        <v>22.5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186</v>
      </c>
      <c r="C4679" t="s">
        <v>4712</v>
      </c>
      <c r="D4679" s="1">
        <v>46098</v>
      </c>
      <c r="E4679" t="s">
        <v>4713</v>
      </c>
      <c r="F4679">
        <v>9</v>
      </c>
      <c r="G4679">
        <v>236</v>
      </c>
      <c r="H4679" t="str">
        <f>VLOOKUP(G4679,[1]OPERADORES!$A:$B,2,0)</f>
        <v>DANIEL</v>
      </c>
      <c r="I4679" t="s">
        <v>21</v>
      </c>
      <c r="J4679" t="s">
        <v>189</v>
      </c>
      <c r="K4679" t="s">
        <v>190</v>
      </c>
      <c r="L4679">
        <v>201</v>
      </c>
      <c r="M4679" t="s">
        <v>4714</v>
      </c>
      <c r="O4679" t="s">
        <v>11</v>
      </c>
      <c r="P4679">
        <v>5102</v>
      </c>
      <c r="Q4679">
        <v>1</v>
      </c>
      <c r="R4679">
        <v>331.41</v>
      </c>
      <c r="S4679">
        <v>331.41</v>
      </c>
      <c r="T4679">
        <v>251.54</v>
      </c>
      <c r="U4679">
        <v>24.1</v>
      </c>
      <c r="V4679" t="str">
        <f>VLOOKUP(L4679,'[2]tabela de preços'!$A:$D,4,0)</f>
        <v>DEWALT</v>
      </c>
      <c r="W4679" t="str">
        <f>VLOOKUP(L4679,'[2]tabela de preços'!$A:$F,6,0)</f>
        <v>OUTRAS FERRAMENTAS / EQUIPAMENTOS</v>
      </c>
      <c r="X4679" t="str">
        <f>VLOOKUP(L4679,'[2]tabela de preços'!$A:$G,7,0)</f>
        <v>AUTOMOTIVO</v>
      </c>
    </row>
    <row r="4680" spans="1:24" x14ac:dyDescent="0.3">
      <c r="A4680" t="s">
        <v>186</v>
      </c>
      <c r="C4680" t="s">
        <v>4712</v>
      </c>
      <c r="D4680" s="1">
        <v>46098</v>
      </c>
      <c r="E4680" t="s">
        <v>4713</v>
      </c>
      <c r="F4680">
        <v>9</v>
      </c>
      <c r="G4680">
        <v>236</v>
      </c>
      <c r="H4680" t="str">
        <f>VLOOKUP(G4680,[1]OPERADORES!$A:$B,2,0)</f>
        <v>DANIEL</v>
      </c>
      <c r="I4680" t="s">
        <v>21</v>
      </c>
      <c r="J4680" t="s">
        <v>189</v>
      </c>
      <c r="K4680" t="s">
        <v>190</v>
      </c>
      <c r="L4680">
        <v>85409</v>
      </c>
      <c r="M4680" t="s">
        <v>201</v>
      </c>
      <c r="O4680" t="s">
        <v>11</v>
      </c>
      <c r="P4680">
        <v>5403</v>
      </c>
      <c r="Q4680">
        <v>3</v>
      </c>
      <c r="R4680">
        <v>32.25</v>
      </c>
      <c r="S4680">
        <v>96.75</v>
      </c>
      <c r="T4680">
        <v>69.33</v>
      </c>
      <c r="U4680">
        <v>28.34</v>
      </c>
      <c r="V4680" t="str">
        <f>VLOOKUP(L4680,'[2]tabela de preços'!$A:$D,4,0)</f>
        <v>WANDA</v>
      </c>
      <c r="W4680" t="str">
        <f>VLOOKUP(L4680,'[2]tabela de preços'!$A:$F,6,0)</f>
        <v>PRIMER AUTOMOTIVO</v>
      </c>
      <c r="X4680" t="str">
        <f>VLOOKUP(L4680,'[2]tabela de preços'!$A:$G,7,0)</f>
        <v>AUTOMOTIVO</v>
      </c>
    </row>
    <row r="4681" spans="1:24" x14ac:dyDescent="0.3">
      <c r="A4681" t="s">
        <v>186</v>
      </c>
      <c r="C4681" t="s">
        <v>4712</v>
      </c>
      <c r="D4681" s="1">
        <v>46098</v>
      </c>
      <c r="E4681" t="s">
        <v>4713</v>
      </c>
      <c r="F4681">
        <v>9</v>
      </c>
      <c r="G4681">
        <v>236</v>
      </c>
      <c r="H4681" t="str">
        <f>VLOOKUP(G4681,[1]OPERADORES!$A:$B,2,0)</f>
        <v>DANIEL</v>
      </c>
      <c r="I4681" t="s">
        <v>21</v>
      </c>
      <c r="J4681" t="s">
        <v>189</v>
      </c>
      <c r="K4681" t="s">
        <v>190</v>
      </c>
      <c r="L4681">
        <v>20431</v>
      </c>
      <c r="M4681" t="s">
        <v>202</v>
      </c>
      <c r="O4681" t="s">
        <v>11</v>
      </c>
      <c r="P4681">
        <v>5403</v>
      </c>
      <c r="Q4681">
        <v>9</v>
      </c>
      <c r="R4681">
        <v>37.9</v>
      </c>
      <c r="S4681">
        <v>341.1</v>
      </c>
      <c r="T4681">
        <v>272.33999999999997</v>
      </c>
      <c r="U4681">
        <v>20.16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186</v>
      </c>
      <c r="C4682" t="s">
        <v>4712</v>
      </c>
      <c r="D4682" s="1">
        <v>46098</v>
      </c>
      <c r="E4682" t="s">
        <v>4713</v>
      </c>
      <c r="F4682">
        <v>9</v>
      </c>
      <c r="G4682">
        <v>236</v>
      </c>
      <c r="H4682" t="str">
        <f>VLOOKUP(G4682,[1]OPERADORES!$A:$B,2,0)</f>
        <v>DANIEL</v>
      </c>
      <c r="I4682" t="s">
        <v>21</v>
      </c>
      <c r="J4682" t="s">
        <v>189</v>
      </c>
      <c r="K4682" t="s">
        <v>190</v>
      </c>
      <c r="L4682">
        <v>10243</v>
      </c>
      <c r="M4682" t="s">
        <v>83</v>
      </c>
      <c r="O4682" t="s">
        <v>11</v>
      </c>
      <c r="P4682">
        <v>5102</v>
      </c>
      <c r="Q4682">
        <v>5</v>
      </c>
      <c r="R4682">
        <v>2.79</v>
      </c>
      <c r="S4682">
        <v>13.95</v>
      </c>
      <c r="T4682">
        <v>9.65</v>
      </c>
      <c r="U4682">
        <v>30.82</v>
      </c>
      <c r="V4682" t="str">
        <f>VLOOKUP(L4682,'[2]tabela de preços'!$A:$D,4,0)</f>
        <v>NORTON</v>
      </c>
      <c r="W4682" t="str">
        <f>VLOOKUP(L4682,'[2]tabela de preços'!$A:$F,6,0)</f>
        <v xml:space="preserve">DISCOS / LIXAS / ABRASIVOS </v>
      </c>
      <c r="X4682" t="str">
        <f>VLOOKUP(L4682,'[2]tabela de preços'!$A:$G,7,0)</f>
        <v>AUTOMOTIVO</v>
      </c>
    </row>
    <row r="4683" spans="1:24" x14ac:dyDescent="0.3">
      <c r="A4683" t="s">
        <v>186</v>
      </c>
      <c r="C4683" t="s">
        <v>4712</v>
      </c>
      <c r="D4683" s="1">
        <v>46098</v>
      </c>
      <c r="E4683" t="s">
        <v>4713</v>
      </c>
      <c r="F4683">
        <v>9</v>
      </c>
      <c r="G4683">
        <v>236</v>
      </c>
      <c r="H4683" t="str">
        <f>VLOOKUP(G4683,[1]OPERADORES!$A:$B,2,0)</f>
        <v>DANIEL</v>
      </c>
      <c r="I4683" t="s">
        <v>21</v>
      </c>
      <c r="J4683" t="s">
        <v>189</v>
      </c>
      <c r="K4683" t="s">
        <v>190</v>
      </c>
      <c r="L4683">
        <v>85189</v>
      </c>
      <c r="M4683" t="s">
        <v>197</v>
      </c>
      <c r="O4683" t="s">
        <v>11</v>
      </c>
      <c r="P4683">
        <v>5102</v>
      </c>
      <c r="Q4683">
        <v>1</v>
      </c>
      <c r="R4683">
        <v>182.01</v>
      </c>
      <c r="S4683">
        <v>182.01</v>
      </c>
      <c r="T4683">
        <v>138.15</v>
      </c>
      <c r="U4683">
        <v>24.1</v>
      </c>
      <c r="V4683" t="str">
        <f>VLOOKUP(L4683,'[2]tabela de preços'!$A:$D,4,0)</f>
        <v>PDR</v>
      </c>
      <c r="W4683" t="str">
        <f>VLOOKUP(L4683,'[2]tabela de preços'!$A:$F,6,0)</f>
        <v>PISTOLAS</v>
      </c>
      <c r="X4683" t="str">
        <f>VLOOKUP(L4683,'[2]tabela de preços'!$A:$G,7,0)</f>
        <v>AUTOMOTIVO</v>
      </c>
    </row>
    <row r="4684" spans="1:24" x14ac:dyDescent="0.3">
      <c r="A4684" t="s">
        <v>186</v>
      </c>
      <c r="C4684" t="s">
        <v>4712</v>
      </c>
      <c r="D4684" s="1">
        <v>46098</v>
      </c>
      <c r="E4684" t="s">
        <v>4713</v>
      </c>
      <c r="F4684">
        <v>9</v>
      </c>
      <c r="G4684">
        <v>236</v>
      </c>
      <c r="H4684" t="str">
        <f>VLOOKUP(G4684,[1]OPERADORES!$A:$B,2,0)</f>
        <v>DANIEL</v>
      </c>
      <c r="I4684" t="s">
        <v>21</v>
      </c>
      <c r="J4684" t="s">
        <v>189</v>
      </c>
      <c r="K4684" t="s">
        <v>190</v>
      </c>
      <c r="L4684">
        <v>10296</v>
      </c>
      <c r="M4684" t="s">
        <v>334</v>
      </c>
      <c r="O4684" t="s">
        <v>11</v>
      </c>
      <c r="P4684">
        <v>5102</v>
      </c>
      <c r="Q4684">
        <v>2</v>
      </c>
      <c r="R4684">
        <v>17.02</v>
      </c>
      <c r="S4684">
        <v>34.04</v>
      </c>
      <c r="T4684">
        <v>25.14</v>
      </c>
      <c r="U4684">
        <v>26.15</v>
      </c>
      <c r="V4684" t="str">
        <f>VLOOKUP(L4684,'[2]tabela de preços'!$A:$D,4,0)</f>
        <v>ANJO</v>
      </c>
      <c r="W4684" t="str">
        <f>VLOOKUP(L4684,'[2]tabela de preços'!$A:$F,6,0)</f>
        <v>DESENGRAXANTE</v>
      </c>
      <c r="X4684" t="str">
        <f>VLOOKUP(L4684,'[2]tabela de preços'!$A:$G,7,0)</f>
        <v>AUTOMOTIVO</v>
      </c>
    </row>
    <row r="4685" spans="1:24" x14ac:dyDescent="0.3">
      <c r="A4685" t="s">
        <v>186</v>
      </c>
      <c r="C4685" t="s">
        <v>4712</v>
      </c>
      <c r="D4685" s="1">
        <v>46098</v>
      </c>
      <c r="E4685" t="s">
        <v>4713</v>
      </c>
      <c r="F4685">
        <v>9</v>
      </c>
      <c r="G4685">
        <v>236</v>
      </c>
      <c r="H4685" t="str">
        <f>VLOOKUP(G4685,[1]OPERADORES!$A:$B,2,0)</f>
        <v>DANIEL</v>
      </c>
      <c r="I4685" t="s">
        <v>21</v>
      </c>
      <c r="J4685" t="s">
        <v>189</v>
      </c>
      <c r="K4685" t="s">
        <v>190</v>
      </c>
      <c r="L4685">
        <v>24233</v>
      </c>
      <c r="M4685" t="s">
        <v>4715</v>
      </c>
      <c r="O4685" t="s">
        <v>11</v>
      </c>
      <c r="P4685">
        <v>5102</v>
      </c>
      <c r="Q4685">
        <v>1</v>
      </c>
      <c r="R4685">
        <v>80.209999999999994</v>
      </c>
      <c r="S4685">
        <v>80.209999999999994</v>
      </c>
      <c r="T4685">
        <v>60.88</v>
      </c>
      <c r="U4685">
        <v>24.1</v>
      </c>
      <c r="V4685" t="str">
        <f>VLOOKUP(L4685,'[2]tabela de preços'!$A:$D,4,0)</f>
        <v>VONIXX</v>
      </c>
      <c r="W4685" t="str">
        <f>VLOOKUP(L4685,'[2]tabela de preços'!$A:$F,6,0)</f>
        <v>LINHA DE HIGENIZAÇÃO E ESTÉTICA  AUTOMOTIVA</v>
      </c>
      <c r="X4685" t="str">
        <f>VLOOKUP(L4685,'[2]tabela de preços'!$A:$G,7,0)</f>
        <v>AUTOMOTIVO</v>
      </c>
    </row>
    <row r="4686" spans="1:24" x14ac:dyDescent="0.3">
      <c r="A4686" t="s">
        <v>186</v>
      </c>
      <c r="C4686" t="s">
        <v>4763</v>
      </c>
      <c r="D4686" s="1">
        <v>46099</v>
      </c>
      <c r="E4686" t="s">
        <v>4764</v>
      </c>
      <c r="F4686">
        <v>9</v>
      </c>
      <c r="G4686">
        <v>236</v>
      </c>
      <c r="H4686" t="str">
        <f>VLOOKUP(G4686,[1]OPERADORES!$A:$B,2,0)</f>
        <v>DANIEL</v>
      </c>
      <c r="I4686" t="s">
        <v>21</v>
      </c>
      <c r="J4686" t="s">
        <v>189</v>
      </c>
      <c r="K4686" t="s">
        <v>190</v>
      </c>
      <c r="L4686">
        <v>85189</v>
      </c>
      <c r="M4686" t="s">
        <v>197</v>
      </c>
      <c r="O4686" t="s">
        <v>11</v>
      </c>
      <c r="P4686">
        <v>5102</v>
      </c>
      <c r="Q4686">
        <v>1</v>
      </c>
      <c r="R4686">
        <v>182.01</v>
      </c>
      <c r="S4686">
        <v>182.01</v>
      </c>
      <c r="T4686">
        <v>138.15</v>
      </c>
      <c r="U4686">
        <v>24.1</v>
      </c>
      <c r="V4686" t="str">
        <f>VLOOKUP(L4686,'[2]tabela de preços'!$A:$D,4,0)</f>
        <v>PDR</v>
      </c>
      <c r="W4686" t="str">
        <f>VLOOKUP(L4686,'[2]tabela de preços'!$A:$F,6,0)</f>
        <v>PISTOLAS</v>
      </c>
      <c r="X4686" t="str">
        <f>VLOOKUP(L4686,'[2]tabela de preços'!$A:$G,7,0)</f>
        <v>AUTOMOTIVO</v>
      </c>
    </row>
    <row r="4687" spans="1:24" x14ac:dyDescent="0.3">
      <c r="A4687" t="s">
        <v>208</v>
      </c>
      <c r="C4687" t="s">
        <v>4058</v>
      </c>
      <c r="D4687" s="1">
        <v>46086</v>
      </c>
      <c r="E4687" t="s">
        <v>4059</v>
      </c>
      <c r="F4687">
        <v>9</v>
      </c>
      <c r="G4687">
        <v>236</v>
      </c>
      <c r="H4687" t="str">
        <f>VLOOKUP(G4687,[1]OPERADORES!$A:$B,2,0)</f>
        <v>DANIEL</v>
      </c>
      <c r="I4687" t="s">
        <v>21</v>
      </c>
      <c r="J4687" t="s">
        <v>211</v>
      </c>
      <c r="K4687" t="s">
        <v>212</v>
      </c>
      <c r="L4687">
        <v>24240</v>
      </c>
      <c r="M4687" t="s">
        <v>240</v>
      </c>
      <c r="O4687" t="s">
        <v>11</v>
      </c>
      <c r="P4687">
        <v>5102</v>
      </c>
      <c r="Q4687">
        <v>6</v>
      </c>
      <c r="R4687">
        <v>3.81</v>
      </c>
      <c r="S4687">
        <v>22.86</v>
      </c>
      <c r="T4687">
        <v>19.68</v>
      </c>
      <c r="U4687">
        <v>13.91</v>
      </c>
      <c r="V4687" t="str">
        <f>VLOOKUP(L4687,'[2]tabela de preços'!$A:$D,4,0)</f>
        <v>ADERE</v>
      </c>
      <c r="W4687" t="str">
        <f>VLOOKUP(L4687,'[2]tabela de preços'!$A:$F,6,0)</f>
        <v>FITA AUTOMOTIVA</v>
      </c>
      <c r="X4687" t="str">
        <f>VLOOKUP(L4687,'[2]tabela de preços'!$A:$G,7,0)</f>
        <v>AUTOMOTIVO</v>
      </c>
    </row>
    <row r="4688" spans="1:24" x14ac:dyDescent="0.3">
      <c r="A4688" t="s">
        <v>208</v>
      </c>
      <c r="C4688" t="s">
        <v>4058</v>
      </c>
      <c r="D4688" s="1">
        <v>46086</v>
      </c>
      <c r="E4688" t="s">
        <v>4059</v>
      </c>
      <c r="F4688">
        <v>9</v>
      </c>
      <c r="G4688">
        <v>236</v>
      </c>
      <c r="H4688" t="str">
        <f>VLOOKUP(G4688,[1]OPERADORES!$A:$B,2,0)</f>
        <v>DANIEL</v>
      </c>
      <c r="I4688" t="s">
        <v>21</v>
      </c>
      <c r="J4688" t="s">
        <v>211</v>
      </c>
      <c r="K4688" t="s">
        <v>212</v>
      </c>
      <c r="L4688">
        <v>24241</v>
      </c>
      <c r="M4688" t="s">
        <v>233</v>
      </c>
      <c r="O4688" t="s">
        <v>11</v>
      </c>
      <c r="P4688">
        <v>5102</v>
      </c>
      <c r="Q4688">
        <v>2</v>
      </c>
      <c r="R4688">
        <v>12.2</v>
      </c>
      <c r="S4688">
        <v>24.4</v>
      </c>
      <c r="T4688">
        <v>18.52</v>
      </c>
      <c r="U4688">
        <v>24.1</v>
      </c>
      <c r="V4688" t="str">
        <f>VLOOKUP(L4688,'[2]tabela de preços'!$A:$D,4,0)</f>
        <v>ADERE</v>
      </c>
      <c r="W4688" t="str">
        <f>VLOOKUP(L4688,'[2]tabela de preços'!$A:$F,6,0)</f>
        <v>FITA AUTOMOTIVA</v>
      </c>
      <c r="X4688" t="str">
        <f>VLOOKUP(L4688,'[2]tabela de preços'!$A:$G,7,0)</f>
        <v>AUTOMOTIVO</v>
      </c>
    </row>
    <row r="4689" spans="1:24" x14ac:dyDescent="0.3">
      <c r="A4689" t="s">
        <v>208</v>
      </c>
      <c r="C4689" t="s">
        <v>4058</v>
      </c>
      <c r="D4689" s="1">
        <v>46086</v>
      </c>
      <c r="E4689" t="s">
        <v>4059</v>
      </c>
      <c r="F4689">
        <v>9</v>
      </c>
      <c r="G4689">
        <v>236</v>
      </c>
      <c r="H4689" t="str">
        <f>VLOOKUP(G4689,[1]OPERADORES!$A:$B,2,0)</f>
        <v>DANIEL</v>
      </c>
      <c r="I4689" t="s">
        <v>21</v>
      </c>
      <c r="J4689" t="s">
        <v>211</v>
      </c>
      <c r="K4689" t="s">
        <v>212</v>
      </c>
      <c r="L4689">
        <v>23690</v>
      </c>
      <c r="M4689" t="s">
        <v>98</v>
      </c>
      <c r="O4689" t="s">
        <v>11</v>
      </c>
      <c r="P4689">
        <v>5403</v>
      </c>
      <c r="Q4689">
        <v>2</v>
      </c>
      <c r="R4689">
        <v>39.89</v>
      </c>
      <c r="S4689">
        <v>79.78</v>
      </c>
      <c r="T4689">
        <v>63.22</v>
      </c>
      <c r="U4689">
        <v>20.76</v>
      </c>
      <c r="V4689" t="str">
        <f>VLOOKUP(L4689,'[2]tabela de preços'!$A:$D,4,0)</f>
        <v>WANDA</v>
      </c>
      <c r="W4689" t="str">
        <f>VLOOKUP(L4689,'[2]tabela de preços'!$A:$F,6,0)</f>
        <v>VERNIZ AUTOMOTIVO</v>
      </c>
      <c r="X4689" t="str">
        <f>VLOOKUP(L4689,'[2]tabela de preços'!$A:$G,7,0)</f>
        <v>AUTOMOTIVO</v>
      </c>
    </row>
    <row r="4690" spans="1:24" x14ac:dyDescent="0.3">
      <c r="A4690" t="s">
        <v>208</v>
      </c>
      <c r="C4690" t="s">
        <v>4058</v>
      </c>
      <c r="D4690" s="1">
        <v>46086</v>
      </c>
      <c r="E4690" t="s">
        <v>4059</v>
      </c>
      <c r="F4690">
        <v>9</v>
      </c>
      <c r="G4690">
        <v>236</v>
      </c>
      <c r="H4690" t="str">
        <f>VLOOKUP(G4690,[1]OPERADORES!$A:$B,2,0)</f>
        <v>DANIEL</v>
      </c>
      <c r="I4690" t="s">
        <v>21</v>
      </c>
      <c r="J4690" t="s">
        <v>211</v>
      </c>
      <c r="K4690" t="s">
        <v>212</v>
      </c>
      <c r="L4690">
        <v>10238</v>
      </c>
      <c r="M4690" t="s">
        <v>79</v>
      </c>
      <c r="O4690" t="s">
        <v>11</v>
      </c>
      <c r="P4690">
        <v>5102</v>
      </c>
      <c r="Q4690">
        <v>3</v>
      </c>
      <c r="R4690">
        <v>2.79</v>
      </c>
      <c r="S4690">
        <v>8.3699999999999992</v>
      </c>
      <c r="T4690">
        <v>6.72</v>
      </c>
      <c r="U4690">
        <v>19.71</v>
      </c>
      <c r="V4690" t="str">
        <f>VLOOKUP(L4690,'[2]tabela de preços'!$A:$D,4,0)</f>
        <v>NORTON</v>
      </c>
      <c r="W4690" t="str">
        <f>VLOOKUP(L4690,'[2]tabela de preços'!$A:$F,6,0)</f>
        <v xml:space="preserve">DISCOS / LIXAS / ABRASIVOS </v>
      </c>
      <c r="X4690" t="str">
        <f>VLOOKUP(L4690,'[2]tabela de preços'!$A:$G,7,0)</f>
        <v>AUTOMOTIVO</v>
      </c>
    </row>
    <row r="4691" spans="1:24" x14ac:dyDescent="0.3">
      <c r="A4691" t="s">
        <v>208</v>
      </c>
      <c r="C4691" t="s">
        <v>4058</v>
      </c>
      <c r="D4691" s="1">
        <v>46086</v>
      </c>
      <c r="E4691" t="s">
        <v>4059</v>
      </c>
      <c r="F4691">
        <v>9</v>
      </c>
      <c r="G4691">
        <v>236</v>
      </c>
      <c r="H4691" t="str">
        <f>VLOOKUP(G4691,[1]OPERADORES!$A:$B,2,0)</f>
        <v>DANIEL</v>
      </c>
      <c r="I4691" t="s">
        <v>21</v>
      </c>
      <c r="J4691" t="s">
        <v>211</v>
      </c>
      <c r="K4691" t="s">
        <v>212</v>
      </c>
      <c r="L4691">
        <v>10240</v>
      </c>
      <c r="M4691" t="s">
        <v>81</v>
      </c>
      <c r="O4691" t="s">
        <v>11</v>
      </c>
      <c r="P4691">
        <v>5102</v>
      </c>
      <c r="Q4691">
        <v>2</v>
      </c>
      <c r="R4691">
        <v>2.79</v>
      </c>
      <c r="S4691">
        <v>5.58</v>
      </c>
      <c r="T4691">
        <v>4.4800000000000004</v>
      </c>
      <c r="U4691">
        <v>19.71</v>
      </c>
      <c r="V4691" t="str">
        <f>VLOOKUP(L4691,'[2]tabela de preços'!$A:$D,4,0)</f>
        <v>NORTON</v>
      </c>
      <c r="W4691" t="str">
        <f>VLOOKUP(L4691,'[2]tabela de preços'!$A:$F,6,0)</f>
        <v xml:space="preserve">DISCOS / LIXAS / ABRASIVOS </v>
      </c>
      <c r="X4691" t="str">
        <f>VLOOKUP(L4691,'[2]tabela de preços'!$A:$G,7,0)</f>
        <v>AUTOMOTIVO</v>
      </c>
    </row>
    <row r="4692" spans="1:24" x14ac:dyDescent="0.3">
      <c r="A4692" t="s">
        <v>208</v>
      </c>
      <c r="C4692" t="s">
        <v>4058</v>
      </c>
      <c r="D4692" s="1">
        <v>46086</v>
      </c>
      <c r="E4692" t="s">
        <v>4059</v>
      </c>
      <c r="F4692">
        <v>9</v>
      </c>
      <c r="G4692">
        <v>236</v>
      </c>
      <c r="H4692" t="str">
        <f>VLOOKUP(G4692,[1]OPERADORES!$A:$B,2,0)</f>
        <v>DANIEL</v>
      </c>
      <c r="I4692" t="s">
        <v>21</v>
      </c>
      <c r="J4692" t="s">
        <v>211</v>
      </c>
      <c r="K4692" t="s">
        <v>212</v>
      </c>
      <c r="L4692">
        <v>10242</v>
      </c>
      <c r="M4692" t="s">
        <v>82</v>
      </c>
      <c r="O4692" t="s">
        <v>11</v>
      </c>
      <c r="P4692">
        <v>5102</v>
      </c>
      <c r="Q4692">
        <v>3</v>
      </c>
      <c r="R4692">
        <v>2.79</v>
      </c>
      <c r="S4692">
        <v>8.3699999999999992</v>
      </c>
      <c r="T4692">
        <v>6.72</v>
      </c>
      <c r="U4692">
        <v>19.71</v>
      </c>
      <c r="V4692" t="str">
        <f>VLOOKUP(L4692,'[2]tabela de preços'!$A:$D,4,0)</f>
        <v>NORTON</v>
      </c>
      <c r="W4692" t="str">
        <f>VLOOKUP(L4692,'[2]tabela de preços'!$A:$F,6,0)</f>
        <v xml:space="preserve">DISCOS / LIXAS / ABRASIVOS </v>
      </c>
      <c r="X4692" t="str">
        <f>VLOOKUP(L4692,'[2]tabela de preços'!$A:$G,7,0)</f>
        <v>AUTOMOTIVO</v>
      </c>
    </row>
    <row r="4693" spans="1:24" x14ac:dyDescent="0.3">
      <c r="A4693" t="s">
        <v>208</v>
      </c>
      <c r="C4693" t="s">
        <v>4058</v>
      </c>
      <c r="D4693" s="1">
        <v>46086</v>
      </c>
      <c r="E4693" t="s">
        <v>4059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211</v>
      </c>
      <c r="K4693" t="s">
        <v>212</v>
      </c>
      <c r="L4693">
        <v>10245</v>
      </c>
      <c r="M4693" t="s">
        <v>195</v>
      </c>
      <c r="O4693" t="s">
        <v>11</v>
      </c>
      <c r="P4693">
        <v>5102</v>
      </c>
      <c r="Q4693">
        <v>2</v>
      </c>
      <c r="R4693">
        <v>2.79</v>
      </c>
      <c r="S4693">
        <v>5.58</v>
      </c>
      <c r="T4693">
        <v>3.86</v>
      </c>
      <c r="U4693">
        <v>30.82</v>
      </c>
      <c r="V4693" t="str">
        <f>VLOOKUP(L4693,'[2]tabela de preços'!$A:$D,4,0)</f>
        <v>NORTON</v>
      </c>
      <c r="W4693" t="str">
        <f>VLOOKUP(L4693,'[2]tabela de preços'!$A:$F,6,0)</f>
        <v xml:space="preserve">DISCOS / LIXAS / ABRASIVOS </v>
      </c>
      <c r="X4693" t="str">
        <f>VLOOKUP(L4693,'[2]tabela de preços'!$A:$G,7,0)</f>
        <v>AUTOMOTIVO</v>
      </c>
    </row>
    <row r="4694" spans="1:24" x14ac:dyDescent="0.3">
      <c r="A4694" t="s">
        <v>208</v>
      </c>
      <c r="C4694" t="s">
        <v>4058</v>
      </c>
      <c r="D4694" s="1">
        <v>46086</v>
      </c>
      <c r="E4694" t="s">
        <v>4059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211</v>
      </c>
      <c r="K4694" t="s">
        <v>212</v>
      </c>
      <c r="L4694">
        <v>10246</v>
      </c>
      <c r="M4694" t="s">
        <v>206</v>
      </c>
      <c r="O4694" t="s">
        <v>11</v>
      </c>
      <c r="P4694">
        <v>5102</v>
      </c>
      <c r="Q4694">
        <v>2</v>
      </c>
      <c r="R4694">
        <v>2.79</v>
      </c>
      <c r="S4694">
        <v>5.58</v>
      </c>
      <c r="T4694">
        <v>3.86</v>
      </c>
      <c r="U4694">
        <v>30.82</v>
      </c>
      <c r="V4694" t="str">
        <f>VLOOKUP(L4694,'[2]tabela de preços'!$A:$D,4,0)</f>
        <v>NORTON</v>
      </c>
      <c r="W4694" t="str">
        <f>VLOOKUP(L4694,'[2]tabela de preços'!$A:$F,6,0)</f>
        <v xml:space="preserve">DISCOS / LIXAS / ABRASIVOS </v>
      </c>
      <c r="X4694" t="str">
        <f>VLOOKUP(L4694,'[2]tabela de preços'!$A:$G,7,0)</f>
        <v>AUTOMOTIVO</v>
      </c>
    </row>
    <row r="4695" spans="1:24" x14ac:dyDescent="0.3">
      <c r="A4695" t="s">
        <v>208</v>
      </c>
      <c r="C4695" t="s">
        <v>4060</v>
      </c>
      <c r="D4695" s="1">
        <v>46086</v>
      </c>
      <c r="E4695" t="s">
        <v>4061</v>
      </c>
      <c r="F4695">
        <v>9</v>
      </c>
      <c r="G4695">
        <v>236</v>
      </c>
      <c r="H4695" t="str">
        <f>VLOOKUP(G4695,[1]OPERADORES!$A:$B,2,0)</f>
        <v>DANIEL</v>
      </c>
      <c r="I4695" t="s">
        <v>21</v>
      </c>
      <c r="J4695" t="s">
        <v>211</v>
      </c>
      <c r="K4695" t="s">
        <v>212</v>
      </c>
      <c r="L4695">
        <v>21437</v>
      </c>
      <c r="M4695" t="s">
        <v>1832</v>
      </c>
      <c r="O4695" t="s">
        <v>11</v>
      </c>
      <c r="P4695">
        <v>5102</v>
      </c>
      <c r="Q4695">
        <v>6</v>
      </c>
      <c r="R4695">
        <v>8.41</v>
      </c>
      <c r="S4695">
        <v>50.46</v>
      </c>
      <c r="T4695">
        <v>38.28</v>
      </c>
      <c r="U4695">
        <v>24.14</v>
      </c>
      <c r="V4695" t="str">
        <f>VLOOKUP(L4695,'[2]tabela de preços'!$A:$D,4,0)</f>
        <v>ROBERLO</v>
      </c>
      <c r="W4695" t="str">
        <f>VLOOKUP(L4695,'[2]tabela de preços'!$A:$F,6,0)</f>
        <v>PRIMER AUTOMOTIVO</v>
      </c>
      <c r="X4695" t="str">
        <f>VLOOKUP(L4695,'[2]tabela de preços'!$A:$G,7,0)</f>
        <v>AUTOMOTIVO</v>
      </c>
    </row>
    <row r="4696" spans="1:24" x14ac:dyDescent="0.3">
      <c r="A4696" t="s">
        <v>208</v>
      </c>
      <c r="C4696" t="s">
        <v>4060</v>
      </c>
      <c r="D4696" s="1">
        <v>46086</v>
      </c>
      <c r="E4696" t="s">
        <v>4061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211</v>
      </c>
      <c r="K4696" t="s">
        <v>212</v>
      </c>
      <c r="L4696">
        <v>10230</v>
      </c>
      <c r="M4696" t="s">
        <v>193</v>
      </c>
      <c r="O4696" t="s">
        <v>11</v>
      </c>
      <c r="P4696">
        <v>5102</v>
      </c>
      <c r="Q4696">
        <v>102</v>
      </c>
      <c r="R4696">
        <v>2.79</v>
      </c>
      <c r="S4696">
        <v>284.58</v>
      </c>
      <c r="T4696">
        <v>236.64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208</v>
      </c>
      <c r="C4697" t="s">
        <v>4060</v>
      </c>
      <c r="D4697" s="1">
        <v>46086</v>
      </c>
      <c r="E4697" t="s">
        <v>4061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212</v>
      </c>
      <c r="L4697">
        <v>20135</v>
      </c>
      <c r="M4697" t="s">
        <v>459</v>
      </c>
      <c r="O4697" t="s">
        <v>11</v>
      </c>
      <c r="P4697">
        <v>5102</v>
      </c>
      <c r="Q4697">
        <v>1</v>
      </c>
      <c r="R4697">
        <v>25.37</v>
      </c>
      <c r="S4697">
        <v>25.37</v>
      </c>
      <c r="T4697">
        <v>19.260000000000002</v>
      </c>
      <c r="U4697">
        <v>24.08</v>
      </c>
      <c r="V4697" t="str">
        <f>VLOOKUP(L4697,'[2]tabela de preços'!$A:$D,4,0)</f>
        <v>3M</v>
      </c>
      <c r="W4697" t="str">
        <f>VLOOKUP(L4697,'[2]tabela de preços'!$A:$F,6,0)</f>
        <v>DISCO TRIZACT</v>
      </c>
      <c r="X4697" t="str">
        <f>VLOOKUP(L4697,'[2]tabela de preços'!$A:$G,7,0)</f>
        <v>AUTOMOTIVO</v>
      </c>
    </row>
    <row r="4698" spans="1:24" x14ac:dyDescent="0.3">
      <c r="A4698" t="s">
        <v>208</v>
      </c>
      <c r="C4698" t="s">
        <v>4060</v>
      </c>
      <c r="D4698" s="1">
        <v>46086</v>
      </c>
      <c r="E4698" t="s">
        <v>4061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212</v>
      </c>
      <c r="L4698">
        <v>20433</v>
      </c>
      <c r="M4698" t="s">
        <v>460</v>
      </c>
      <c r="O4698" t="s">
        <v>11</v>
      </c>
      <c r="P4698">
        <v>5102</v>
      </c>
      <c r="Q4698">
        <v>6</v>
      </c>
      <c r="R4698">
        <v>32.19</v>
      </c>
      <c r="S4698">
        <v>193.14</v>
      </c>
      <c r="T4698">
        <v>146.58000000000001</v>
      </c>
      <c r="U4698">
        <v>24.11</v>
      </c>
      <c r="V4698" t="str">
        <f>VLOOKUP(L4698,'[2]tabela de preços'!$A:$D,4,0)</f>
        <v>SHERWIN WILLIAMS</v>
      </c>
      <c r="W4698" t="str">
        <f>VLOOKUP(L4698,'[2]tabela de preços'!$A:$F,6,0)</f>
        <v>VERNIZ AUTOMOTIVO</v>
      </c>
      <c r="X4698" t="str">
        <f>VLOOKUP(L4698,'[2]tabela de preços'!$A:$G,7,0)</f>
        <v>AUTOMOTIVO</v>
      </c>
    </row>
    <row r="4699" spans="1:24" x14ac:dyDescent="0.3">
      <c r="A4699" t="s">
        <v>208</v>
      </c>
      <c r="C4699" t="s">
        <v>4060</v>
      </c>
      <c r="D4699" s="1">
        <v>46086</v>
      </c>
      <c r="E4699" t="s">
        <v>4061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212</v>
      </c>
      <c r="L4699">
        <v>24240</v>
      </c>
      <c r="M4699" t="s">
        <v>240</v>
      </c>
      <c r="O4699" t="s">
        <v>11</v>
      </c>
      <c r="P4699">
        <v>5102</v>
      </c>
      <c r="Q4699">
        <v>32</v>
      </c>
      <c r="R4699">
        <v>3.81</v>
      </c>
      <c r="S4699">
        <v>121.92</v>
      </c>
      <c r="T4699">
        <v>104.96</v>
      </c>
      <c r="U4699">
        <v>13.91</v>
      </c>
      <c r="V4699" t="str">
        <f>VLOOKUP(L4699,'[2]tabela de preços'!$A:$D,4,0)</f>
        <v>ADERE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208</v>
      </c>
      <c r="C4700" t="s">
        <v>4060</v>
      </c>
      <c r="D4700" s="1">
        <v>46086</v>
      </c>
      <c r="E4700" t="s">
        <v>4061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212</v>
      </c>
      <c r="L4700">
        <v>24241</v>
      </c>
      <c r="M4700" t="s">
        <v>233</v>
      </c>
      <c r="O4700" t="s">
        <v>11</v>
      </c>
      <c r="P4700">
        <v>5102</v>
      </c>
      <c r="Q4700">
        <v>3</v>
      </c>
      <c r="R4700">
        <v>12.2</v>
      </c>
      <c r="S4700">
        <v>36.6</v>
      </c>
      <c r="T4700">
        <v>27.78</v>
      </c>
      <c r="U4700">
        <v>24.1</v>
      </c>
      <c r="V4700" t="str">
        <f>VLOOKUP(L4700,'[2]tabela de preços'!$A:$D,4,0)</f>
        <v>ADERE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208</v>
      </c>
      <c r="C4701" t="s">
        <v>4060</v>
      </c>
      <c r="D4701" s="1">
        <v>46086</v>
      </c>
      <c r="E4701" t="s">
        <v>4061</v>
      </c>
      <c r="F4701">
        <v>9</v>
      </c>
      <c r="G4701">
        <v>236</v>
      </c>
      <c r="H4701" t="str">
        <f>VLOOKUP(G4701,[1]OPERADORES!$A:$B,2,0)</f>
        <v>DANIEL</v>
      </c>
      <c r="I4701" t="s">
        <v>21</v>
      </c>
      <c r="J4701" t="s">
        <v>211</v>
      </c>
      <c r="K4701" t="s">
        <v>212</v>
      </c>
      <c r="L4701">
        <v>21436</v>
      </c>
      <c r="M4701" t="s">
        <v>1833</v>
      </c>
      <c r="O4701" t="s">
        <v>11</v>
      </c>
      <c r="P4701">
        <v>5102</v>
      </c>
      <c r="Q4701">
        <v>6</v>
      </c>
      <c r="R4701">
        <v>34.659999999999997</v>
      </c>
      <c r="S4701">
        <v>207.96</v>
      </c>
      <c r="T4701">
        <v>157.86000000000001</v>
      </c>
      <c r="U4701">
        <v>24.09</v>
      </c>
      <c r="V4701" t="str">
        <f>VLOOKUP(L4701,'[2]tabela de preços'!$A:$D,4,0)</f>
        <v>ROBERLO</v>
      </c>
      <c r="W4701" t="str">
        <f>VLOOKUP(L4701,'[2]tabela de preços'!$A:$F,6,0)</f>
        <v>PRIMER AUTOMOTIVO</v>
      </c>
      <c r="X4701" t="str">
        <f>VLOOKUP(L4701,'[2]tabela de preços'!$A:$G,7,0)</f>
        <v>AUTOMOTIVO</v>
      </c>
    </row>
    <row r="4702" spans="1:24" x14ac:dyDescent="0.3">
      <c r="A4702" t="s">
        <v>208</v>
      </c>
      <c r="C4702" t="s">
        <v>4060</v>
      </c>
      <c r="D4702" s="1">
        <v>46086</v>
      </c>
      <c r="E4702" t="s">
        <v>4061</v>
      </c>
      <c r="F4702">
        <v>9</v>
      </c>
      <c r="G4702">
        <v>236</v>
      </c>
      <c r="H4702" t="str">
        <f>VLOOKUP(G4702,[1]OPERADORES!$A:$B,2,0)</f>
        <v>DANIEL</v>
      </c>
      <c r="I4702" t="s">
        <v>21</v>
      </c>
      <c r="J4702" t="s">
        <v>211</v>
      </c>
      <c r="K4702" t="s">
        <v>212</v>
      </c>
      <c r="L4702">
        <v>10298</v>
      </c>
      <c r="M4702" t="s">
        <v>85</v>
      </c>
      <c r="O4702" t="s">
        <v>11</v>
      </c>
      <c r="P4702">
        <v>5102</v>
      </c>
      <c r="Q4702">
        <v>1</v>
      </c>
      <c r="R4702">
        <v>56.89</v>
      </c>
      <c r="S4702">
        <v>56.89</v>
      </c>
      <c r="T4702">
        <v>47.38</v>
      </c>
      <c r="U4702">
        <v>16.72</v>
      </c>
      <c r="V4702" t="str">
        <f>VLOOKUP(L4702,'[2]tabela de preços'!$A:$D,4,0)</f>
        <v>ANJO</v>
      </c>
      <c r="W4702" t="str">
        <f>VLOOKUP(L4702,'[2]tabela de preços'!$A:$F,6,0)</f>
        <v>THINNER DE LIMPEZA</v>
      </c>
      <c r="X4702" t="str">
        <f>VLOOKUP(L4702,'[2]tabela de preços'!$A:$G,7,0)</f>
        <v>THINNER</v>
      </c>
    </row>
    <row r="4703" spans="1:24" x14ac:dyDescent="0.3">
      <c r="A4703" t="s">
        <v>208</v>
      </c>
      <c r="C4703" t="s">
        <v>4060</v>
      </c>
      <c r="D4703" s="1">
        <v>46086</v>
      </c>
      <c r="E4703" t="s">
        <v>4061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20399</v>
      </c>
      <c r="M4703" t="s">
        <v>465</v>
      </c>
      <c r="O4703" t="s">
        <v>11</v>
      </c>
      <c r="P4703">
        <v>5403</v>
      </c>
      <c r="Q4703">
        <v>6</v>
      </c>
      <c r="R4703">
        <v>35.26</v>
      </c>
      <c r="S4703">
        <v>211.56</v>
      </c>
      <c r="T4703">
        <v>160.68</v>
      </c>
      <c r="U4703">
        <v>24.05</v>
      </c>
      <c r="V4703" t="str">
        <f>VLOOKUP(L4703,'[2]tabela de preços'!$A:$D,4,0)</f>
        <v>SHERWIN WILLIAMS</v>
      </c>
      <c r="W4703" t="str">
        <f>VLOOKUP(L4703,'[2]tabela de preços'!$A:$F,6,0)</f>
        <v>VERNIZ AUTOMOTIVO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4637</v>
      </c>
      <c r="D4704" s="1">
        <v>46097</v>
      </c>
      <c r="E4704" t="s">
        <v>4638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84108</v>
      </c>
      <c r="M4704" t="s">
        <v>144</v>
      </c>
      <c r="O4704" t="s">
        <v>11</v>
      </c>
      <c r="P4704">
        <v>5403</v>
      </c>
      <c r="Q4704">
        <v>1</v>
      </c>
      <c r="R4704">
        <v>28.25</v>
      </c>
      <c r="S4704">
        <v>28.25</v>
      </c>
      <c r="T4704">
        <v>20.71</v>
      </c>
      <c r="U4704">
        <v>26.69</v>
      </c>
      <c r="V4704" t="str">
        <f>VLOOKUP(L4704,'[2]tabela de preços'!$A:$D,4,0)</f>
        <v>BRASILUX</v>
      </c>
      <c r="W4704" t="str">
        <f>VLOOKUP(L4704,'[2]tabela de preços'!$A:$F,6,0)</f>
        <v>TINTAS LACA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4637</v>
      </c>
      <c r="D4705" s="1">
        <v>46097</v>
      </c>
      <c r="E4705" t="s">
        <v>4638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24248</v>
      </c>
      <c r="M4705" t="s">
        <v>107</v>
      </c>
      <c r="O4705" t="s">
        <v>11</v>
      </c>
      <c r="P4705">
        <v>5102</v>
      </c>
      <c r="Q4705">
        <v>1</v>
      </c>
      <c r="R4705">
        <v>7.9</v>
      </c>
      <c r="S4705">
        <v>7.9</v>
      </c>
      <c r="T4705">
        <v>6.5</v>
      </c>
      <c r="U4705">
        <v>17.72</v>
      </c>
      <c r="V4705" t="str">
        <f>VLOOKUP(L4705,'[2]tabela de preços'!$A:$D,4,0)</f>
        <v>SHERWIN WILLIAMS</v>
      </c>
      <c r="W4705" t="str">
        <f>VLOOKUP(L4705,'[2]tabela de preços'!$A:$F,6,0)</f>
        <v>PRIMER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4637</v>
      </c>
      <c r="D4706" s="1">
        <v>46097</v>
      </c>
      <c r="E4706" t="s">
        <v>4638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20245</v>
      </c>
      <c r="M4706" t="s">
        <v>146</v>
      </c>
      <c r="O4706" t="s">
        <v>11</v>
      </c>
      <c r="P4706">
        <v>5102</v>
      </c>
      <c r="Q4706">
        <v>3</v>
      </c>
      <c r="R4706">
        <v>1.78</v>
      </c>
      <c r="S4706">
        <v>5.34</v>
      </c>
      <c r="T4706">
        <v>4.05</v>
      </c>
      <c r="U4706">
        <v>24.16</v>
      </c>
      <c r="V4706" t="str">
        <f>VLOOKUP(L4706,'[2]tabela de preços'!$A:$D,4,0)</f>
        <v>ATLAS</v>
      </c>
      <c r="W4706" t="str">
        <f>VLOOKUP(L4706,'[2]tabela de preços'!$A:$F,6,0)</f>
        <v>APLICADORES / ADAPTADORES / ENGATES / SUPORTES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4637</v>
      </c>
      <c r="D4707" s="1">
        <v>46097</v>
      </c>
      <c r="E4707" t="s">
        <v>4638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24241</v>
      </c>
      <c r="M4707" t="s">
        <v>233</v>
      </c>
      <c r="O4707" t="s">
        <v>11</v>
      </c>
      <c r="P4707">
        <v>5102</v>
      </c>
      <c r="Q4707">
        <v>2</v>
      </c>
      <c r="R4707">
        <v>12.2</v>
      </c>
      <c r="S4707">
        <v>24.4</v>
      </c>
      <c r="T4707">
        <v>18.52</v>
      </c>
      <c r="U4707">
        <v>24.1</v>
      </c>
      <c r="V4707" t="str">
        <f>VLOOKUP(L4707,'[2]tabela de preços'!$A:$D,4,0)</f>
        <v>ADERE</v>
      </c>
      <c r="W4707" t="str">
        <f>VLOOKUP(L4707,'[2]tabela de preços'!$A:$F,6,0)</f>
        <v>FITA AUTOMOTIVA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4637</v>
      </c>
      <c r="D4708" s="1">
        <v>46097</v>
      </c>
      <c r="E4708" t="s">
        <v>4638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23602</v>
      </c>
      <c r="M4708" t="s">
        <v>215</v>
      </c>
      <c r="O4708" t="s">
        <v>11</v>
      </c>
      <c r="P4708">
        <v>5403</v>
      </c>
      <c r="Q4708">
        <v>3</v>
      </c>
      <c r="R4708">
        <v>36.9</v>
      </c>
      <c r="S4708">
        <v>110.7</v>
      </c>
      <c r="T4708">
        <v>87.75</v>
      </c>
      <c r="U4708">
        <v>20.73</v>
      </c>
      <c r="V4708" t="str">
        <f>VLOOKUP(L4708,'[2]tabela de preços'!$A:$D,4,0)</f>
        <v>SHERWIN WILLIAMS</v>
      </c>
      <c r="W4708" t="str">
        <f>VLOOKUP(L4708,'[2]tabela de preços'!$A:$F,6,0)</f>
        <v>VERNIZ AUTOMOTIVO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4637</v>
      </c>
      <c r="D4709" s="1">
        <v>46097</v>
      </c>
      <c r="E4709" t="s">
        <v>4638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21548</v>
      </c>
      <c r="M4709" t="s">
        <v>4639</v>
      </c>
      <c r="O4709" t="s">
        <v>11</v>
      </c>
      <c r="P4709">
        <v>5403</v>
      </c>
      <c r="Q4709">
        <v>2</v>
      </c>
      <c r="R4709">
        <v>63.95</v>
      </c>
      <c r="S4709">
        <v>127.9</v>
      </c>
      <c r="T4709">
        <v>91.2</v>
      </c>
      <c r="U4709">
        <v>28.69</v>
      </c>
      <c r="V4709" t="str">
        <f>VLOOKUP(L4709,'[2]tabela de preços'!$A:$D,4,0)</f>
        <v>SHERWIN WILLIAMS</v>
      </c>
      <c r="W4709" t="str">
        <f>VLOOKUP(L4709,'[2]tabela de preços'!$A:$F,6,0)</f>
        <v>TINTAS POLIÉSTER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4637</v>
      </c>
      <c r="D4710" s="1">
        <v>46097</v>
      </c>
      <c r="E4710" t="s">
        <v>4638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20384</v>
      </c>
      <c r="M4710" t="s">
        <v>648</v>
      </c>
      <c r="O4710" t="s">
        <v>11</v>
      </c>
      <c r="P4710">
        <v>5403</v>
      </c>
      <c r="Q4710">
        <v>1</v>
      </c>
      <c r="R4710">
        <v>33.479999999999997</v>
      </c>
      <c r="S4710">
        <v>33.479999999999997</v>
      </c>
      <c r="T4710">
        <v>23.06</v>
      </c>
      <c r="U4710">
        <v>31.12</v>
      </c>
      <c r="V4710" t="str">
        <f>VLOOKUP(L4710,'[2]tabela de preços'!$A:$D,4,0)</f>
        <v>SHERWIN WILLIAMS</v>
      </c>
      <c r="W4710" t="str">
        <f>VLOOKUP(L4710,'[2]tabela de preços'!$A:$F,6,0)</f>
        <v>TINTAS PU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4637</v>
      </c>
      <c r="D4711" s="1">
        <v>46097</v>
      </c>
      <c r="E4711" t="s">
        <v>4638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13</v>
      </c>
      <c r="M4711" t="s">
        <v>152</v>
      </c>
      <c r="O4711" t="s">
        <v>11</v>
      </c>
      <c r="P4711">
        <v>5102</v>
      </c>
      <c r="Q4711">
        <v>3</v>
      </c>
      <c r="R4711">
        <v>5.69</v>
      </c>
      <c r="S4711">
        <v>17.07</v>
      </c>
      <c r="T4711">
        <v>12.48</v>
      </c>
      <c r="U4711">
        <v>26.89</v>
      </c>
      <c r="V4711" t="str">
        <f>VLOOKUP(L4711,'[2]tabela de preços'!$A:$D,4,0)</f>
        <v>3M</v>
      </c>
      <c r="W4711" t="str">
        <f>VLOOKUP(L4711,'[2]tabela de preços'!$A:$F,6,0)</f>
        <v>LIXA DÁGUA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4637</v>
      </c>
      <c r="D4712" s="1">
        <v>46097</v>
      </c>
      <c r="E4712" t="s">
        <v>4638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10238</v>
      </c>
      <c r="M4712" t="s">
        <v>79</v>
      </c>
      <c r="O4712" t="s">
        <v>11</v>
      </c>
      <c r="P4712">
        <v>5102</v>
      </c>
      <c r="Q4712">
        <v>3</v>
      </c>
      <c r="R4712">
        <v>2.79</v>
      </c>
      <c r="S4712">
        <v>8.3699999999999992</v>
      </c>
      <c r="T4712">
        <v>6.72</v>
      </c>
      <c r="U4712">
        <v>19.71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4637</v>
      </c>
      <c r="D4713" s="1">
        <v>46097</v>
      </c>
      <c r="E4713" t="s">
        <v>4638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10242</v>
      </c>
      <c r="M4713" t="s">
        <v>82</v>
      </c>
      <c r="O4713" t="s">
        <v>11</v>
      </c>
      <c r="P4713">
        <v>5102</v>
      </c>
      <c r="Q4713">
        <v>2</v>
      </c>
      <c r="R4713">
        <v>2.79</v>
      </c>
      <c r="S4713">
        <v>5.58</v>
      </c>
      <c r="T4713">
        <v>4.4800000000000004</v>
      </c>
      <c r="U4713">
        <v>19.71</v>
      </c>
      <c r="V4713" t="str">
        <f>VLOOKUP(L4713,'[2]tabela de preços'!$A:$D,4,0)</f>
        <v>NORTON</v>
      </c>
      <c r="W4713" t="str">
        <f>VLOOKUP(L4713,'[2]tabela de preços'!$A:$F,6,0)</f>
        <v xml:space="preserve">DISCOS / LIXAS / ABRASIVOS 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4637</v>
      </c>
      <c r="D4714" s="1">
        <v>46097</v>
      </c>
      <c r="E4714" t="s">
        <v>4638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10243</v>
      </c>
      <c r="M4714" t="s">
        <v>83</v>
      </c>
      <c r="O4714" t="s">
        <v>11</v>
      </c>
      <c r="P4714">
        <v>5102</v>
      </c>
      <c r="Q4714">
        <v>3</v>
      </c>
      <c r="R4714">
        <v>2.79</v>
      </c>
      <c r="S4714">
        <v>8.3699999999999992</v>
      </c>
      <c r="T4714">
        <v>5.79</v>
      </c>
      <c r="U4714">
        <v>30.82</v>
      </c>
      <c r="V4714" t="str">
        <f>VLOOKUP(L4714,'[2]tabela de preços'!$A:$D,4,0)</f>
        <v>NORTON</v>
      </c>
      <c r="W4714" t="str">
        <f>VLOOKUP(L4714,'[2]tabela de preços'!$A:$F,6,0)</f>
        <v xml:space="preserve">DISCOS / LIXAS / ABRASIVOS 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4637</v>
      </c>
      <c r="D4715" s="1">
        <v>46097</v>
      </c>
      <c r="E4715" t="s">
        <v>4638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10244</v>
      </c>
      <c r="M4715" t="s">
        <v>84</v>
      </c>
      <c r="O4715" t="s">
        <v>11</v>
      </c>
      <c r="P4715">
        <v>5102</v>
      </c>
      <c r="Q4715">
        <v>3</v>
      </c>
      <c r="R4715">
        <v>2.79</v>
      </c>
      <c r="S4715">
        <v>8.3699999999999992</v>
      </c>
      <c r="T4715">
        <v>5.79</v>
      </c>
      <c r="U4715">
        <v>30.82</v>
      </c>
      <c r="V4715" t="str">
        <f>VLOOKUP(L4715,'[2]tabela de preços'!$A:$D,4,0)</f>
        <v>NORTON</v>
      </c>
      <c r="W4715" t="str">
        <f>VLOOKUP(L4715,'[2]tabela de preços'!$A:$F,6,0)</f>
        <v xml:space="preserve">DISCOS / LIXAS / ABRASIVOS 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4637</v>
      </c>
      <c r="D4716" s="1">
        <v>46097</v>
      </c>
      <c r="E4716" t="s">
        <v>4638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10245</v>
      </c>
      <c r="M4716" t="s">
        <v>195</v>
      </c>
      <c r="O4716" t="s">
        <v>11</v>
      </c>
      <c r="P4716">
        <v>5102</v>
      </c>
      <c r="Q4716">
        <v>3</v>
      </c>
      <c r="R4716">
        <v>2.79</v>
      </c>
      <c r="S4716">
        <v>8.3699999999999992</v>
      </c>
      <c r="T4716">
        <v>5.79</v>
      </c>
      <c r="U4716">
        <v>30.82</v>
      </c>
      <c r="V4716" t="str">
        <f>VLOOKUP(L4716,'[2]tabela de preços'!$A:$D,4,0)</f>
        <v>NORTON</v>
      </c>
      <c r="W4716" t="str">
        <f>VLOOKUP(L4716,'[2]tabela de preços'!$A:$F,6,0)</f>
        <v xml:space="preserve">DISCOS / LIXAS / ABRASIVOS 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4637</v>
      </c>
      <c r="D4717" s="1">
        <v>46097</v>
      </c>
      <c r="E4717" t="s">
        <v>4638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10246</v>
      </c>
      <c r="M4717" t="s">
        <v>206</v>
      </c>
      <c r="O4717" t="s">
        <v>11</v>
      </c>
      <c r="P4717">
        <v>5102</v>
      </c>
      <c r="Q4717">
        <v>3</v>
      </c>
      <c r="R4717">
        <v>2.79</v>
      </c>
      <c r="S4717">
        <v>8.3699999999999992</v>
      </c>
      <c r="T4717">
        <v>5.79</v>
      </c>
      <c r="U4717">
        <v>30.82</v>
      </c>
      <c r="V4717" t="str">
        <f>VLOOKUP(L4717,'[2]tabela de preços'!$A:$D,4,0)</f>
        <v>NORTON</v>
      </c>
      <c r="W4717" t="str">
        <f>VLOOKUP(L4717,'[2]tabela de preços'!$A:$F,6,0)</f>
        <v xml:space="preserve">DISCOS / LIXAS / ABRASIVOS 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4637</v>
      </c>
      <c r="D4718" s="1">
        <v>46097</v>
      </c>
      <c r="E4718" t="s">
        <v>4638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20525</v>
      </c>
      <c r="M4718" t="s">
        <v>137</v>
      </c>
      <c r="O4718" t="s">
        <v>11</v>
      </c>
      <c r="P4718">
        <v>5102</v>
      </c>
      <c r="Q4718">
        <v>1</v>
      </c>
      <c r="R4718">
        <v>13.65</v>
      </c>
      <c r="S4718">
        <v>13.65</v>
      </c>
      <c r="T4718">
        <v>10.36</v>
      </c>
      <c r="U4718">
        <v>24.1</v>
      </c>
      <c r="V4718" t="str">
        <f>VLOOKUP(L4718,'[2]tabela de preços'!$A:$D,4,0)</f>
        <v>SHERWIN WILLIAMS</v>
      </c>
      <c r="W4718" t="str">
        <f>VLOOKUP(L4718,'[2]tabela de preços'!$A:$F,6,0)</f>
        <v>MASSA DE PEQUENOS REPAROS</v>
      </c>
      <c r="X4718" t="str">
        <f>VLOOKUP(L4718,'[2]tabela de preços'!$A:$G,7,0)</f>
        <v>AUTOMOTIVO</v>
      </c>
    </row>
    <row r="4719" spans="1:24" x14ac:dyDescent="0.3">
      <c r="A4719" t="s">
        <v>208</v>
      </c>
      <c r="C4719" t="s">
        <v>4637</v>
      </c>
      <c r="D4719" s="1">
        <v>46097</v>
      </c>
      <c r="E4719" t="s">
        <v>4638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24247</v>
      </c>
      <c r="M4719" t="s">
        <v>160</v>
      </c>
      <c r="O4719" t="s">
        <v>11</v>
      </c>
      <c r="P4719">
        <v>5403</v>
      </c>
      <c r="Q4719">
        <v>1</v>
      </c>
      <c r="R4719">
        <v>20.9</v>
      </c>
      <c r="S4719">
        <v>20.9</v>
      </c>
      <c r="T4719">
        <v>16.87</v>
      </c>
      <c r="U4719">
        <v>19.28</v>
      </c>
      <c r="V4719" t="str">
        <f>VLOOKUP(L4719,'[2]tabela de preços'!$A:$D,4,0)</f>
        <v>SHERWIN WILLIAMS</v>
      </c>
      <c r="W4719" t="str">
        <f>VLOOKUP(L4719,'[2]tabela de preços'!$A:$F,6,0)</f>
        <v>PRIMER AUTOMOTIVO</v>
      </c>
      <c r="X4719" t="str">
        <f>VLOOKUP(L4719,'[2]tabela de preços'!$A:$G,7,0)</f>
        <v>AUTOMOTIVO</v>
      </c>
    </row>
    <row r="4720" spans="1:24" x14ac:dyDescent="0.3">
      <c r="A4720" t="s">
        <v>208</v>
      </c>
      <c r="C4720" t="s">
        <v>4876</v>
      </c>
      <c r="D4720" s="1">
        <v>46101</v>
      </c>
      <c r="E4720" t="s">
        <v>4877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211</v>
      </c>
      <c r="K4720" t="s">
        <v>212</v>
      </c>
      <c r="L4720">
        <v>84108</v>
      </c>
      <c r="M4720" t="s">
        <v>144</v>
      </c>
      <c r="O4720" t="s">
        <v>11</v>
      </c>
      <c r="P4720">
        <v>5403</v>
      </c>
      <c r="Q4720">
        <v>1</v>
      </c>
      <c r="R4720">
        <v>27.29</v>
      </c>
      <c r="S4720">
        <v>27.29</v>
      </c>
      <c r="T4720">
        <v>20.71</v>
      </c>
      <c r="U4720">
        <v>24.11</v>
      </c>
      <c r="V4720" t="str">
        <f>VLOOKUP(L4720,'[2]tabela de preços'!$A:$D,4,0)</f>
        <v>BRASILUX</v>
      </c>
      <c r="W4720" t="str">
        <f>VLOOKUP(L4720,'[2]tabela de preços'!$A:$F,6,0)</f>
        <v>TINTAS LACA</v>
      </c>
      <c r="X4720" t="str">
        <f>VLOOKUP(L4720,'[2]tabela de preços'!$A:$G,7,0)</f>
        <v>AUTOMOTIVO</v>
      </c>
    </row>
    <row r="4721" spans="1:24" x14ac:dyDescent="0.3">
      <c r="A4721" t="s">
        <v>208</v>
      </c>
      <c r="C4721" t="s">
        <v>4876</v>
      </c>
      <c r="D4721" s="1">
        <v>46101</v>
      </c>
      <c r="E4721" t="s">
        <v>4877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211</v>
      </c>
      <c r="K4721" t="s">
        <v>212</v>
      </c>
      <c r="L4721">
        <v>24240</v>
      </c>
      <c r="M4721" t="s">
        <v>240</v>
      </c>
      <c r="O4721" t="s">
        <v>11</v>
      </c>
      <c r="P4721">
        <v>5102</v>
      </c>
      <c r="Q4721">
        <v>6</v>
      </c>
      <c r="R4721">
        <v>4.32</v>
      </c>
      <c r="S4721">
        <v>25.92</v>
      </c>
      <c r="T4721">
        <v>19.68</v>
      </c>
      <c r="U4721">
        <v>24.07</v>
      </c>
      <c r="V4721" t="str">
        <f>VLOOKUP(L4721,'[2]tabela de preços'!$A:$D,4,0)</f>
        <v>ADERE</v>
      </c>
      <c r="W4721" t="str">
        <f>VLOOKUP(L4721,'[2]tabela de preços'!$A:$F,6,0)</f>
        <v>FITA AUTOMOTIVA</v>
      </c>
      <c r="X4721" t="str">
        <f>VLOOKUP(L4721,'[2]tabela de preços'!$A:$G,7,0)</f>
        <v>AUTOMOTIVO</v>
      </c>
    </row>
    <row r="4722" spans="1:24" x14ac:dyDescent="0.3">
      <c r="A4722" t="s">
        <v>208</v>
      </c>
      <c r="C4722" t="s">
        <v>4876</v>
      </c>
      <c r="D4722" s="1">
        <v>46101</v>
      </c>
      <c r="E4722" t="s">
        <v>4877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211</v>
      </c>
      <c r="K4722" t="s">
        <v>212</v>
      </c>
      <c r="L4722">
        <v>24241</v>
      </c>
      <c r="M4722" t="s">
        <v>233</v>
      </c>
      <c r="O4722" t="s">
        <v>11</v>
      </c>
      <c r="P4722">
        <v>5102</v>
      </c>
      <c r="Q4722">
        <v>2</v>
      </c>
      <c r="R4722">
        <v>12.2</v>
      </c>
      <c r="S4722">
        <v>24.4</v>
      </c>
      <c r="T4722">
        <v>18.52</v>
      </c>
      <c r="U4722">
        <v>24.1</v>
      </c>
      <c r="V4722" t="str">
        <f>VLOOKUP(L4722,'[2]tabela de preços'!$A:$D,4,0)</f>
        <v>ADERE</v>
      </c>
      <c r="W4722" t="str">
        <f>VLOOKUP(L4722,'[2]tabela de preços'!$A:$F,6,0)</f>
        <v>FITA AUTOMOTIVA</v>
      </c>
      <c r="X4722" t="str">
        <f>VLOOKUP(L4722,'[2]tabela de preços'!$A:$G,7,0)</f>
        <v>AUTOMOTIVO</v>
      </c>
    </row>
    <row r="4723" spans="1:24" x14ac:dyDescent="0.3">
      <c r="A4723" t="s">
        <v>208</v>
      </c>
      <c r="C4723" t="s">
        <v>4876</v>
      </c>
      <c r="D4723" s="1">
        <v>46101</v>
      </c>
      <c r="E4723" t="s">
        <v>4877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211</v>
      </c>
      <c r="K4723" t="s">
        <v>212</v>
      </c>
      <c r="L4723">
        <v>84406</v>
      </c>
      <c r="M4723" t="s">
        <v>2110</v>
      </c>
      <c r="O4723" t="s">
        <v>11</v>
      </c>
      <c r="P4723">
        <v>5102</v>
      </c>
      <c r="Q4723">
        <v>1</v>
      </c>
      <c r="R4723">
        <v>30.66</v>
      </c>
      <c r="S4723">
        <v>30.66</v>
      </c>
      <c r="T4723">
        <v>23.27</v>
      </c>
      <c r="U4723">
        <v>24.1</v>
      </c>
      <c r="V4723" t="str">
        <f>VLOOKUP(L4723,'[2]tabela de preços'!$A:$D,4,0)</f>
        <v>3M</v>
      </c>
      <c r="W4723" t="str">
        <f>VLOOKUP(L4723,'[2]tabela de preços'!$A:$F,6,0)</f>
        <v>FITA DUPLA FACE</v>
      </c>
      <c r="X4723" t="str">
        <f>VLOOKUP(L4723,'[2]tabela de preços'!$A:$G,7,0)</f>
        <v>AUTOMOTIVO</v>
      </c>
    </row>
    <row r="4724" spans="1:24" x14ac:dyDescent="0.3">
      <c r="A4724" t="s">
        <v>208</v>
      </c>
      <c r="C4724" t="s">
        <v>4876</v>
      </c>
      <c r="D4724" s="1">
        <v>46101</v>
      </c>
      <c r="E4724" t="s">
        <v>4877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211</v>
      </c>
      <c r="K4724" t="s">
        <v>212</v>
      </c>
      <c r="L4724">
        <v>23602</v>
      </c>
      <c r="M4724" t="s">
        <v>215</v>
      </c>
      <c r="O4724" t="s">
        <v>11</v>
      </c>
      <c r="P4724">
        <v>5403</v>
      </c>
      <c r="Q4724">
        <v>4</v>
      </c>
      <c r="R4724">
        <v>36.9</v>
      </c>
      <c r="S4724">
        <v>147.6</v>
      </c>
      <c r="T4724">
        <v>117</v>
      </c>
      <c r="U4724">
        <v>20.73</v>
      </c>
      <c r="V4724" t="str">
        <f>VLOOKUP(L4724,'[2]tabela de preços'!$A:$D,4,0)</f>
        <v>SHERWIN WILLIAMS</v>
      </c>
      <c r="W4724" t="str">
        <f>VLOOKUP(L4724,'[2]tabela de preços'!$A:$F,6,0)</f>
        <v>VERNIZ AUTOMOTIVO</v>
      </c>
      <c r="X4724" t="str">
        <f>VLOOKUP(L4724,'[2]tabela de preços'!$A:$G,7,0)</f>
        <v>AUTOMOTIVO</v>
      </c>
    </row>
    <row r="4725" spans="1:24" x14ac:dyDescent="0.3">
      <c r="A4725" t="s">
        <v>208</v>
      </c>
      <c r="C4725" t="s">
        <v>4876</v>
      </c>
      <c r="D4725" s="1">
        <v>46101</v>
      </c>
      <c r="E4725" t="s">
        <v>4877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211</v>
      </c>
      <c r="K4725" t="s">
        <v>212</v>
      </c>
      <c r="L4725">
        <v>21548</v>
      </c>
      <c r="M4725" t="s">
        <v>4639</v>
      </c>
      <c r="O4725" t="s">
        <v>11</v>
      </c>
      <c r="P4725">
        <v>5403</v>
      </c>
      <c r="Q4725">
        <v>2</v>
      </c>
      <c r="R4725">
        <v>63.95</v>
      </c>
      <c r="S4725">
        <v>127.9</v>
      </c>
      <c r="T4725">
        <v>91.2</v>
      </c>
      <c r="U4725">
        <v>28.69</v>
      </c>
      <c r="V4725" t="str">
        <f>VLOOKUP(L4725,'[2]tabela de preços'!$A:$D,4,0)</f>
        <v>SHERWIN WILLIAMS</v>
      </c>
      <c r="W4725" t="str">
        <f>VLOOKUP(L4725,'[2]tabela de preços'!$A:$F,6,0)</f>
        <v>TINTAS POLIÉSTER</v>
      </c>
      <c r="X4725" t="str">
        <f>VLOOKUP(L4725,'[2]tabela de preços'!$A:$G,7,0)</f>
        <v>AUTOMOTIVO</v>
      </c>
    </row>
    <row r="4726" spans="1:24" x14ac:dyDescent="0.3">
      <c r="A4726" t="s">
        <v>208</v>
      </c>
      <c r="C4726" t="s">
        <v>4876</v>
      </c>
      <c r="D4726" s="1">
        <v>46101</v>
      </c>
      <c r="E4726" t="s">
        <v>4877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211</v>
      </c>
      <c r="K4726" t="s">
        <v>212</v>
      </c>
      <c r="L4726">
        <v>20384</v>
      </c>
      <c r="M4726" t="s">
        <v>648</v>
      </c>
      <c r="O4726" t="s">
        <v>11</v>
      </c>
      <c r="P4726">
        <v>5403</v>
      </c>
      <c r="Q4726">
        <v>1</v>
      </c>
      <c r="R4726">
        <v>32.340000000000003</v>
      </c>
      <c r="S4726">
        <v>32.340000000000003</v>
      </c>
      <c r="T4726">
        <v>23.06</v>
      </c>
      <c r="U4726">
        <v>28.7</v>
      </c>
      <c r="V4726" t="str">
        <f>VLOOKUP(L4726,'[2]tabela de preços'!$A:$D,4,0)</f>
        <v>SHERWIN WILLIAMS</v>
      </c>
      <c r="W4726" t="str">
        <f>VLOOKUP(L4726,'[2]tabela de preços'!$A:$F,6,0)</f>
        <v>TINTAS PU</v>
      </c>
      <c r="X4726" t="str">
        <f>VLOOKUP(L4726,'[2]tabela de preços'!$A:$G,7,0)</f>
        <v>AUTOMOTIVO</v>
      </c>
    </row>
    <row r="4727" spans="1:24" x14ac:dyDescent="0.3">
      <c r="A4727" t="s">
        <v>208</v>
      </c>
      <c r="C4727" t="s">
        <v>4876</v>
      </c>
      <c r="D4727" s="1">
        <v>46101</v>
      </c>
      <c r="E4727" t="s">
        <v>4877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211</v>
      </c>
      <c r="K4727" t="s">
        <v>212</v>
      </c>
      <c r="L4727">
        <v>13</v>
      </c>
      <c r="M4727" t="s">
        <v>152</v>
      </c>
      <c r="O4727" t="s">
        <v>11</v>
      </c>
      <c r="P4727">
        <v>5102</v>
      </c>
      <c r="Q4727">
        <v>2</v>
      </c>
      <c r="R4727">
        <v>5.69</v>
      </c>
      <c r="S4727">
        <v>11.38</v>
      </c>
      <c r="T4727">
        <v>8.32</v>
      </c>
      <c r="U4727">
        <v>26.89</v>
      </c>
      <c r="V4727" t="str">
        <f>VLOOKUP(L4727,'[2]tabela de preços'!$A:$D,4,0)</f>
        <v>3M</v>
      </c>
      <c r="W4727" t="str">
        <f>VLOOKUP(L4727,'[2]tabela de preços'!$A:$F,6,0)</f>
        <v>LIXA DÁGUA</v>
      </c>
      <c r="X4727" t="str">
        <f>VLOOKUP(L4727,'[2]tabela de preços'!$A:$G,7,0)</f>
        <v>AUTOMOTIVO</v>
      </c>
    </row>
    <row r="4728" spans="1:24" x14ac:dyDescent="0.3">
      <c r="A4728" t="s">
        <v>208</v>
      </c>
      <c r="C4728" t="s">
        <v>4876</v>
      </c>
      <c r="D4728" s="1">
        <v>46101</v>
      </c>
      <c r="E4728" t="s">
        <v>4877</v>
      </c>
      <c r="F4728">
        <v>9</v>
      </c>
      <c r="G4728">
        <v>236</v>
      </c>
      <c r="H4728" t="str">
        <f>VLOOKUP(G4728,[1]OPERADORES!$A:$B,2,0)</f>
        <v>DANIEL</v>
      </c>
      <c r="I4728" t="s">
        <v>21</v>
      </c>
      <c r="J4728" t="s">
        <v>211</v>
      </c>
      <c r="K4728" t="s">
        <v>212</v>
      </c>
      <c r="L4728">
        <v>10238</v>
      </c>
      <c r="M4728" t="s">
        <v>79</v>
      </c>
      <c r="O4728" t="s">
        <v>11</v>
      </c>
      <c r="P4728">
        <v>5102</v>
      </c>
      <c r="Q4728">
        <v>3</v>
      </c>
      <c r="R4728">
        <v>2.79</v>
      </c>
      <c r="S4728">
        <v>8.3699999999999992</v>
      </c>
      <c r="T4728">
        <v>6.72</v>
      </c>
      <c r="U4728">
        <v>19.71</v>
      </c>
      <c r="V4728" t="str">
        <f>VLOOKUP(L4728,'[2]tabela de preços'!$A:$D,4,0)</f>
        <v>NORTON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208</v>
      </c>
      <c r="C4729" t="s">
        <v>4876</v>
      </c>
      <c r="D4729" s="1">
        <v>46101</v>
      </c>
      <c r="E4729" t="s">
        <v>4877</v>
      </c>
      <c r="F4729">
        <v>9</v>
      </c>
      <c r="G4729">
        <v>236</v>
      </c>
      <c r="H4729" t="str">
        <f>VLOOKUP(G4729,[1]OPERADORES!$A:$B,2,0)</f>
        <v>DANIEL</v>
      </c>
      <c r="I4729" t="s">
        <v>21</v>
      </c>
      <c r="J4729" t="s">
        <v>211</v>
      </c>
      <c r="K4729" t="s">
        <v>212</v>
      </c>
      <c r="L4729">
        <v>10242</v>
      </c>
      <c r="M4729" t="s">
        <v>82</v>
      </c>
      <c r="O4729" t="s">
        <v>11</v>
      </c>
      <c r="P4729">
        <v>5102</v>
      </c>
      <c r="Q4729">
        <v>3</v>
      </c>
      <c r="R4729">
        <v>2.79</v>
      </c>
      <c r="S4729">
        <v>8.3699999999999992</v>
      </c>
      <c r="T4729">
        <v>6.72</v>
      </c>
      <c r="U4729">
        <v>19.71</v>
      </c>
      <c r="V4729" t="str">
        <f>VLOOKUP(L4729,'[2]tabela de preços'!$A:$D,4,0)</f>
        <v>NORTON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208</v>
      </c>
      <c r="C4730" t="s">
        <v>4876</v>
      </c>
      <c r="D4730" s="1">
        <v>46101</v>
      </c>
      <c r="E4730" t="s">
        <v>4877</v>
      </c>
      <c r="F4730">
        <v>9</v>
      </c>
      <c r="G4730">
        <v>236</v>
      </c>
      <c r="H4730" t="str">
        <f>VLOOKUP(G4730,[1]OPERADORES!$A:$B,2,0)</f>
        <v>DANIEL</v>
      </c>
      <c r="I4730" t="s">
        <v>21</v>
      </c>
      <c r="J4730" t="s">
        <v>211</v>
      </c>
      <c r="K4730" t="s">
        <v>212</v>
      </c>
      <c r="L4730">
        <v>10243</v>
      </c>
      <c r="M4730" t="s">
        <v>83</v>
      </c>
      <c r="O4730" t="s">
        <v>11</v>
      </c>
      <c r="P4730">
        <v>5102</v>
      </c>
      <c r="Q4730">
        <v>3</v>
      </c>
      <c r="R4730">
        <v>2.79</v>
      </c>
      <c r="S4730">
        <v>8.3699999999999992</v>
      </c>
      <c r="T4730">
        <v>5.79</v>
      </c>
      <c r="U4730">
        <v>30.82</v>
      </c>
      <c r="V4730" t="str">
        <f>VLOOKUP(L4730,'[2]tabela de preços'!$A:$D,4,0)</f>
        <v>NORTON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208</v>
      </c>
      <c r="C4731" t="s">
        <v>4876</v>
      </c>
      <c r="D4731" s="1">
        <v>46101</v>
      </c>
      <c r="E4731" t="s">
        <v>4877</v>
      </c>
      <c r="F4731">
        <v>9</v>
      </c>
      <c r="G4731">
        <v>236</v>
      </c>
      <c r="H4731" t="str">
        <f>VLOOKUP(G4731,[1]OPERADORES!$A:$B,2,0)</f>
        <v>DANIEL</v>
      </c>
      <c r="I4731" t="s">
        <v>21</v>
      </c>
      <c r="J4731" t="s">
        <v>211</v>
      </c>
      <c r="K4731" t="s">
        <v>212</v>
      </c>
      <c r="L4731">
        <v>10244</v>
      </c>
      <c r="M4731" t="s">
        <v>84</v>
      </c>
      <c r="O4731" t="s">
        <v>11</v>
      </c>
      <c r="P4731">
        <v>5102</v>
      </c>
      <c r="Q4731">
        <v>2</v>
      </c>
      <c r="R4731">
        <v>2.79</v>
      </c>
      <c r="S4731">
        <v>5.58</v>
      </c>
      <c r="T4731">
        <v>3.86</v>
      </c>
      <c r="U4731">
        <v>30.82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208</v>
      </c>
      <c r="C4732" t="s">
        <v>4876</v>
      </c>
      <c r="D4732" s="1">
        <v>46101</v>
      </c>
      <c r="E4732" t="s">
        <v>4877</v>
      </c>
      <c r="F4732">
        <v>9</v>
      </c>
      <c r="G4732">
        <v>236</v>
      </c>
      <c r="H4732" t="str">
        <f>VLOOKUP(G4732,[1]OPERADORES!$A:$B,2,0)</f>
        <v>DANIEL</v>
      </c>
      <c r="I4732" t="s">
        <v>21</v>
      </c>
      <c r="J4732" t="s">
        <v>211</v>
      </c>
      <c r="K4732" t="s">
        <v>212</v>
      </c>
      <c r="L4732">
        <v>10245</v>
      </c>
      <c r="M4732" t="s">
        <v>195</v>
      </c>
      <c r="O4732" t="s">
        <v>11</v>
      </c>
      <c r="P4732">
        <v>5102</v>
      </c>
      <c r="Q4732">
        <v>2</v>
      </c>
      <c r="R4732">
        <v>2.79</v>
      </c>
      <c r="S4732">
        <v>5.58</v>
      </c>
      <c r="T4732">
        <v>3.86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208</v>
      </c>
      <c r="C4733" t="s">
        <v>4876</v>
      </c>
      <c r="D4733" s="1">
        <v>46101</v>
      </c>
      <c r="E4733" t="s">
        <v>4877</v>
      </c>
      <c r="F4733">
        <v>9</v>
      </c>
      <c r="G4733">
        <v>236</v>
      </c>
      <c r="H4733" t="str">
        <f>VLOOKUP(G4733,[1]OPERADORES!$A:$B,2,0)</f>
        <v>DANIEL</v>
      </c>
      <c r="I4733" t="s">
        <v>21</v>
      </c>
      <c r="J4733" t="s">
        <v>211</v>
      </c>
      <c r="K4733" t="s">
        <v>212</v>
      </c>
      <c r="L4733">
        <v>10246</v>
      </c>
      <c r="M4733" t="s">
        <v>206</v>
      </c>
      <c r="O4733" t="s">
        <v>11</v>
      </c>
      <c r="P4733">
        <v>5102</v>
      </c>
      <c r="Q4733">
        <v>2</v>
      </c>
      <c r="R4733">
        <v>2.79</v>
      </c>
      <c r="S4733">
        <v>5.58</v>
      </c>
      <c r="T4733">
        <v>3.86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208</v>
      </c>
      <c r="C4734" t="s">
        <v>4876</v>
      </c>
      <c r="D4734" s="1">
        <v>46101</v>
      </c>
      <c r="E4734" t="s">
        <v>4877</v>
      </c>
      <c r="F4734">
        <v>9</v>
      </c>
      <c r="G4734">
        <v>236</v>
      </c>
      <c r="H4734" t="str">
        <f>VLOOKUP(G4734,[1]OPERADORES!$A:$B,2,0)</f>
        <v>DANIEL</v>
      </c>
      <c r="I4734" t="s">
        <v>21</v>
      </c>
      <c r="J4734" t="s">
        <v>211</v>
      </c>
      <c r="K4734" t="s">
        <v>212</v>
      </c>
      <c r="L4734">
        <v>84047</v>
      </c>
      <c r="M4734" t="s">
        <v>222</v>
      </c>
      <c r="O4734" t="s">
        <v>11</v>
      </c>
      <c r="P4734">
        <v>5102</v>
      </c>
      <c r="Q4734">
        <v>1</v>
      </c>
      <c r="R4734">
        <v>20.149999999999999</v>
      </c>
      <c r="S4734">
        <v>20.149999999999999</v>
      </c>
      <c r="T4734">
        <v>15.3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208</v>
      </c>
      <c r="C4735" t="s">
        <v>4876</v>
      </c>
      <c r="D4735" s="1">
        <v>46101</v>
      </c>
      <c r="E4735" t="s">
        <v>4877</v>
      </c>
      <c r="F4735">
        <v>9</v>
      </c>
      <c r="G4735">
        <v>236</v>
      </c>
      <c r="H4735" t="str">
        <f>VLOOKUP(G4735,[1]OPERADORES!$A:$B,2,0)</f>
        <v>DANIEL</v>
      </c>
      <c r="I4735" t="s">
        <v>21</v>
      </c>
      <c r="J4735" t="s">
        <v>211</v>
      </c>
      <c r="K4735" t="s">
        <v>212</v>
      </c>
      <c r="L4735">
        <v>23287</v>
      </c>
      <c r="M4735" t="s">
        <v>273</v>
      </c>
      <c r="O4735" t="s">
        <v>11</v>
      </c>
      <c r="P4735">
        <v>5102</v>
      </c>
      <c r="Q4735">
        <v>1</v>
      </c>
      <c r="R4735">
        <v>41.68</v>
      </c>
      <c r="S4735">
        <v>41.68</v>
      </c>
      <c r="T4735">
        <v>31.64</v>
      </c>
      <c r="U4735">
        <v>24.09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208</v>
      </c>
      <c r="C4736" t="s">
        <v>4876</v>
      </c>
      <c r="D4736" s="1">
        <v>46101</v>
      </c>
      <c r="E4736" t="s">
        <v>4877</v>
      </c>
      <c r="F4736">
        <v>9</v>
      </c>
      <c r="G4736">
        <v>236</v>
      </c>
      <c r="H4736" t="str">
        <f>VLOOKUP(G4736,[1]OPERADORES!$A:$B,2,0)</f>
        <v>DANIEL</v>
      </c>
      <c r="I4736" t="s">
        <v>21</v>
      </c>
      <c r="J4736" t="s">
        <v>211</v>
      </c>
      <c r="K4736" t="s">
        <v>212</v>
      </c>
      <c r="L4736">
        <v>65</v>
      </c>
      <c r="M4736" t="s">
        <v>4878</v>
      </c>
      <c r="O4736" t="s">
        <v>11</v>
      </c>
      <c r="P4736">
        <v>5102</v>
      </c>
      <c r="Q4736">
        <v>1</v>
      </c>
      <c r="R4736">
        <v>35.5</v>
      </c>
      <c r="S4736">
        <v>35.5</v>
      </c>
      <c r="T4736">
        <v>26.95</v>
      </c>
      <c r="U4736">
        <v>24.08</v>
      </c>
      <c r="V4736" t="str">
        <f>VLOOKUP(L4736,'[2]tabela de preços'!$A:$D,4,0)</f>
        <v>VONIXX</v>
      </c>
      <c r="W4736" t="str">
        <f>VLOOKUP(L4736,'[2]tabela de preços'!$A:$F,6,0)</f>
        <v>LINHA DE HIGENIZAÇÃO E ESTÉTICA  AUTOMOTIVA</v>
      </c>
      <c r="X4736" t="str">
        <f>VLOOKUP(L4736,'[2]tabela de preços'!$A:$G,7,0)</f>
        <v>AUTOMOTIVO</v>
      </c>
    </row>
    <row r="4737" spans="1:24" x14ac:dyDescent="0.3">
      <c r="A4737" t="s">
        <v>208</v>
      </c>
      <c r="C4737" t="s">
        <v>4879</v>
      </c>
      <c r="D4737" s="1">
        <v>46101</v>
      </c>
      <c r="E4737" t="s">
        <v>4880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211</v>
      </c>
      <c r="K4737" t="s">
        <v>212</v>
      </c>
      <c r="L4737">
        <v>10298</v>
      </c>
      <c r="M4737" t="s">
        <v>85</v>
      </c>
      <c r="O4737" t="s">
        <v>11</v>
      </c>
      <c r="P4737">
        <v>5102</v>
      </c>
      <c r="Q4737">
        <v>1</v>
      </c>
      <c r="R4737">
        <v>56.89</v>
      </c>
      <c r="S4737">
        <v>56.89</v>
      </c>
      <c r="T4737">
        <v>47.38</v>
      </c>
      <c r="U4737">
        <v>16.72</v>
      </c>
      <c r="V4737" t="str">
        <f>VLOOKUP(L4737,'[2]tabela de preços'!$A:$D,4,0)</f>
        <v>ANJO</v>
      </c>
      <c r="W4737" t="str">
        <f>VLOOKUP(L4737,'[2]tabela de preços'!$A:$F,6,0)</f>
        <v>THINNER DE LIMPEZA</v>
      </c>
      <c r="X4737" t="str">
        <f>VLOOKUP(L4737,'[2]tabela de preços'!$A:$G,7,0)</f>
        <v>THINNER</v>
      </c>
    </row>
    <row r="4738" spans="1:24" x14ac:dyDescent="0.3">
      <c r="A4738" t="s">
        <v>208</v>
      </c>
      <c r="C4738" t="s">
        <v>5236</v>
      </c>
      <c r="D4738" s="1">
        <v>46108</v>
      </c>
      <c r="E4738" t="s">
        <v>5237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211</v>
      </c>
      <c r="K4738" t="s">
        <v>212</v>
      </c>
      <c r="L4738">
        <v>24248</v>
      </c>
      <c r="M4738" t="s">
        <v>107</v>
      </c>
      <c r="O4738" t="s">
        <v>11</v>
      </c>
      <c r="P4738">
        <v>5102</v>
      </c>
      <c r="Q4738">
        <v>1</v>
      </c>
      <c r="R4738">
        <v>7.9</v>
      </c>
      <c r="S4738">
        <v>7.9</v>
      </c>
      <c r="T4738">
        <v>6.68</v>
      </c>
      <c r="U4738">
        <v>15.44</v>
      </c>
      <c r="V4738" t="str">
        <f>VLOOKUP(L4738,'[2]tabela de preços'!$A:$D,4,0)</f>
        <v>SHERWIN WILLIAMS</v>
      </c>
      <c r="W4738" t="str">
        <f>VLOOKUP(L4738,'[2]tabela de preços'!$A:$F,6,0)</f>
        <v>PRIMER AUTOMOTIVO</v>
      </c>
      <c r="X4738" t="str">
        <f>VLOOKUP(L4738,'[2]tabela de preços'!$A:$G,7,0)</f>
        <v>AUTOMOTIVO</v>
      </c>
    </row>
    <row r="4739" spans="1:24" x14ac:dyDescent="0.3">
      <c r="A4739" t="s">
        <v>208</v>
      </c>
      <c r="C4739" t="s">
        <v>5236</v>
      </c>
      <c r="D4739" s="1">
        <v>46108</v>
      </c>
      <c r="E4739" t="s">
        <v>5237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211</v>
      </c>
      <c r="K4739" t="s">
        <v>212</v>
      </c>
      <c r="L4739">
        <v>23602</v>
      </c>
      <c r="M4739" t="s">
        <v>215</v>
      </c>
      <c r="O4739" t="s">
        <v>11</v>
      </c>
      <c r="P4739">
        <v>5403</v>
      </c>
      <c r="Q4739">
        <v>4</v>
      </c>
      <c r="R4739">
        <v>36.9</v>
      </c>
      <c r="S4739">
        <v>147.6</v>
      </c>
      <c r="T4739">
        <v>117.96</v>
      </c>
      <c r="U4739">
        <v>20.079999999999998</v>
      </c>
      <c r="V4739" t="str">
        <f>VLOOKUP(L4739,'[2]tabela de preços'!$A:$D,4,0)</f>
        <v>SHERWIN WILLIAMS</v>
      </c>
      <c r="W4739" t="str">
        <f>VLOOKUP(L4739,'[2]tabela de preços'!$A:$F,6,0)</f>
        <v>VERNIZ AUTOMOTIVO</v>
      </c>
      <c r="X4739" t="str">
        <f>VLOOKUP(L4739,'[2]tabela de preços'!$A:$G,7,0)</f>
        <v>AUTOMOTIVO</v>
      </c>
    </row>
    <row r="4740" spans="1:24" x14ac:dyDescent="0.3">
      <c r="A4740" t="s">
        <v>208</v>
      </c>
      <c r="C4740" t="s">
        <v>5236</v>
      </c>
      <c r="D4740" s="1">
        <v>46108</v>
      </c>
      <c r="E4740" t="s">
        <v>5237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211</v>
      </c>
      <c r="K4740" t="s">
        <v>212</v>
      </c>
      <c r="L4740">
        <v>24247</v>
      </c>
      <c r="M4740" t="s">
        <v>160</v>
      </c>
      <c r="O4740" t="s">
        <v>11</v>
      </c>
      <c r="P4740">
        <v>5403</v>
      </c>
      <c r="Q4740">
        <v>1</v>
      </c>
      <c r="R4740">
        <v>20.9</v>
      </c>
      <c r="S4740">
        <v>20.9</v>
      </c>
      <c r="T4740">
        <v>17.309999999999999</v>
      </c>
      <c r="U4740">
        <v>17.18</v>
      </c>
      <c r="V4740" t="str">
        <f>VLOOKUP(L4740,'[2]tabela de preços'!$A:$D,4,0)</f>
        <v>SHERWIN WILLIAMS</v>
      </c>
      <c r="W4740" t="str">
        <f>VLOOKUP(L4740,'[2]tabela de preços'!$A:$F,6,0)</f>
        <v>PRIMER AUTOMOTIVO</v>
      </c>
      <c r="X4740" t="str">
        <f>VLOOKUP(L4740,'[2]tabela de preços'!$A:$G,7,0)</f>
        <v>AUTOMOTIVO</v>
      </c>
    </row>
    <row r="4741" spans="1:24" x14ac:dyDescent="0.3">
      <c r="A4741" t="s">
        <v>5027</v>
      </c>
      <c r="C4741" t="s">
        <v>5028</v>
      </c>
      <c r="D4741" s="1">
        <v>46105</v>
      </c>
      <c r="E4741" t="s">
        <v>5029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5030</v>
      </c>
      <c r="K4741" t="s">
        <v>5031</v>
      </c>
      <c r="L4741">
        <v>23076</v>
      </c>
      <c r="M4741" t="s">
        <v>97</v>
      </c>
      <c r="O4741" t="s">
        <v>11</v>
      </c>
      <c r="P4741">
        <v>5403</v>
      </c>
      <c r="Q4741">
        <v>18</v>
      </c>
      <c r="R4741">
        <v>33.89</v>
      </c>
      <c r="S4741">
        <v>610.02</v>
      </c>
      <c r="T4741">
        <v>477.54</v>
      </c>
      <c r="U4741">
        <v>21.72</v>
      </c>
      <c r="V4741" t="str">
        <f>VLOOKUP(L4741,'[2]tabela de preços'!$A:$D,4,0)</f>
        <v>WANDA</v>
      </c>
      <c r="W4741" t="str">
        <f>VLOOKUP(L4741,'[2]tabela de preços'!$A:$F,6,0)</f>
        <v>PRIMER AUTOMOTIVO</v>
      </c>
      <c r="X4741" t="str">
        <f>VLOOKUP(L4741,'[2]tabela de preços'!$A:$G,7,0)</f>
        <v>AUTOMOTIVO</v>
      </c>
    </row>
    <row r="4742" spans="1:24" x14ac:dyDescent="0.3">
      <c r="A4742" t="s">
        <v>5027</v>
      </c>
      <c r="C4742" t="s">
        <v>5028</v>
      </c>
      <c r="D4742" s="1">
        <v>46105</v>
      </c>
      <c r="E4742" t="s">
        <v>5029</v>
      </c>
      <c r="F4742">
        <v>9</v>
      </c>
      <c r="G4742">
        <v>236</v>
      </c>
      <c r="H4742" t="str">
        <f>VLOOKUP(G4742,[1]OPERADORES!$A:$B,2,0)</f>
        <v>DANIEL</v>
      </c>
      <c r="I4742" t="s">
        <v>21</v>
      </c>
      <c r="J4742" t="s">
        <v>5030</v>
      </c>
      <c r="K4742" t="s">
        <v>5031</v>
      </c>
      <c r="L4742">
        <v>23690</v>
      </c>
      <c r="M4742" t="s">
        <v>98</v>
      </c>
      <c r="O4742" t="s">
        <v>11</v>
      </c>
      <c r="P4742">
        <v>5403</v>
      </c>
      <c r="Q4742">
        <v>48</v>
      </c>
      <c r="R4742">
        <v>39.89</v>
      </c>
      <c r="S4742" s="2">
        <v>1914.72</v>
      </c>
      <c r="T4742" s="2">
        <v>1517.28</v>
      </c>
      <c r="U4742">
        <v>20.76</v>
      </c>
      <c r="V4742" t="str">
        <f>VLOOKUP(L4742,'[2]tabela de preços'!$A:$D,4,0)</f>
        <v>WANDA</v>
      </c>
      <c r="W4742" t="str">
        <f>VLOOKUP(L4742,'[2]tabela de preços'!$A:$F,6,0)</f>
        <v>VERNIZ AUTOMOTIVO</v>
      </c>
      <c r="X4742" t="str">
        <f>VLOOKUP(L4742,'[2]tabela de preços'!$A:$G,7,0)</f>
        <v>AUTOMOTIVO</v>
      </c>
    </row>
    <row r="4743" spans="1:24" x14ac:dyDescent="0.3">
      <c r="A4743" t="s">
        <v>5027</v>
      </c>
      <c r="C4743" t="s">
        <v>5028</v>
      </c>
      <c r="D4743" s="1">
        <v>46105</v>
      </c>
      <c r="E4743" t="s">
        <v>5029</v>
      </c>
      <c r="F4743">
        <v>9</v>
      </c>
      <c r="G4743">
        <v>236</v>
      </c>
      <c r="H4743" t="str">
        <f>VLOOKUP(G4743,[1]OPERADORES!$A:$B,2,0)</f>
        <v>DANIEL</v>
      </c>
      <c r="I4743" t="s">
        <v>21</v>
      </c>
      <c r="J4743" t="s">
        <v>5030</v>
      </c>
      <c r="K4743" t="s">
        <v>5031</v>
      </c>
      <c r="L4743">
        <v>13</v>
      </c>
      <c r="M4743" t="s">
        <v>152</v>
      </c>
      <c r="O4743" t="s">
        <v>11</v>
      </c>
      <c r="P4743">
        <v>5102</v>
      </c>
      <c r="Q4743">
        <v>50</v>
      </c>
      <c r="R4743">
        <v>5.69</v>
      </c>
      <c r="S4743">
        <v>284.5</v>
      </c>
      <c r="T4743">
        <v>208</v>
      </c>
      <c r="U4743">
        <v>26.89</v>
      </c>
      <c r="V4743" t="str">
        <f>VLOOKUP(L4743,'[2]tabela de preços'!$A:$D,4,0)</f>
        <v>3M</v>
      </c>
      <c r="W4743" t="str">
        <f>VLOOKUP(L4743,'[2]tabela de preços'!$A:$F,6,0)</f>
        <v>LIXA DÁGUA</v>
      </c>
      <c r="X4743" t="str">
        <f>VLOOKUP(L4743,'[2]tabela de preços'!$A:$G,7,0)</f>
        <v>AUTOMOTIVO</v>
      </c>
    </row>
    <row r="4744" spans="1:24" x14ac:dyDescent="0.3">
      <c r="A4744" t="s">
        <v>5027</v>
      </c>
      <c r="C4744" t="s">
        <v>5158</v>
      </c>
      <c r="D4744" s="1">
        <v>46107</v>
      </c>
      <c r="E4744" t="s">
        <v>5159</v>
      </c>
      <c r="F4744">
        <v>9</v>
      </c>
      <c r="G4744">
        <v>236</v>
      </c>
      <c r="H4744" t="str">
        <f>VLOOKUP(G4744,[1]OPERADORES!$A:$B,2,0)</f>
        <v>DANIEL</v>
      </c>
      <c r="I4744" t="s">
        <v>21</v>
      </c>
      <c r="J4744" t="s">
        <v>5030</v>
      </c>
      <c r="K4744" t="s">
        <v>5031</v>
      </c>
      <c r="L4744">
        <v>22684</v>
      </c>
      <c r="M4744" t="s">
        <v>73</v>
      </c>
      <c r="O4744" t="s">
        <v>11</v>
      </c>
      <c r="P4744">
        <v>5102</v>
      </c>
      <c r="Q4744">
        <v>80</v>
      </c>
      <c r="R4744">
        <v>3.65</v>
      </c>
      <c r="S4744">
        <v>292</v>
      </c>
      <c r="T4744">
        <v>246.4</v>
      </c>
      <c r="U4744">
        <v>15.62</v>
      </c>
      <c r="V4744" t="str">
        <f>VLOOKUP(L4744,'[2]tabela de preços'!$A:$D,4,0)</f>
        <v>3M</v>
      </c>
      <c r="W4744" t="str">
        <f>VLOOKUP(L4744,'[2]tabela de preços'!$A:$F,6,0)</f>
        <v>FITA AUTOMOTIVA</v>
      </c>
      <c r="X4744" t="str">
        <f>VLOOKUP(L4744,'[2]tabela de preços'!$A:$G,7,0)</f>
        <v>AUTOMOTIVO</v>
      </c>
    </row>
    <row r="4745" spans="1:24" x14ac:dyDescent="0.3">
      <c r="A4745" t="s">
        <v>5027</v>
      </c>
      <c r="C4745" t="s">
        <v>5158</v>
      </c>
      <c r="D4745" s="1">
        <v>46107</v>
      </c>
      <c r="E4745" t="s">
        <v>5159</v>
      </c>
      <c r="F4745">
        <v>9</v>
      </c>
      <c r="G4745">
        <v>236</v>
      </c>
      <c r="H4745" t="str">
        <f>VLOOKUP(G4745,[1]OPERADORES!$A:$B,2,0)</f>
        <v>DANIEL</v>
      </c>
      <c r="I4745" t="s">
        <v>21</v>
      </c>
      <c r="J4745" t="s">
        <v>5030</v>
      </c>
      <c r="K4745" t="s">
        <v>5031</v>
      </c>
      <c r="L4745">
        <v>23076</v>
      </c>
      <c r="M4745" t="s">
        <v>97</v>
      </c>
      <c r="O4745" t="s">
        <v>11</v>
      </c>
      <c r="P4745">
        <v>5403</v>
      </c>
      <c r="Q4745">
        <v>18</v>
      </c>
      <c r="R4745">
        <v>33.89</v>
      </c>
      <c r="S4745">
        <v>610.02</v>
      </c>
      <c r="T4745">
        <v>477.54</v>
      </c>
      <c r="U4745">
        <v>21.72</v>
      </c>
      <c r="V4745" t="str">
        <f>VLOOKUP(L4745,'[2]tabela de preços'!$A:$D,4,0)</f>
        <v>WANDA</v>
      </c>
      <c r="W4745" t="str">
        <f>VLOOKUP(L4745,'[2]tabela de preços'!$A:$F,6,0)</f>
        <v>PRIMER AUTOMOTIVO</v>
      </c>
      <c r="X4745" t="str">
        <f>VLOOKUP(L4745,'[2]tabela de preços'!$A:$G,7,0)</f>
        <v>AUTOMOTIVO</v>
      </c>
    </row>
    <row r="4746" spans="1:24" x14ac:dyDescent="0.3">
      <c r="A4746" t="s">
        <v>5027</v>
      </c>
      <c r="C4746" t="s">
        <v>5158</v>
      </c>
      <c r="D4746" s="1">
        <v>46107</v>
      </c>
      <c r="E4746" t="s">
        <v>5159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5030</v>
      </c>
      <c r="K4746" t="s">
        <v>5031</v>
      </c>
      <c r="L4746">
        <v>23690</v>
      </c>
      <c r="M4746" t="s">
        <v>98</v>
      </c>
      <c r="O4746" t="s">
        <v>11</v>
      </c>
      <c r="P4746">
        <v>5403</v>
      </c>
      <c r="Q4746">
        <v>30</v>
      </c>
      <c r="R4746">
        <v>39.89</v>
      </c>
      <c r="S4746" s="2">
        <v>1196.7</v>
      </c>
      <c r="T4746">
        <v>948.3</v>
      </c>
      <c r="U4746">
        <v>20.76</v>
      </c>
      <c r="V4746" t="str">
        <f>VLOOKUP(L4746,'[2]tabela de preços'!$A:$D,4,0)</f>
        <v>WANDA</v>
      </c>
      <c r="W4746" t="str">
        <f>VLOOKUP(L4746,'[2]tabela de preços'!$A:$F,6,0)</f>
        <v>VERNIZ AUTOMOTIVO</v>
      </c>
      <c r="X4746" t="str">
        <f>VLOOKUP(L4746,'[2]tabela de preços'!$A:$G,7,0)</f>
        <v>AUTOMOTIVO</v>
      </c>
    </row>
    <row r="4747" spans="1:24" x14ac:dyDescent="0.3">
      <c r="A4747" t="s">
        <v>5027</v>
      </c>
      <c r="C4747" t="s">
        <v>5158</v>
      </c>
      <c r="D4747" s="1">
        <v>46107</v>
      </c>
      <c r="E4747" t="s">
        <v>5159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5030</v>
      </c>
      <c r="K4747" t="s">
        <v>5031</v>
      </c>
      <c r="L4747">
        <v>20817</v>
      </c>
      <c r="M4747" t="s">
        <v>153</v>
      </c>
      <c r="O4747" t="s">
        <v>11</v>
      </c>
      <c r="P4747">
        <v>5102</v>
      </c>
      <c r="Q4747">
        <v>6</v>
      </c>
      <c r="R4747">
        <v>24.53</v>
      </c>
      <c r="S4747">
        <v>147.18</v>
      </c>
      <c r="T4747">
        <v>111.72</v>
      </c>
      <c r="U4747">
        <v>24.09</v>
      </c>
      <c r="V4747" t="str">
        <f>VLOOKUP(L4747,'[2]tabela de preços'!$A:$D,4,0)</f>
        <v>AUTO AMERICA</v>
      </c>
      <c r="W4747" t="str">
        <f>VLOOKUP(L4747,'[2]tabela de preços'!$A:$F,6,0)</f>
        <v>MASSA DE POLIR</v>
      </c>
      <c r="X4747" t="str">
        <f>VLOOKUP(L4747,'[2]tabela de preços'!$A:$G,7,0)</f>
        <v>AUTOMOTIVO</v>
      </c>
    </row>
    <row r="4748" spans="1:24" x14ac:dyDescent="0.3">
      <c r="A4748" t="s">
        <v>4062</v>
      </c>
      <c r="C4748" t="s">
        <v>4063</v>
      </c>
      <c r="D4748" s="1">
        <v>46085</v>
      </c>
      <c r="E4748" t="s">
        <v>4064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1427</v>
      </c>
      <c r="K4748" t="s">
        <v>4065</v>
      </c>
      <c r="L4748">
        <v>84029</v>
      </c>
      <c r="M4748" t="s">
        <v>29</v>
      </c>
      <c r="O4748" t="s">
        <v>11</v>
      </c>
      <c r="P4748">
        <v>5102</v>
      </c>
      <c r="Q4748">
        <v>1</v>
      </c>
      <c r="R4748">
        <v>12.44</v>
      </c>
      <c r="S4748">
        <v>12.44</v>
      </c>
      <c r="T4748">
        <v>9.1199999999999992</v>
      </c>
      <c r="U4748">
        <v>26.69</v>
      </c>
      <c r="V4748" t="str">
        <f>VLOOKUP(L4748,'[2]tabela de preços'!$A:$D,4,0)</f>
        <v>BRASILUX</v>
      </c>
      <c r="W4748" t="str">
        <f>VLOOKUP(L4748,'[2]tabela de preços'!$A:$F,6,0)</f>
        <v>AGUARRAS</v>
      </c>
      <c r="X4748" t="str">
        <f>VLOOKUP(L4748,'[2]tabela de preços'!$A:$G,7,0)</f>
        <v>IMOBILIÁRIO</v>
      </c>
    </row>
    <row r="4749" spans="1:24" x14ac:dyDescent="0.3">
      <c r="A4749" t="s">
        <v>4062</v>
      </c>
      <c r="C4749" t="s">
        <v>4063</v>
      </c>
      <c r="D4749" s="1">
        <v>46085</v>
      </c>
      <c r="E4749" t="s">
        <v>4064</v>
      </c>
      <c r="F4749">
        <v>9</v>
      </c>
      <c r="G4749">
        <v>236</v>
      </c>
      <c r="H4749" t="str">
        <f>VLOOKUP(G4749,[1]OPERADORES!$A:$B,2,0)</f>
        <v>DANIEL</v>
      </c>
      <c r="I4749" t="s">
        <v>21</v>
      </c>
      <c r="J4749" t="s">
        <v>1427</v>
      </c>
      <c r="K4749" t="s">
        <v>4065</v>
      </c>
      <c r="L4749">
        <v>84334</v>
      </c>
      <c r="M4749" t="s">
        <v>895</v>
      </c>
      <c r="O4749" t="s">
        <v>11</v>
      </c>
      <c r="P4749">
        <v>5403</v>
      </c>
      <c r="Q4749">
        <v>1</v>
      </c>
      <c r="R4749">
        <v>59.98</v>
      </c>
      <c r="S4749">
        <v>59.98</v>
      </c>
      <c r="T4749">
        <v>53.07</v>
      </c>
      <c r="U4749">
        <v>11.52</v>
      </c>
      <c r="V4749" t="str">
        <f>VLOOKUP(L4749,'[2]tabela de preços'!$A:$D,4,0)</f>
        <v>BRASILUX</v>
      </c>
      <c r="W4749" t="str">
        <f>VLOOKUP(L4749,'[2]tabela de preços'!$A:$F,6,0)</f>
        <v>ESMALTES</v>
      </c>
      <c r="X4749" t="str">
        <f>VLOOKUP(L4749,'[2]tabela de preços'!$A:$G,7,0)</f>
        <v>INDUSTRIAL</v>
      </c>
    </row>
    <row r="4750" spans="1:24" x14ac:dyDescent="0.3">
      <c r="A4750" t="s">
        <v>4062</v>
      </c>
      <c r="C4750" t="s">
        <v>4063</v>
      </c>
      <c r="D4750" s="1">
        <v>46085</v>
      </c>
      <c r="E4750" t="s">
        <v>4064</v>
      </c>
      <c r="F4750">
        <v>9</v>
      </c>
      <c r="G4750">
        <v>236</v>
      </c>
      <c r="H4750" t="str">
        <f>VLOOKUP(G4750,[1]OPERADORES!$A:$B,2,0)</f>
        <v>DANIEL</v>
      </c>
      <c r="I4750" t="s">
        <v>21</v>
      </c>
      <c r="J4750" t="s">
        <v>1427</v>
      </c>
      <c r="K4750" t="s">
        <v>4065</v>
      </c>
      <c r="L4750">
        <v>86995</v>
      </c>
      <c r="M4750" t="s">
        <v>2817</v>
      </c>
      <c r="O4750" t="s">
        <v>11</v>
      </c>
      <c r="P4750">
        <v>5102</v>
      </c>
      <c r="Q4750">
        <v>30</v>
      </c>
      <c r="R4750">
        <v>7.29</v>
      </c>
      <c r="S4750">
        <v>218.7</v>
      </c>
      <c r="T4750">
        <v>174.9</v>
      </c>
      <c r="U4750">
        <v>20.03</v>
      </c>
      <c r="V4750" t="str">
        <f>VLOOKUP(L4750,'[2]tabela de preços'!$A:$D,4,0)</f>
        <v>AUTOAMERICA</v>
      </c>
      <c r="W4750" t="str">
        <f>VLOOKUP(L4750,'[2]tabela de preços'!$A:$F,6,0)</f>
        <v>FLANELAS / PANOS</v>
      </c>
      <c r="X4750" t="str">
        <f>VLOOKUP(L4750,'[2]tabela de preços'!$A:$G,7,0)</f>
        <v>AUTOMOTIVO</v>
      </c>
    </row>
    <row r="4751" spans="1:24" x14ac:dyDescent="0.3">
      <c r="A4751" t="s">
        <v>4062</v>
      </c>
      <c r="C4751" t="s">
        <v>4063</v>
      </c>
      <c r="D4751" s="1">
        <v>46085</v>
      </c>
      <c r="E4751" t="s">
        <v>4066</v>
      </c>
      <c r="F4751">
        <v>9</v>
      </c>
      <c r="G4751">
        <v>236</v>
      </c>
      <c r="H4751" t="str">
        <f>VLOOKUP(G4751,[1]OPERADORES!$A:$B,2,0)</f>
        <v>DANIEL</v>
      </c>
      <c r="I4751" t="s">
        <v>21</v>
      </c>
      <c r="J4751" t="s">
        <v>1427</v>
      </c>
      <c r="K4751" t="s">
        <v>4065</v>
      </c>
      <c r="L4751">
        <v>24213</v>
      </c>
      <c r="M4751" t="s">
        <v>4067</v>
      </c>
      <c r="O4751" t="s">
        <v>11</v>
      </c>
      <c r="P4751">
        <v>5405</v>
      </c>
      <c r="Q4751">
        <v>1</v>
      </c>
      <c r="R4751">
        <v>154.38999999999999</v>
      </c>
      <c r="S4751">
        <v>154.38999999999999</v>
      </c>
      <c r="T4751">
        <v>117.18</v>
      </c>
      <c r="U4751">
        <v>24.1</v>
      </c>
      <c r="V4751" t="str">
        <f>VLOOKUP(L4751,'[2]tabela de preços'!$A:$D,4,0)</f>
        <v>.</v>
      </c>
      <c r="W4751" t="str">
        <f>VLOOKUP(L4751,'[2]tabela de preços'!$A:$F,6,0)</f>
        <v>CERA  / LIMPEZA /  POLIMENTO VEICULAR</v>
      </c>
      <c r="X4751" t="str">
        <f>VLOOKUP(L4751,'[2]tabela de preços'!$A:$G,7,0)</f>
        <v>AUTOMOTIVO</v>
      </c>
    </row>
    <row r="4752" spans="1:24" x14ac:dyDescent="0.3">
      <c r="A4752" t="s">
        <v>4062</v>
      </c>
      <c r="C4752" t="s">
        <v>4063</v>
      </c>
      <c r="D4752" s="1">
        <v>46085</v>
      </c>
      <c r="E4752" t="s">
        <v>4064</v>
      </c>
      <c r="F4752">
        <v>9</v>
      </c>
      <c r="G4752">
        <v>236</v>
      </c>
      <c r="H4752" t="str">
        <f>VLOOKUP(G4752,[1]OPERADORES!$A:$B,2,0)</f>
        <v>DANIEL</v>
      </c>
      <c r="I4752" t="s">
        <v>21</v>
      </c>
      <c r="J4752" t="s">
        <v>1427</v>
      </c>
      <c r="K4752" t="s">
        <v>4065</v>
      </c>
      <c r="L4752">
        <v>84422</v>
      </c>
      <c r="M4752" t="s">
        <v>569</v>
      </c>
      <c r="O4752" t="s">
        <v>11</v>
      </c>
      <c r="P4752">
        <v>5102</v>
      </c>
      <c r="Q4752">
        <v>1</v>
      </c>
      <c r="R4752">
        <v>9.65</v>
      </c>
      <c r="S4752">
        <v>9.65</v>
      </c>
      <c r="T4752">
        <v>7.08</v>
      </c>
      <c r="U4752">
        <v>26.63</v>
      </c>
      <c r="V4752" t="str">
        <f>VLOOKUP(L4752,'[2]tabela de preços'!$A:$D,4,0)</f>
        <v>ATLAS</v>
      </c>
      <c r="W4752" t="str">
        <f>VLOOKUP(L4752,'[2]tabela de preços'!$A:$F,6,0)</f>
        <v>ROLOS / TRINCHAS / PINCÉIS / ESPÁTULAS</v>
      </c>
      <c r="X4752" t="str">
        <f>VLOOKUP(L4752,'[2]tabela de preços'!$A:$G,7,0)</f>
        <v>IMOBILIÁRIO</v>
      </c>
    </row>
    <row r="4753" spans="1:24" x14ac:dyDescent="0.3">
      <c r="A4753" t="s">
        <v>4062</v>
      </c>
      <c r="C4753" t="s">
        <v>4063</v>
      </c>
      <c r="D4753" s="1">
        <v>46085</v>
      </c>
      <c r="E4753" t="s">
        <v>4064</v>
      </c>
      <c r="F4753">
        <v>9</v>
      </c>
      <c r="G4753">
        <v>236</v>
      </c>
      <c r="H4753" t="str">
        <f>VLOOKUP(G4753,[1]OPERADORES!$A:$B,2,0)</f>
        <v>DANIEL</v>
      </c>
      <c r="I4753" t="s">
        <v>21</v>
      </c>
      <c r="J4753" t="s">
        <v>1427</v>
      </c>
      <c r="K4753" t="s">
        <v>4065</v>
      </c>
      <c r="L4753">
        <v>10118</v>
      </c>
      <c r="M4753" t="s">
        <v>572</v>
      </c>
      <c r="O4753" t="s">
        <v>11</v>
      </c>
      <c r="P4753">
        <v>5102</v>
      </c>
      <c r="Q4753">
        <v>1</v>
      </c>
      <c r="R4753">
        <v>5.2</v>
      </c>
      <c r="S4753">
        <v>5.2</v>
      </c>
      <c r="T4753">
        <v>3.81</v>
      </c>
      <c r="U4753">
        <v>26.73</v>
      </c>
      <c r="V4753" t="str">
        <f>VLOOKUP(L4753,'[2]tabela de preços'!$A:$D,4,0)</f>
        <v>ATLAS</v>
      </c>
      <c r="W4753" t="str">
        <f>VLOOKUP(L4753,'[2]tabela de preços'!$A:$F,6,0)</f>
        <v>ROLOS / TRINCHAS / PINCÉIS / ESPÁTULAS</v>
      </c>
      <c r="X4753" t="str">
        <f>VLOOKUP(L4753,'[2]tabela de preços'!$A:$G,7,0)</f>
        <v>IMOBILIÁRIO</v>
      </c>
    </row>
    <row r="4754" spans="1:24" x14ac:dyDescent="0.3">
      <c r="A4754" t="s">
        <v>4062</v>
      </c>
      <c r="C4754" t="s">
        <v>5032</v>
      </c>
      <c r="D4754" s="1">
        <v>46105</v>
      </c>
      <c r="E4754" t="s">
        <v>5033</v>
      </c>
      <c r="F4754">
        <v>9</v>
      </c>
      <c r="G4754">
        <v>236</v>
      </c>
      <c r="H4754" t="str">
        <f>VLOOKUP(G4754,[1]OPERADORES!$A:$B,2,0)</f>
        <v>DANIEL</v>
      </c>
      <c r="I4754" t="s">
        <v>21</v>
      </c>
      <c r="J4754" t="s">
        <v>1427</v>
      </c>
      <c r="K4754" t="s">
        <v>4065</v>
      </c>
      <c r="L4754">
        <v>87184</v>
      </c>
      <c r="M4754" t="s">
        <v>3799</v>
      </c>
      <c r="O4754" t="s">
        <v>11</v>
      </c>
      <c r="P4754">
        <v>5102</v>
      </c>
      <c r="Q4754">
        <v>20</v>
      </c>
      <c r="R4754">
        <v>7.49</v>
      </c>
      <c r="S4754">
        <v>149.80000000000001</v>
      </c>
      <c r="T4754">
        <v>96.6</v>
      </c>
      <c r="U4754">
        <v>35.51</v>
      </c>
      <c r="V4754" t="str">
        <f>VLOOKUP(L4754,'[2]tabela de preços'!$A:$D,4,0)</f>
        <v>KERS</v>
      </c>
      <c r="W4754" t="str">
        <f>VLOOKUP(L4754,'[2]tabela de preços'!$A:$F,6,0)</f>
        <v>FLANELAS / PANOS</v>
      </c>
      <c r="X4754" t="str">
        <f>VLOOKUP(L4754,'[2]tabela de preços'!$A:$G,7,0)</f>
        <v>AUTOMOTIVO</v>
      </c>
    </row>
    <row r="4755" spans="1:24" x14ac:dyDescent="0.3">
      <c r="A4755" t="s">
        <v>5034</v>
      </c>
      <c r="C4755" t="s">
        <v>5035</v>
      </c>
      <c r="D4755" s="1">
        <v>46105</v>
      </c>
      <c r="E4755" t="s">
        <v>5036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1427</v>
      </c>
      <c r="K4755" t="s">
        <v>5037</v>
      </c>
      <c r="L4755">
        <v>84331</v>
      </c>
      <c r="M4755" t="s">
        <v>497</v>
      </c>
      <c r="O4755" t="s">
        <v>11</v>
      </c>
      <c r="P4755">
        <v>5403</v>
      </c>
      <c r="Q4755">
        <v>2</v>
      </c>
      <c r="R4755">
        <v>62.9</v>
      </c>
      <c r="S4755">
        <v>125.8</v>
      </c>
      <c r="T4755">
        <v>106.14</v>
      </c>
      <c r="U4755">
        <v>15.63</v>
      </c>
      <c r="V4755" t="str">
        <f>VLOOKUP(L4755,'[2]tabela de preços'!$A:$D,4,0)</f>
        <v>BRASILUX</v>
      </c>
      <c r="W4755" t="str">
        <f>VLOOKUP(L4755,'[2]tabela de preços'!$A:$F,6,0)</f>
        <v>ESMALTES</v>
      </c>
      <c r="X4755" t="str">
        <f>VLOOKUP(L4755,'[2]tabela de preços'!$A:$G,7,0)</f>
        <v>INDUSTRIAL</v>
      </c>
    </row>
    <row r="4756" spans="1:24" x14ac:dyDescent="0.3">
      <c r="A4756" t="s">
        <v>5034</v>
      </c>
      <c r="C4756" t="s">
        <v>5035</v>
      </c>
      <c r="D4756" s="1">
        <v>46105</v>
      </c>
      <c r="E4756" t="s">
        <v>5036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1427</v>
      </c>
      <c r="K4756" t="s">
        <v>5037</v>
      </c>
      <c r="L4756">
        <v>84339</v>
      </c>
      <c r="M4756" t="s">
        <v>5038</v>
      </c>
      <c r="O4756" t="s">
        <v>11</v>
      </c>
      <c r="P4756">
        <v>5403</v>
      </c>
      <c r="Q4756">
        <v>1</v>
      </c>
      <c r="R4756">
        <v>62.9</v>
      </c>
      <c r="S4756">
        <v>62.9</v>
      </c>
      <c r="T4756">
        <v>52</v>
      </c>
      <c r="U4756">
        <v>17.329999999999998</v>
      </c>
      <c r="V4756" t="str">
        <f>VLOOKUP(L4756,'[2]tabela de preços'!$A:$D,4,0)</f>
        <v>BRASILUX</v>
      </c>
      <c r="W4756" t="str">
        <f>VLOOKUP(L4756,'[2]tabela de preços'!$A:$F,6,0)</f>
        <v>ESMALTES</v>
      </c>
      <c r="X4756" t="str">
        <f>VLOOKUP(L4756,'[2]tabela de preços'!$A:$G,7,0)</f>
        <v>INDUSTRIAL</v>
      </c>
    </row>
    <row r="4757" spans="1:24" x14ac:dyDescent="0.3">
      <c r="A4757" t="s">
        <v>5034</v>
      </c>
      <c r="C4757" t="s">
        <v>5035</v>
      </c>
      <c r="D4757" s="1">
        <v>46105</v>
      </c>
      <c r="E4757" t="s">
        <v>5036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1427</v>
      </c>
      <c r="K4757" t="s">
        <v>5037</v>
      </c>
      <c r="L4757">
        <v>23878</v>
      </c>
      <c r="M4757" t="s">
        <v>851</v>
      </c>
      <c r="O4757" t="s">
        <v>11</v>
      </c>
      <c r="P4757">
        <v>5102</v>
      </c>
      <c r="Q4757">
        <v>1</v>
      </c>
      <c r="R4757">
        <v>9.0500000000000007</v>
      </c>
      <c r="S4757">
        <v>9.0500000000000007</v>
      </c>
      <c r="T4757">
        <v>5.84</v>
      </c>
      <c r="U4757">
        <v>35.47</v>
      </c>
      <c r="V4757" t="str">
        <f>VLOOKUP(L4757,'[2]tabela de preços'!$A:$D,4,0)</f>
        <v>ATLAS</v>
      </c>
      <c r="W4757" t="str">
        <f>VLOOKUP(L4757,'[2]tabela de preços'!$A:$F,6,0)</f>
        <v>ROLOS / TRINCHAS / PINCÉIS / ESPÁTULAS</v>
      </c>
      <c r="X4757" t="str">
        <f>VLOOKUP(L4757,'[2]tabela de preços'!$A:$G,7,0)</f>
        <v>IMOBILIÁRIO</v>
      </c>
    </row>
    <row r="4758" spans="1:24" x14ac:dyDescent="0.3">
      <c r="A4758" t="s">
        <v>5034</v>
      </c>
      <c r="C4758" t="s">
        <v>5035</v>
      </c>
      <c r="D4758" s="1">
        <v>46105</v>
      </c>
      <c r="E4758" t="s">
        <v>5036</v>
      </c>
      <c r="F4758">
        <v>9</v>
      </c>
      <c r="G4758">
        <v>236</v>
      </c>
      <c r="H4758" t="str">
        <f>VLOOKUP(G4758,[1]OPERADORES!$A:$B,2,0)</f>
        <v>DANIEL</v>
      </c>
      <c r="I4758" t="s">
        <v>21</v>
      </c>
      <c r="J4758" t="s">
        <v>1427</v>
      </c>
      <c r="K4758" t="s">
        <v>5037</v>
      </c>
      <c r="L4758">
        <v>84423</v>
      </c>
      <c r="M4758" t="s">
        <v>1198</v>
      </c>
      <c r="O4758" t="s">
        <v>11</v>
      </c>
      <c r="P4758">
        <v>5102</v>
      </c>
      <c r="Q4758">
        <v>2</v>
      </c>
      <c r="R4758">
        <v>20.96</v>
      </c>
      <c r="S4758">
        <v>41.92</v>
      </c>
      <c r="T4758">
        <v>27.04</v>
      </c>
      <c r="U4758">
        <v>35.5</v>
      </c>
      <c r="V4758" t="str">
        <f>VLOOKUP(L4758,'[2]tabela de preços'!$A:$D,4,0)</f>
        <v>ATLAS</v>
      </c>
      <c r="W4758" t="str">
        <f>VLOOKUP(L4758,'[2]tabela de preços'!$A:$F,6,0)</f>
        <v>ROLOS / TRINCHAS / PINCÉIS / ESPÁTULAS</v>
      </c>
      <c r="X4758" t="str">
        <f>VLOOKUP(L4758,'[2]tabela de preços'!$A:$G,7,0)</f>
        <v>IMOBILIÁRIO</v>
      </c>
    </row>
    <row r="4759" spans="1:24" x14ac:dyDescent="0.3">
      <c r="A4759" t="s">
        <v>241</v>
      </c>
      <c r="C4759" t="s">
        <v>4284</v>
      </c>
      <c r="D4759" s="1">
        <v>46090</v>
      </c>
      <c r="E4759" t="s">
        <v>4285</v>
      </c>
      <c r="F4759">
        <v>9</v>
      </c>
      <c r="G4759">
        <v>236</v>
      </c>
      <c r="H4759" t="str">
        <f>VLOOKUP(G4759,[1]OPERADORES!$A:$B,2,0)</f>
        <v>DANIEL</v>
      </c>
      <c r="I4759" t="s">
        <v>244</v>
      </c>
      <c r="J4759" t="s">
        <v>245</v>
      </c>
      <c r="K4759" t="s">
        <v>246</v>
      </c>
      <c r="L4759">
        <v>23108</v>
      </c>
      <c r="M4759" t="s">
        <v>248</v>
      </c>
      <c r="O4759" t="s">
        <v>11</v>
      </c>
      <c r="P4759">
        <v>6108</v>
      </c>
      <c r="Q4759">
        <v>5</v>
      </c>
      <c r="R4759">
        <v>2.35</v>
      </c>
      <c r="S4759">
        <v>11.75</v>
      </c>
      <c r="T4759">
        <v>9.25</v>
      </c>
      <c r="U4759">
        <v>21.28</v>
      </c>
      <c r="V4759" t="str">
        <f>VLOOKUP(L4759,'[2]tabela de preços'!$A:$D,4,0)</f>
        <v>3M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241</v>
      </c>
      <c r="C4760" t="s">
        <v>5238</v>
      </c>
      <c r="D4760" s="1">
        <v>46108</v>
      </c>
      <c r="E4760" t="s">
        <v>5239</v>
      </c>
      <c r="F4760">
        <v>9</v>
      </c>
      <c r="G4760">
        <v>236</v>
      </c>
      <c r="H4760" t="str">
        <f>VLOOKUP(G4760,[1]OPERADORES!$A:$B,2,0)</f>
        <v>DANIEL</v>
      </c>
      <c r="I4760" t="s">
        <v>244</v>
      </c>
      <c r="J4760" t="s">
        <v>245</v>
      </c>
      <c r="K4760" t="s">
        <v>246</v>
      </c>
      <c r="L4760">
        <v>23109</v>
      </c>
      <c r="M4760" t="s">
        <v>418</v>
      </c>
      <c r="O4760" t="s">
        <v>11</v>
      </c>
      <c r="P4760">
        <v>6108</v>
      </c>
      <c r="Q4760">
        <v>10</v>
      </c>
      <c r="R4760">
        <v>2.35</v>
      </c>
      <c r="S4760">
        <v>23.5</v>
      </c>
      <c r="T4760">
        <v>18.5</v>
      </c>
      <c r="U4760">
        <v>21.28</v>
      </c>
      <c r="V4760" t="str">
        <f>VLOOKUP(L4760,'[2]tabela de preços'!$A:$D,4,0)</f>
        <v>3M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241</v>
      </c>
      <c r="C4761" t="s">
        <v>5238</v>
      </c>
      <c r="D4761" s="1">
        <v>46108</v>
      </c>
      <c r="E4761" t="s">
        <v>5239</v>
      </c>
      <c r="F4761">
        <v>9</v>
      </c>
      <c r="G4761">
        <v>236</v>
      </c>
      <c r="H4761" t="str">
        <f>VLOOKUP(G4761,[1]OPERADORES!$A:$B,2,0)</f>
        <v>DANIEL</v>
      </c>
      <c r="I4761" t="s">
        <v>244</v>
      </c>
      <c r="J4761" t="s">
        <v>245</v>
      </c>
      <c r="K4761" t="s">
        <v>246</v>
      </c>
      <c r="L4761">
        <v>21350</v>
      </c>
      <c r="M4761" t="s">
        <v>5240</v>
      </c>
      <c r="O4761" t="s">
        <v>11</v>
      </c>
      <c r="P4761">
        <v>6108</v>
      </c>
      <c r="Q4761">
        <v>1</v>
      </c>
      <c r="R4761">
        <v>26.49</v>
      </c>
      <c r="S4761">
        <v>26.49</v>
      </c>
      <c r="T4761">
        <v>19.420000000000002</v>
      </c>
      <c r="U4761">
        <v>26.69</v>
      </c>
      <c r="V4761" t="str">
        <f>VLOOKUP(L4761,'[2]tabela de preços'!$A:$D,4,0)</f>
        <v>3M</v>
      </c>
      <c r="W4761" t="str">
        <f>VLOOKUP(L4761,'[2]tabela de preços'!$A:$F,6,0)</f>
        <v>DISCO TRIZACT</v>
      </c>
      <c r="X4761" t="str">
        <f>VLOOKUP(L4761,'[2]tabela de preços'!$A:$G,7,0)</f>
        <v>AUTOMOTIVO</v>
      </c>
    </row>
    <row r="4762" spans="1:24" x14ac:dyDescent="0.3">
      <c r="A4762" t="s">
        <v>3896</v>
      </c>
      <c r="C4762" t="s">
        <v>3897</v>
      </c>
      <c r="D4762" s="1">
        <v>46084</v>
      </c>
      <c r="E4762" t="s">
        <v>3898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2886</v>
      </c>
      <c r="K4762" t="s">
        <v>3899</v>
      </c>
      <c r="L4762">
        <v>84032</v>
      </c>
      <c r="M4762" t="s">
        <v>1573</v>
      </c>
      <c r="O4762" t="s">
        <v>11</v>
      </c>
      <c r="P4762">
        <v>5102</v>
      </c>
      <c r="Q4762">
        <v>1</v>
      </c>
      <c r="R4762">
        <v>102.89</v>
      </c>
      <c r="S4762">
        <v>102.89</v>
      </c>
      <c r="T4762">
        <v>75.430000000000007</v>
      </c>
      <c r="U4762">
        <v>26.69</v>
      </c>
      <c r="V4762" t="str">
        <f>VLOOKUP(L4762,'[2]tabela de preços'!$A:$D,4,0)</f>
        <v>BRASILUX</v>
      </c>
      <c r="W4762" t="str">
        <f>VLOOKUP(L4762,'[2]tabela de preços'!$A:$F,6,0)</f>
        <v>MASSA CORRIDA / ACRÍLICA</v>
      </c>
      <c r="X4762" t="str">
        <f>VLOOKUP(L4762,'[2]tabela de preços'!$A:$G,7,0)</f>
        <v>IMOBILIÁRIO</v>
      </c>
    </row>
    <row r="4763" spans="1:24" x14ac:dyDescent="0.3">
      <c r="A4763" t="s">
        <v>3896</v>
      </c>
      <c r="C4763" t="s">
        <v>4068</v>
      </c>
      <c r="D4763" s="1">
        <v>46085</v>
      </c>
      <c r="E4763" t="s">
        <v>4069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2886</v>
      </c>
      <c r="K4763" t="s">
        <v>3899</v>
      </c>
      <c r="L4763">
        <v>84032</v>
      </c>
      <c r="M4763" t="s">
        <v>1573</v>
      </c>
      <c r="O4763" t="s">
        <v>11</v>
      </c>
      <c r="P4763">
        <v>5102</v>
      </c>
      <c r="Q4763">
        <v>1</v>
      </c>
      <c r="R4763">
        <v>102.89</v>
      </c>
      <c r="S4763">
        <v>102.89</v>
      </c>
      <c r="T4763">
        <v>75.430000000000007</v>
      </c>
      <c r="U4763">
        <v>26.69</v>
      </c>
      <c r="V4763" t="str">
        <f>VLOOKUP(L4763,'[2]tabela de preços'!$A:$D,4,0)</f>
        <v>BRASILUX</v>
      </c>
      <c r="W4763" t="str">
        <f>VLOOKUP(L4763,'[2]tabela de preços'!$A:$F,6,0)</f>
        <v>MASSA CORRIDA / ACRÍLICA</v>
      </c>
      <c r="X4763" t="str">
        <f>VLOOKUP(L4763,'[2]tabela de preços'!$A:$G,7,0)</f>
        <v>IMOBILIÁRIO</v>
      </c>
    </row>
    <row r="4764" spans="1:24" x14ac:dyDescent="0.3">
      <c r="A4764" t="s">
        <v>3896</v>
      </c>
      <c r="C4764" t="s">
        <v>4353</v>
      </c>
      <c r="D4764" s="1">
        <v>46091</v>
      </c>
      <c r="E4764" t="s">
        <v>4354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2886</v>
      </c>
      <c r="K4764" t="s">
        <v>3899</v>
      </c>
      <c r="L4764">
        <v>85135</v>
      </c>
      <c r="M4764" t="s">
        <v>3749</v>
      </c>
      <c r="O4764" t="s">
        <v>11</v>
      </c>
      <c r="P4764">
        <v>5403</v>
      </c>
      <c r="Q4764">
        <v>1</v>
      </c>
      <c r="R4764">
        <v>171.95</v>
      </c>
      <c r="S4764">
        <v>171.95</v>
      </c>
      <c r="T4764">
        <v>91.95</v>
      </c>
      <c r="U4764">
        <v>46.53</v>
      </c>
      <c r="V4764" t="str">
        <f>VLOOKUP(L4764,'[2]tabela de preços'!$A:$D,4,0)</f>
        <v>BRASILUX</v>
      </c>
      <c r="W4764" t="str">
        <f>VLOOKUP(L4764,'[2]tabela de preços'!$A:$F,6,0)</f>
        <v>TINTA DE LABORATÓRIO</v>
      </c>
      <c r="X4764" t="str">
        <f>VLOOKUP(L4764,'[2]tabela de preços'!$A:$G,7,0)</f>
        <v>AUTOMOTIVO</v>
      </c>
    </row>
    <row r="4765" spans="1:24" x14ac:dyDescent="0.3">
      <c r="A4765" t="s">
        <v>3896</v>
      </c>
      <c r="C4765" t="s">
        <v>4353</v>
      </c>
      <c r="D4765" s="1">
        <v>46091</v>
      </c>
      <c r="E4765" t="s">
        <v>4354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2886</v>
      </c>
      <c r="K4765" t="s">
        <v>3899</v>
      </c>
      <c r="L4765">
        <v>84557</v>
      </c>
      <c r="M4765" t="s">
        <v>116</v>
      </c>
      <c r="O4765" t="s">
        <v>11</v>
      </c>
      <c r="P4765">
        <v>5102</v>
      </c>
      <c r="Q4765">
        <v>1</v>
      </c>
      <c r="R4765">
        <v>17.98</v>
      </c>
      <c r="S4765">
        <v>17.98</v>
      </c>
      <c r="T4765">
        <v>14.66</v>
      </c>
      <c r="U4765">
        <v>18.46</v>
      </c>
      <c r="V4765" t="str">
        <f>VLOOKUP(L4765,'[2]tabela de preços'!$A:$D,4,0)</f>
        <v>BRASILUX</v>
      </c>
      <c r="W4765" t="str">
        <f>VLOOKUP(L4765,'[2]tabela de preços'!$A:$F,6,0)</f>
        <v>DILUENTE</v>
      </c>
      <c r="X4765" t="str">
        <f>VLOOKUP(L4765,'[2]tabela de preços'!$A:$G,7,0)</f>
        <v>AUTOMOTIVO</v>
      </c>
    </row>
    <row r="4766" spans="1:24" x14ac:dyDescent="0.3">
      <c r="A4766" t="s">
        <v>254</v>
      </c>
      <c r="C4766" t="s">
        <v>3900</v>
      </c>
      <c r="D4766" s="1">
        <v>46084</v>
      </c>
      <c r="E4766" t="s">
        <v>3901</v>
      </c>
      <c r="F4766">
        <v>9</v>
      </c>
      <c r="G4766">
        <v>231</v>
      </c>
      <c r="H4766" t="str">
        <f>VLOOKUP(G4766,[1]OPERADORES!$A:$B,2,0)</f>
        <v>EDIJANE</v>
      </c>
      <c r="I4766" t="s">
        <v>21</v>
      </c>
      <c r="J4766" t="s">
        <v>66</v>
      </c>
      <c r="K4766" t="s">
        <v>257</v>
      </c>
      <c r="L4766">
        <v>84560</v>
      </c>
      <c r="M4766" t="s">
        <v>118</v>
      </c>
      <c r="O4766" t="s">
        <v>11</v>
      </c>
      <c r="P4766">
        <v>5102</v>
      </c>
      <c r="Q4766">
        <v>6</v>
      </c>
      <c r="R4766">
        <v>47.89</v>
      </c>
      <c r="S4766">
        <v>287.33999999999997</v>
      </c>
      <c r="T4766">
        <v>246.78</v>
      </c>
      <c r="U4766">
        <v>14.12</v>
      </c>
      <c r="V4766" t="str">
        <f>VLOOKUP(L4766,'[2]tabela de preços'!$A:$D,4,0)</f>
        <v>BRASILUX</v>
      </c>
      <c r="W4766" t="str">
        <f>VLOOKUP(L4766,'[2]tabela de preços'!$A:$F,6,0)</f>
        <v>THINNER DE LIMPEZA</v>
      </c>
      <c r="X4766" t="str">
        <f>VLOOKUP(L4766,'[2]tabela de preços'!$A:$G,7,0)</f>
        <v>THINNER</v>
      </c>
    </row>
    <row r="4767" spans="1:24" x14ac:dyDescent="0.3">
      <c r="A4767" t="s">
        <v>254</v>
      </c>
      <c r="C4767" t="s">
        <v>3900</v>
      </c>
      <c r="D4767" s="1">
        <v>46084</v>
      </c>
      <c r="E4767" t="s">
        <v>3901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85318</v>
      </c>
      <c r="M4767" t="s">
        <v>258</v>
      </c>
      <c r="O4767" t="s">
        <v>11</v>
      </c>
      <c r="P4767">
        <v>5102</v>
      </c>
      <c r="Q4767">
        <v>1</v>
      </c>
      <c r="R4767">
        <v>819</v>
      </c>
      <c r="S4767">
        <v>819</v>
      </c>
      <c r="T4767">
        <v>583.96</v>
      </c>
      <c r="U4767">
        <v>28.7</v>
      </c>
      <c r="V4767" t="str">
        <f>VLOOKUP(L4767,'[2]tabela de preços'!$A:$D,4,0)</f>
        <v>BRASILUX</v>
      </c>
      <c r="W4767" t="str">
        <f>VLOOKUP(L4767,'[2]tabela de preços'!$A:$F,6,0)</f>
        <v>TINTA EM PÓ</v>
      </c>
      <c r="X4767" t="str">
        <f>VLOOKUP(L4767,'[2]tabela de preços'!$A:$G,7,0)</f>
        <v>INDUSTRIAL</v>
      </c>
    </row>
    <row r="4768" spans="1:24" x14ac:dyDescent="0.3">
      <c r="A4768" t="s">
        <v>254</v>
      </c>
      <c r="C4768" t="s">
        <v>4765</v>
      </c>
      <c r="D4768" s="1">
        <v>46100</v>
      </c>
      <c r="E4768" t="s">
        <v>4766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819</v>
      </c>
      <c r="S4768">
        <v>819</v>
      </c>
      <c r="T4768">
        <v>583.96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254</v>
      </c>
      <c r="C4769" t="s">
        <v>4881</v>
      </c>
      <c r="D4769" s="1">
        <v>46101</v>
      </c>
      <c r="E4769" t="s">
        <v>4882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257</v>
      </c>
      <c r="L4769">
        <v>84411</v>
      </c>
      <c r="M4769" t="s">
        <v>35</v>
      </c>
      <c r="O4769" t="s">
        <v>11</v>
      </c>
      <c r="P4769">
        <v>5102</v>
      </c>
      <c r="Q4769">
        <v>10</v>
      </c>
      <c r="R4769">
        <v>4.67</v>
      </c>
      <c r="S4769">
        <v>46.7</v>
      </c>
      <c r="T4769">
        <v>35.4</v>
      </c>
      <c r="U4769">
        <v>24.2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262</v>
      </c>
      <c r="C4770" t="s">
        <v>4070</v>
      </c>
      <c r="D4770" s="1">
        <v>46086</v>
      </c>
      <c r="E4770" t="s">
        <v>4071</v>
      </c>
      <c r="F4770">
        <v>9</v>
      </c>
      <c r="G4770">
        <v>197</v>
      </c>
      <c r="H4770" t="str">
        <f>VLOOKUP(G4770,[1]OPERADORES!$A:$B,2,0)</f>
        <v xml:space="preserve">POLIANA LORRANE DE AMORIM </v>
      </c>
      <c r="I4770" t="s">
        <v>21</v>
      </c>
      <c r="J4770" t="s">
        <v>265</v>
      </c>
      <c r="K4770" t="s">
        <v>266</v>
      </c>
      <c r="L4770">
        <v>22684</v>
      </c>
      <c r="M4770" t="s">
        <v>73</v>
      </c>
      <c r="O4770" t="s">
        <v>11</v>
      </c>
      <c r="P4770">
        <v>5102</v>
      </c>
      <c r="Q4770">
        <v>150</v>
      </c>
      <c r="R4770">
        <v>3.65</v>
      </c>
      <c r="S4770">
        <v>547.5</v>
      </c>
      <c r="T4770">
        <v>462</v>
      </c>
      <c r="U4770">
        <v>15.62</v>
      </c>
      <c r="V4770" t="str">
        <f>VLOOKUP(L4770,'[2]tabela de preços'!$A:$D,4,0)</f>
        <v>3M</v>
      </c>
      <c r="W4770" t="str">
        <f>VLOOKUP(L4770,'[2]tabela de preços'!$A:$F,6,0)</f>
        <v>FITA AUTOMOTIVA</v>
      </c>
      <c r="X4770" t="str">
        <f>VLOOKUP(L4770,'[2]tabela de preços'!$A:$G,7,0)</f>
        <v>AUTOMOTIVO</v>
      </c>
    </row>
    <row r="4771" spans="1:24" x14ac:dyDescent="0.3">
      <c r="A4771" t="s">
        <v>262</v>
      </c>
      <c r="C4771" t="s">
        <v>4070</v>
      </c>
      <c r="D4771" s="1">
        <v>46086</v>
      </c>
      <c r="E4771" t="s">
        <v>4071</v>
      </c>
      <c r="F4771">
        <v>9</v>
      </c>
      <c r="G4771">
        <v>197</v>
      </c>
      <c r="H4771" t="str">
        <f>VLOOKUP(G4771,[1]OPERADORES!$A:$B,2,0)</f>
        <v xml:space="preserve">POLIANA LORRANE DE AMORIM </v>
      </c>
      <c r="I4771" t="s">
        <v>21</v>
      </c>
      <c r="J4771" t="s">
        <v>265</v>
      </c>
      <c r="K4771" t="s">
        <v>266</v>
      </c>
      <c r="L4771">
        <v>10238</v>
      </c>
      <c r="M4771" t="s">
        <v>79</v>
      </c>
      <c r="O4771" t="s">
        <v>11</v>
      </c>
      <c r="P4771">
        <v>5102</v>
      </c>
      <c r="Q4771">
        <v>50</v>
      </c>
      <c r="R4771">
        <v>2.79</v>
      </c>
      <c r="S4771">
        <v>139.5</v>
      </c>
      <c r="T4771">
        <v>112</v>
      </c>
      <c r="U4771">
        <v>19.71</v>
      </c>
      <c r="V4771" t="str">
        <f>VLOOKUP(L4771,'[2]tabela de preços'!$A:$D,4,0)</f>
        <v>NORTON</v>
      </c>
      <c r="W4771" t="str">
        <f>VLOOKUP(L4771,'[2]tabela de preços'!$A:$F,6,0)</f>
        <v xml:space="preserve">DISCOS / LIXAS / ABRASIVOS </v>
      </c>
      <c r="X4771" t="str">
        <f>VLOOKUP(L4771,'[2]tabela de preços'!$A:$G,7,0)</f>
        <v>AUTOMOTIVO</v>
      </c>
    </row>
    <row r="4772" spans="1:24" x14ac:dyDescent="0.3">
      <c r="A4772" t="s">
        <v>262</v>
      </c>
      <c r="C4772" t="s">
        <v>4070</v>
      </c>
      <c r="D4772" s="1">
        <v>46086</v>
      </c>
      <c r="E4772" t="s">
        <v>4071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265</v>
      </c>
      <c r="K4772" t="s">
        <v>266</v>
      </c>
      <c r="L4772">
        <v>10243</v>
      </c>
      <c r="M4772" t="s">
        <v>83</v>
      </c>
      <c r="O4772" t="s">
        <v>11</v>
      </c>
      <c r="P4772">
        <v>5102</v>
      </c>
      <c r="Q4772">
        <v>30</v>
      </c>
      <c r="R4772">
        <v>2.79</v>
      </c>
      <c r="S4772">
        <v>83.7</v>
      </c>
      <c r="T4772">
        <v>57.9</v>
      </c>
      <c r="U4772">
        <v>30.82</v>
      </c>
      <c r="V4772" t="str">
        <f>VLOOKUP(L4772,'[2]tabela de preços'!$A:$D,4,0)</f>
        <v>NORTON</v>
      </c>
      <c r="W4772" t="str">
        <f>VLOOKUP(L4772,'[2]tabela de preços'!$A:$F,6,0)</f>
        <v xml:space="preserve">DISCOS / LIXAS / ABRASIVOS </v>
      </c>
      <c r="X4772" t="str">
        <f>VLOOKUP(L4772,'[2]tabela de preços'!$A:$G,7,0)</f>
        <v>AUTOMOTIVO</v>
      </c>
    </row>
    <row r="4773" spans="1:24" x14ac:dyDescent="0.3">
      <c r="A4773" t="s">
        <v>262</v>
      </c>
      <c r="C4773" t="s">
        <v>4070</v>
      </c>
      <c r="D4773" s="1">
        <v>46086</v>
      </c>
      <c r="E4773" t="s">
        <v>4071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265</v>
      </c>
      <c r="K4773" t="s">
        <v>266</v>
      </c>
      <c r="L4773">
        <v>10245</v>
      </c>
      <c r="M4773" t="s">
        <v>195</v>
      </c>
      <c r="O4773" t="s">
        <v>11</v>
      </c>
      <c r="P4773">
        <v>5102</v>
      </c>
      <c r="Q4773">
        <v>20</v>
      </c>
      <c r="R4773">
        <v>2.79</v>
      </c>
      <c r="S4773">
        <v>55.8</v>
      </c>
      <c r="T4773">
        <v>38.6</v>
      </c>
      <c r="U4773">
        <v>30.82</v>
      </c>
      <c r="V4773" t="str">
        <f>VLOOKUP(L4773,'[2]tabela de preços'!$A:$D,4,0)</f>
        <v>NORTON</v>
      </c>
      <c r="W4773" t="str">
        <f>VLOOKUP(L4773,'[2]tabela de preços'!$A:$F,6,0)</f>
        <v xml:space="preserve">DISCOS / LIXAS / ABRASIVOS </v>
      </c>
      <c r="X4773" t="str">
        <f>VLOOKUP(L4773,'[2]tabela de preços'!$A:$G,7,0)</f>
        <v>AUTOMOTIVO</v>
      </c>
    </row>
    <row r="4774" spans="1:24" x14ac:dyDescent="0.3">
      <c r="A4774" t="s">
        <v>262</v>
      </c>
      <c r="C4774" t="s">
        <v>4070</v>
      </c>
      <c r="D4774" s="1">
        <v>46086</v>
      </c>
      <c r="E4774" t="s">
        <v>4071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265</v>
      </c>
      <c r="K4774" t="s">
        <v>266</v>
      </c>
      <c r="L4774">
        <v>84046</v>
      </c>
      <c r="M4774" t="s">
        <v>754</v>
      </c>
      <c r="O4774" t="s">
        <v>11</v>
      </c>
      <c r="P4774">
        <v>5102</v>
      </c>
      <c r="Q4774">
        <v>6</v>
      </c>
      <c r="R4774">
        <v>11.84</v>
      </c>
      <c r="S4774">
        <v>71.040000000000006</v>
      </c>
      <c r="T4774">
        <v>53.94</v>
      </c>
      <c r="U4774">
        <v>24.07</v>
      </c>
      <c r="V4774" t="str">
        <f>VLOOKUP(L4774,'[2]tabela de preços'!$A:$D,4,0)</f>
        <v>BRASILUX</v>
      </c>
      <c r="W4774" t="str">
        <f>VLOOKUP(L4774,'[2]tabela de preços'!$A:$F,6,0)</f>
        <v>MASSA DE POLIR</v>
      </c>
      <c r="X4774" t="str">
        <f>VLOOKUP(L4774,'[2]tabela de preços'!$A:$G,7,0)</f>
        <v>AUTOMOTIVO</v>
      </c>
    </row>
    <row r="4775" spans="1:24" x14ac:dyDescent="0.3">
      <c r="A4775" t="s">
        <v>262</v>
      </c>
      <c r="C4775" t="s">
        <v>4070</v>
      </c>
      <c r="D4775" s="1">
        <v>46086</v>
      </c>
      <c r="E4775" t="s">
        <v>4071</v>
      </c>
      <c r="F4775">
        <v>9</v>
      </c>
      <c r="G4775">
        <v>197</v>
      </c>
      <c r="H4775" t="str">
        <f>VLOOKUP(G4775,[1]OPERADORES!$A:$B,2,0)</f>
        <v xml:space="preserve">POLIANA LORRANE DE AMORIM </v>
      </c>
      <c r="I4775" t="s">
        <v>21</v>
      </c>
      <c r="J4775" t="s">
        <v>265</v>
      </c>
      <c r="K4775" t="s">
        <v>266</v>
      </c>
      <c r="L4775">
        <v>21321</v>
      </c>
      <c r="M4775" t="s">
        <v>272</v>
      </c>
      <c r="O4775" t="s">
        <v>11</v>
      </c>
      <c r="P4775">
        <v>5102</v>
      </c>
      <c r="Q4775">
        <v>6</v>
      </c>
      <c r="R4775">
        <v>20.239999999999998</v>
      </c>
      <c r="S4775">
        <v>121.44</v>
      </c>
      <c r="T4775">
        <v>92.16</v>
      </c>
      <c r="U4775">
        <v>24.11</v>
      </c>
      <c r="V4775" t="str">
        <f>VLOOKUP(L4775,'[2]tabela de preços'!$A:$D,4,0)</f>
        <v>AUTO AMERICA</v>
      </c>
      <c r="W4775" t="str">
        <f>VLOOKUP(L4775,'[2]tabela de preços'!$A:$F,6,0)</f>
        <v>CERA  / LIMPEZA /  POLIMENTO VEICULAR</v>
      </c>
      <c r="X4775" t="str">
        <f>VLOOKUP(L4775,'[2]tabela de preços'!$A:$G,7,0)</f>
        <v>AUTOMOTIVO</v>
      </c>
    </row>
    <row r="4776" spans="1:24" x14ac:dyDescent="0.3">
      <c r="A4776" t="s">
        <v>279</v>
      </c>
      <c r="C4776" t="s">
        <v>4072</v>
      </c>
      <c r="D4776" s="1">
        <v>46086</v>
      </c>
      <c r="E4776" t="s">
        <v>4073</v>
      </c>
      <c r="F4776">
        <v>9</v>
      </c>
      <c r="G4776">
        <v>197</v>
      </c>
      <c r="H4776" t="str">
        <f>VLOOKUP(G4776,[1]OPERADORES!$A:$B,2,0)</f>
        <v xml:space="preserve">POLIANA LORRANE DE AMORIM </v>
      </c>
      <c r="I4776" t="s">
        <v>282</v>
      </c>
      <c r="J4776" t="s">
        <v>283</v>
      </c>
      <c r="K4776" t="s">
        <v>284</v>
      </c>
      <c r="L4776">
        <v>84382</v>
      </c>
      <c r="M4776" t="s">
        <v>835</v>
      </c>
      <c r="O4776" t="s">
        <v>11</v>
      </c>
      <c r="P4776">
        <v>6403</v>
      </c>
      <c r="Q4776">
        <v>4</v>
      </c>
      <c r="R4776">
        <v>159.9</v>
      </c>
      <c r="S4776">
        <v>639.6</v>
      </c>
      <c r="T4776">
        <v>550.44000000000005</v>
      </c>
      <c r="U4776">
        <v>13.94</v>
      </c>
      <c r="V4776" t="str">
        <f>VLOOKUP(L4776,'[2]tabela de preços'!$A:$D,4,0)</f>
        <v>BRASILUX</v>
      </c>
      <c r="W4776" t="str">
        <f>VLOOKUP(L4776,'[2]tabela de preços'!$A:$F,6,0)</f>
        <v>TINTA PARA PISO</v>
      </c>
      <c r="X4776" t="str">
        <f>VLOOKUP(L4776,'[2]tabela de preços'!$A:$G,7,0)</f>
        <v>IMOBILIÁRIO</v>
      </c>
    </row>
    <row r="4777" spans="1:24" x14ac:dyDescent="0.3">
      <c r="A4777" t="s">
        <v>279</v>
      </c>
      <c r="C4777" t="s">
        <v>4072</v>
      </c>
      <c r="D4777" s="1">
        <v>46086</v>
      </c>
      <c r="E4777" t="s">
        <v>4073</v>
      </c>
      <c r="F4777">
        <v>9</v>
      </c>
      <c r="G4777">
        <v>197</v>
      </c>
      <c r="H4777" t="str">
        <f>VLOOKUP(G4777,[1]OPERADORES!$A:$B,2,0)</f>
        <v xml:space="preserve">POLIANA LORRANE DE AMORIM </v>
      </c>
      <c r="I4777" t="s">
        <v>282</v>
      </c>
      <c r="J4777" t="s">
        <v>283</v>
      </c>
      <c r="K4777" t="s">
        <v>284</v>
      </c>
      <c r="L4777">
        <v>84303</v>
      </c>
      <c r="M4777" t="s">
        <v>2930</v>
      </c>
      <c r="O4777" t="s">
        <v>11</v>
      </c>
      <c r="P4777">
        <v>6403</v>
      </c>
      <c r="Q4777">
        <v>2</v>
      </c>
      <c r="R4777">
        <v>45.87</v>
      </c>
      <c r="S4777">
        <v>91.74</v>
      </c>
      <c r="T4777">
        <v>69.62</v>
      </c>
      <c r="U4777">
        <v>24.11</v>
      </c>
      <c r="V4777" t="str">
        <f>VLOOKUP(L4777,'[2]tabela de preços'!$A:$D,4,0)</f>
        <v>BRASILUX</v>
      </c>
      <c r="W4777" t="str">
        <f>VLOOKUP(L4777,'[2]tabela de preços'!$A:$F,6,0)</f>
        <v>TINTA PARA PISO</v>
      </c>
      <c r="X4777" t="str">
        <f>VLOOKUP(L4777,'[2]tabela de preços'!$A:$G,7,0)</f>
        <v>IMOBILIÁRIO</v>
      </c>
    </row>
    <row r="4778" spans="1:24" x14ac:dyDescent="0.3">
      <c r="A4778" t="s">
        <v>279</v>
      </c>
      <c r="C4778" t="s">
        <v>4072</v>
      </c>
      <c r="D4778" s="1">
        <v>46086</v>
      </c>
      <c r="E4778" t="s">
        <v>4073</v>
      </c>
      <c r="F4778">
        <v>9</v>
      </c>
      <c r="G4778">
        <v>197</v>
      </c>
      <c r="H4778" t="str">
        <f>VLOOKUP(G4778,[1]OPERADORES!$A:$B,2,0)</f>
        <v xml:space="preserve">POLIANA LORRANE DE AMORIM </v>
      </c>
      <c r="I4778" t="s">
        <v>282</v>
      </c>
      <c r="J4778" t="s">
        <v>283</v>
      </c>
      <c r="K4778" t="s">
        <v>284</v>
      </c>
      <c r="L4778">
        <v>84305</v>
      </c>
      <c r="M4778" t="s">
        <v>4074</v>
      </c>
      <c r="O4778" t="s">
        <v>11</v>
      </c>
      <c r="P4778">
        <v>6403</v>
      </c>
      <c r="Q4778">
        <v>4</v>
      </c>
      <c r="R4778">
        <v>39.82</v>
      </c>
      <c r="S4778">
        <v>159.28</v>
      </c>
      <c r="T4778">
        <v>120.92</v>
      </c>
      <c r="U4778">
        <v>24.08</v>
      </c>
      <c r="V4778" t="str">
        <f>VLOOKUP(L4778,'[2]tabela de preços'!$A:$D,4,0)</f>
        <v>BRASILUX</v>
      </c>
      <c r="W4778" t="str">
        <f>VLOOKUP(L4778,'[2]tabela de preços'!$A:$F,6,0)</f>
        <v>TINTA PARA PISO</v>
      </c>
      <c r="X4778" t="str">
        <f>VLOOKUP(L4778,'[2]tabela de preços'!$A:$G,7,0)</f>
        <v>IMOBILIÁRIO</v>
      </c>
    </row>
    <row r="4779" spans="1:24" x14ac:dyDescent="0.3">
      <c r="A4779" t="s">
        <v>279</v>
      </c>
      <c r="C4779" t="s">
        <v>4072</v>
      </c>
      <c r="D4779" s="1">
        <v>46086</v>
      </c>
      <c r="E4779" t="s">
        <v>4073</v>
      </c>
      <c r="F4779">
        <v>9</v>
      </c>
      <c r="G4779">
        <v>197</v>
      </c>
      <c r="H4779" t="str">
        <f>VLOOKUP(G4779,[1]OPERADORES!$A:$B,2,0)</f>
        <v xml:space="preserve">POLIANA LORRANE DE AMORIM </v>
      </c>
      <c r="I4779" t="s">
        <v>282</v>
      </c>
      <c r="J4779" t="s">
        <v>283</v>
      </c>
      <c r="K4779" t="s">
        <v>284</v>
      </c>
      <c r="L4779">
        <v>84310</v>
      </c>
      <c r="M4779" t="s">
        <v>2530</v>
      </c>
      <c r="O4779" t="s">
        <v>11</v>
      </c>
      <c r="P4779">
        <v>6403</v>
      </c>
      <c r="Q4779">
        <v>2</v>
      </c>
      <c r="R4779">
        <v>44.72</v>
      </c>
      <c r="S4779">
        <v>89.44</v>
      </c>
      <c r="T4779">
        <v>67.88</v>
      </c>
      <c r="U4779">
        <v>24.11</v>
      </c>
      <c r="V4779" t="str">
        <f>VLOOKUP(L4779,'[2]tabela de preços'!$A:$D,4,0)</f>
        <v>BRASILUX</v>
      </c>
      <c r="W4779" t="str">
        <f>VLOOKUP(L4779,'[2]tabela de preços'!$A:$F,6,0)</f>
        <v>TINTA PARA PISO</v>
      </c>
      <c r="X4779" t="str">
        <f>VLOOKUP(L4779,'[2]tabela de preços'!$A:$G,7,0)</f>
        <v>IMOBILIÁRIO</v>
      </c>
    </row>
    <row r="4780" spans="1:24" x14ac:dyDescent="0.3">
      <c r="A4780" t="s">
        <v>279</v>
      </c>
      <c r="C4780" t="s">
        <v>4640</v>
      </c>
      <c r="D4780" s="1">
        <v>46097</v>
      </c>
      <c r="E4780" t="s">
        <v>4641</v>
      </c>
      <c r="F4780">
        <v>9</v>
      </c>
      <c r="G4780">
        <v>197</v>
      </c>
      <c r="H4780" t="str">
        <f>VLOOKUP(G4780,[1]OPERADORES!$A:$B,2,0)</f>
        <v xml:space="preserve">POLIANA LORRANE DE AMORIM </v>
      </c>
      <c r="I4780" t="s">
        <v>282</v>
      </c>
      <c r="J4780" t="s">
        <v>283</v>
      </c>
      <c r="K4780" t="s">
        <v>284</v>
      </c>
      <c r="L4780">
        <v>10298</v>
      </c>
      <c r="M4780" t="s">
        <v>85</v>
      </c>
      <c r="O4780" t="s">
        <v>11</v>
      </c>
      <c r="P4780">
        <v>6102</v>
      </c>
      <c r="Q4780">
        <v>20</v>
      </c>
      <c r="R4780">
        <v>54.9</v>
      </c>
      <c r="S4780" s="2">
        <v>1098</v>
      </c>
      <c r="T4780">
        <v>947.6</v>
      </c>
      <c r="U4780">
        <v>13.7</v>
      </c>
      <c r="V4780" t="str">
        <f>VLOOKUP(L4780,'[2]tabela de preços'!$A:$D,4,0)</f>
        <v>ANJO</v>
      </c>
      <c r="W4780" t="str">
        <f>VLOOKUP(L4780,'[2]tabela de preços'!$A:$F,6,0)</f>
        <v>THINNER DE LIMPEZA</v>
      </c>
      <c r="X4780" t="str">
        <f>VLOOKUP(L4780,'[2]tabela de preços'!$A:$G,7,0)</f>
        <v>THINNER</v>
      </c>
    </row>
    <row r="4781" spans="1:24" x14ac:dyDescent="0.3">
      <c r="A4781" t="s">
        <v>279</v>
      </c>
      <c r="C4781" t="s">
        <v>4640</v>
      </c>
      <c r="D4781" s="1">
        <v>46097</v>
      </c>
      <c r="E4781" t="s">
        <v>4641</v>
      </c>
      <c r="F4781">
        <v>9</v>
      </c>
      <c r="G4781">
        <v>197</v>
      </c>
      <c r="H4781" t="str">
        <f>VLOOKUP(G4781,[1]OPERADORES!$A:$B,2,0)</f>
        <v xml:space="preserve">POLIANA LORRANE DE AMORIM </v>
      </c>
      <c r="I4781" t="s">
        <v>282</v>
      </c>
      <c r="J4781" t="s">
        <v>283</v>
      </c>
      <c r="K4781" t="s">
        <v>284</v>
      </c>
      <c r="L4781">
        <v>10297</v>
      </c>
      <c r="M4781" t="s">
        <v>41</v>
      </c>
      <c r="O4781" t="s">
        <v>11</v>
      </c>
      <c r="P4781">
        <v>6102</v>
      </c>
      <c r="Q4781">
        <v>36</v>
      </c>
      <c r="R4781">
        <v>10.49</v>
      </c>
      <c r="S4781">
        <v>377.64</v>
      </c>
      <c r="T4781">
        <v>330.12</v>
      </c>
      <c r="U4781">
        <v>12.58</v>
      </c>
      <c r="V4781" t="str">
        <f>VLOOKUP(L4781,'[2]tabela de preços'!$A:$D,4,0)</f>
        <v>ANJO</v>
      </c>
      <c r="W4781" t="str">
        <f>VLOOKUP(L4781,'[2]tabela de preços'!$A:$F,6,0)</f>
        <v>THINNER DE LIMPEZA</v>
      </c>
      <c r="X4781" t="str">
        <f>VLOOKUP(L4781,'[2]tabela de preços'!$A:$G,7,0)</f>
        <v>THINNER</v>
      </c>
    </row>
    <row r="4782" spans="1:24" x14ac:dyDescent="0.3">
      <c r="A4782" t="s">
        <v>279</v>
      </c>
      <c r="C4782" t="s">
        <v>4642</v>
      </c>
      <c r="D4782" s="1">
        <v>46097</v>
      </c>
      <c r="E4782" t="s">
        <v>4643</v>
      </c>
      <c r="F4782">
        <v>9</v>
      </c>
      <c r="G4782">
        <v>197</v>
      </c>
      <c r="H4782" t="str">
        <f>VLOOKUP(G4782,[1]OPERADORES!$A:$B,2,0)</f>
        <v xml:space="preserve">POLIANA LORRANE DE AMORIM </v>
      </c>
      <c r="I4782" t="s">
        <v>282</v>
      </c>
      <c r="J4782" t="s">
        <v>283</v>
      </c>
      <c r="K4782" t="s">
        <v>284</v>
      </c>
      <c r="L4782">
        <v>84383</v>
      </c>
      <c r="M4782" t="s">
        <v>836</v>
      </c>
      <c r="O4782" t="s">
        <v>11</v>
      </c>
      <c r="P4782">
        <v>6403</v>
      </c>
      <c r="Q4782">
        <v>6</v>
      </c>
      <c r="R4782">
        <v>170.64</v>
      </c>
      <c r="S4782" s="2">
        <v>1023.84</v>
      </c>
      <c r="T4782">
        <v>825.66</v>
      </c>
      <c r="U4782">
        <v>19.36</v>
      </c>
      <c r="V4782" t="str">
        <f>VLOOKUP(L4782,'[2]tabela de preços'!$A:$D,4,0)</f>
        <v>BRASILUX</v>
      </c>
      <c r="W4782" t="str">
        <f>VLOOKUP(L4782,'[2]tabela de preços'!$A:$F,6,0)</f>
        <v>TINTA PARA PISO</v>
      </c>
      <c r="X4782" t="str">
        <f>VLOOKUP(L4782,'[2]tabela de preços'!$A:$G,7,0)</f>
        <v>IMOBILIÁRIO</v>
      </c>
    </row>
    <row r="4783" spans="1:24" x14ac:dyDescent="0.3">
      <c r="A4783" t="s">
        <v>279</v>
      </c>
      <c r="C4783" t="s">
        <v>4642</v>
      </c>
      <c r="D4783" s="1">
        <v>46097</v>
      </c>
      <c r="E4783" t="s">
        <v>4643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282</v>
      </c>
      <c r="J4783" t="s">
        <v>283</v>
      </c>
      <c r="K4783" t="s">
        <v>284</v>
      </c>
      <c r="L4783">
        <v>84385</v>
      </c>
      <c r="M4783" t="s">
        <v>2012</v>
      </c>
      <c r="O4783" t="s">
        <v>11</v>
      </c>
      <c r="P4783">
        <v>6403</v>
      </c>
      <c r="Q4783">
        <v>10</v>
      </c>
      <c r="R4783">
        <v>170.64</v>
      </c>
      <c r="S4783" s="2">
        <v>1706.4</v>
      </c>
      <c r="T4783" s="2">
        <v>1376.1</v>
      </c>
      <c r="U4783">
        <v>19.36</v>
      </c>
      <c r="V4783" t="str">
        <f>VLOOKUP(L4783,'[2]tabela de preços'!$A:$D,4,0)</f>
        <v>BRASILUX</v>
      </c>
      <c r="W4783" t="str">
        <f>VLOOKUP(L4783,'[2]tabela de preços'!$A:$F,6,0)</f>
        <v>TINTA PARA PISO</v>
      </c>
      <c r="X4783" t="str">
        <f>VLOOKUP(L4783,'[2]tabela de preços'!$A:$G,7,0)</f>
        <v>IMOBILIÁRIO</v>
      </c>
    </row>
    <row r="4784" spans="1:24" x14ac:dyDescent="0.3">
      <c r="A4784" t="s">
        <v>279</v>
      </c>
      <c r="C4784" t="s">
        <v>4642</v>
      </c>
      <c r="D4784" s="1">
        <v>46097</v>
      </c>
      <c r="E4784" t="s">
        <v>4643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282</v>
      </c>
      <c r="J4784" t="s">
        <v>283</v>
      </c>
      <c r="K4784" t="s">
        <v>284</v>
      </c>
      <c r="L4784">
        <v>85000</v>
      </c>
      <c r="M4784" t="s">
        <v>4644</v>
      </c>
      <c r="O4784" t="s">
        <v>11</v>
      </c>
      <c r="P4784">
        <v>6403</v>
      </c>
      <c r="Q4784">
        <v>4</v>
      </c>
      <c r="R4784">
        <v>249.37</v>
      </c>
      <c r="S4784">
        <v>997.48</v>
      </c>
      <c r="T4784">
        <v>731.28</v>
      </c>
      <c r="U4784">
        <v>26.69</v>
      </c>
      <c r="V4784" t="str">
        <f>VLOOKUP(L4784,'[2]tabela de preços'!$A:$D,4,0)</f>
        <v>BRASILUX</v>
      </c>
      <c r="W4784" t="str">
        <f>VLOOKUP(L4784,'[2]tabela de preços'!$A:$F,6,0)</f>
        <v>TINTA EMBORRACHADA</v>
      </c>
      <c r="X4784" t="str">
        <f>VLOOKUP(L4784,'[2]tabela de preços'!$A:$G,7,0)</f>
        <v>IMOBILIÁRIO</v>
      </c>
    </row>
    <row r="4785" spans="1:24" x14ac:dyDescent="0.3">
      <c r="A4785" t="s">
        <v>279</v>
      </c>
      <c r="C4785" t="s">
        <v>4943</v>
      </c>
      <c r="D4785" s="1">
        <v>46104</v>
      </c>
      <c r="E4785" t="s">
        <v>4944</v>
      </c>
      <c r="F4785">
        <v>9</v>
      </c>
      <c r="G4785">
        <v>197</v>
      </c>
      <c r="H4785" t="str">
        <f>VLOOKUP(G4785,[1]OPERADORES!$A:$B,2,0)</f>
        <v xml:space="preserve">POLIANA LORRANE DE AMORIM </v>
      </c>
      <c r="I4785" t="s">
        <v>282</v>
      </c>
      <c r="J4785" t="s">
        <v>283</v>
      </c>
      <c r="K4785" t="s">
        <v>284</v>
      </c>
      <c r="L4785">
        <v>84145</v>
      </c>
      <c r="M4785" t="s">
        <v>301</v>
      </c>
      <c r="O4785" t="s">
        <v>11</v>
      </c>
      <c r="P4785">
        <v>6403</v>
      </c>
      <c r="Q4785">
        <v>2</v>
      </c>
      <c r="R4785">
        <v>68.53</v>
      </c>
      <c r="S4785">
        <v>137.06</v>
      </c>
      <c r="T4785">
        <v>104.02</v>
      </c>
      <c r="U4785">
        <v>24.11</v>
      </c>
      <c r="V4785" t="str">
        <f>VLOOKUP(L4785,'[2]tabela de preços'!$A:$D,4,0)</f>
        <v>BRASILUX</v>
      </c>
      <c r="W4785" t="str">
        <f>VLOOKUP(L4785,'[2]tabela de preços'!$A:$F,6,0)</f>
        <v>ESMALTES</v>
      </c>
      <c r="X4785" t="str">
        <f>VLOOKUP(L4785,'[2]tabela de preços'!$A:$G,7,0)</f>
        <v>INDUSTRIAL</v>
      </c>
    </row>
    <row r="4786" spans="1:24" x14ac:dyDescent="0.3">
      <c r="A4786" t="s">
        <v>279</v>
      </c>
      <c r="C4786" t="s">
        <v>4943</v>
      </c>
      <c r="D4786" s="1">
        <v>46104</v>
      </c>
      <c r="E4786" t="s">
        <v>4944</v>
      </c>
      <c r="F4786">
        <v>9</v>
      </c>
      <c r="G4786">
        <v>197</v>
      </c>
      <c r="H4786" t="str">
        <f>VLOOKUP(G4786,[1]OPERADORES!$A:$B,2,0)</f>
        <v xml:space="preserve">POLIANA LORRANE DE AMORIM </v>
      </c>
      <c r="I4786" t="s">
        <v>282</v>
      </c>
      <c r="J4786" t="s">
        <v>283</v>
      </c>
      <c r="K4786" t="s">
        <v>284</v>
      </c>
      <c r="L4786">
        <v>84225</v>
      </c>
      <c r="M4786" t="s">
        <v>3661</v>
      </c>
      <c r="O4786" t="s">
        <v>11</v>
      </c>
      <c r="P4786">
        <v>6403</v>
      </c>
      <c r="Q4786">
        <v>4</v>
      </c>
      <c r="R4786">
        <v>78.72</v>
      </c>
      <c r="S4786">
        <v>314.88</v>
      </c>
      <c r="T4786">
        <v>239</v>
      </c>
      <c r="U4786">
        <v>24.1</v>
      </c>
      <c r="V4786" t="str">
        <f>VLOOKUP(L4786,'[2]tabela de preços'!$A:$D,4,0)</f>
        <v>BRASILUX</v>
      </c>
      <c r="W4786" t="str">
        <f>VLOOKUP(L4786,'[2]tabela de preços'!$A:$F,6,0)</f>
        <v>LINHA MOVELEIRA</v>
      </c>
      <c r="X4786" t="str">
        <f>VLOOKUP(L4786,'[2]tabela de preços'!$A:$G,7,0)</f>
        <v>MOVELEIRA</v>
      </c>
    </row>
    <row r="4787" spans="1:24" x14ac:dyDescent="0.3">
      <c r="A4787" t="s">
        <v>279</v>
      </c>
      <c r="C4787" t="s">
        <v>4943</v>
      </c>
      <c r="D4787" s="1">
        <v>46104</v>
      </c>
      <c r="E4787" t="s">
        <v>4944</v>
      </c>
      <c r="F4787">
        <v>9</v>
      </c>
      <c r="G4787">
        <v>197</v>
      </c>
      <c r="H4787" t="str">
        <f>VLOOKUP(G4787,[1]OPERADORES!$A:$B,2,0)</f>
        <v xml:space="preserve">POLIANA LORRANE DE AMORIM </v>
      </c>
      <c r="I4787" t="s">
        <v>282</v>
      </c>
      <c r="J4787" t="s">
        <v>283</v>
      </c>
      <c r="K4787" t="s">
        <v>284</v>
      </c>
      <c r="L4787">
        <v>84560</v>
      </c>
      <c r="M4787" t="s">
        <v>118</v>
      </c>
      <c r="O4787" t="s">
        <v>11</v>
      </c>
      <c r="P4787">
        <v>6102</v>
      </c>
      <c r="Q4787">
        <v>8</v>
      </c>
      <c r="R4787">
        <v>49.89</v>
      </c>
      <c r="S4787">
        <v>399.12</v>
      </c>
      <c r="T4787">
        <v>329.04</v>
      </c>
      <c r="U4787">
        <v>17.559999999999999</v>
      </c>
      <c r="V4787" t="str">
        <f>VLOOKUP(L4787,'[2]tabela de preços'!$A:$D,4,0)</f>
        <v>BRASILUX</v>
      </c>
      <c r="W4787" t="str">
        <f>VLOOKUP(L4787,'[2]tabela de preços'!$A:$F,6,0)</f>
        <v>THINNER DE LIMPEZA</v>
      </c>
      <c r="X4787" t="str">
        <f>VLOOKUP(L4787,'[2]tabela de preços'!$A:$G,7,0)</f>
        <v>THINNER</v>
      </c>
    </row>
    <row r="4788" spans="1:24" x14ac:dyDescent="0.3">
      <c r="A4788" t="s">
        <v>279</v>
      </c>
      <c r="C4788" t="s">
        <v>5102</v>
      </c>
      <c r="D4788" s="1">
        <v>46106</v>
      </c>
      <c r="E4788" t="s">
        <v>5103</v>
      </c>
      <c r="F4788">
        <v>9</v>
      </c>
      <c r="G4788">
        <v>197</v>
      </c>
      <c r="H4788" t="str">
        <f>VLOOKUP(G4788,[1]OPERADORES!$A:$B,2,0)</f>
        <v xml:space="preserve">POLIANA LORRANE DE AMORIM </v>
      </c>
      <c r="I4788" t="s">
        <v>282</v>
      </c>
      <c r="J4788" t="s">
        <v>283</v>
      </c>
      <c r="K4788" t="s">
        <v>284</v>
      </c>
      <c r="L4788">
        <v>84383</v>
      </c>
      <c r="M4788" t="s">
        <v>836</v>
      </c>
      <c r="O4788" t="s">
        <v>11</v>
      </c>
      <c r="P4788">
        <v>6403</v>
      </c>
      <c r="Q4788">
        <v>6</v>
      </c>
      <c r="R4788">
        <v>181.31</v>
      </c>
      <c r="S4788" s="2">
        <v>1087.8599999999999</v>
      </c>
      <c r="T4788">
        <v>825.66</v>
      </c>
      <c r="U4788">
        <v>24.1</v>
      </c>
      <c r="V4788" t="str">
        <f>VLOOKUP(L4788,'[2]tabela de preços'!$A:$D,4,0)</f>
        <v>BRASILUX</v>
      </c>
      <c r="W4788" t="str">
        <f>VLOOKUP(L4788,'[2]tabela de preços'!$A:$F,6,0)</f>
        <v>TINTA PARA PISO</v>
      </c>
      <c r="X4788" t="str">
        <f>VLOOKUP(L4788,'[2]tabela de preços'!$A:$G,7,0)</f>
        <v>IMOBILIÁRIO</v>
      </c>
    </row>
    <row r="4789" spans="1:24" x14ac:dyDescent="0.3">
      <c r="A4789" t="s">
        <v>279</v>
      </c>
      <c r="C4789" t="s">
        <v>5102</v>
      </c>
      <c r="D4789" s="1">
        <v>46106</v>
      </c>
      <c r="E4789" t="s">
        <v>5103</v>
      </c>
      <c r="F4789">
        <v>9</v>
      </c>
      <c r="G4789">
        <v>197</v>
      </c>
      <c r="H4789" t="str">
        <f>VLOOKUP(G4789,[1]OPERADORES!$A:$B,2,0)</f>
        <v xml:space="preserve">POLIANA LORRANE DE AMORIM </v>
      </c>
      <c r="I4789" t="s">
        <v>282</v>
      </c>
      <c r="J4789" t="s">
        <v>283</v>
      </c>
      <c r="K4789" t="s">
        <v>284</v>
      </c>
      <c r="L4789">
        <v>84384</v>
      </c>
      <c r="M4789" t="s">
        <v>1529</v>
      </c>
      <c r="O4789" t="s">
        <v>11</v>
      </c>
      <c r="P4789">
        <v>6403</v>
      </c>
      <c r="Q4789">
        <v>4</v>
      </c>
      <c r="R4789">
        <v>181.31</v>
      </c>
      <c r="S4789">
        <v>725.24</v>
      </c>
      <c r="T4789">
        <v>550.44000000000005</v>
      </c>
      <c r="U4789">
        <v>24.1</v>
      </c>
      <c r="V4789" t="str">
        <f>VLOOKUP(L4789,'[2]tabela de preços'!$A:$D,4,0)</f>
        <v>BRASILUX</v>
      </c>
      <c r="W4789" t="str">
        <f>VLOOKUP(L4789,'[2]tabela de preços'!$A:$F,6,0)</f>
        <v>TINTA PARA PISO</v>
      </c>
      <c r="X4789" t="str">
        <f>VLOOKUP(L4789,'[2]tabela de preços'!$A:$G,7,0)</f>
        <v>IMOBILIÁRIO</v>
      </c>
    </row>
    <row r="4790" spans="1:24" x14ac:dyDescent="0.3">
      <c r="A4790" t="s">
        <v>279</v>
      </c>
      <c r="C4790" t="s">
        <v>5102</v>
      </c>
      <c r="D4790" s="1">
        <v>46106</v>
      </c>
      <c r="E4790" t="s">
        <v>5103</v>
      </c>
      <c r="F4790">
        <v>9</v>
      </c>
      <c r="G4790">
        <v>197</v>
      </c>
      <c r="H4790" t="str">
        <f>VLOOKUP(G4790,[1]OPERADORES!$A:$B,2,0)</f>
        <v xml:space="preserve">POLIANA LORRANE DE AMORIM </v>
      </c>
      <c r="I4790" t="s">
        <v>282</v>
      </c>
      <c r="J4790" t="s">
        <v>283</v>
      </c>
      <c r="K4790" t="s">
        <v>284</v>
      </c>
      <c r="L4790">
        <v>84038</v>
      </c>
      <c r="M4790" t="s">
        <v>593</v>
      </c>
      <c r="O4790" t="s">
        <v>11</v>
      </c>
      <c r="P4790">
        <v>6102</v>
      </c>
      <c r="Q4790">
        <v>4</v>
      </c>
      <c r="R4790">
        <v>17.72</v>
      </c>
      <c r="S4790">
        <v>70.88</v>
      </c>
      <c r="T4790">
        <v>53.8</v>
      </c>
      <c r="U4790">
        <v>24.1</v>
      </c>
      <c r="V4790" t="str">
        <f>VLOOKUP(L4790,'[2]tabela de preços'!$A:$D,4,0)</f>
        <v>BRASILUX</v>
      </c>
      <c r="W4790" t="str">
        <f>VLOOKUP(L4790,'[2]tabela de preços'!$A:$F,6,0)</f>
        <v>MASSA CORRIDA / ACRÍLICA</v>
      </c>
      <c r="X4790" t="str">
        <f>VLOOKUP(L4790,'[2]tabela de preços'!$A:$G,7,0)</f>
        <v>IMOBILIÁRIO</v>
      </c>
    </row>
    <row r="4791" spans="1:24" x14ac:dyDescent="0.3">
      <c r="A4791" t="s">
        <v>3527</v>
      </c>
      <c r="C4791" t="s">
        <v>4945</v>
      </c>
      <c r="D4791" s="1">
        <v>46104</v>
      </c>
      <c r="E4791" t="s">
        <v>4946</v>
      </c>
      <c r="F4791">
        <v>9</v>
      </c>
      <c r="G4791">
        <v>197</v>
      </c>
      <c r="H4791" t="str">
        <f>VLOOKUP(G4791,[1]OPERADORES!$A:$B,2,0)</f>
        <v xml:space="preserve">POLIANA LORRANE DE AMORIM </v>
      </c>
      <c r="I4791" t="s">
        <v>282</v>
      </c>
      <c r="J4791" t="s">
        <v>3530</v>
      </c>
      <c r="K4791" t="s">
        <v>3531</v>
      </c>
      <c r="L4791">
        <v>10298</v>
      </c>
      <c r="M4791" t="s">
        <v>85</v>
      </c>
      <c r="O4791" t="s">
        <v>11</v>
      </c>
      <c r="P4791">
        <v>6102</v>
      </c>
      <c r="Q4791">
        <v>40</v>
      </c>
      <c r="R4791">
        <v>54.9</v>
      </c>
      <c r="S4791" s="2">
        <v>2196</v>
      </c>
      <c r="T4791" s="2">
        <v>1895.2</v>
      </c>
      <c r="U4791">
        <v>13.7</v>
      </c>
      <c r="V4791" t="str">
        <f>VLOOKUP(L4791,'[2]tabela de preços'!$A:$D,4,0)</f>
        <v>ANJO</v>
      </c>
      <c r="W4791" t="str">
        <f>VLOOKUP(L4791,'[2]tabela de preços'!$A:$F,6,0)</f>
        <v>THINNER DE LIMPEZA</v>
      </c>
      <c r="X4791" t="str">
        <f>VLOOKUP(L4791,'[2]tabela de preços'!$A:$G,7,0)</f>
        <v>THINNER</v>
      </c>
    </row>
    <row r="4792" spans="1:24" x14ac:dyDescent="0.3">
      <c r="A4792" t="s">
        <v>3343</v>
      </c>
      <c r="C4792" t="s">
        <v>4767</v>
      </c>
      <c r="D4792" s="1">
        <v>46100</v>
      </c>
      <c r="E4792" t="s">
        <v>4768</v>
      </c>
      <c r="F4792">
        <v>9</v>
      </c>
      <c r="G4792">
        <v>236</v>
      </c>
      <c r="H4792" t="str">
        <f>VLOOKUP(G4792,[1]OPERADORES!$A:$B,2,0)</f>
        <v>DANIEL</v>
      </c>
      <c r="I4792" t="s">
        <v>21</v>
      </c>
      <c r="J4792" t="s">
        <v>450</v>
      </c>
      <c r="K4792" t="s">
        <v>3346</v>
      </c>
      <c r="L4792">
        <v>84580</v>
      </c>
      <c r="M4792" t="s">
        <v>4769</v>
      </c>
      <c r="O4792" t="s">
        <v>11</v>
      </c>
      <c r="P4792">
        <v>5403</v>
      </c>
      <c r="Q4792">
        <v>6</v>
      </c>
      <c r="R4792">
        <v>47.57</v>
      </c>
      <c r="S4792">
        <v>285.42</v>
      </c>
      <c r="T4792">
        <v>209.28</v>
      </c>
      <c r="U4792">
        <v>26.68</v>
      </c>
      <c r="V4792" t="str">
        <f>VLOOKUP(L4792,'[2]tabela de preços'!$A:$D,4,0)</f>
        <v>BRASILUX</v>
      </c>
      <c r="W4792" t="str">
        <f>VLOOKUP(L4792,'[2]tabela de preços'!$A:$F,6,0)</f>
        <v>CIMENTO QUEIMADO / EFEITOS DECORATIVOS</v>
      </c>
      <c r="X4792" t="str">
        <f>VLOOKUP(L4792,'[2]tabela de preços'!$A:$G,7,0)</f>
        <v>IMOBILIÁRIO</v>
      </c>
    </row>
    <row r="4793" spans="1:24" x14ac:dyDescent="0.3">
      <c r="A4793" t="s">
        <v>323</v>
      </c>
      <c r="B4793" t="s">
        <v>324</v>
      </c>
      <c r="C4793" t="s">
        <v>4443</v>
      </c>
      <c r="D4793" s="1">
        <v>46092</v>
      </c>
      <c r="E4793" t="s">
        <v>4444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327</v>
      </c>
      <c r="J4793" t="s">
        <v>328</v>
      </c>
      <c r="K4793" t="s">
        <v>329</v>
      </c>
      <c r="L4793">
        <v>22955</v>
      </c>
      <c r="M4793" t="s">
        <v>3077</v>
      </c>
      <c r="O4793" t="s">
        <v>11</v>
      </c>
      <c r="P4793">
        <v>6403</v>
      </c>
      <c r="Q4793">
        <v>3</v>
      </c>
      <c r="R4793">
        <v>43.39</v>
      </c>
      <c r="S4793">
        <v>130.16999999999999</v>
      </c>
      <c r="T4793">
        <v>98.82</v>
      </c>
      <c r="U4793">
        <v>24.08</v>
      </c>
      <c r="V4793" t="str">
        <f>VLOOKUP(L4793,'[2]tabela de preços'!$A:$D,4,0)</f>
        <v>WANDA</v>
      </c>
      <c r="W4793" t="str">
        <f>VLOOKUP(L4793,'[2]tabela de preços'!$A:$F,6,0)</f>
        <v>TINTAS POLIÉSTER</v>
      </c>
      <c r="X4793" t="str">
        <f>VLOOKUP(L4793,'[2]tabela de preços'!$A:$G,7,0)</f>
        <v>AUTOMOTIVO</v>
      </c>
    </row>
    <row r="4794" spans="1:24" x14ac:dyDescent="0.3">
      <c r="A4794" t="s">
        <v>323</v>
      </c>
      <c r="B4794" t="s">
        <v>324</v>
      </c>
      <c r="C4794" t="s">
        <v>4443</v>
      </c>
      <c r="D4794" s="1">
        <v>46092</v>
      </c>
      <c r="E4794" t="s">
        <v>4444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327</v>
      </c>
      <c r="J4794" t="s">
        <v>328</v>
      </c>
      <c r="K4794" t="s">
        <v>329</v>
      </c>
      <c r="L4794">
        <v>21281</v>
      </c>
      <c r="M4794" t="s">
        <v>4445</v>
      </c>
      <c r="O4794" t="s">
        <v>11</v>
      </c>
      <c r="P4794">
        <v>6403</v>
      </c>
      <c r="Q4794">
        <v>6</v>
      </c>
      <c r="R4794">
        <v>33.950000000000003</v>
      </c>
      <c r="S4794">
        <v>203.7</v>
      </c>
      <c r="T4794">
        <v>154.62</v>
      </c>
      <c r="U4794">
        <v>24.09</v>
      </c>
      <c r="V4794" t="str">
        <f>VLOOKUP(L4794,'[2]tabela de preços'!$A:$D,4,0)</f>
        <v>WANDA</v>
      </c>
      <c r="W4794" t="str">
        <f>VLOOKUP(L4794,'[2]tabela de preços'!$A:$F,6,0)</f>
        <v>TINTAS POLIÉSTER</v>
      </c>
      <c r="X4794" t="str">
        <f>VLOOKUP(L4794,'[2]tabela de preços'!$A:$G,7,0)</f>
        <v>AUTOMOTIVO</v>
      </c>
    </row>
    <row r="4795" spans="1:24" x14ac:dyDescent="0.3">
      <c r="A4795" t="s">
        <v>323</v>
      </c>
      <c r="B4795" t="s">
        <v>324</v>
      </c>
      <c r="C4795" t="s">
        <v>4443</v>
      </c>
      <c r="D4795" s="1">
        <v>46092</v>
      </c>
      <c r="E4795" t="s">
        <v>4444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327</v>
      </c>
      <c r="J4795" t="s">
        <v>328</v>
      </c>
      <c r="K4795" t="s">
        <v>329</v>
      </c>
      <c r="L4795">
        <v>23580</v>
      </c>
      <c r="M4795" t="s">
        <v>115</v>
      </c>
      <c r="O4795" t="s">
        <v>11</v>
      </c>
      <c r="P4795">
        <v>6102</v>
      </c>
      <c r="Q4795">
        <v>20</v>
      </c>
      <c r="R4795">
        <v>0.56000000000000005</v>
      </c>
      <c r="S4795">
        <v>11.2</v>
      </c>
      <c r="T4795">
        <v>7.2</v>
      </c>
      <c r="U4795">
        <v>35.71</v>
      </c>
      <c r="V4795" t="str">
        <f>VLOOKUP(L4795,'[2]tabela de preços'!$A:$D,4,0)</f>
        <v>RENOVA COADORES</v>
      </c>
      <c r="W4795" t="str">
        <f>VLOOKUP(L4795,'[2]tabela de preços'!$A:$F,6,0)</f>
        <v>COADORES</v>
      </c>
      <c r="X4795" t="str">
        <f>VLOOKUP(L4795,'[2]tabela de preços'!$A:$G,7,0)</f>
        <v>AUTOMOTIVO</v>
      </c>
    </row>
    <row r="4796" spans="1:24" x14ac:dyDescent="0.3">
      <c r="A4796" t="s">
        <v>323</v>
      </c>
      <c r="B4796" t="s">
        <v>324</v>
      </c>
      <c r="C4796" t="s">
        <v>4443</v>
      </c>
      <c r="D4796" s="1">
        <v>46092</v>
      </c>
      <c r="E4796" t="s">
        <v>4444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327</v>
      </c>
      <c r="J4796" t="s">
        <v>328</v>
      </c>
      <c r="K4796" t="s">
        <v>329</v>
      </c>
      <c r="L4796">
        <v>9804</v>
      </c>
      <c r="M4796" t="s">
        <v>1190</v>
      </c>
      <c r="O4796" t="s">
        <v>11</v>
      </c>
      <c r="P4796">
        <v>6102</v>
      </c>
      <c r="Q4796">
        <v>2</v>
      </c>
      <c r="R4796">
        <v>37.04</v>
      </c>
      <c r="S4796">
        <v>74.08</v>
      </c>
      <c r="T4796">
        <v>56.22</v>
      </c>
      <c r="U4796">
        <v>24.11</v>
      </c>
      <c r="V4796" t="str">
        <f>VLOOKUP(L4796,'[2]tabela de preços'!$A:$D,4,0)</f>
        <v>WANDA</v>
      </c>
      <c r="W4796" t="str">
        <f>VLOOKUP(L4796,'[2]tabela de preços'!$A:$F,6,0)</f>
        <v>DESENGRAXANTE</v>
      </c>
      <c r="X4796" t="str">
        <f>VLOOKUP(L4796,'[2]tabela de preços'!$A:$G,7,0)</f>
        <v>AUTOMOTIVO</v>
      </c>
    </row>
    <row r="4797" spans="1:24" x14ac:dyDescent="0.3">
      <c r="A4797" t="s">
        <v>323</v>
      </c>
      <c r="B4797" t="s">
        <v>324</v>
      </c>
      <c r="C4797" t="s">
        <v>4443</v>
      </c>
      <c r="D4797" s="1">
        <v>46092</v>
      </c>
      <c r="E4797" t="s">
        <v>4444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327</v>
      </c>
      <c r="J4797" t="s">
        <v>328</v>
      </c>
      <c r="K4797" t="s">
        <v>329</v>
      </c>
      <c r="L4797">
        <v>10236</v>
      </c>
      <c r="M4797" t="s">
        <v>133</v>
      </c>
      <c r="O4797" t="s">
        <v>11</v>
      </c>
      <c r="P4797">
        <v>6102</v>
      </c>
      <c r="Q4797">
        <v>52</v>
      </c>
      <c r="R4797">
        <v>3.06</v>
      </c>
      <c r="S4797">
        <v>159.12</v>
      </c>
      <c r="T4797">
        <v>120.64</v>
      </c>
      <c r="U4797">
        <v>24.18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323</v>
      </c>
      <c r="B4798" t="s">
        <v>324</v>
      </c>
      <c r="C4798" t="s">
        <v>4443</v>
      </c>
      <c r="D4798" s="1">
        <v>46092</v>
      </c>
      <c r="E4798" t="s">
        <v>4444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327</v>
      </c>
      <c r="J4798" t="s">
        <v>328</v>
      </c>
      <c r="K4798" t="s">
        <v>329</v>
      </c>
      <c r="L4798">
        <v>10232</v>
      </c>
      <c r="M4798" t="s">
        <v>134</v>
      </c>
      <c r="O4798" t="s">
        <v>11</v>
      </c>
      <c r="P4798">
        <v>6102</v>
      </c>
      <c r="Q4798">
        <v>52</v>
      </c>
      <c r="R4798">
        <v>2.97</v>
      </c>
      <c r="S4798">
        <v>154.44</v>
      </c>
      <c r="T4798">
        <v>117</v>
      </c>
      <c r="U4798">
        <v>24.24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323</v>
      </c>
      <c r="B4799" t="s">
        <v>324</v>
      </c>
      <c r="C4799" t="s">
        <v>4443</v>
      </c>
      <c r="D4799" s="1">
        <v>46092</v>
      </c>
      <c r="E4799" t="s">
        <v>4444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327</v>
      </c>
      <c r="J4799" t="s">
        <v>328</v>
      </c>
      <c r="K4799" t="s">
        <v>329</v>
      </c>
      <c r="L4799">
        <v>10237</v>
      </c>
      <c r="M4799" t="s">
        <v>271</v>
      </c>
      <c r="O4799" t="s">
        <v>11</v>
      </c>
      <c r="P4799">
        <v>6102</v>
      </c>
      <c r="Q4799">
        <v>52</v>
      </c>
      <c r="R4799">
        <v>2.97</v>
      </c>
      <c r="S4799">
        <v>154.44</v>
      </c>
      <c r="T4799">
        <v>117</v>
      </c>
      <c r="U4799">
        <v>24.24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323</v>
      </c>
      <c r="B4800" t="s">
        <v>324</v>
      </c>
      <c r="C4800" t="s">
        <v>4443</v>
      </c>
      <c r="D4800" s="1">
        <v>46092</v>
      </c>
      <c r="E4800" t="s">
        <v>4444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327</v>
      </c>
      <c r="J4800" t="s">
        <v>328</v>
      </c>
      <c r="K4800" t="s">
        <v>329</v>
      </c>
      <c r="L4800">
        <v>24240</v>
      </c>
      <c r="M4800" t="s">
        <v>240</v>
      </c>
      <c r="O4800" t="s">
        <v>11</v>
      </c>
      <c r="P4800">
        <v>6102</v>
      </c>
      <c r="Q4800">
        <v>20</v>
      </c>
      <c r="R4800">
        <v>4.32</v>
      </c>
      <c r="S4800">
        <v>86.4</v>
      </c>
      <c r="T4800">
        <v>65.599999999999994</v>
      </c>
      <c r="U4800">
        <v>24.07</v>
      </c>
      <c r="V4800" t="str">
        <f>VLOOKUP(L4800,'[2]tabela de preços'!$A:$D,4,0)</f>
        <v>ADERE</v>
      </c>
      <c r="W4800" t="str">
        <f>VLOOKUP(L4800,'[2]tabela de preços'!$A:$F,6,0)</f>
        <v>FITA AUTOMOTIVA</v>
      </c>
      <c r="X4800" t="str">
        <f>VLOOKUP(L4800,'[2]tabela de preços'!$A:$G,7,0)</f>
        <v>AUTOMOTIVO</v>
      </c>
    </row>
    <row r="4801" spans="1:24" x14ac:dyDescent="0.3">
      <c r="A4801" t="s">
        <v>323</v>
      </c>
      <c r="B4801" t="s">
        <v>324</v>
      </c>
      <c r="C4801" t="s">
        <v>4443</v>
      </c>
      <c r="D4801" s="1">
        <v>46092</v>
      </c>
      <c r="E4801" t="s">
        <v>4444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327</v>
      </c>
      <c r="J4801" t="s">
        <v>328</v>
      </c>
      <c r="K4801" t="s">
        <v>329</v>
      </c>
      <c r="L4801">
        <v>24241</v>
      </c>
      <c r="M4801" t="s">
        <v>233</v>
      </c>
      <c r="O4801" t="s">
        <v>11</v>
      </c>
      <c r="P4801">
        <v>6102</v>
      </c>
      <c r="Q4801">
        <v>10</v>
      </c>
      <c r="R4801">
        <v>12.2</v>
      </c>
      <c r="S4801">
        <v>122</v>
      </c>
      <c r="T4801">
        <v>92.6</v>
      </c>
      <c r="U4801">
        <v>24.1</v>
      </c>
      <c r="V4801" t="str">
        <f>VLOOKUP(L4801,'[2]tabela de preços'!$A:$D,4,0)</f>
        <v>ADERE</v>
      </c>
      <c r="W4801" t="str">
        <f>VLOOKUP(L4801,'[2]tabela de preços'!$A:$F,6,0)</f>
        <v>FITA AUTOMOTIVA</v>
      </c>
      <c r="X4801" t="str">
        <f>VLOOKUP(L4801,'[2]tabela de preços'!$A:$G,7,0)</f>
        <v>AUTOMOTIVO</v>
      </c>
    </row>
    <row r="4802" spans="1:24" x14ac:dyDescent="0.3">
      <c r="A4802" t="s">
        <v>323</v>
      </c>
      <c r="B4802" t="s">
        <v>324</v>
      </c>
      <c r="C4802" t="s">
        <v>4443</v>
      </c>
      <c r="D4802" s="1">
        <v>46092</v>
      </c>
      <c r="E4802" t="s">
        <v>4444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327</v>
      </c>
      <c r="J4802" t="s">
        <v>328</v>
      </c>
      <c r="K4802" t="s">
        <v>329</v>
      </c>
      <c r="L4802">
        <v>13</v>
      </c>
      <c r="M4802" t="s">
        <v>152</v>
      </c>
      <c r="O4802" t="s">
        <v>11</v>
      </c>
      <c r="P4802">
        <v>6102</v>
      </c>
      <c r="Q4802">
        <v>25</v>
      </c>
      <c r="R4802">
        <v>5.69</v>
      </c>
      <c r="S4802">
        <v>142.25</v>
      </c>
      <c r="T4802">
        <v>104</v>
      </c>
      <c r="U4802">
        <v>26.89</v>
      </c>
      <c r="V4802" t="str">
        <f>VLOOKUP(L4802,'[2]tabela de preços'!$A:$D,4,0)</f>
        <v>3M</v>
      </c>
      <c r="W4802" t="str">
        <f>VLOOKUP(L4802,'[2]tabela de preços'!$A:$F,6,0)</f>
        <v>LIXA DÁGUA</v>
      </c>
      <c r="X4802" t="str">
        <f>VLOOKUP(L4802,'[2]tabela de preços'!$A:$G,7,0)</f>
        <v>AUTOMOTIVO</v>
      </c>
    </row>
    <row r="4803" spans="1:24" x14ac:dyDescent="0.3">
      <c r="A4803" t="s">
        <v>323</v>
      </c>
      <c r="B4803" t="s">
        <v>324</v>
      </c>
      <c r="C4803" t="s">
        <v>4443</v>
      </c>
      <c r="D4803" s="1">
        <v>46092</v>
      </c>
      <c r="E4803" t="s">
        <v>4444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327</v>
      </c>
      <c r="J4803" t="s">
        <v>328</v>
      </c>
      <c r="K4803" t="s">
        <v>329</v>
      </c>
      <c r="L4803">
        <v>16</v>
      </c>
      <c r="M4803" t="s">
        <v>122</v>
      </c>
      <c r="O4803" t="s">
        <v>11</v>
      </c>
      <c r="P4803">
        <v>6102</v>
      </c>
      <c r="Q4803">
        <v>15</v>
      </c>
      <c r="R4803">
        <v>2.9</v>
      </c>
      <c r="S4803">
        <v>43.5</v>
      </c>
      <c r="T4803">
        <v>33</v>
      </c>
      <c r="U4803">
        <v>24.14</v>
      </c>
      <c r="V4803" t="str">
        <f>VLOOKUP(L4803,'[2]tabela de preços'!$A:$D,4,0)</f>
        <v>3M</v>
      </c>
      <c r="W4803" t="str">
        <f>VLOOKUP(L4803,'[2]tabela de preços'!$A:$F,6,0)</f>
        <v>LIXA DÁGUA</v>
      </c>
      <c r="X4803" t="str">
        <f>VLOOKUP(L4803,'[2]tabela de preços'!$A:$G,7,0)</f>
        <v>AUTOMOTIVO</v>
      </c>
    </row>
    <row r="4804" spans="1:24" x14ac:dyDescent="0.3">
      <c r="A4804" t="s">
        <v>323</v>
      </c>
      <c r="B4804" t="s">
        <v>324</v>
      </c>
      <c r="C4804" t="s">
        <v>4443</v>
      </c>
      <c r="D4804" s="1">
        <v>46092</v>
      </c>
      <c r="E4804" t="s">
        <v>4444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327</v>
      </c>
      <c r="J4804" t="s">
        <v>328</v>
      </c>
      <c r="K4804" t="s">
        <v>329</v>
      </c>
      <c r="L4804">
        <v>83819</v>
      </c>
      <c r="M4804" t="s">
        <v>1237</v>
      </c>
      <c r="O4804" t="s">
        <v>11</v>
      </c>
      <c r="P4804">
        <v>6102</v>
      </c>
      <c r="Q4804">
        <v>15</v>
      </c>
      <c r="R4804">
        <v>3.49</v>
      </c>
      <c r="S4804">
        <v>52.35</v>
      </c>
      <c r="T4804">
        <v>39.75</v>
      </c>
      <c r="U4804">
        <v>24.07</v>
      </c>
      <c r="V4804" t="str">
        <f>VLOOKUP(L4804,'[2]tabela de preços'!$A:$D,4,0)</f>
        <v>3M</v>
      </c>
      <c r="W4804" t="str">
        <f>VLOOKUP(L4804,'[2]tabela de preços'!$A:$F,6,0)</f>
        <v>LIXA DÁGUA</v>
      </c>
      <c r="X4804" t="str">
        <f>VLOOKUP(L4804,'[2]tabela de preços'!$A:$G,7,0)</f>
        <v>AUTOMOTIVO</v>
      </c>
    </row>
    <row r="4805" spans="1:24" x14ac:dyDescent="0.3">
      <c r="A4805" t="s">
        <v>323</v>
      </c>
      <c r="B4805" t="s">
        <v>324</v>
      </c>
      <c r="C4805" t="s">
        <v>4443</v>
      </c>
      <c r="D4805" s="1">
        <v>46092</v>
      </c>
      <c r="E4805" t="s">
        <v>4444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327</v>
      </c>
      <c r="J4805" t="s">
        <v>328</v>
      </c>
      <c r="K4805" t="s">
        <v>329</v>
      </c>
      <c r="L4805">
        <v>10238</v>
      </c>
      <c r="M4805" t="s">
        <v>79</v>
      </c>
      <c r="O4805" t="s">
        <v>11</v>
      </c>
      <c r="P4805">
        <v>6102</v>
      </c>
      <c r="Q4805">
        <v>50</v>
      </c>
      <c r="R4805">
        <v>2.95</v>
      </c>
      <c r="S4805">
        <v>147.5</v>
      </c>
      <c r="T4805">
        <v>112</v>
      </c>
      <c r="U4805">
        <v>24.07</v>
      </c>
      <c r="V4805" t="str">
        <f>VLOOKUP(L4805,'[2]tabela de preços'!$A:$D,4,0)</f>
        <v>NORTON</v>
      </c>
      <c r="W4805" t="str">
        <f>VLOOKUP(L4805,'[2]tabela de preços'!$A:$F,6,0)</f>
        <v xml:space="preserve">DISCOS / LIXAS / ABRASIVOS </v>
      </c>
      <c r="X4805" t="str">
        <f>VLOOKUP(L4805,'[2]tabela de preços'!$A:$G,7,0)</f>
        <v>AUTOMOTIVO</v>
      </c>
    </row>
    <row r="4806" spans="1:24" x14ac:dyDescent="0.3">
      <c r="A4806" t="s">
        <v>323</v>
      </c>
      <c r="B4806" t="s">
        <v>324</v>
      </c>
      <c r="C4806" t="s">
        <v>4443</v>
      </c>
      <c r="D4806" s="1">
        <v>46092</v>
      </c>
      <c r="E4806" t="s">
        <v>4444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327</v>
      </c>
      <c r="J4806" t="s">
        <v>328</v>
      </c>
      <c r="K4806" t="s">
        <v>329</v>
      </c>
      <c r="L4806">
        <v>10240</v>
      </c>
      <c r="M4806" t="s">
        <v>81</v>
      </c>
      <c r="O4806" t="s">
        <v>11</v>
      </c>
      <c r="P4806">
        <v>6102</v>
      </c>
      <c r="Q4806">
        <v>25</v>
      </c>
      <c r="R4806">
        <v>2.95</v>
      </c>
      <c r="S4806">
        <v>73.75</v>
      </c>
      <c r="T4806">
        <v>56</v>
      </c>
      <c r="U4806">
        <v>24.07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323</v>
      </c>
      <c r="B4807" t="s">
        <v>324</v>
      </c>
      <c r="C4807" t="s">
        <v>4443</v>
      </c>
      <c r="D4807" s="1">
        <v>46092</v>
      </c>
      <c r="E4807" t="s">
        <v>4444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327</v>
      </c>
      <c r="J4807" t="s">
        <v>328</v>
      </c>
      <c r="K4807" t="s">
        <v>329</v>
      </c>
      <c r="L4807">
        <v>10242</v>
      </c>
      <c r="M4807" t="s">
        <v>82</v>
      </c>
      <c r="O4807" t="s">
        <v>11</v>
      </c>
      <c r="P4807">
        <v>6102</v>
      </c>
      <c r="Q4807">
        <v>25</v>
      </c>
      <c r="R4807">
        <v>2.95</v>
      </c>
      <c r="S4807">
        <v>73.75</v>
      </c>
      <c r="T4807">
        <v>56</v>
      </c>
      <c r="U4807">
        <v>24.07</v>
      </c>
      <c r="V4807" t="str">
        <f>VLOOKUP(L4807,'[2]tabela de preços'!$A:$D,4,0)</f>
        <v>NORTON</v>
      </c>
      <c r="W4807" t="str">
        <f>VLOOKUP(L4807,'[2]tabela de preços'!$A:$F,6,0)</f>
        <v xml:space="preserve">DISCOS / LIXAS / ABRASIVOS </v>
      </c>
      <c r="X4807" t="str">
        <f>VLOOKUP(L4807,'[2]tabela de preços'!$A:$G,7,0)</f>
        <v>AUTOMOTIVO</v>
      </c>
    </row>
    <row r="4808" spans="1:24" x14ac:dyDescent="0.3">
      <c r="A4808" t="s">
        <v>323</v>
      </c>
      <c r="B4808" t="s">
        <v>324</v>
      </c>
      <c r="C4808" t="s">
        <v>4443</v>
      </c>
      <c r="D4808" s="1">
        <v>46092</v>
      </c>
      <c r="E4808" t="s">
        <v>4444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327</v>
      </c>
      <c r="J4808" t="s">
        <v>328</v>
      </c>
      <c r="K4808" t="s">
        <v>329</v>
      </c>
      <c r="L4808">
        <v>10243</v>
      </c>
      <c r="M4808" t="s">
        <v>83</v>
      </c>
      <c r="O4808" t="s">
        <v>11</v>
      </c>
      <c r="P4808">
        <v>6102</v>
      </c>
      <c r="Q4808">
        <v>25</v>
      </c>
      <c r="R4808">
        <v>2.54</v>
      </c>
      <c r="S4808">
        <v>63.5</v>
      </c>
      <c r="T4808">
        <v>48.25</v>
      </c>
      <c r="U4808">
        <v>24.02</v>
      </c>
      <c r="V4808" t="str">
        <f>VLOOKUP(L4808,'[2]tabela de preços'!$A:$D,4,0)</f>
        <v>NORTON</v>
      </c>
      <c r="W4808" t="str">
        <f>VLOOKUP(L4808,'[2]tabela de preços'!$A:$F,6,0)</f>
        <v xml:space="preserve">DISCOS / LIXAS / ABRASIVOS </v>
      </c>
      <c r="X4808" t="str">
        <f>VLOOKUP(L4808,'[2]tabela de preços'!$A:$G,7,0)</f>
        <v>AUTOMOTIVO</v>
      </c>
    </row>
    <row r="4809" spans="1:24" x14ac:dyDescent="0.3">
      <c r="A4809" t="s">
        <v>323</v>
      </c>
      <c r="B4809" t="s">
        <v>324</v>
      </c>
      <c r="C4809" t="s">
        <v>4443</v>
      </c>
      <c r="D4809" s="1">
        <v>46092</v>
      </c>
      <c r="E4809" t="s">
        <v>4444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327</v>
      </c>
      <c r="J4809" t="s">
        <v>328</v>
      </c>
      <c r="K4809" t="s">
        <v>329</v>
      </c>
      <c r="L4809">
        <v>10244</v>
      </c>
      <c r="M4809" t="s">
        <v>84</v>
      </c>
      <c r="O4809" t="s">
        <v>11</v>
      </c>
      <c r="P4809">
        <v>6102</v>
      </c>
      <c r="Q4809">
        <v>25</v>
      </c>
      <c r="R4809">
        <v>2.54</v>
      </c>
      <c r="S4809">
        <v>63.5</v>
      </c>
      <c r="T4809">
        <v>48.25</v>
      </c>
      <c r="U4809">
        <v>24.02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323</v>
      </c>
      <c r="B4810" t="s">
        <v>324</v>
      </c>
      <c r="C4810" t="s">
        <v>4443</v>
      </c>
      <c r="D4810" s="1">
        <v>46092</v>
      </c>
      <c r="E4810" t="s">
        <v>4444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327</v>
      </c>
      <c r="J4810" t="s">
        <v>328</v>
      </c>
      <c r="K4810" t="s">
        <v>329</v>
      </c>
      <c r="L4810">
        <v>10245</v>
      </c>
      <c r="M4810" t="s">
        <v>195</v>
      </c>
      <c r="O4810" t="s">
        <v>11</v>
      </c>
      <c r="P4810">
        <v>6102</v>
      </c>
      <c r="Q4810">
        <v>25</v>
      </c>
      <c r="R4810">
        <v>2.54</v>
      </c>
      <c r="S4810">
        <v>63.5</v>
      </c>
      <c r="T4810">
        <v>48.25</v>
      </c>
      <c r="U4810">
        <v>24.02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323</v>
      </c>
      <c r="B4811" t="s">
        <v>324</v>
      </c>
      <c r="C4811" t="s">
        <v>4443</v>
      </c>
      <c r="D4811" s="1">
        <v>46092</v>
      </c>
      <c r="E4811" t="s">
        <v>4444</v>
      </c>
      <c r="F4811">
        <v>9</v>
      </c>
      <c r="G4811">
        <v>174</v>
      </c>
      <c r="H4811" t="str">
        <f>VLOOKUP(G4811,[1]OPERADORES!$A:$B,2,0)</f>
        <v>MIRIÃ LOBATO RODRIGUES</v>
      </c>
      <c r="I4811" t="s">
        <v>327</v>
      </c>
      <c r="J4811" t="s">
        <v>328</v>
      </c>
      <c r="K4811" t="s">
        <v>329</v>
      </c>
      <c r="L4811">
        <v>10246</v>
      </c>
      <c r="M4811" t="s">
        <v>206</v>
      </c>
      <c r="O4811" t="s">
        <v>11</v>
      </c>
      <c r="P4811">
        <v>6102</v>
      </c>
      <c r="Q4811">
        <v>25</v>
      </c>
      <c r="R4811">
        <v>2.54</v>
      </c>
      <c r="S4811">
        <v>63.5</v>
      </c>
      <c r="T4811">
        <v>48.25</v>
      </c>
      <c r="U4811">
        <v>24.02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323</v>
      </c>
      <c r="B4812" t="s">
        <v>324</v>
      </c>
      <c r="C4812" t="s">
        <v>4443</v>
      </c>
      <c r="D4812" s="1">
        <v>46092</v>
      </c>
      <c r="E4812" t="s">
        <v>4444</v>
      </c>
      <c r="F4812">
        <v>9</v>
      </c>
      <c r="G4812">
        <v>174</v>
      </c>
      <c r="H4812" t="str">
        <f>VLOOKUP(G4812,[1]OPERADORES!$A:$B,2,0)</f>
        <v>MIRIÃ LOBATO RODRIGUES</v>
      </c>
      <c r="I4812" t="s">
        <v>327</v>
      </c>
      <c r="J4812" t="s">
        <v>328</v>
      </c>
      <c r="K4812" t="s">
        <v>329</v>
      </c>
      <c r="L4812">
        <v>21078</v>
      </c>
      <c r="M4812" t="s">
        <v>141</v>
      </c>
      <c r="O4812" t="s">
        <v>11</v>
      </c>
      <c r="P4812">
        <v>6102</v>
      </c>
      <c r="Q4812">
        <v>24</v>
      </c>
      <c r="R4812">
        <v>23.49</v>
      </c>
      <c r="S4812">
        <v>563.76</v>
      </c>
      <c r="T4812">
        <v>447.84</v>
      </c>
      <c r="U4812">
        <v>20.56</v>
      </c>
      <c r="V4812" t="str">
        <f>VLOOKUP(L4812,'[2]tabela de preços'!$A:$D,4,0)</f>
        <v>SHERWIN WILLIAMS</v>
      </c>
      <c r="W4812" t="str">
        <f>VLOOKUP(L4812,'[2]tabela de preços'!$A:$F,6,0)</f>
        <v>MASSA POLIÉSTER</v>
      </c>
      <c r="X4812" t="str">
        <f>VLOOKUP(L4812,'[2]tabela de preços'!$A:$G,7,0)</f>
        <v>AUTOMOTIVO</v>
      </c>
    </row>
    <row r="4813" spans="1:24" x14ac:dyDescent="0.3">
      <c r="A4813" t="s">
        <v>323</v>
      </c>
      <c r="B4813" t="s">
        <v>324</v>
      </c>
      <c r="C4813" t="s">
        <v>4443</v>
      </c>
      <c r="D4813" s="1">
        <v>46092</v>
      </c>
      <c r="E4813" t="s">
        <v>4444</v>
      </c>
      <c r="F4813">
        <v>9</v>
      </c>
      <c r="G4813">
        <v>174</v>
      </c>
      <c r="H4813" t="str">
        <f>VLOOKUP(G4813,[1]OPERADORES!$A:$B,2,0)</f>
        <v>MIRIÃ LOBATO RODRIGUES</v>
      </c>
      <c r="I4813" t="s">
        <v>327</v>
      </c>
      <c r="J4813" t="s">
        <v>328</v>
      </c>
      <c r="K4813" t="s">
        <v>329</v>
      </c>
      <c r="L4813">
        <v>21316</v>
      </c>
      <c r="M4813" t="s">
        <v>1829</v>
      </c>
      <c r="O4813" t="s">
        <v>11</v>
      </c>
      <c r="P4813">
        <v>6102</v>
      </c>
      <c r="Q4813">
        <v>2</v>
      </c>
      <c r="R4813">
        <v>124.15</v>
      </c>
      <c r="S4813">
        <v>248.3</v>
      </c>
      <c r="T4813">
        <v>188.46</v>
      </c>
      <c r="U4813">
        <v>24.1</v>
      </c>
      <c r="V4813" t="str">
        <f>VLOOKUP(L4813,'[2]tabela de preços'!$A:$D,4,0)</f>
        <v>SHERWIN WILLIAMS</v>
      </c>
      <c r="W4813" t="str">
        <f>VLOOKUP(L4813,'[2]tabela de preços'!$A:$F,6,0)</f>
        <v>DILUENTE</v>
      </c>
      <c r="X4813" t="str">
        <f>VLOOKUP(L4813,'[2]tabela de preços'!$A:$G,7,0)</f>
        <v>AUTOMOTIVO</v>
      </c>
    </row>
    <row r="4814" spans="1:24" x14ac:dyDescent="0.3">
      <c r="A4814" t="s">
        <v>4570</v>
      </c>
      <c r="B4814" t="s">
        <v>4571</v>
      </c>
      <c r="C4814" t="s">
        <v>4572</v>
      </c>
      <c r="D4814" s="1">
        <v>46094</v>
      </c>
      <c r="E4814" t="s">
        <v>4573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397</v>
      </c>
      <c r="K4814" t="s">
        <v>4574</v>
      </c>
      <c r="L4814">
        <v>85396</v>
      </c>
      <c r="M4814" t="s">
        <v>4250</v>
      </c>
      <c r="O4814" t="s">
        <v>11</v>
      </c>
      <c r="P4814">
        <v>5102</v>
      </c>
      <c r="Q4814">
        <v>1</v>
      </c>
      <c r="R4814">
        <v>813.93</v>
      </c>
      <c r="S4814">
        <v>813.93</v>
      </c>
      <c r="T4814">
        <v>435.26</v>
      </c>
      <c r="U4814">
        <v>46.52</v>
      </c>
      <c r="V4814" t="str">
        <f>VLOOKUP(L4814,'[2]tabela de preços'!$A:$D,4,0)</f>
        <v>BRASILUX</v>
      </c>
      <c r="W4814" t="str">
        <f>VLOOKUP(L4814,'[2]tabela de preços'!$A:$F,6,0)</f>
        <v>TINTA EM PÓ</v>
      </c>
      <c r="X4814" t="str">
        <f>VLOOKUP(L4814,'[2]tabela de preços'!$A:$G,7,0)</f>
        <v>INDUSTRIAL</v>
      </c>
    </row>
    <row r="4815" spans="1:24" x14ac:dyDescent="0.3">
      <c r="A4815" t="s">
        <v>347</v>
      </c>
      <c r="C4815" t="s">
        <v>4716</v>
      </c>
      <c r="D4815" s="1">
        <v>46098</v>
      </c>
      <c r="E4815" t="s">
        <v>4717</v>
      </c>
      <c r="F4815">
        <v>9</v>
      </c>
      <c r="G4815">
        <v>174</v>
      </c>
      <c r="H4815" t="str">
        <f>VLOOKUP(G4815,[1]OPERADORES!$A:$B,2,0)</f>
        <v>MIRIÃ LOBATO RODRIGUES</v>
      </c>
      <c r="I4815" t="s">
        <v>21</v>
      </c>
      <c r="J4815" t="s">
        <v>350</v>
      </c>
      <c r="K4815" t="s">
        <v>351</v>
      </c>
      <c r="L4815">
        <v>84928</v>
      </c>
      <c r="M4815" t="s">
        <v>36</v>
      </c>
      <c r="O4815" t="s">
        <v>11</v>
      </c>
      <c r="P4815">
        <v>5102</v>
      </c>
      <c r="Q4815">
        <v>5</v>
      </c>
      <c r="R4815">
        <v>9.39</v>
      </c>
      <c r="S4815">
        <v>46.95</v>
      </c>
      <c r="T4815">
        <v>35.65</v>
      </c>
      <c r="U4815">
        <v>24.07</v>
      </c>
      <c r="V4815" t="str">
        <f>VLOOKUP(L4815,'[2]tabela de preços'!$A:$D,4,0)</f>
        <v>ADERE</v>
      </c>
      <c r="W4815" t="str">
        <f>VLOOKUP(L4815,'[2]tabela de preços'!$A:$F,6,0)</f>
        <v xml:space="preserve">FITA DE USO GERAL </v>
      </c>
      <c r="X4815" t="str">
        <f>VLOOKUP(L4815,'[2]tabela de preços'!$A:$G,7,0)</f>
        <v>IMOBILIÁRIO</v>
      </c>
    </row>
    <row r="4816" spans="1:24" x14ac:dyDescent="0.3">
      <c r="A4816" t="s">
        <v>347</v>
      </c>
      <c r="C4816" t="s">
        <v>4716</v>
      </c>
      <c r="D4816" s="1">
        <v>46098</v>
      </c>
      <c r="E4816" t="s">
        <v>4717</v>
      </c>
      <c r="F4816">
        <v>9</v>
      </c>
      <c r="G4816">
        <v>174</v>
      </c>
      <c r="H4816" t="str">
        <f>VLOOKUP(G4816,[1]OPERADORES!$A:$B,2,0)</f>
        <v>MIRIÃ LOBATO RODRIGUES</v>
      </c>
      <c r="I4816" t="s">
        <v>21</v>
      </c>
      <c r="J4816" t="s">
        <v>350</v>
      </c>
      <c r="K4816" t="s">
        <v>351</v>
      </c>
      <c r="L4816">
        <v>85698</v>
      </c>
      <c r="M4816" t="s">
        <v>1946</v>
      </c>
      <c r="O4816" t="s">
        <v>11</v>
      </c>
      <c r="P4816">
        <v>5102</v>
      </c>
      <c r="Q4816">
        <v>1</v>
      </c>
      <c r="R4816">
        <v>129.9</v>
      </c>
      <c r="S4816">
        <v>129.9</v>
      </c>
      <c r="T4816">
        <v>103.86</v>
      </c>
      <c r="U4816">
        <v>20.05</v>
      </c>
      <c r="V4816" t="str">
        <f>VLOOKUP(L4816,'[2]tabela de preços'!$A:$D,4,0)</f>
        <v>SIMAPPEL</v>
      </c>
      <c r="W4816" t="str">
        <f>VLOOKUP(L4816,'[2]tabela de preços'!$A:$F,6,0)</f>
        <v>PAPELAO ONDULADO</v>
      </c>
      <c r="X4816" t="str">
        <f>VLOOKUP(L4816,'[2]tabela de preços'!$A:$G,7,0)</f>
        <v>IMOBILIÁRIO</v>
      </c>
    </row>
    <row r="4817" spans="1:24" x14ac:dyDescent="0.3">
      <c r="A4817" t="s">
        <v>5241</v>
      </c>
      <c r="C4817" t="s">
        <v>5242</v>
      </c>
      <c r="D4817" s="1">
        <v>46108</v>
      </c>
      <c r="E4817" t="s">
        <v>5243</v>
      </c>
      <c r="F4817">
        <v>9</v>
      </c>
      <c r="G4817">
        <v>174</v>
      </c>
      <c r="H4817" t="str">
        <f>VLOOKUP(G4817,[1]OPERADORES!$A:$B,2,0)</f>
        <v>MIRIÃ LOBATO RODRIGUES</v>
      </c>
      <c r="I4817" t="s">
        <v>21</v>
      </c>
      <c r="J4817" t="s">
        <v>872</v>
      </c>
      <c r="K4817" t="s">
        <v>5244</v>
      </c>
      <c r="L4817">
        <v>10236</v>
      </c>
      <c r="M4817" t="s">
        <v>133</v>
      </c>
      <c r="O4817" t="s">
        <v>11</v>
      </c>
      <c r="P4817">
        <v>5102</v>
      </c>
      <c r="Q4817">
        <v>40</v>
      </c>
      <c r="R4817">
        <v>2.79</v>
      </c>
      <c r="S4817">
        <v>111.6</v>
      </c>
      <c r="T4817">
        <v>92.8</v>
      </c>
      <c r="U4817">
        <v>16.850000000000001</v>
      </c>
      <c r="V4817" t="str">
        <f>VLOOKUP(L4817,'[2]tabela de preços'!$A:$D,4,0)</f>
        <v>NORTON</v>
      </c>
      <c r="W4817" t="str">
        <f>VLOOKUP(L4817,'[2]tabela de preços'!$A:$F,6,0)</f>
        <v xml:space="preserve">DISCOS / LIXAS / ABRASIVOS </v>
      </c>
      <c r="X4817" t="str">
        <f>VLOOKUP(L4817,'[2]tabela de preços'!$A:$G,7,0)</f>
        <v>AUTOMOTIVO</v>
      </c>
    </row>
    <row r="4818" spans="1:24" x14ac:dyDescent="0.3">
      <c r="A4818" t="s">
        <v>5241</v>
      </c>
      <c r="C4818" t="s">
        <v>5242</v>
      </c>
      <c r="D4818" s="1">
        <v>46108</v>
      </c>
      <c r="E4818" t="s">
        <v>5243</v>
      </c>
      <c r="F4818">
        <v>9</v>
      </c>
      <c r="G4818">
        <v>174</v>
      </c>
      <c r="H4818" t="str">
        <f>VLOOKUP(G4818,[1]OPERADORES!$A:$B,2,0)</f>
        <v>MIRIÃ LOBATO RODRIGUES</v>
      </c>
      <c r="I4818" t="s">
        <v>21</v>
      </c>
      <c r="J4818" t="s">
        <v>872</v>
      </c>
      <c r="K4818" t="s">
        <v>5244</v>
      </c>
      <c r="L4818">
        <v>10224</v>
      </c>
      <c r="M4818" t="s">
        <v>270</v>
      </c>
      <c r="O4818" t="s">
        <v>11</v>
      </c>
      <c r="P4818">
        <v>5102</v>
      </c>
      <c r="Q4818">
        <v>10</v>
      </c>
      <c r="R4818">
        <v>2.79</v>
      </c>
      <c r="S4818">
        <v>27.9</v>
      </c>
      <c r="T4818">
        <v>23.2</v>
      </c>
      <c r="U4818">
        <v>16.850000000000001</v>
      </c>
      <c r="V4818" t="str">
        <f>VLOOKUP(L4818,'[2]tabela de preços'!$A:$D,4,0)</f>
        <v>NORTON</v>
      </c>
      <c r="W4818" t="str">
        <f>VLOOKUP(L4818,'[2]tabela de preços'!$A:$F,6,0)</f>
        <v xml:space="preserve">DISCOS / LIXAS / ABRASIVOS </v>
      </c>
      <c r="X4818" t="str">
        <f>VLOOKUP(L4818,'[2]tabela de preços'!$A:$G,7,0)</f>
        <v>AUTOMOTIVO</v>
      </c>
    </row>
    <row r="4819" spans="1:24" x14ac:dyDescent="0.3">
      <c r="A4819" t="s">
        <v>5241</v>
      </c>
      <c r="C4819" t="s">
        <v>5242</v>
      </c>
      <c r="D4819" s="1">
        <v>46108</v>
      </c>
      <c r="E4819" t="s">
        <v>5243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872</v>
      </c>
      <c r="K4819" t="s">
        <v>5244</v>
      </c>
      <c r="L4819">
        <v>10230</v>
      </c>
      <c r="M4819" t="s">
        <v>193</v>
      </c>
      <c r="O4819" t="s">
        <v>11</v>
      </c>
      <c r="P4819">
        <v>5102</v>
      </c>
      <c r="Q4819">
        <v>40</v>
      </c>
      <c r="R4819">
        <v>2.79</v>
      </c>
      <c r="S4819">
        <v>111.6</v>
      </c>
      <c r="T4819">
        <v>92.8</v>
      </c>
      <c r="U4819">
        <v>16.850000000000001</v>
      </c>
      <c r="V4819" t="str">
        <f>VLOOKUP(L4819,'[2]tabela de preços'!$A:$D,4,0)</f>
        <v>NORTON</v>
      </c>
      <c r="W4819" t="str">
        <f>VLOOKUP(L4819,'[2]tabela de preços'!$A:$F,6,0)</f>
        <v xml:space="preserve">DISCOS / LIXAS / ABRASIVOS </v>
      </c>
      <c r="X4819" t="str">
        <f>VLOOKUP(L4819,'[2]tabela de preços'!$A:$G,7,0)</f>
        <v>AUTOMOTIVO</v>
      </c>
    </row>
    <row r="4820" spans="1:24" x14ac:dyDescent="0.3">
      <c r="A4820" t="s">
        <v>5241</v>
      </c>
      <c r="C4820" t="s">
        <v>5242</v>
      </c>
      <c r="D4820" s="1">
        <v>46108</v>
      </c>
      <c r="E4820" t="s">
        <v>5243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872</v>
      </c>
      <c r="K4820" t="s">
        <v>5244</v>
      </c>
      <c r="L4820">
        <v>24248</v>
      </c>
      <c r="M4820" t="s">
        <v>107</v>
      </c>
      <c r="O4820" t="s">
        <v>11</v>
      </c>
      <c r="P4820">
        <v>5102</v>
      </c>
      <c r="Q4820">
        <v>12</v>
      </c>
      <c r="R4820">
        <v>7.9</v>
      </c>
      <c r="S4820">
        <v>94.8</v>
      </c>
      <c r="T4820">
        <v>80.16</v>
      </c>
      <c r="U4820">
        <v>15.44</v>
      </c>
      <c r="V4820" t="str">
        <f>VLOOKUP(L4820,'[2]tabela de preços'!$A:$D,4,0)</f>
        <v>SHERWIN WILLIAMS</v>
      </c>
      <c r="W4820" t="str">
        <f>VLOOKUP(L4820,'[2]tabela de preços'!$A:$F,6,0)</f>
        <v>PRIMER AUTOMOTIVO</v>
      </c>
      <c r="X4820" t="str">
        <f>VLOOKUP(L4820,'[2]tabela de preços'!$A:$G,7,0)</f>
        <v>AUTOMOTIVO</v>
      </c>
    </row>
    <row r="4821" spans="1:24" x14ac:dyDescent="0.3">
      <c r="A4821" t="s">
        <v>5241</v>
      </c>
      <c r="C4821" t="s">
        <v>5242</v>
      </c>
      <c r="D4821" s="1">
        <v>46108</v>
      </c>
      <c r="E4821" t="s">
        <v>5243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872</v>
      </c>
      <c r="K4821" t="s">
        <v>5244</v>
      </c>
      <c r="L4821">
        <v>10238</v>
      </c>
      <c r="M4821" t="s">
        <v>79</v>
      </c>
      <c r="O4821" t="s">
        <v>11</v>
      </c>
      <c r="P4821">
        <v>5102</v>
      </c>
      <c r="Q4821">
        <v>30</v>
      </c>
      <c r="R4821">
        <v>2.79</v>
      </c>
      <c r="S4821">
        <v>83.7</v>
      </c>
      <c r="T4821">
        <v>67.2</v>
      </c>
      <c r="U4821">
        <v>19.71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5241</v>
      </c>
      <c r="C4822" t="s">
        <v>5242</v>
      </c>
      <c r="D4822" s="1">
        <v>46108</v>
      </c>
      <c r="E4822" t="s">
        <v>5243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872</v>
      </c>
      <c r="K4822" t="s">
        <v>5244</v>
      </c>
      <c r="L4822">
        <v>10242</v>
      </c>
      <c r="M4822" t="s">
        <v>82</v>
      </c>
      <c r="O4822" t="s">
        <v>11</v>
      </c>
      <c r="P4822">
        <v>5102</v>
      </c>
      <c r="Q4822">
        <v>30</v>
      </c>
      <c r="R4822">
        <v>2.79</v>
      </c>
      <c r="S4822">
        <v>83.7</v>
      </c>
      <c r="T4822">
        <v>67.2</v>
      </c>
      <c r="U4822">
        <v>19.71</v>
      </c>
      <c r="V4822" t="str">
        <f>VLOOKUP(L4822,'[2]tabela de preços'!$A:$D,4,0)</f>
        <v>NORTON</v>
      </c>
      <c r="W4822" t="str">
        <f>VLOOKUP(L4822,'[2]tabela de preços'!$A:$F,6,0)</f>
        <v xml:space="preserve">DISCOS / LIXAS / ABRASIVOS </v>
      </c>
      <c r="X4822" t="str">
        <f>VLOOKUP(L4822,'[2]tabela de preços'!$A:$G,7,0)</f>
        <v>AUTOMOTIVO</v>
      </c>
    </row>
    <row r="4823" spans="1:24" x14ac:dyDescent="0.3">
      <c r="A4823" t="s">
        <v>5241</v>
      </c>
      <c r="C4823" t="s">
        <v>5242</v>
      </c>
      <c r="D4823" s="1">
        <v>46108</v>
      </c>
      <c r="E4823" t="s">
        <v>5243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872</v>
      </c>
      <c r="K4823" t="s">
        <v>5244</v>
      </c>
      <c r="L4823">
        <v>10244</v>
      </c>
      <c r="M4823" t="s">
        <v>84</v>
      </c>
      <c r="O4823" t="s">
        <v>11</v>
      </c>
      <c r="P4823">
        <v>5102</v>
      </c>
      <c r="Q4823">
        <v>20</v>
      </c>
      <c r="R4823">
        <v>2.79</v>
      </c>
      <c r="S4823">
        <v>55.8</v>
      </c>
      <c r="T4823">
        <v>38.6</v>
      </c>
      <c r="U4823">
        <v>30.82</v>
      </c>
      <c r="V4823" t="str">
        <f>VLOOKUP(L4823,'[2]tabela de preços'!$A:$D,4,0)</f>
        <v>NORTON</v>
      </c>
      <c r="W4823" t="str">
        <f>VLOOKUP(L4823,'[2]tabela de preços'!$A:$F,6,0)</f>
        <v xml:space="preserve">DISCOS / LIXAS / ABRASIVOS </v>
      </c>
      <c r="X4823" t="str">
        <f>VLOOKUP(L4823,'[2]tabela de preços'!$A:$G,7,0)</f>
        <v>AUTOMOTIVO</v>
      </c>
    </row>
    <row r="4824" spans="1:24" x14ac:dyDescent="0.3">
      <c r="A4824" t="s">
        <v>5241</v>
      </c>
      <c r="C4824" t="s">
        <v>5242</v>
      </c>
      <c r="D4824" s="1">
        <v>46108</v>
      </c>
      <c r="E4824" t="s">
        <v>5243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872</v>
      </c>
      <c r="K4824" t="s">
        <v>5244</v>
      </c>
      <c r="L4824">
        <v>22180</v>
      </c>
      <c r="M4824" t="s">
        <v>404</v>
      </c>
      <c r="O4824" t="s">
        <v>11</v>
      </c>
      <c r="P4824">
        <v>5102</v>
      </c>
      <c r="Q4824">
        <v>2</v>
      </c>
      <c r="R4824">
        <v>20.420000000000002</v>
      </c>
      <c r="S4824">
        <v>40.840000000000003</v>
      </c>
      <c r="T4824">
        <v>29.28</v>
      </c>
      <c r="U4824">
        <v>28.31</v>
      </c>
      <c r="V4824" t="str">
        <f>VLOOKUP(L4824,'[2]tabela de preços'!$A:$D,4,0)</f>
        <v>MADRUGA</v>
      </c>
      <c r="W4824" t="str">
        <f>VLOOKUP(L4824,'[2]tabela de preços'!$A:$F,6,0)</f>
        <v>PAPEL DE MASCARAMENTO</v>
      </c>
      <c r="X4824" t="str">
        <f>VLOOKUP(L4824,'[2]tabela de preços'!$A:$G,7,0)</f>
        <v>AUTOMOTIVO</v>
      </c>
    </row>
    <row r="4825" spans="1:24" x14ac:dyDescent="0.3">
      <c r="A4825" t="s">
        <v>5241</v>
      </c>
      <c r="C4825" t="s">
        <v>5242</v>
      </c>
      <c r="D4825" s="1">
        <v>46108</v>
      </c>
      <c r="E4825" t="s">
        <v>5243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872</v>
      </c>
      <c r="K4825" t="s">
        <v>5244</v>
      </c>
      <c r="L4825">
        <v>24247</v>
      </c>
      <c r="M4825" t="s">
        <v>160</v>
      </c>
      <c r="O4825" t="s">
        <v>11</v>
      </c>
      <c r="P4825">
        <v>5403</v>
      </c>
      <c r="Q4825">
        <v>12</v>
      </c>
      <c r="R4825">
        <v>20.9</v>
      </c>
      <c r="S4825">
        <v>250.8</v>
      </c>
      <c r="T4825">
        <v>207.72</v>
      </c>
      <c r="U4825">
        <v>17.18</v>
      </c>
      <c r="V4825" t="str">
        <f>VLOOKUP(L4825,'[2]tabela de preços'!$A:$D,4,0)</f>
        <v>SHERWIN WILLIAMS</v>
      </c>
      <c r="W4825" t="str">
        <f>VLOOKUP(L4825,'[2]tabela de preços'!$A:$F,6,0)</f>
        <v>PRIMER AUTOMOTIVO</v>
      </c>
      <c r="X4825" t="str">
        <f>VLOOKUP(L4825,'[2]tabela de preços'!$A:$G,7,0)</f>
        <v>AUTOMOTIVO</v>
      </c>
    </row>
    <row r="4826" spans="1:24" x14ac:dyDescent="0.3">
      <c r="A4826" t="s">
        <v>5241</v>
      </c>
      <c r="C4826" t="s">
        <v>5242</v>
      </c>
      <c r="D4826" s="1">
        <v>46108</v>
      </c>
      <c r="E4826" t="s">
        <v>5243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872</v>
      </c>
      <c r="K4826" t="s">
        <v>5244</v>
      </c>
      <c r="L4826">
        <v>10303</v>
      </c>
      <c r="M4826" t="s">
        <v>3463</v>
      </c>
      <c r="O4826" t="s">
        <v>11</v>
      </c>
      <c r="P4826">
        <v>5102</v>
      </c>
      <c r="Q4826">
        <v>1</v>
      </c>
      <c r="R4826">
        <v>211.25</v>
      </c>
      <c r="S4826">
        <v>211.25</v>
      </c>
      <c r="T4826">
        <v>160.34</v>
      </c>
      <c r="U4826">
        <v>24.1</v>
      </c>
      <c r="V4826" t="str">
        <f>VLOOKUP(L4826,'[2]tabela de preços'!$A:$D,4,0)</f>
        <v>ANJO</v>
      </c>
      <c r="W4826" t="str">
        <f>VLOOKUP(L4826,'[2]tabela de preços'!$A:$F,6,0)</f>
        <v>THINNER DE LIMPEZA</v>
      </c>
      <c r="X4826" t="str">
        <f>VLOOKUP(L4826,'[2]tabela de preços'!$A:$G,7,0)</f>
        <v>THINNER</v>
      </c>
    </row>
    <row r="4827" spans="1:24" x14ac:dyDescent="0.3">
      <c r="A4827" t="s">
        <v>354</v>
      </c>
      <c r="C4827" t="s">
        <v>4286</v>
      </c>
      <c r="D4827" s="1">
        <v>46090</v>
      </c>
      <c r="E4827" t="s">
        <v>4287</v>
      </c>
      <c r="F4827">
        <v>9</v>
      </c>
      <c r="G4827">
        <v>231</v>
      </c>
      <c r="H4827" t="str">
        <f>VLOOKUP(G4827,[1]OPERADORES!$A:$B,2,0)</f>
        <v>EDIJANE</v>
      </c>
      <c r="I4827" t="s">
        <v>21</v>
      </c>
      <c r="J4827" t="s">
        <v>357</v>
      </c>
      <c r="K4827" t="s">
        <v>358</v>
      </c>
      <c r="L4827">
        <v>84324</v>
      </c>
      <c r="M4827" t="s">
        <v>359</v>
      </c>
      <c r="O4827" t="s">
        <v>11</v>
      </c>
      <c r="P4827">
        <v>5403</v>
      </c>
      <c r="Q4827">
        <v>40</v>
      </c>
      <c r="R4827">
        <v>91.84</v>
      </c>
      <c r="S4827" s="2">
        <v>3673.6</v>
      </c>
      <c r="T4827" s="2">
        <v>2788.4</v>
      </c>
      <c r="U4827">
        <v>24.1</v>
      </c>
      <c r="V4827" t="str">
        <f>VLOOKUP(L4827,'[2]tabela de preços'!$A:$D,4,0)</f>
        <v>BRASILUX</v>
      </c>
      <c r="W4827" t="str">
        <f>VLOOKUP(L4827,'[2]tabela de preços'!$A:$F,6,0)</f>
        <v>ESMALTES</v>
      </c>
      <c r="X4827" t="str">
        <f>VLOOKUP(L4827,'[2]tabela de preços'!$A:$G,7,0)</f>
        <v>INDUSTRIAL</v>
      </c>
    </row>
    <row r="4828" spans="1:24" x14ac:dyDescent="0.3">
      <c r="A4828" t="s">
        <v>354</v>
      </c>
      <c r="C4828" t="s">
        <v>4770</v>
      </c>
      <c r="D4828" s="1">
        <v>46099</v>
      </c>
      <c r="E4828" t="s">
        <v>4771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357</v>
      </c>
      <c r="K4828" t="s">
        <v>358</v>
      </c>
      <c r="L4828">
        <v>84324</v>
      </c>
      <c r="M4828" t="s">
        <v>359</v>
      </c>
      <c r="O4828" t="s">
        <v>11</v>
      </c>
      <c r="P4828">
        <v>5403</v>
      </c>
      <c r="Q4828">
        <v>40</v>
      </c>
      <c r="R4828">
        <v>91.84</v>
      </c>
      <c r="S4828" s="2">
        <v>3673.6</v>
      </c>
      <c r="T4828" s="2">
        <v>2788.4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ESMALTES</v>
      </c>
      <c r="X4828" t="str">
        <f>VLOOKUP(L4828,'[2]tabela de preços'!$A:$G,7,0)</f>
        <v>INDUSTRIAL</v>
      </c>
    </row>
    <row r="4829" spans="1:24" x14ac:dyDescent="0.3">
      <c r="A4829" t="s">
        <v>354</v>
      </c>
      <c r="C4829" t="s">
        <v>4770</v>
      </c>
      <c r="D4829" s="1">
        <v>46099</v>
      </c>
      <c r="E4829" t="s">
        <v>4771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357</v>
      </c>
      <c r="K4829" t="s">
        <v>358</v>
      </c>
      <c r="L4829">
        <v>84342</v>
      </c>
      <c r="M4829" t="s">
        <v>498</v>
      </c>
      <c r="O4829" t="s">
        <v>11</v>
      </c>
      <c r="P4829">
        <v>5403</v>
      </c>
      <c r="Q4829">
        <v>40</v>
      </c>
      <c r="R4829">
        <v>62.9</v>
      </c>
      <c r="S4829" s="2">
        <v>2516</v>
      </c>
      <c r="T4829" s="2">
        <v>1831.2</v>
      </c>
      <c r="U4829">
        <v>27.22</v>
      </c>
      <c r="V4829" t="str">
        <f>VLOOKUP(L4829,'[2]tabela de preços'!$A:$D,4,0)</f>
        <v>BRASILUX</v>
      </c>
      <c r="W4829" t="str">
        <f>VLOOKUP(L4829,'[2]tabela de preços'!$A:$F,6,0)</f>
        <v>ESMALTES</v>
      </c>
      <c r="X4829" t="str">
        <f>VLOOKUP(L4829,'[2]tabela de preços'!$A:$G,7,0)</f>
        <v>INDUSTRIAL</v>
      </c>
    </row>
    <row r="4830" spans="1:24" x14ac:dyDescent="0.3">
      <c r="A4830" t="s">
        <v>354</v>
      </c>
      <c r="C4830" t="s">
        <v>5104</v>
      </c>
      <c r="D4830" s="1">
        <v>46106</v>
      </c>
      <c r="E4830" t="s">
        <v>5105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357</v>
      </c>
      <c r="K4830" t="s">
        <v>358</v>
      </c>
      <c r="L4830">
        <v>87194</v>
      </c>
      <c r="M4830" t="s">
        <v>5106</v>
      </c>
      <c r="O4830" t="s">
        <v>11</v>
      </c>
      <c r="P4830">
        <v>5102</v>
      </c>
      <c r="Q4830">
        <v>2</v>
      </c>
      <c r="R4830">
        <v>815.97</v>
      </c>
      <c r="S4830" s="2">
        <v>1631.94</v>
      </c>
      <c r="T4830" s="2">
        <v>1367.36</v>
      </c>
      <c r="U4830">
        <v>16.21</v>
      </c>
      <c r="V4830" t="str">
        <f>VLOOKUP(L4830,'[2]tabela de preços'!$A:$D,4,0)</f>
        <v>BRASILUX</v>
      </c>
      <c r="W4830" t="str">
        <f>VLOOKUP(L4830,'[2]tabela de preços'!$A:$F,6,0)</f>
        <v>TINTA EM PÓ</v>
      </c>
      <c r="X4830" t="str">
        <f>VLOOKUP(L4830,'[2]tabela de preços'!$A:$G,7,0)</f>
        <v>INDUSTRIAL</v>
      </c>
    </row>
    <row r="4831" spans="1:24" x14ac:dyDescent="0.3">
      <c r="A4831" t="s">
        <v>360</v>
      </c>
      <c r="C4831" t="s">
        <v>4446</v>
      </c>
      <c r="D4831" s="1">
        <v>46092</v>
      </c>
      <c r="E4831" t="s">
        <v>4447</v>
      </c>
      <c r="F4831">
        <v>9</v>
      </c>
      <c r="G4831">
        <v>231</v>
      </c>
      <c r="H4831" t="str">
        <f>VLOOKUP(G4831,[1]OPERADORES!$A:$B,2,0)</f>
        <v>EDIJANE</v>
      </c>
      <c r="I4831" t="s">
        <v>21</v>
      </c>
      <c r="J4831" t="s">
        <v>363</v>
      </c>
      <c r="K4831" t="s">
        <v>364</v>
      </c>
      <c r="L4831">
        <v>85403</v>
      </c>
      <c r="M4831" t="s">
        <v>2582</v>
      </c>
      <c r="O4831" t="s">
        <v>11</v>
      </c>
      <c r="P4831">
        <v>5102</v>
      </c>
      <c r="Q4831">
        <v>1</v>
      </c>
      <c r="R4831">
        <v>570.62</v>
      </c>
      <c r="S4831">
        <v>570.62</v>
      </c>
      <c r="T4831">
        <v>406.86</v>
      </c>
      <c r="U4831">
        <v>28.7</v>
      </c>
      <c r="V4831" t="str">
        <f>VLOOKUP(L4831,'[2]tabela de preços'!$A:$D,4,0)</f>
        <v>BRASILUX</v>
      </c>
      <c r="W4831" t="str">
        <f>VLOOKUP(L4831,'[2]tabela de preços'!$A:$F,6,0)</f>
        <v>TINTA EM PÓ</v>
      </c>
      <c r="X4831" t="str">
        <f>VLOOKUP(L4831,'[2]tabela de preços'!$A:$G,7,0)</f>
        <v>INDUSTRIAL</v>
      </c>
    </row>
    <row r="4832" spans="1:24" x14ac:dyDescent="0.3">
      <c r="A4832" t="s">
        <v>360</v>
      </c>
      <c r="C4832" t="s">
        <v>4498</v>
      </c>
      <c r="D4832" s="1">
        <v>46093</v>
      </c>
      <c r="E4832" t="s">
        <v>4499</v>
      </c>
      <c r="F4832">
        <v>9</v>
      </c>
      <c r="G4832">
        <v>231</v>
      </c>
      <c r="H4832" t="str">
        <f>VLOOKUP(G4832,[1]OPERADORES!$A:$B,2,0)</f>
        <v>EDIJANE</v>
      </c>
      <c r="I4832" t="s">
        <v>21</v>
      </c>
      <c r="J4832" t="s">
        <v>363</v>
      </c>
      <c r="K4832" t="s">
        <v>364</v>
      </c>
      <c r="L4832">
        <v>85472</v>
      </c>
      <c r="M4832" t="s">
        <v>1465</v>
      </c>
      <c r="O4832" t="s">
        <v>11</v>
      </c>
      <c r="P4832">
        <v>5102</v>
      </c>
      <c r="Q4832">
        <v>1</v>
      </c>
      <c r="R4832">
        <v>554.63</v>
      </c>
      <c r="S4832">
        <v>554.63</v>
      </c>
      <c r="T4832">
        <v>395.46</v>
      </c>
      <c r="U4832">
        <v>28.7</v>
      </c>
      <c r="V4832" t="str">
        <f>VLOOKUP(L4832,'[2]tabela de preços'!$A:$D,4,0)</f>
        <v>BRASILUX</v>
      </c>
      <c r="W4832" t="str">
        <f>VLOOKUP(L4832,'[2]tabela de preços'!$A:$F,6,0)</f>
        <v>TINTA EM PÓ</v>
      </c>
      <c r="X4832" t="str">
        <f>VLOOKUP(L4832,'[2]tabela de preços'!$A:$G,7,0)</f>
        <v>INDUSTRIAL</v>
      </c>
    </row>
    <row r="4833" spans="1:24" x14ac:dyDescent="0.3">
      <c r="A4833" t="s">
        <v>360</v>
      </c>
      <c r="C4833" t="s">
        <v>5039</v>
      </c>
      <c r="D4833" s="1">
        <v>46105</v>
      </c>
      <c r="E4833" t="s">
        <v>5040</v>
      </c>
      <c r="F4833">
        <v>9</v>
      </c>
      <c r="G4833">
        <v>231</v>
      </c>
      <c r="H4833" t="str">
        <f>VLOOKUP(G4833,[1]OPERADORES!$A:$B,2,0)</f>
        <v>EDIJANE</v>
      </c>
      <c r="I4833" t="s">
        <v>21</v>
      </c>
      <c r="J4833" t="s">
        <v>363</v>
      </c>
      <c r="K4833" t="s">
        <v>364</v>
      </c>
      <c r="L4833">
        <v>85323</v>
      </c>
      <c r="M4833" t="s">
        <v>5041</v>
      </c>
      <c r="O4833" t="s">
        <v>11</v>
      </c>
      <c r="P4833">
        <v>5102</v>
      </c>
      <c r="Q4833">
        <v>1</v>
      </c>
      <c r="R4833">
        <v>610.58000000000004</v>
      </c>
      <c r="S4833">
        <v>610.58000000000004</v>
      </c>
      <c r="T4833">
        <v>435.35</v>
      </c>
      <c r="U4833">
        <v>28.7</v>
      </c>
      <c r="V4833" t="str">
        <f>VLOOKUP(L4833,'[2]tabela de preços'!$A:$D,4,0)</f>
        <v>BRASILUX</v>
      </c>
      <c r="W4833" t="str">
        <f>VLOOKUP(L4833,'[2]tabela de preços'!$A:$F,6,0)</f>
        <v>TINTA EM PÓ</v>
      </c>
      <c r="X4833" t="str">
        <f>VLOOKUP(L4833,'[2]tabela de preços'!$A:$G,7,0)</f>
        <v>INDUSTRIAL</v>
      </c>
    </row>
    <row r="4834" spans="1:24" x14ac:dyDescent="0.3">
      <c r="A4834" t="s">
        <v>378</v>
      </c>
      <c r="C4834" t="s">
        <v>4772</v>
      </c>
      <c r="D4834" s="1">
        <v>46099</v>
      </c>
      <c r="E4834" t="s">
        <v>4773</v>
      </c>
      <c r="F4834">
        <v>9</v>
      </c>
      <c r="G4834">
        <v>174</v>
      </c>
      <c r="H4834" t="str">
        <f>VLOOKUP(G4834,[1]OPERADORES!$A:$B,2,0)</f>
        <v>MIRIÃ LOBATO RODRIGUES</v>
      </c>
      <c r="I4834" t="s">
        <v>21</v>
      </c>
      <c r="J4834" t="s">
        <v>381</v>
      </c>
      <c r="K4834" t="s">
        <v>382</v>
      </c>
      <c r="L4834">
        <v>10277</v>
      </c>
      <c r="M4834" t="s">
        <v>135</v>
      </c>
      <c r="O4834" t="s">
        <v>11</v>
      </c>
      <c r="P4834">
        <v>5102</v>
      </c>
      <c r="Q4834">
        <v>24</v>
      </c>
      <c r="R4834">
        <v>16.97</v>
      </c>
      <c r="S4834">
        <v>407.28</v>
      </c>
      <c r="T4834">
        <v>309.12</v>
      </c>
      <c r="U4834">
        <v>24.1</v>
      </c>
      <c r="V4834" t="str">
        <f>VLOOKUP(L4834,'[2]tabela de preços'!$A:$D,4,0)</f>
        <v>RETOQUE</v>
      </c>
      <c r="W4834" t="str">
        <f>VLOOKUP(L4834,'[2]tabela de preços'!$A:$F,6,0)</f>
        <v xml:space="preserve">COLA  PLÁSTICA </v>
      </c>
      <c r="X4834" t="str">
        <f>VLOOKUP(L4834,'[2]tabela de preços'!$A:$G,7,0)</f>
        <v>AUTOMOTIVO</v>
      </c>
    </row>
    <row r="4835" spans="1:24" x14ac:dyDescent="0.3">
      <c r="A4835" t="s">
        <v>378</v>
      </c>
      <c r="C4835" t="s">
        <v>4772</v>
      </c>
      <c r="D4835" s="1">
        <v>46099</v>
      </c>
      <c r="E4835" t="s">
        <v>4773</v>
      </c>
      <c r="F4835">
        <v>9</v>
      </c>
      <c r="G4835">
        <v>174</v>
      </c>
      <c r="H4835" t="str">
        <f>VLOOKUP(G4835,[1]OPERADORES!$A:$B,2,0)</f>
        <v>MIRIÃ LOBATO RODRIGUES</v>
      </c>
      <c r="I4835" t="s">
        <v>21</v>
      </c>
      <c r="J4835" t="s">
        <v>381</v>
      </c>
      <c r="K4835" t="s">
        <v>382</v>
      </c>
      <c r="L4835">
        <v>10238</v>
      </c>
      <c r="M4835" t="s">
        <v>79</v>
      </c>
      <c r="O4835" t="s">
        <v>11</v>
      </c>
      <c r="P4835">
        <v>5102</v>
      </c>
      <c r="Q4835">
        <v>100</v>
      </c>
      <c r="R4835">
        <v>2.79</v>
      </c>
      <c r="S4835">
        <v>279</v>
      </c>
      <c r="T4835">
        <v>224</v>
      </c>
      <c r="U4835">
        <v>19.71</v>
      </c>
      <c r="V4835" t="str">
        <f>VLOOKUP(L4835,'[2]tabela de preços'!$A:$D,4,0)</f>
        <v>NORTON</v>
      </c>
      <c r="W4835" t="str">
        <f>VLOOKUP(L4835,'[2]tabela de preços'!$A:$F,6,0)</f>
        <v xml:space="preserve">DISCOS / LIXAS / ABRASIVOS </v>
      </c>
      <c r="X4835" t="str">
        <f>VLOOKUP(L4835,'[2]tabela de preços'!$A:$G,7,0)</f>
        <v>AUTOMOTIVO</v>
      </c>
    </row>
    <row r="4836" spans="1:24" x14ac:dyDescent="0.3">
      <c r="A4836" t="s">
        <v>378</v>
      </c>
      <c r="C4836" t="s">
        <v>4772</v>
      </c>
      <c r="D4836" s="1">
        <v>46099</v>
      </c>
      <c r="E4836" t="s">
        <v>4773</v>
      </c>
      <c r="F4836">
        <v>9</v>
      </c>
      <c r="G4836">
        <v>174</v>
      </c>
      <c r="H4836" t="str">
        <f>VLOOKUP(G4836,[1]OPERADORES!$A:$B,2,0)</f>
        <v>MIRIÃ LOBATO RODRIGUES</v>
      </c>
      <c r="I4836" t="s">
        <v>21</v>
      </c>
      <c r="J4836" t="s">
        <v>381</v>
      </c>
      <c r="K4836" t="s">
        <v>382</v>
      </c>
      <c r="L4836">
        <v>9861</v>
      </c>
      <c r="M4836" t="s">
        <v>3222</v>
      </c>
      <c r="O4836" t="s">
        <v>11</v>
      </c>
      <c r="P4836">
        <v>5403</v>
      </c>
      <c r="Q4836">
        <v>1</v>
      </c>
      <c r="R4836">
        <v>191.2</v>
      </c>
      <c r="S4836">
        <v>191.2</v>
      </c>
      <c r="T4836">
        <v>137.06</v>
      </c>
      <c r="U4836">
        <v>28.32</v>
      </c>
      <c r="V4836" t="str">
        <f>VLOOKUP(L4836,'[2]tabela de preços'!$A:$D,4,0)</f>
        <v>WANDA</v>
      </c>
      <c r="W4836" t="str">
        <f>VLOOKUP(L4836,'[2]tabela de preços'!$A:$F,6,0)</f>
        <v>BASES POLIÉSTER</v>
      </c>
      <c r="X4836" t="str">
        <f>VLOOKUP(L4836,'[2]tabela de preços'!$A:$G,7,0)</f>
        <v>AUTOMOTIVO</v>
      </c>
    </row>
    <row r="4837" spans="1:24" x14ac:dyDescent="0.3">
      <c r="A4837" t="s">
        <v>378</v>
      </c>
      <c r="C4837" t="s">
        <v>4772</v>
      </c>
      <c r="D4837" s="1">
        <v>46099</v>
      </c>
      <c r="E4837" t="s">
        <v>4773</v>
      </c>
      <c r="F4837">
        <v>9</v>
      </c>
      <c r="G4837">
        <v>174</v>
      </c>
      <c r="H4837" t="str">
        <f>VLOOKUP(G4837,[1]OPERADORES!$A:$B,2,0)</f>
        <v>MIRIÃ LOBATO RODRIGUES</v>
      </c>
      <c r="I4837" t="s">
        <v>21</v>
      </c>
      <c r="J4837" t="s">
        <v>381</v>
      </c>
      <c r="K4837" t="s">
        <v>382</v>
      </c>
      <c r="L4837">
        <v>9885</v>
      </c>
      <c r="M4837" t="s">
        <v>1501</v>
      </c>
      <c r="O4837" t="s">
        <v>11</v>
      </c>
      <c r="P4837">
        <v>5403</v>
      </c>
      <c r="Q4837">
        <v>1</v>
      </c>
      <c r="R4837">
        <v>118.28</v>
      </c>
      <c r="S4837">
        <v>118.28</v>
      </c>
      <c r="T4837">
        <v>84.79</v>
      </c>
      <c r="U4837">
        <v>28.31</v>
      </c>
      <c r="V4837" t="str">
        <f>VLOOKUP(L4837,'[2]tabela de preços'!$A:$D,4,0)</f>
        <v>WANDA</v>
      </c>
      <c r="W4837" t="str">
        <f>VLOOKUP(L4837,'[2]tabela de preços'!$A:$F,6,0)</f>
        <v>BASES POLIÉSTER</v>
      </c>
      <c r="X4837" t="str">
        <f>VLOOKUP(L4837,'[2]tabela de preços'!$A:$G,7,0)</f>
        <v>AUTOMOTIVO</v>
      </c>
    </row>
    <row r="4838" spans="1:24" x14ac:dyDescent="0.3">
      <c r="A4838" t="s">
        <v>378</v>
      </c>
      <c r="C4838" t="s">
        <v>4772</v>
      </c>
      <c r="D4838" s="1">
        <v>46099</v>
      </c>
      <c r="E4838" t="s">
        <v>4773</v>
      </c>
      <c r="F4838">
        <v>9</v>
      </c>
      <c r="G4838">
        <v>174</v>
      </c>
      <c r="H4838" t="str">
        <f>VLOOKUP(G4838,[1]OPERADORES!$A:$B,2,0)</f>
        <v>MIRIÃ LOBATO RODRIGUES</v>
      </c>
      <c r="I4838" t="s">
        <v>21</v>
      </c>
      <c r="J4838" t="s">
        <v>381</v>
      </c>
      <c r="K4838" t="s">
        <v>382</v>
      </c>
      <c r="L4838">
        <v>9887</v>
      </c>
      <c r="M4838" t="s">
        <v>4774</v>
      </c>
      <c r="O4838" t="s">
        <v>11</v>
      </c>
      <c r="P4838">
        <v>5403</v>
      </c>
      <c r="Q4838">
        <v>1</v>
      </c>
      <c r="R4838">
        <v>149.53</v>
      </c>
      <c r="S4838">
        <v>149.53</v>
      </c>
      <c r="T4838">
        <v>107.19</v>
      </c>
      <c r="U4838">
        <v>28.32</v>
      </c>
      <c r="V4838" t="str">
        <f>VLOOKUP(L4838,'[2]tabela de preços'!$A:$D,4,0)</f>
        <v>WANDA</v>
      </c>
      <c r="W4838" t="str">
        <f>VLOOKUP(L4838,'[2]tabela de preços'!$A:$F,6,0)</f>
        <v>BASES POLIÉSTER</v>
      </c>
      <c r="X4838" t="str">
        <f>VLOOKUP(L4838,'[2]tabela de preços'!$A:$G,7,0)</f>
        <v>AUTOMOTIVO</v>
      </c>
    </row>
    <row r="4839" spans="1:24" x14ac:dyDescent="0.3">
      <c r="A4839" t="s">
        <v>378</v>
      </c>
      <c r="C4839" t="s">
        <v>4772</v>
      </c>
      <c r="D4839" s="1">
        <v>46099</v>
      </c>
      <c r="E4839" t="s">
        <v>4773</v>
      </c>
      <c r="F4839">
        <v>9</v>
      </c>
      <c r="G4839">
        <v>174</v>
      </c>
      <c r="H4839" t="str">
        <f>VLOOKUP(G4839,[1]OPERADORES!$A:$B,2,0)</f>
        <v>MIRIÃ LOBATO RODRIGUES</v>
      </c>
      <c r="I4839" t="s">
        <v>21</v>
      </c>
      <c r="J4839" t="s">
        <v>381</v>
      </c>
      <c r="K4839" t="s">
        <v>382</v>
      </c>
      <c r="L4839">
        <v>9902</v>
      </c>
      <c r="M4839" t="s">
        <v>4775</v>
      </c>
      <c r="O4839" t="s">
        <v>11</v>
      </c>
      <c r="P4839">
        <v>5403</v>
      </c>
      <c r="Q4839">
        <v>1</v>
      </c>
      <c r="R4839">
        <v>174.25</v>
      </c>
      <c r="S4839">
        <v>174.25</v>
      </c>
      <c r="T4839">
        <v>124.91</v>
      </c>
      <c r="U4839">
        <v>28.32</v>
      </c>
      <c r="V4839" t="str">
        <f>VLOOKUP(L4839,'[2]tabela de preços'!$A:$D,4,0)</f>
        <v>WANDA</v>
      </c>
      <c r="W4839" t="str">
        <f>VLOOKUP(L4839,'[2]tabela de preços'!$A:$F,6,0)</f>
        <v>BASES POLIÉSTER</v>
      </c>
      <c r="X4839" t="str">
        <f>VLOOKUP(L4839,'[2]tabela de preços'!$A:$G,7,0)</f>
        <v>AUTOMOTIVO</v>
      </c>
    </row>
    <row r="4840" spans="1:24" x14ac:dyDescent="0.3">
      <c r="A4840" t="s">
        <v>378</v>
      </c>
      <c r="C4840" t="s">
        <v>4772</v>
      </c>
      <c r="D4840" s="1">
        <v>46099</v>
      </c>
      <c r="E4840" t="s">
        <v>4773</v>
      </c>
      <c r="F4840">
        <v>9</v>
      </c>
      <c r="G4840">
        <v>174</v>
      </c>
      <c r="H4840" t="str">
        <f>VLOOKUP(G4840,[1]OPERADORES!$A:$B,2,0)</f>
        <v>MIRIÃ LOBATO RODRIGUES</v>
      </c>
      <c r="I4840" t="s">
        <v>21</v>
      </c>
      <c r="J4840" t="s">
        <v>381</v>
      </c>
      <c r="K4840" t="s">
        <v>382</v>
      </c>
      <c r="L4840">
        <v>9907</v>
      </c>
      <c r="M4840" t="s">
        <v>3225</v>
      </c>
      <c r="O4840" t="s">
        <v>11</v>
      </c>
      <c r="P4840">
        <v>5403</v>
      </c>
      <c r="Q4840">
        <v>1</v>
      </c>
      <c r="R4840">
        <v>177.36</v>
      </c>
      <c r="S4840">
        <v>177.36</v>
      </c>
      <c r="T4840">
        <v>127.14</v>
      </c>
      <c r="U4840">
        <v>28.32</v>
      </c>
      <c r="V4840" t="str">
        <f>VLOOKUP(L4840,'[2]tabela de preços'!$A:$D,4,0)</f>
        <v>WANDA</v>
      </c>
      <c r="W4840" t="str">
        <f>VLOOKUP(L4840,'[2]tabela de preços'!$A:$F,6,0)</f>
        <v>BASES POLIÉSTER</v>
      </c>
      <c r="X4840" t="str">
        <f>VLOOKUP(L4840,'[2]tabela de preços'!$A:$G,7,0)</f>
        <v>AUTOMOTIVO</v>
      </c>
    </row>
    <row r="4841" spans="1:24" x14ac:dyDescent="0.3">
      <c r="A4841" t="s">
        <v>421</v>
      </c>
      <c r="C4841" t="s">
        <v>4575</v>
      </c>
      <c r="D4841" s="1">
        <v>46094</v>
      </c>
      <c r="E4841" t="s">
        <v>4576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424</v>
      </c>
      <c r="K4841" t="s">
        <v>425</v>
      </c>
      <c r="L4841">
        <v>85694</v>
      </c>
      <c r="M4841" t="s">
        <v>1306</v>
      </c>
      <c r="O4841" t="s">
        <v>11</v>
      </c>
      <c r="P4841">
        <v>5102</v>
      </c>
      <c r="Q4841">
        <v>30</v>
      </c>
      <c r="R4841">
        <v>8.1</v>
      </c>
      <c r="S4841">
        <v>243</v>
      </c>
      <c r="T4841">
        <v>185.1</v>
      </c>
      <c r="U4841">
        <v>23.83</v>
      </c>
      <c r="V4841" t="str">
        <f>VLOOKUP(L4841,'[2]tabela de preços'!$A:$D,4,0)</f>
        <v>UNIPEGA</v>
      </c>
      <c r="W4841" t="str">
        <f>VLOOKUP(L4841,'[2]tabela de preços'!$A:$F,6,0)</f>
        <v>PU 40</v>
      </c>
      <c r="X4841" t="str">
        <f>VLOOKUP(L4841,'[2]tabela de preços'!$A:$G,7,0)</f>
        <v>IMOBILIÁRIO</v>
      </c>
    </row>
    <row r="4842" spans="1:24" x14ac:dyDescent="0.3">
      <c r="A4842" t="s">
        <v>421</v>
      </c>
      <c r="C4842" t="s">
        <v>4575</v>
      </c>
      <c r="D4842" s="1">
        <v>46094</v>
      </c>
      <c r="E4842" t="s">
        <v>4576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424</v>
      </c>
      <c r="K4842" t="s">
        <v>425</v>
      </c>
      <c r="L4842">
        <v>22232</v>
      </c>
      <c r="M4842" t="s">
        <v>4577</v>
      </c>
      <c r="O4842" t="s">
        <v>11</v>
      </c>
      <c r="P4842">
        <v>5102</v>
      </c>
      <c r="Q4842">
        <v>5</v>
      </c>
      <c r="R4842">
        <v>60.34</v>
      </c>
      <c r="S4842">
        <v>301.7</v>
      </c>
      <c r="T4842">
        <v>229</v>
      </c>
      <c r="U4842">
        <v>24.1</v>
      </c>
      <c r="V4842" t="str">
        <f>VLOOKUP(L4842,'[2]tabela de preços'!$A:$D,4,0)</f>
        <v>3M</v>
      </c>
      <c r="W4842" t="str">
        <f>VLOOKUP(L4842,'[2]tabela de preços'!$A:$F,6,0)</f>
        <v>FITA DUPLA FACE</v>
      </c>
      <c r="X4842" t="str">
        <f>VLOOKUP(L4842,'[2]tabela de preços'!$A:$G,7,0)</f>
        <v>AUTOMOTIVO</v>
      </c>
    </row>
    <row r="4843" spans="1:24" x14ac:dyDescent="0.3">
      <c r="A4843" t="s">
        <v>421</v>
      </c>
      <c r="C4843" t="s">
        <v>4776</v>
      </c>
      <c r="D4843" s="1">
        <v>46100</v>
      </c>
      <c r="E4843" t="s">
        <v>4777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424</v>
      </c>
      <c r="K4843" t="s">
        <v>425</v>
      </c>
      <c r="L4843">
        <v>85694</v>
      </c>
      <c r="M4843" t="s">
        <v>1306</v>
      </c>
      <c r="O4843" t="s">
        <v>11</v>
      </c>
      <c r="P4843">
        <v>5102</v>
      </c>
      <c r="Q4843">
        <v>10</v>
      </c>
      <c r="R4843">
        <v>8.1</v>
      </c>
      <c r="S4843">
        <v>81</v>
      </c>
      <c r="T4843">
        <v>61.7</v>
      </c>
      <c r="U4843">
        <v>23.83</v>
      </c>
      <c r="V4843" t="str">
        <f>VLOOKUP(L4843,'[2]tabela de preços'!$A:$D,4,0)</f>
        <v>UNIPEGA</v>
      </c>
      <c r="W4843" t="str">
        <f>VLOOKUP(L4843,'[2]tabela de preços'!$A:$F,6,0)</f>
        <v>PU 40</v>
      </c>
      <c r="X4843" t="str">
        <f>VLOOKUP(L4843,'[2]tabela de preços'!$A:$G,7,0)</f>
        <v>IMOBILIÁRIO</v>
      </c>
    </row>
    <row r="4844" spans="1:24" x14ac:dyDescent="0.3">
      <c r="A4844" t="s">
        <v>421</v>
      </c>
      <c r="C4844" t="s">
        <v>4776</v>
      </c>
      <c r="D4844" s="1">
        <v>46100</v>
      </c>
      <c r="E4844" t="s">
        <v>4777</v>
      </c>
      <c r="F4844">
        <v>9</v>
      </c>
      <c r="G4844">
        <v>231</v>
      </c>
      <c r="H4844" t="str">
        <f>VLOOKUP(G4844,[1]OPERADORES!$A:$B,2,0)</f>
        <v>EDIJANE</v>
      </c>
      <c r="I4844" t="s">
        <v>21</v>
      </c>
      <c r="J4844" t="s">
        <v>424</v>
      </c>
      <c r="K4844" t="s">
        <v>425</v>
      </c>
      <c r="L4844">
        <v>84335</v>
      </c>
      <c r="M4844" t="s">
        <v>269</v>
      </c>
      <c r="O4844" t="s">
        <v>11</v>
      </c>
      <c r="P4844">
        <v>5403</v>
      </c>
      <c r="Q4844">
        <v>4</v>
      </c>
      <c r="R4844">
        <v>62.9</v>
      </c>
      <c r="S4844">
        <v>251.6</v>
      </c>
      <c r="T4844">
        <v>212.28</v>
      </c>
      <c r="U4844">
        <v>15.63</v>
      </c>
      <c r="V4844" t="str">
        <f>VLOOKUP(L4844,'[2]tabela de preços'!$A:$D,4,0)</f>
        <v>BRASILUX</v>
      </c>
      <c r="W4844" t="str">
        <f>VLOOKUP(L4844,'[2]tabela de preços'!$A:$F,6,0)</f>
        <v>ESMALTES</v>
      </c>
      <c r="X4844" t="str">
        <f>VLOOKUP(L4844,'[2]tabela de preços'!$A:$G,7,0)</f>
        <v>INDUSTRIAL</v>
      </c>
    </row>
    <row r="4845" spans="1:24" x14ac:dyDescent="0.3">
      <c r="A4845" t="s">
        <v>421</v>
      </c>
      <c r="C4845" t="s">
        <v>4776</v>
      </c>
      <c r="D4845" s="1">
        <v>46100</v>
      </c>
      <c r="E4845" t="s">
        <v>4777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424</v>
      </c>
      <c r="K4845" t="s">
        <v>425</v>
      </c>
      <c r="L4845">
        <v>22232</v>
      </c>
      <c r="M4845" t="s">
        <v>4577</v>
      </c>
      <c r="O4845" t="s">
        <v>11</v>
      </c>
      <c r="P4845">
        <v>5102</v>
      </c>
      <c r="Q4845">
        <v>3</v>
      </c>
      <c r="R4845">
        <v>60.34</v>
      </c>
      <c r="S4845">
        <v>181.02</v>
      </c>
      <c r="T4845">
        <v>137.4</v>
      </c>
      <c r="U4845">
        <v>24.1</v>
      </c>
      <c r="V4845" t="str">
        <f>VLOOKUP(L4845,'[2]tabela de preços'!$A:$D,4,0)</f>
        <v>3M</v>
      </c>
      <c r="W4845" t="str">
        <f>VLOOKUP(L4845,'[2]tabela de preços'!$A:$F,6,0)</f>
        <v>FITA DUPLA FACE</v>
      </c>
      <c r="X4845" t="str">
        <f>VLOOKUP(L4845,'[2]tabela de preços'!$A:$G,7,0)</f>
        <v>AUTOMOTIVO</v>
      </c>
    </row>
    <row r="4846" spans="1:24" x14ac:dyDescent="0.3">
      <c r="A4846" t="s">
        <v>421</v>
      </c>
      <c r="C4846" t="s">
        <v>5107</v>
      </c>
      <c r="D4846" s="1">
        <v>46106</v>
      </c>
      <c r="E4846" t="s">
        <v>5108</v>
      </c>
      <c r="F4846">
        <v>9</v>
      </c>
      <c r="G4846">
        <v>231</v>
      </c>
      <c r="H4846" t="str">
        <f>VLOOKUP(G4846,[1]OPERADORES!$A:$B,2,0)</f>
        <v>EDIJANE</v>
      </c>
      <c r="I4846" t="s">
        <v>21</v>
      </c>
      <c r="J4846" t="s">
        <v>424</v>
      </c>
      <c r="K4846" t="s">
        <v>425</v>
      </c>
      <c r="L4846">
        <v>84359</v>
      </c>
      <c r="M4846" t="s">
        <v>2283</v>
      </c>
      <c r="O4846" t="s">
        <v>11</v>
      </c>
      <c r="P4846">
        <v>5403</v>
      </c>
      <c r="Q4846">
        <v>1</v>
      </c>
      <c r="R4846">
        <v>18.13</v>
      </c>
      <c r="S4846">
        <v>18.13</v>
      </c>
      <c r="T4846">
        <v>13.76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ESMALTES</v>
      </c>
      <c r="X4846" t="str">
        <f>VLOOKUP(L4846,'[2]tabela de preços'!$A:$G,7,0)</f>
        <v>INDUSTRIAL</v>
      </c>
    </row>
    <row r="4847" spans="1:24" x14ac:dyDescent="0.3">
      <c r="A4847" t="s">
        <v>421</v>
      </c>
      <c r="C4847" t="s">
        <v>5107</v>
      </c>
      <c r="D4847" s="1">
        <v>46106</v>
      </c>
      <c r="E4847" t="s">
        <v>5108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424</v>
      </c>
      <c r="K4847" t="s">
        <v>425</v>
      </c>
      <c r="L4847">
        <v>84249</v>
      </c>
      <c r="M4847" t="s">
        <v>5109</v>
      </c>
      <c r="O4847" t="s">
        <v>11</v>
      </c>
      <c r="P4847">
        <v>5403</v>
      </c>
      <c r="Q4847">
        <v>2</v>
      </c>
      <c r="R4847">
        <v>118.9</v>
      </c>
      <c r="S4847">
        <v>237.8</v>
      </c>
      <c r="T4847">
        <v>196.94</v>
      </c>
      <c r="U4847">
        <v>17.18</v>
      </c>
      <c r="V4847" t="str">
        <f>VLOOKUP(L4847,'[2]tabela de preços'!$A:$D,4,0)</f>
        <v>BRASILUX</v>
      </c>
      <c r="W4847" t="str">
        <f>VLOOKUP(L4847,'[2]tabela de preços'!$A:$F,6,0)</f>
        <v>TINTA PAREDE</v>
      </c>
      <c r="X4847" t="str">
        <f>VLOOKUP(L4847,'[2]tabela de preços'!$A:$G,7,0)</f>
        <v>IMOBILIÁRIO</v>
      </c>
    </row>
    <row r="4848" spans="1:24" x14ac:dyDescent="0.3">
      <c r="A4848" t="s">
        <v>421</v>
      </c>
      <c r="C4848" t="s">
        <v>5107</v>
      </c>
      <c r="D4848" s="1">
        <v>46106</v>
      </c>
      <c r="E4848" t="s">
        <v>5108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424</v>
      </c>
      <c r="K4848" t="s">
        <v>425</v>
      </c>
      <c r="L4848">
        <v>86880</v>
      </c>
      <c r="M4848" t="s">
        <v>5110</v>
      </c>
      <c r="O4848" t="s">
        <v>11</v>
      </c>
      <c r="P4848">
        <v>5102</v>
      </c>
      <c r="Q4848">
        <v>1</v>
      </c>
      <c r="R4848">
        <v>49.48</v>
      </c>
      <c r="S4848">
        <v>49.48</v>
      </c>
      <c r="T4848">
        <v>40.229999999999997</v>
      </c>
      <c r="U4848">
        <v>18.690000000000001</v>
      </c>
      <c r="V4848" t="str">
        <f>VLOOKUP(L4848,'[2]tabela de preços'!$A:$D,4,0)</f>
        <v>VEDACIT</v>
      </c>
      <c r="W4848" t="str">
        <f>VLOOKUP(L4848,'[2]tabela de preços'!$A:$F,6,0)</f>
        <v>IMPERMEABILIZANTES</v>
      </c>
      <c r="X4848" t="str">
        <f>VLOOKUP(L4848,'[2]tabela de preços'!$A:$G,7,0)</f>
        <v>IMOBILIÁRIO</v>
      </c>
    </row>
    <row r="4849" spans="1:24" x14ac:dyDescent="0.3">
      <c r="A4849" t="s">
        <v>421</v>
      </c>
      <c r="C4849" t="s">
        <v>5107</v>
      </c>
      <c r="D4849" s="1">
        <v>46106</v>
      </c>
      <c r="E4849" t="s">
        <v>5108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424</v>
      </c>
      <c r="K4849" t="s">
        <v>425</v>
      </c>
      <c r="L4849">
        <v>23878</v>
      </c>
      <c r="M4849" t="s">
        <v>851</v>
      </c>
      <c r="O4849" t="s">
        <v>11</v>
      </c>
      <c r="P4849">
        <v>5102</v>
      </c>
      <c r="Q4849">
        <v>2</v>
      </c>
      <c r="R4849">
        <v>7.69</v>
      </c>
      <c r="S4849">
        <v>15.38</v>
      </c>
      <c r="T4849">
        <v>11.68</v>
      </c>
      <c r="U4849">
        <v>24.06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421</v>
      </c>
      <c r="C4850" t="s">
        <v>5107</v>
      </c>
      <c r="D4850" s="1">
        <v>46106</v>
      </c>
      <c r="E4850" t="s">
        <v>5108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424</v>
      </c>
      <c r="K4850" t="s">
        <v>425</v>
      </c>
      <c r="L4850">
        <v>85228</v>
      </c>
      <c r="M4850" t="s">
        <v>1041</v>
      </c>
      <c r="O4850" t="s">
        <v>11</v>
      </c>
      <c r="P4850">
        <v>5102</v>
      </c>
      <c r="Q4850">
        <v>2</v>
      </c>
      <c r="R4850">
        <v>7.84</v>
      </c>
      <c r="S4850">
        <v>15.68</v>
      </c>
      <c r="T4850">
        <v>11.9</v>
      </c>
      <c r="U4850">
        <v>24.11</v>
      </c>
      <c r="V4850" t="str">
        <f>VLOOKUP(L4850,'[2]tabela de preços'!$A:$D,4,0)</f>
        <v>ATLAS</v>
      </c>
      <c r="W4850" t="str">
        <f>VLOOKUP(L4850,'[2]tabela de preços'!$A:$F,6,0)</f>
        <v>ROLOS / TRINCHAS / PINCÉIS / ESPÁTULAS</v>
      </c>
      <c r="X4850" t="str">
        <f>VLOOKUP(L4850,'[2]tabela de preços'!$A:$G,7,0)</f>
        <v>IMOBILIÁRIO</v>
      </c>
    </row>
    <row r="4851" spans="1:24" x14ac:dyDescent="0.3">
      <c r="A4851" t="s">
        <v>421</v>
      </c>
      <c r="C4851" t="s">
        <v>5107</v>
      </c>
      <c r="D4851" s="1">
        <v>46106</v>
      </c>
      <c r="E4851" t="s">
        <v>5108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424</v>
      </c>
      <c r="K4851" t="s">
        <v>425</v>
      </c>
      <c r="L4851">
        <v>84431</v>
      </c>
      <c r="M4851" t="s">
        <v>1369</v>
      </c>
      <c r="O4851" t="s">
        <v>11</v>
      </c>
      <c r="P4851">
        <v>5102</v>
      </c>
      <c r="Q4851">
        <v>2</v>
      </c>
      <c r="R4851">
        <v>8.9600000000000009</v>
      </c>
      <c r="S4851">
        <v>17.920000000000002</v>
      </c>
      <c r="T4851">
        <v>13.6</v>
      </c>
      <c r="U4851">
        <v>24.11</v>
      </c>
      <c r="V4851" t="str">
        <f>VLOOKUP(L4851,'[2]tabela de preços'!$A:$D,4,0)</f>
        <v>ATLAS</v>
      </c>
      <c r="W4851" t="str">
        <f>VLOOKUP(L4851,'[2]tabela de preços'!$A:$F,6,0)</f>
        <v>ROLOS / TRINCHAS / PINCÉIS / ESPÁTULAS</v>
      </c>
      <c r="X4851" t="str">
        <f>VLOOKUP(L4851,'[2]tabela de preços'!$A:$G,7,0)</f>
        <v>IMOBILIÁRIO</v>
      </c>
    </row>
    <row r="4852" spans="1:24" x14ac:dyDescent="0.3">
      <c r="A4852" t="s">
        <v>5042</v>
      </c>
      <c r="C4852" t="s">
        <v>5043</v>
      </c>
      <c r="D4852" s="1">
        <v>46105</v>
      </c>
      <c r="E4852" t="s">
        <v>5044</v>
      </c>
      <c r="F4852">
        <v>9</v>
      </c>
      <c r="G4852">
        <v>236</v>
      </c>
      <c r="H4852" t="str">
        <f>VLOOKUP(G4852,[1]OPERADORES!$A:$B,2,0)</f>
        <v>DANIEL</v>
      </c>
      <c r="I4852" t="s">
        <v>21</v>
      </c>
      <c r="J4852" t="s">
        <v>5045</v>
      </c>
      <c r="K4852" t="s">
        <v>5046</v>
      </c>
      <c r="L4852">
        <v>22684</v>
      </c>
      <c r="M4852" t="s">
        <v>73</v>
      </c>
      <c r="O4852" t="s">
        <v>11</v>
      </c>
      <c r="P4852">
        <v>5102</v>
      </c>
      <c r="Q4852">
        <v>240</v>
      </c>
      <c r="R4852">
        <v>3.65</v>
      </c>
      <c r="S4852">
        <v>876</v>
      </c>
      <c r="T4852">
        <v>739.2</v>
      </c>
      <c r="U4852">
        <v>15.62</v>
      </c>
      <c r="V4852" t="str">
        <f>VLOOKUP(L4852,'[2]tabela de preços'!$A:$D,4,0)</f>
        <v>3M</v>
      </c>
      <c r="W4852" t="str">
        <f>VLOOKUP(L4852,'[2]tabela de preços'!$A:$F,6,0)</f>
        <v>FITA AUTOMOTIVA</v>
      </c>
      <c r="X4852" t="str">
        <f>VLOOKUP(L4852,'[2]tabela de preços'!$A:$G,7,0)</f>
        <v>AUTOMOTIVO</v>
      </c>
    </row>
    <row r="4853" spans="1:24" x14ac:dyDescent="0.3">
      <c r="A4853" t="s">
        <v>5042</v>
      </c>
      <c r="C4853" t="s">
        <v>5043</v>
      </c>
      <c r="D4853" s="1">
        <v>46105</v>
      </c>
      <c r="E4853" t="s">
        <v>5044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5045</v>
      </c>
      <c r="K4853" t="s">
        <v>5046</v>
      </c>
      <c r="L4853">
        <v>22188</v>
      </c>
      <c r="M4853" t="s">
        <v>78</v>
      </c>
      <c r="O4853" t="s">
        <v>11</v>
      </c>
      <c r="P4853">
        <v>5102</v>
      </c>
      <c r="Q4853">
        <v>72</v>
      </c>
      <c r="R4853">
        <v>13.84</v>
      </c>
      <c r="S4853">
        <v>996.48</v>
      </c>
      <c r="T4853">
        <v>784.08</v>
      </c>
      <c r="U4853">
        <v>21.32</v>
      </c>
      <c r="V4853" t="str">
        <f>VLOOKUP(L4853,'[2]tabela de preços'!$A:$D,4,0)</f>
        <v>3M</v>
      </c>
      <c r="W4853" t="str">
        <f>VLOOKUP(L4853,'[2]tabela de preços'!$A:$F,6,0)</f>
        <v>FITA AUTOMOTIVA</v>
      </c>
      <c r="X4853" t="str">
        <f>VLOOKUP(L4853,'[2]tabela de preços'!$A:$G,7,0)</f>
        <v>AUTOMOTIVO</v>
      </c>
    </row>
    <row r="4854" spans="1:24" x14ac:dyDescent="0.3">
      <c r="A4854" t="s">
        <v>426</v>
      </c>
      <c r="B4854" t="s">
        <v>427</v>
      </c>
      <c r="C4854" t="s">
        <v>4883</v>
      </c>
      <c r="D4854" s="1">
        <v>46101</v>
      </c>
      <c r="E4854" t="s">
        <v>4884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430</v>
      </c>
      <c r="K4854" t="s">
        <v>431</v>
      </c>
      <c r="L4854">
        <v>84694</v>
      </c>
      <c r="M4854" t="s">
        <v>499</v>
      </c>
      <c r="O4854" t="s">
        <v>11</v>
      </c>
      <c r="P4854">
        <v>5102</v>
      </c>
      <c r="Q4854">
        <v>1</v>
      </c>
      <c r="R4854">
        <v>6.68</v>
      </c>
      <c r="S4854">
        <v>6.68</v>
      </c>
      <c r="T4854">
        <v>4.3099999999999996</v>
      </c>
      <c r="U4854">
        <v>35.479999999999997</v>
      </c>
      <c r="V4854" t="str">
        <f>VLOOKUP(L4854,'[2]tabela de preços'!$A:$D,4,0)</f>
        <v>BRASILUX</v>
      </c>
      <c r="W4854" t="str">
        <f>VLOOKUP(L4854,'[2]tabela de preços'!$A:$F,6,0)</f>
        <v>LINHA MOVELEIRA</v>
      </c>
      <c r="X4854" t="str">
        <f>VLOOKUP(L4854,'[2]tabela de preços'!$A:$G,7,0)</f>
        <v>MOVELEIRA</v>
      </c>
    </row>
    <row r="4855" spans="1:24" x14ac:dyDescent="0.3">
      <c r="A4855" t="s">
        <v>426</v>
      </c>
      <c r="B4855" t="s">
        <v>427</v>
      </c>
      <c r="C4855" t="s">
        <v>5245</v>
      </c>
      <c r="D4855" s="1">
        <v>46108</v>
      </c>
      <c r="E4855" t="s">
        <v>5246</v>
      </c>
      <c r="F4855">
        <v>9</v>
      </c>
      <c r="G4855">
        <v>145</v>
      </c>
      <c r="H4855" t="str">
        <f>VLOOKUP(G4855,[1]OPERADORES!$A:$B,2,0)</f>
        <v xml:space="preserve">FABRICIA </v>
      </c>
      <c r="I4855" t="s">
        <v>21</v>
      </c>
      <c r="J4855" t="s">
        <v>430</v>
      </c>
      <c r="K4855" t="s">
        <v>431</v>
      </c>
      <c r="L4855">
        <v>85135</v>
      </c>
      <c r="M4855" t="s">
        <v>5247</v>
      </c>
      <c r="O4855" t="s">
        <v>11</v>
      </c>
      <c r="P4855">
        <v>5405</v>
      </c>
      <c r="Q4855">
        <v>13</v>
      </c>
      <c r="R4855">
        <v>149.91</v>
      </c>
      <c r="S4855" s="2">
        <v>1948.83</v>
      </c>
      <c r="T4855" s="2">
        <v>1042.1300000000001</v>
      </c>
      <c r="U4855">
        <v>46.53</v>
      </c>
      <c r="V4855" t="str">
        <f>VLOOKUP(L4855,'[2]tabela de preços'!$A:$D,4,0)</f>
        <v>BRASILUX</v>
      </c>
      <c r="W4855" t="str">
        <f>VLOOKUP(L4855,'[2]tabela de preços'!$A:$F,6,0)</f>
        <v>TINTA DE LABORATÓRIO</v>
      </c>
      <c r="X4855" t="str">
        <f>VLOOKUP(L4855,'[2]tabela de preços'!$A:$G,7,0)</f>
        <v>AUTOMOTIVO</v>
      </c>
    </row>
    <row r="4856" spans="1:24" x14ac:dyDescent="0.3">
      <c r="A4856" t="s">
        <v>426</v>
      </c>
      <c r="B4856" t="s">
        <v>427</v>
      </c>
      <c r="C4856" t="s">
        <v>5245</v>
      </c>
      <c r="D4856" s="1">
        <v>46108</v>
      </c>
      <c r="E4856" t="s">
        <v>5246</v>
      </c>
      <c r="F4856">
        <v>9</v>
      </c>
      <c r="G4856">
        <v>145</v>
      </c>
      <c r="H4856" t="str">
        <f>VLOOKUP(G4856,[1]OPERADORES!$A:$B,2,0)</f>
        <v xml:space="preserve">FABRICIA </v>
      </c>
      <c r="I4856" t="s">
        <v>21</v>
      </c>
      <c r="J4856" t="s">
        <v>430</v>
      </c>
      <c r="K4856" t="s">
        <v>431</v>
      </c>
      <c r="L4856">
        <v>84600</v>
      </c>
      <c r="M4856" t="s">
        <v>5248</v>
      </c>
      <c r="O4856" t="s">
        <v>11</v>
      </c>
      <c r="P4856">
        <v>5405</v>
      </c>
      <c r="Q4856">
        <v>4</v>
      </c>
      <c r="R4856">
        <v>365.78</v>
      </c>
      <c r="S4856" s="2">
        <v>1463.12</v>
      </c>
      <c r="T4856">
        <v>782.43</v>
      </c>
      <c r="U4856">
        <v>46.52</v>
      </c>
      <c r="V4856" t="str">
        <f>VLOOKUP(L4856,'[2]tabela de preços'!$A:$D,4,0)</f>
        <v>BRASILUX</v>
      </c>
      <c r="W4856" t="str">
        <f>VLOOKUP(L4856,'[2]tabela de preços'!$A:$F,6,0)</f>
        <v>BASES IMOBILIÁRIAS</v>
      </c>
      <c r="X4856" t="str">
        <f>VLOOKUP(L4856,'[2]tabela de preços'!$A:$G,7,0)</f>
        <v>IMOBILIÁRIO</v>
      </c>
    </row>
    <row r="4857" spans="1:24" x14ac:dyDescent="0.3">
      <c r="A4857" t="s">
        <v>426</v>
      </c>
      <c r="B4857" t="s">
        <v>427</v>
      </c>
      <c r="C4857" t="s">
        <v>5245</v>
      </c>
      <c r="D4857" s="1">
        <v>46108</v>
      </c>
      <c r="E4857" t="s">
        <v>5246</v>
      </c>
      <c r="F4857">
        <v>9</v>
      </c>
      <c r="G4857">
        <v>145</v>
      </c>
      <c r="H4857" t="str">
        <f>VLOOKUP(G4857,[1]OPERADORES!$A:$B,2,0)</f>
        <v xml:space="preserve">FABRICIA </v>
      </c>
      <c r="I4857" t="s">
        <v>21</v>
      </c>
      <c r="J4857" t="s">
        <v>430</v>
      </c>
      <c r="K4857" t="s">
        <v>431</v>
      </c>
      <c r="L4857">
        <v>84928</v>
      </c>
      <c r="M4857" t="s">
        <v>36</v>
      </c>
      <c r="O4857" t="s">
        <v>11</v>
      </c>
      <c r="P4857">
        <v>5102</v>
      </c>
      <c r="Q4857">
        <v>5</v>
      </c>
      <c r="R4857">
        <v>10.84</v>
      </c>
      <c r="S4857">
        <v>54.2</v>
      </c>
      <c r="T4857">
        <v>35.65</v>
      </c>
      <c r="U4857">
        <v>34.229999999999997</v>
      </c>
      <c r="V4857" t="str">
        <f>VLOOKUP(L4857,'[2]tabela de preços'!$A:$D,4,0)</f>
        <v>ADERE</v>
      </c>
      <c r="W4857" t="str">
        <f>VLOOKUP(L4857,'[2]tabela de preços'!$A:$F,6,0)</f>
        <v xml:space="preserve">FITA DE USO GERAL </v>
      </c>
      <c r="X4857" t="str">
        <f>VLOOKUP(L4857,'[2]tabela de preços'!$A:$G,7,0)</f>
        <v>IMOBILIÁRIO</v>
      </c>
    </row>
    <row r="4858" spans="1:24" x14ac:dyDescent="0.3">
      <c r="A4858" t="s">
        <v>426</v>
      </c>
      <c r="B4858" t="s">
        <v>427</v>
      </c>
      <c r="C4858" t="s">
        <v>5245</v>
      </c>
      <c r="D4858" s="1">
        <v>46108</v>
      </c>
      <c r="E4858" t="s">
        <v>5246</v>
      </c>
      <c r="F4858">
        <v>9</v>
      </c>
      <c r="G4858">
        <v>145</v>
      </c>
      <c r="H4858" t="str">
        <f>VLOOKUP(G4858,[1]OPERADORES!$A:$B,2,0)</f>
        <v xml:space="preserve">FABRICIA </v>
      </c>
      <c r="I4858" t="s">
        <v>21</v>
      </c>
      <c r="J4858" t="s">
        <v>430</v>
      </c>
      <c r="K4858" t="s">
        <v>431</v>
      </c>
      <c r="L4858">
        <v>85139</v>
      </c>
      <c r="M4858" t="s">
        <v>45</v>
      </c>
      <c r="O4858" t="s">
        <v>46</v>
      </c>
      <c r="P4858">
        <v>5405</v>
      </c>
      <c r="Q4858">
        <v>1</v>
      </c>
      <c r="R4858">
        <v>146.57</v>
      </c>
      <c r="S4858">
        <v>146.57</v>
      </c>
      <c r="T4858">
        <v>78.38</v>
      </c>
      <c r="U4858">
        <v>46.52</v>
      </c>
      <c r="V4858" t="str">
        <f>VLOOKUP(L4858,'[2]tabela de preços'!$A:$D,4,0)</f>
        <v>MULTILONA</v>
      </c>
      <c r="W4858" t="str">
        <f>VLOOKUP(L4858,'[2]tabela de preços'!$A:$F,6,0)</f>
        <v>LONAS</v>
      </c>
      <c r="X4858" t="str">
        <f>VLOOKUP(L4858,'[2]tabela de preços'!$A:$G,7,0)</f>
        <v>IMOBILIÁRIO</v>
      </c>
    </row>
    <row r="4859" spans="1:24" x14ac:dyDescent="0.3">
      <c r="A4859" t="s">
        <v>426</v>
      </c>
      <c r="B4859" t="s">
        <v>427</v>
      </c>
      <c r="C4859" t="s">
        <v>5245</v>
      </c>
      <c r="D4859" s="1">
        <v>46108</v>
      </c>
      <c r="E4859" t="s">
        <v>5246</v>
      </c>
      <c r="F4859">
        <v>9</v>
      </c>
      <c r="G4859">
        <v>145</v>
      </c>
      <c r="H4859" t="str">
        <f>VLOOKUP(G4859,[1]OPERADORES!$A:$B,2,0)</f>
        <v xml:space="preserve">FABRICIA </v>
      </c>
      <c r="I4859" t="s">
        <v>21</v>
      </c>
      <c r="J4859" t="s">
        <v>430</v>
      </c>
      <c r="K4859" t="s">
        <v>431</v>
      </c>
      <c r="L4859">
        <v>84560</v>
      </c>
      <c r="M4859" t="s">
        <v>118</v>
      </c>
      <c r="O4859" t="s">
        <v>11</v>
      </c>
      <c r="P4859">
        <v>5102</v>
      </c>
      <c r="Q4859">
        <v>4</v>
      </c>
      <c r="R4859">
        <v>73.23</v>
      </c>
      <c r="S4859">
        <v>292.92</v>
      </c>
      <c r="T4859">
        <v>164.52</v>
      </c>
      <c r="U4859">
        <v>43.83</v>
      </c>
      <c r="V4859" t="str">
        <f>VLOOKUP(L4859,'[2]tabela de preços'!$A:$D,4,0)</f>
        <v>BRASILUX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447</v>
      </c>
      <c r="C4860" t="s">
        <v>4355</v>
      </c>
      <c r="D4860" s="1">
        <v>46091</v>
      </c>
      <c r="E4860" t="s">
        <v>4356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450</v>
      </c>
      <c r="K4860" t="s">
        <v>451</v>
      </c>
      <c r="L4860">
        <v>20135</v>
      </c>
      <c r="M4860" t="s">
        <v>459</v>
      </c>
      <c r="O4860" t="s">
        <v>11</v>
      </c>
      <c r="P4860">
        <v>5102</v>
      </c>
      <c r="Q4860">
        <v>15</v>
      </c>
      <c r="R4860">
        <v>25.37</v>
      </c>
      <c r="S4860">
        <v>380.55</v>
      </c>
      <c r="T4860">
        <v>288.89999999999998</v>
      </c>
      <c r="U4860">
        <v>24.08</v>
      </c>
      <c r="V4860" t="str">
        <f>VLOOKUP(L4860,'[2]tabela de preços'!$A:$D,4,0)</f>
        <v>3M</v>
      </c>
      <c r="W4860" t="str">
        <f>VLOOKUP(L4860,'[2]tabela de preços'!$A:$F,6,0)</f>
        <v>DISCO TRIZACT</v>
      </c>
      <c r="X4860" t="str">
        <f>VLOOKUP(L4860,'[2]tabela de preços'!$A:$G,7,0)</f>
        <v>AUTOMOTIVO</v>
      </c>
    </row>
    <row r="4861" spans="1:24" x14ac:dyDescent="0.3">
      <c r="A4861" t="s">
        <v>447</v>
      </c>
      <c r="C4861" t="s">
        <v>4355</v>
      </c>
      <c r="D4861" s="1">
        <v>46091</v>
      </c>
      <c r="E4861" t="s">
        <v>4356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450</v>
      </c>
      <c r="K4861" t="s">
        <v>451</v>
      </c>
      <c r="L4861">
        <v>23103</v>
      </c>
      <c r="M4861" t="s">
        <v>414</v>
      </c>
      <c r="O4861" t="s">
        <v>11</v>
      </c>
      <c r="P4861">
        <v>5102</v>
      </c>
      <c r="Q4861">
        <v>50</v>
      </c>
      <c r="R4861">
        <v>2.35</v>
      </c>
      <c r="S4861">
        <v>117.5</v>
      </c>
      <c r="T4861">
        <v>84.5</v>
      </c>
      <c r="U4861">
        <v>28.09</v>
      </c>
      <c r="V4861" t="str">
        <f>VLOOKUP(L4861,'[2]tabela de preços'!$A:$D,4,0)</f>
        <v>3M</v>
      </c>
      <c r="W4861" t="str">
        <f>VLOOKUP(L4861,'[2]tabela de preços'!$A:$F,6,0)</f>
        <v xml:space="preserve">DISCOS / LIXAS / ABRASIVOS </v>
      </c>
      <c r="X4861" t="str">
        <f>VLOOKUP(L4861,'[2]tabela de preços'!$A:$G,7,0)</f>
        <v>AUTOMOTIVO</v>
      </c>
    </row>
    <row r="4862" spans="1:24" x14ac:dyDescent="0.3">
      <c r="A4862" t="s">
        <v>452</v>
      </c>
      <c r="C4862" t="s">
        <v>4778</v>
      </c>
      <c r="D4862" s="1">
        <v>46100</v>
      </c>
      <c r="E4862" t="s">
        <v>4779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455</v>
      </c>
      <c r="J4862" t="s">
        <v>456</v>
      </c>
      <c r="K4862" t="s">
        <v>457</v>
      </c>
      <c r="L4862">
        <v>84564</v>
      </c>
      <c r="M4862" t="s">
        <v>2176</v>
      </c>
      <c r="O4862" t="s">
        <v>11</v>
      </c>
      <c r="P4862">
        <v>6403</v>
      </c>
      <c r="Q4862">
        <v>1</v>
      </c>
      <c r="R4862">
        <v>24.07</v>
      </c>
      <c r="S4862">
        <v>24.07</v>
      </c>
      <c r="T4862">
        <v>18.27</v>
      </c>
      <c r="U4862">
        <v>24.1</v>
      </c>
      <c r="V4862" t="str">
        <f>VLOOKUP(L4862,'[2]tabela de preços'!$A:$D,4,0)</f>
        <v>BRASILUX</v>
      </c>
      <c r="W4862" t="str">
        <f>VLOOKUP(L4862,'[2]tabela de preços'!$A:$F,6,0)</f>
        <v>PRETO FOSCO VINÍLICO</v>
      </c>
      <c r="X4862" t="str">
        <f>VLOOKUP(L4862,'[2]tabela de preços'!$A:$G,7,0)</f>
        <v>AUTOMOTIVO</v>
      </c>
    </row>
    <row r="4863" spans="1:24" x14ac:dyDescent="0.3">
      <c r="A4863" t="s">
        <v>452</v>
      </c>
      <c r="C4863" t="s">
        <v>4778</v>
      </c>
      <c r="D4863" s="1">
        <v>46100</v>
      </c>
      <c r="E4863" t="s">
        <v>4779</v>
      </c>
      <c r="F4863">
        <v>9</v>
      </c>
      <c r="G4863">
        <v>174</v>
      </c>
      <c r="H4863" t="str">
        <f>VLOOKUP(G4863,[1]OPERADORES!$A:$B,2,0)</f>
        <v>MIRIÃ LOBATO RODRIGUES</v>
      </c>
      <c r="I4863" t="s">
        <v>455</v>
      </c>
      <c r="J4863" t="s">
        <v>456</v>
      </c>
      <c r="K4863" t="s">
        <v>457</v>
      </c>
      <c r="L4863">
        <v>84108</v>
      </c>
      <c r="M4863" t="s">
        <v>144</v>
      </c>
      <c r="O4863" t="s">
        <v>11</v>
      </c>
      <c r="P4863">
        <v>6403</v>
      </c>
      <c r="Q4863">
        <v>1</v>
      </c>
      <c r="R4863">
        <v>27.29</v>
      </c>
      <c r="S4863">
        <v>27.29</v>
      </c>
      <c r="T4863">
        <v>20.71</v>
      </c>
      <c r="U4863">
        <v>24.11</v>
      </c>
      <c r="V4863" t="str">
        <f>VLOOKUP(L4863,'[2]tabela de preços'!$A:$D,4,0)</f>
        <v>BRASILUX</v>
      </c>
      <c r="W4863" t="str">
        <f>VLOOKUP(L4863,'[2]tabela de preços'!$A:$F,6,0)</f>
        <v>TINTAS LACA</v>
      </c>
      <c r="X4863" t="str">
        <f>VLOOKUP(L4863,'[2]tabela de preços'!$A:$G,7,0)</f>
        <v>AUTOMOTIVO</v>
      </c>
    </row>
    <row r="4864" spans="1:24" x14ac:dyDescent="0.3">
      <c r="A4864" t="s">
        <v>452</v>
      </c>
      <c r="C4864" t="s">
        <v>4778</v>
      </c>
      <c r="D4864" s="1">
        <v>46100</v>
      </c>
      <c r="E4864" t="s">
        <v>4779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455</v>
      </c>
      <c r="J4864" t="s">
        <v>456</v>
      </c>
      <c r="K4864" t="s">
        <v>457</v>
      </c>
      <c r="L4864">
        <v>84565</v>
      </c>
      <c r="M4864" t="s">
        <v>236</v>
      </c>
      <c r="O4864" t="s">
        <v>11</v>
      </c>
      <c r="P4864">
        <v>6102</v>
      </c>
      <c r="Q4864">
        <v>1</v>
      </c>
      <c r="R4864">
        <v>9.24</v>
      </c>
      <c r="S4864">
        <v>9.24</v>
      </c>
      <c r="T4864">
        <v>7.01</v>
      </c>
      <c r="U4864">
        <v>24.13</v>
      </c>
      <c r="V4864" t="str">
        <f>VLOOKUP(L4864,'[2]tabela de preços'!$A:$D,4,0)</f>
        <v>BRASILUX</v>
      </c>
      <c r="W4864" t="str">
        <f>VLOOKUP(L4864,'[2]tabela de preços'!$A:$F,6,0)</f>
        <v>PRETO FOSCO VINÍLICO</v>
      </c>
      <c r="X4864" t="str">
        <f>VLOOKUP(L4864,'[2]tabela de preços'!$A:$G,7,0)</f>
        <v>AUTOMOTIVO</v>
      </c>
    </row>
    <row r="4865" spans="1:24" x14ac:dyDescent="0.3">
      <c r="A4865" t="s">
        <v>452</v>
      </c>
      <c r="C4865" t="s">
        <v>4778</v>
      </c>
      <c r="D4865" s="1">
        <v>46100</v>
      </c>
      <c r="E4865" t="s">
        <v>4779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455</v>
      </c>
      <c r="J4865" t="s">
        <v>456</v>
      </c>
      <c r="K4865" t="s">
        <v>457</v>
      </c>
      <c r="L4865">
        <v>23580</v>
      </c>
      <c r="M4865" t="s">
        <v>115</v>
      </c>
      <c r="O4865" t="s">
        <v>11</v>
      </c>
      <c r="P4865">
        <v>6102</v>
      </c>
      <c r="Q4865">
        <v>20</v>
      </c>
      <c r="R4865">
        <v>0.56000000000000005</v>
      </c>
      <c r="S4865">
        <v>11.2</v>
      </c>
      <c r="T4865">
        <v>7.2</v>
      </c>
      <c r="U4865">
        <v>35.71</v>
      </c>
      <c r="V4865" t="str">
        <f>VLOOKUP(L4865,'[2]tabela de preços'!$A:$D,4,0)</f>
        <v>RENOVA COADORES</v>
      </c>
      <c r="W4865" t="str">
        <f>VLOOKUP(L4865,'[2]tabela de preços'!$A:$F,6,0)</f>
        <v>COADORES</v>
      </c>
      <c r="X4865" t="str">
        <f>VLOOKUP(L4865,'[2]tabela de preços'!$A:$G,7,0)</f>
        <v>AUTOMOTIVO</v>
      </c>
    </row>
    <row r="4866" spans="1:24" x14ac:dyDescent="0.3">
      <c r="A4866" t="s">
        <v>452</v>
      </c>
      <c r="C4866" t="s">
        <v>4778</v>
      </c>
      <c r="D4866" s="1">
        <v>46100</v>
      </c>
      <c r="E4866" t="s">
        <v>4779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455</v>
      </c>
      <c r="J4866" t="s">
        <v>456</v>
      </c>
      <c r="K4866" t="s">
        <v>457</v>
      </c>
      <c r="L4866">
        <v>22684</v>
      </c>
      <c r="M4866" t="s">
        <v>73</v>
      </c>
      <c r="O4866" t="s">
        <v>11</v>
      </c>
      <c r="P4866">
        <v>6102</v>
      </c>
      <c r="Q4866">
        <v>10</v>
      </c>
      <c r="R4866">
        <v>3.65</v>
      </c>
      <c r="S4866">
        <v>36.5</v>
      </c>
      <c r="T4866">
        <v>30.8</v>
      </c>
      <c r="U4866">
        <v>15.62</v>
      </c>
      <c r="V4866" t="str">
        <f>VLOOKUP(L4866,'[2]tabela de preços'!$A:$D,4,0)</f>
        <v>3M</v>
      </c>
      <c r="W4866" t="str">
        <f>VLOOKUP(L4866,'[2]tabela de preços'!$A:$F,6,0)</f>
        <v>FITA AUTOMOTIVA</v>
      </c>
      <c r="X4866" t="str">
        <f>VLOOKUP(L4866,'[2]tabela de preços'!$A:$G,7,0)</f>
        <v>AUTOMOTIVO</v>
      </c>
    </row>
    <row r="4867" spans="1:24" x14ac:dyDescent="0.3">
      <c r="A4867" t="s">
        <v>452</v>
      </c>
      <c r="C4867" t="s">
        <v>4778</v>
      </c>
      <c r="D4867" s="1">
        <v>46100</v>
      </c>
      <c r="E4867" t="s">
        <v>4779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455</v>
      </c>
      <c r="J4867" t="s">
        <v>456</v>
      </c>
      <c r="K4867" t="s">
        <v>457</v>
      </c>
      <c r="L4867">
        <v>22233</v>
      </c>
      <c r="M4867" t="s">
        <v>184</v>
      </c>
      <c r="O4867" t="s">
        <v>11</v>
      </c>
      <c r="P4867">
        <v>6102</v>
      </c>
      <c r="Q4867">
        <v>1</v>
      </c>
      <c r="R4867">
        <v>30.17</v>
      </c>
      <c r="S4867">
        <v>30.17</v>
      </c>
      <c r="T4867">
        <v>22.9</v>
      </c>
      <c r="U4867">
        <v>24.1</v>
      </c>
      <c r="V4867" t="str">
        <f>VLOOKUP(L4867,'[2]tabela de preços'!$A:$D,4,0)</f>
        <v>3M</v>
      </c>
      <c r="W4867" t="str">
        <f>VLOOKUP(L4867,'[2]tabela de preços'!$A:$F,6,0)</f>
        <v>FITA DUPLA FACE</v>
      </c>
      <c r="X4867" t="str">
        <f>VLOOKUP(L4867,'[2]tabela de preços'!$A:$G,7,0)</f>
        <v>AUTOMOTIVO</v>
      </c>
    </row>
    <row r="4868" spans="1:24" x14ac:dyDescent="0.3">
      <c r="A4868" t="s">
        <v>452</v>
      </c>
      <c r="C4868" t="s">
        <v>4778</v>
      </c>
      <c r="D4868" s="1">
        <v>46100</v>
      </c>
      <c r="E4868" t="s">
        <v>4779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455</v>
      </c>
      <c r="J4868" t="s">
        <v>456</v>
      </c>
      <c r="K4868" t="s">
        <v>457</v>
      </c>
      <c r="L4868">
        <v>10243</v>
      </c>
      <c r="M4868" t="s">
        <v>83</v>
      </c>
      <c r="O4868" t="s">
        <v>11</v>
      </c>
      <c r="P4868">
        <v>6102</v>
      </c>
      <c r="Q4868">
        <v>50</v>
      </c>
      <c r="R4868">
        <v>2.79</v>
      </c>
      <c r="S4868">
        <v>139.5</v>
      </c>
      <c r="T4868">
        <v>96.5</v>
      </c>
      <c r="U4868">
        <v>30.82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452</v>
      </c>
      <c r="C4869" t="s">
        <v>4778</v>
      </c>
      <c r="D4869" s="1">
        <v>46100</v>
      </c>
      <c r="E4869" t="s">
        <v>4779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455</v>
      </c>
      <c r="J4869" t="s">
        <v>456</v>
      </c>
      <c r="K4869" t="s">
        <v>457</v>
      </c>
      <c r="L4869">
        <v>20817</v>
      </c>
      <c r="M4869" t="s">
        <v>153</v>
      </c>
      <c r="O4869" t="s">
        <v>11</v>
      </c>
      <c r="P4869">
        <v>6102</v>
      </c>
      <c r="Q4869">
        <v>1</v>
      </c>
      <c r="R4869">
        <v>24.53</v>
      </c>
      <c r="S4869">
        <v>24.53</v>
      </c>
      <c r="T4869">
        <v>18.62</v>
      </c>
      <c r="U4869">
        <v>24.09</v>
      </c>
      <c r="V4869" t="str">
        <f>VLOOKUP(L4869,'[2]tabela de preços'!$A:$D,4,0)</f>
        <v>AUTO AMERICA</v>
      </c>
      <c r="W4869" t="str">
        <f>VLOOKUP(L4869,'[2]tabela de preços'!$A:$F,6,0)</f>
        <v>MASSA DE POLIR</v>
      </c>
      <c r="X4869" t="str">
        <f>VLOOKUP(L4869,'[2]tabela de preços'!$A:$G,7,0)</f>
        <v>AUTOMOTIVO</v>
      </c>
    </row>
    <row r="4870" spans="1:24" x14ac:dyDescent="0.3">
      <c r="A4870" t="s">
        <v>452</v>
      </c>
      <c r="C4870" t="s">
        <v>4778</v>
      </c>
      <c r="D4870" s="1">
        <v>46100</v>
      </c>
      <c r="E4870" t="s">
        <v>4779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455</v>
      </c>
      <c r="J4870" t="s">
        <v>456</v>
      </c>
      <c r="K4870" t="s">
        <v>457</v>
      </c>
      <c r="L4870">
        <v>9764</v>
      </c>
      <c r="M4870" t="s">
        <v>173</v>
      </c>
      <c r="O4870" t="s">
        <v>11</v>
      </c>
      <c r="P4870">
        <v>6102</v>
      </c>
      <c r="Q4870">
        <v>1</v>
      </c>
      <c r="R4870">
        <v>32.200000000000003</v>
      </c>
      <c r="S4870">
        <v>32.200000000000003</v>
      </c>
      <c r="T4870">
        <v>24.44</v>
      </c>
      <c r="U4870">
        <v>24.1</v>
      </c>
      <c r="V4870" t="str">
        <f>VLOOKUP(L4870,'[2]tabela de preços'!$A:$D,4,0)</f>
        <v>SIKKENS</v>
      </c>
      <c r="W4870" t="str">
        <f>VLOOKUP(L4870,'[2]tabela de preços'!$A:$F,6,0)</f>
        <v>MASSA DE PEQUENOS REPAROS</v>
      </c>
      <c r="X4870" t="str">
        <f>VLOOKUP(L4870,'[2]tabela de preços'!$A:$G,7,0)</f>
        <v>AUTOMOTIVO</v>
      </c>
    </row>
    <row r="4871" spans="1:24" x14ac:dyDescent="0.3">
      <c r="A4871" t="s">
        <v>452</v>
      </c>
      <c r="C4871" t="s">
        <v>4778</v>
      </c>
      <c r="D4871" s="1">
        <v>46100</v>
      </c>
      <c r="E4871" t="s">
        <v>4779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455</v>
      </c>
      <c r="J4871" t="s">
        <v>456</v>
      </c>
      <c r="K4871" t="s">
        <v>457</v>
      </c>
      <c r="L4871">
        <v>84658</v>
      </c>
      <c r="M4871" t="s">
        <v>100</v>
      </c>
      <c r="O4871" t="s">
        <v>11</v>
      </c>
      <c r="P4871">
        <v>6102</v>
      </c>
      <c r="Q4871">
        <v>3</v>
      </c>
      <c r="R4871">
        <v>40.840000000000003</v>
      </c>
      <c r="S4871">
        <v>122.52</v>
      </c>
      <c r="T4871">
        <v>93</v>
      </c>
      <c r="U4871">
        <v>24.09</v>
      </c>
      <c r="V4871" t="str">
        <f>VLOOKUP(L4871,'[2]tabela de preços'!$A:$D,4,0)</f>
        <v>ANJO</v>
      </c>
      <c r="W4871" t="str">
        <f>VLOOKUP(L4871,'[2]tabela de preços'!$A:$F,6,0)</f>
        <v>MASSA POLIÉSTER</v>
      </c>
      <c r="X4871" t="str">
        <f>VLOOKUP(L4871,'[2]tabela de preços'!$A:$G,7,0)</f>
        <v>AUTOMOTIVO</v>
      </c>
    </row>
    <row r="4872" spans="1:24" x14ac:dyDescent="0.3">
      <c r="A4872" t="s">
        <v>452</v>
      </c>
      <c r="C4872" t="s">
        <v>4778</v>
      </c>
      <c r="D4872" s="1">
        <v>46100</v>
      </c>
      <c r="E4872" t="s">
        <v>4779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455</v>
      </c>
      <c r="J4872" t="s">
        <v>456</v>
      </c>
      <c r="K4872" t="s">
        <v>457</v>
      </c>
      <c r="L4872">
        <v>84445</v>
      </c>
      <c r="M4872" t="s">
        <v>463</v>
      </c>
      <c r="O4872" t="s">
        <v>11</v>
      </c>
      <c r="P4872">
        <v>6102</v>
      </c>
      <c r="Q4872">
        <v>2</v>
      </c>
      <c r="R4872">
        <v>51.98</v>
      </c>
      <c r="S4872">
        <v>103.96</v>
      </c>
      <c r="T4872">
        <v>78.900000000000006</v>
      </c>
      <c r="U4872">
        <v>24.11</v>
      </c>
      <c r="V4872" t="str">
        <f>VLOOKUP(L4872,'[2]tabela de preços'!$A:$D,4,0)</f>
        <v>ALEC</v>
      </c>
      <c r="W4872" t="str">
        <f>VLOOKUP(L4872,'[2]tabela de preços'!$A:$F,6,0)</f>
        <v>PAPEL DE MASCARAMENTO</v>
      </c>
      <c r="X4872" t="str">
        <f>VLOOKUP(L4872,'[2]tabela de preços'!$A:$G,7,0)</f>
        <v>AUTOMOTIVO</v>
      </c>
    </row>
    <row r="4873" spans="1:24" x14ac:dyDescent="0.3">
      <c r="A4873" t="s">
        <v>452</v>
      </c>
      <c r="C4873" t="s">
        <v>4778</v>
      </c>
      <c r="D4873" s="1">
        <v>46100</v>
      </c>
      <c r="E4873" t="s">
        <v>4779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455</v>
      </c>
      <c r="J4873" t="s">
        <v>456</v>
      </c>
      <c r="K4873" t="s">
        <v>457</v>
      </c>
      <c r="L4873">
        <v>21067</v>
      </c>
      <c r="M4873" t="s">
        <v>640</v>
      </c>
      <c r="O4873" t="s">
        <v>11</v>
      </c>
      <c r="P4873">
        <v>6102</v>
      </c>
      <c r="Q4873">
        <v>2</v>
      </c>
      <c r="R4873">
        <v>36.07</v>
      </c>
      <c r="S4873">
        <v>72.14</v>
      </c>
      <c r="T4873">
        <v>54.76</v>
      </c>
      <c r="U4873">
        <v>24.09</v>
      </c>
      <c r="V4873" t="str">
        <f>VLOOKUP(L4873,'[2]tabela de preços'!$A:$D,4,0)</f>
        <v>SIKKENS</v>
      </c>
      <c r="W4873" t="str">
        <f>VLOOKUP(L4873,'[2]tabela de preços'!$A:$F,6,0)</f>
        <v>DILUENTE</v>
      </c>
      <c r="X4873" t="str">
        <f>VLOOKUP(L4873,'[2]tabela de preços'!$A:$G,7,0)</f>
        <v>AUTOMOTIVO</v>
      </c>
    </row>
    <row r="4874" spans="1:24" x14ac:dyDescent="0.3">
      <c r="A4874" t="s">
        <v>466</v>
      </c>
      <c r="C4874" t="s">
        <v>4075</v>
      </c>
      <c r="D4874" s="1">
        <v>46086</v>
      </c>
      <c r="E4874" t="s">
        <v>4076</v>
      </c>
      <c r="F4874">
        <v>9</v>
      </c>
      <c r="G4874">
        <v>197</v>
      </c>
      <c r="H4874" t="str">
        <f>VLOOKUP(G4874,[1]OPERADORES!$A:$B,2,0)</f>
        <v xml:space="preserve">POLIANA LORRANE DE AMORIM </v>
      </c>
      <c r="I4874" t="s">
        <v>21</v>
      </c>
      <c r="J4874" t="s">
        <v>469</v>
      </c>
      <c r="K4874" t="s">
        <v>470</v>
      </c>
      <c r="L4874">
        <v>84501</v>
      </c>
      <c r="M4874" t="s">
        <v>31</v>
      </c>
      <c r="O4874" t="s">
        <v>11</v>
      </c>
      <c r="P4874">
        <v>5403</v>
      </c>
      <c r="Q4874">
        <v>3</v>
      </c>
      <c r="R4874">
        <v>46.33</v>
      </c>
      <c r="S4874">
        <v>138.99</v>
      </c>
      <c r="T4874">
        <v>105.48</v>
      </c>
      <c r="U4874">
        <v>24.11</v>
      </c>
      <c r="V4874" t="str">
        <f>VLOOKUP(L4874,'[2]tabela de preços'!$A:$D,4,0)</f>
        <v>BRASILUX</v>
      </c>
      <c r="W4874" t="str">
        <f>VLOOKUP(L4874,'[2]tabela de preços'!$A:$F,6,0)</f>
        <v>CIMENTO QUEIMADO / EFEITOS DECORATIVOS</v>
      </c>
      <c r="X4874" t="str">
        <f>VLOOKUP(L4874,'[2]tabela de preços'!$A:$G,7,0)</f>
        <v>IMOBILIÁRIO</v>
      </c>
    </row>
    <row r="4875" spans="1:24" x14ac:dyDescent="0.3">
      <c r="A4875" t="s">
        <v>466</v>
      </c>
      <c r="C4875" t="s">
        <v>4075</v>
      </c>
      <c r="D4875" s="1">
        <v>46086</v>
      </c>
      <c r="E4875" t="s">
        <v>4076</v>
      </c>
      <c r="F4875">
        <v>9</v>
      </c>
      <c r="G4875">
        <v>197</v>
      </c>
      <c r="H4875" t="str">
        <f>VLOOKUP(G4875,[1]OPERADORES!$A:$B,2,0)</f>
        <v xml:space="preserve">POLIANA LORRANE DE AMORIM </v>
      </c>
      <c r="I4875" t="s">
        <v>21</v>
      </c>
      <c r="J4875" t="s">
        <v>469</v>
      </c>
      <c r="K4875" t="s">
        <v>470</v>
      </c>
      <c r="L4875">
        <v>84177</v>
      </c>
      <c r="M4875" t="s">
        <v>1718</v>
      </c>
      <c r="O4875" t="s">
        <v>11</v>
      </c>
      <c r="P4875">
        <v>5403</v>
      </c>
      <c r="Q4875">
        <v>6</v>
      </c>
      <c r="R4875">
        <v>29.69</v>
      </c>
      <c r="S4875">
        <v>178.14</v>
      </c>
      <c r="T4875">
        <v>135.24</v>
      </c>
      <c r="U4875">
        <v>24.08</v>
      </c>
      <c r="V4875" t="str">
        <f>VLOOKUP(L4875,'[2]tabela de preços'!$A:$D,4,0)</f>
        <v>BRASILUX</v>
      </c>
      <c r="W4875" t="str">
        <f>VLOOKUP(L4875,'[2]tabela de preços'!$A:$F,6,0)</f>
        <v>ESMALTES</v>
      </c>
      <c r="X4875" t="str">
        <f>VLOOKUP(L4875,'[2]tabela de preços'!$A:$G,7,0)</f>
        <v>INDUSTRIAL</v>
      </c>
    </row>
    <row r="4876" spans="1:24" x14ac:dyDescent="0.3">
      <c r="A4876" t="s">
        <v>466</v>
      </c>
      <c r="C4876" t="s">
        <v>4075</v>
      </c>
      <c r="D4876" s="1">
        <v>46086</v>
      </c>
      <c r="E4876" t="s">
        <v>4076</v>
      </c>
      <c r="F4876">
        <v>9</v>
      </c>
      <c r="G4876">
        <v>197</v>
      </c>
      <c r="H4876" t="str">
        <f>VLOOKUP(G4876,[1]OPERADORES!$A:$B,2,0)</f>
        <v xml:space="preserve">POLIANA LORRANE DE AMORIM </v>
      </c>
      <c r="I4876" t="s">
        <v>21</v>
      </c>
      <c r="J4876" t="s">
        <v>469</v>
      </c>
      <c r="K4876" t="s">
        <v>470</v>
      </c>
      <c r="L4876">
        <v>84179</v>
      </c>
      <c r="M4876" t="s">
        <v>1551</v>
      </c>
      <c r="O4876" t="s">
        <v>11</v>
      </c>
      <c r="P4876">
        <v>5403</v>
      </c>
      <c r="Q4876">
        <v>6</v>
      </c>
      <c r="R4876">
        <v>27.39</v>
      </c>
      <c r="S4876">
        <v>164.34</v>
      </c>
      <c r="T4876">
        <v>124.74</v>
      </c>
      <c r="U4876">
        <v>24.1</v>
      </c>
      <c r="V4876" t="str">
        <f>VLOOKUP(L4876,'[2]tabela de preços'!$A:$D,4,0)</f>
        <v>BRASILUX</v>
      </c>
      <c r="W4876" t="str">
        <f>VLOOKUP(L4876,'[2]tabela de preços'!$A:$F,6,0)</f>
        <v>ESMALTES</v>
      </c>
      <c r="X4876" t="str">
        <f>VLOOKUP(L4876,'[2]tabela de preços'!$A:$G,7,0)</f>
        <v>INDUSTRIAL</v>
      </c>
    </row>
    <row r="4877" spans="1:24" x14ac:dyDescent="0.3">
      <c r="A4877" t="s">
        <v>466</v>
      </c>
      <c r="C4877" t="s">
        <v>4075</v>
      </c>
      <c r="D4877" s="1">
        <v>46086</v>
      </c>
      <c r="E4877" t="s">
        <v>4076</v>
      </c>
      <c r="F4877">
        <v>9</v>
      </c>
      <c r="G4877">
        <v>197</v>
      </c>
      <c r="H4877" t="str">
        <f>VLOOKUP(G4877,[1]OPERADORES!$A:$B,2,0)</f>
        <v xml:space="preserve">POLIANA LORRANE DE AMORIM </v>
      </c>
      <c r="I4877" t="s">
        <v>21</v>
      </c>
      <c r="J4877" t="s">
        <v>469</v>
      </c>
      <c r="K4877" t="s">
        <v>470</v>
      </c>
      <c r="L4877">
        <v>24240</v>
      </c>
      <c r="M4877" t="s">
        <v>240</v>
      </c>
      <c r="O4877" t="s">
        <v>11</v>
      </c>
      <c r="P4877">
        <v>5102</v>
      </c>
      <c r="Q4877">
        <v>12</v>
      </c>
      <c r="R4877">
        <v>3.81</v>
      </c>
      <c r="S4877">
        <v>45.72</v>
      </c>
      <c r="T4877">
        <v>39.36</v>
      </c>
      <c r="U4877">
        <v>13.91</v>
      </c>
      <c r="V4877" t="str">
        <f>VLOOKUP(L4877,'[2]tabela de preços'!$A:$D,4,0)</f>
        <v>ADERE</v>
      </c>
      <c r="W4877" t="str">
        <f>VLOOKUP(L4877,'[2]tabela de preços'!$A:$F,6,0)</f>
        <v>FITA AUTOMOTIVA</v>
      </c>
      <c r="X4877" t="str">
        <f>VLOOKUP(L4877,'[2]tabela de preços'!$A:$G,7,0)</f>
        <v>AUTOMOTIVO</v>
      </c>
    </row>
    <row r="4878" spans="1:24" x14ac:dyDescent="0.3">
      <c r="A4878" t="s">
        <v>466</v>
      </c>
      <c r="C4878" t="s">
        <v>4075</v>
      </c>
      <c r="D4878" s="1">
        <v>46086</v>
      </c>
      <c r="E4878" t="s">
        <v>4076</v>
      </c>
      <c r="F4878">
        <v>9</v>
      </c>
      <c r="G4878">
        <v>197</v>
      </c>
      <c r="H4878" t="str">
        <f>VLOOKUP(G4878,[1]OPERADORES!$A:$B,2,0)</f>
        <v xml:space="preserve">POLIANA LORRANE DE AMORIM </v>
      </c>
      <c r="I4878" t="s">
        <v>21</v>
      </c>
      <c r="J4878" t="s">
        <v>469</v>
      </c>
      <c r="K4878" t="s">
        <v>470</v>
      </c>
      <c r="L4878">
        <v>10298</v>
      </c>
      <c r="M4878" t="s">
        <v>85</v>
      </c>
      <c r="O4878" t="s">
        <v>11</v>
      </c>
      <c r="P4878">
        <v>5102</v>
      </c>
      <c r="Q4878">
        <v>8</v>
      </c>
      <c r="R4878">
        <v>56.89</v>
      </c>
      <c r="S4878">
        <v>455.12</v>
      </c>
      <c r="T4878">
        <v>379.04</v>
      </c>
      <c r="U4878">
        <v>16.72</v>
      </c>
      <c r="V4878" t="str">
        <f>VLOOKUP(L4878,'[2]tabela de preços'!$A:$D,4,0)</f>
        <v>ANJO</v>
      </c>
      <c r="W4878" t="str">
        <f>VLOOKUP(L4878,'[2]tabela de preços'!$A:$F,6,0)</f>
        <v>THINNER DE LIMPEZA</v>
      </c>
      <c r="X4878" t="str">
        <f>VLOOKUP(L4878,'[2]tabela de preços'!$A:$G,7,0)</f>
        <v>THINNER</v>
      </c>
    </row>
    <row r="4879" spans="1:24" x14ac:dyDescent="0.3">
      <c r="A4879" t="s">
        <v>466</v>
      </c>
      <c r="C4879" t="s">
        <v>4075</v>
      </c>
      <c r="D4879" s="1">
        <v>46086</v>
      </c>
      <c r="E4879" t="s">
        <v>4076</v>
      </c>
      <c r="F4879">
        <v>9</v>
      </c>
      <c r="G4879">
        <v>197</v>
      </c>
      <c r="H4879" t="str">
        <f>VLOOKUP(G4879,[1]OPERADORES!$A:$B,2,0)</f>
        <v xml:space="preserve">POLIANA LORRANE DE AMORIM </v>
      </c>
      <c r="I4879" t="s">
        <v>21</v>
      </c>
      <c r="J4879" t="s">
        <v>469</v>
      </c>
      <c r="K4879" t="s">
        <v>470</v>
      </c>
      <c r="L4879">
        <v>85666</v>
      </c>
      <c r="M4879" t="s">
        <v>341</v>
      </c>
      <c r="O4879" t="s">
        <v>11</v>
      </c>
      <c r="P4879">
        <v>5403</v>
      </c>
      <c r="Q4879">
        <v>6</v>
      </c>
      <c r="R4879">
        <v>15.79</v>
      </c>
      <c r="S4879">
        <v>94.74</v>
      </c>
      <c r="T4879">
        <v>71.94</v>
      </c>
      <c r="U4879">
        <v>24.07</v>
      </c>
      <c r="V4879" t="str">
        <f>VLOOKUP(L4879,'[2]tabela de preços'!$A:$D,4,0)</f>
        <v>UNIPEGA</v>
      </c>
      <c r="W4879" t="str">
        <f>VLOOKUP(L4879,'[2]tabela de preços'!$A:$F,6,0)</f>
        <v xml:space="preserve">SPRAYS </v>
      </c>
      <c r="X4879" t="str">
        <f>VLOOKUP(L4879,'[2]tabela de preços'!$A:$G,7,0)</f>
        <v>AUTOMOTIVO</v>
      </c>
    </row>
    <row r="4880" spans="1:24" x14ac:dyDescent="0.3">
      <c r="A4880" t="s">
        <v>466</v>
      </c>
      <c r="C4880" t="s">
        <v>4075</v>
      </c>
      <c r="D4880" s="1">
        <v>46086</v>
      </c>
      <c r="E4880" t="s">
        <v>4076</v>
      </c>
      <c r="F4880">
        <v>9</v>
      </c>
      <c r="G4880">
        <v>197</v>
      </c>
      <c r="H4880" t="str">
        <f>VLOOKUP(G4880,[1]OPERADORES!$A:$B,2,0)</f>
        <v xml:space="preserve">POLIANA LORRANE DE AMORIM </v>
      </c>
      <c r="I4880" t="s">
        <v>21</v>
      </c>
      <c r="J4880" t="s">
        <v>469</v>
      </c>
      <c r="K4880" t="s">
        <v>470</v>
      </c>
      <c r="L4880">
        <v>85657</v>
      </c>
      <c r="M4880" t="s">
        <v>4077</v>
      </c>
      <c r="O4880" t="s">
        <v>11</v>
      </c>
      <c r="P4880">
        <v>5403</v>
      </c>
      <c r="Q4880">
        <v>6</v>
      </c>
      <c r="R4880">
        <v>12.77</v>
      </c>
      <c r="S4880">
        <v>76.62</v>
      </c>
      <c r="T4880">
        <v>58.14</v>
      </c>
      <c r="U4880">
        <v>24.12</v>
      </c>
      <c r="V4880" t="str">
        <f>VLOOKUP(L4880,'[2]tabela de preços'!$A:$D,4,0)</f>
        <v>UNIPEGA</v>
      </c>
      <c r="W4880" t="str">
        <f>VLOOKUP(L4880,'[2]tabela de preços'!$A:$F,6,0)</f>
        <v xml:space="preserve">SPRAYS </v>
      </c>
      <c r="X4880" t="str">
        <f>VLOOKUP(L4880,'[2]tabela de preços'!$A:$G,7,0)</f>
        <v>AUTOMOTIVO</v>
      </c>
    </row>
    <row r="4881" spans="1:24" x14ac:dyDescent="0.3">
      <c r="A4881" t="s">
        <v>466</v>
      </c>
      <c r="C4881" t="s">
        <v>4075</v>
      </c>
      <c r="D4881" s="1">
        <v>46086</v>
      </c>
      <c r="E4881" t="s">
        <v>4076</v>
      </c>
      <c r="F4881">
        <v>9</v>
      </c>
      <c r="G4881">
        <v>197</v>
      </c>
      <c r="H4881" t="str">
        <f>VLOOKUP(G4881,[1]OPERADORES!$A:$B,2,0)</f>
        <v xml:space="preserve">POLIANA LORRANE DE AMORIM </v>
      </c>
      <c r="I4881" t="s">
        <v>21</v>
      </c>
      <c r="J4881" t="s">
        <v>469</v>
      </c>
      <c r="K4881" t="s">
        <v>470</v>
      </c>
      <c r="L4881">
        <v>85639</v>
      </c>
      <c r="M4881" t="s">
        <v>474</v>
      </c>
      <c r="O4881" t="s">
        <v>11</v>
      </c>
      <c r="P4881">
        <v>5403</v>
      </c>
      <c r="Q4881">
        <v>6</v>
      </c>
      <c r="R4881">
        <v>9.1199999999999992</v>
      </c>
      <c r="S4881">
        <v>54.72</v>
      </c>
      <c r="T4881">
        <v>41.52</v>
      </c>
      <c r="U4881">
        <v>24.12</v>
      </c>
      <c r="V4881" t="str">
        <f>VLOOKUP(L4881,'[2]tabela de preços'!$A:$D,4,0)</f>
        <v>UNIPEGA</v>
      </c>
      <c r="W4881" t="str">
        <f>VLOOKUP(L4881,'[2]tabela de preços'!$A:$F,6,0)</f>
        <v xml:space="preserve">SPRAYS </v>
      </c>
      <c r="X4881" t="str">
        <f>VLOOKUP(L4881,'[2]tabela de preços'!$A:$G,7,0)</f>
        <v>AUTOMOTIVO</v>
      </c>
    </row>
    <row r="4882" spans="1:24" x14ac:dyDescent="0.3">
      <c r="A4882" t="s">
        <v>466</v>
      </c>
      <c r="C4882" t="s">
        <v>4075</v>
      </c>
      <c r="D4882" s="1">
        <v>46086</v>
      </c>
      <c r="E4882" t="s">
        <v>4076</v>
      </c>
      <c r="F4882">
        <v>9</v>
      </c>
      <c r="G4882">
        <v>197</v>
      </c>
      <c r="H4882" t="str">
        <f>VLOOKUP(G4882,[1]OPERADORES!$A:$B,2,0)</f>
        <v xml:space="preserve">POLIANA LORRANE DE AMORIM </v>
      </c>
      <c r="I4882" t="s">
        <v>21</v>
      </c>
      <c r="J4882" t="s">
        <v>469</v>
      </c>
      <c r="K4882" t="s">
        <v>470</v>
      </c>
      <c r="L4882">
        <v>85643</v>
      </c>
      <c r="M4882" t="s">
        <v>476</v>
      </c>
      <c r="O4882" t="s">
        <v>11</v>
      </c>
      <c r="P4882">
        <v>5403</v>
      </c>
      <c r="Q4882">
        <v>6</v>
      </c>
      <c r="R4882">
        <v>8.84</v>
      </c>
      <c r="S4882">
        <v>53.04</v>
      </c>
      <c r="T4882">
        <v>40.26</v>
      </c>
      <c r="U4882">
        <v>24.1</v>
      </c>
      <c r="V4882" t="str">
        <f>VLOOKUP(L4882,'[2]tabela de preços'!$A:$D,4,0)</f>
        <v>UNIPEGA</v>
      </c>
      <c r="W4882" t="str">
        <f>VLOOKUP(L4882,'[2]tabela de preços'!$A:$F,6,0)</f>
        <v xml:space="preserve">SPRAYS </v>
      </c>
      <c r="X4882" t="str">
        <f>VLOOKUP(L4882,'[2]tabela de preços'!$A:$G,7,0)</f>
        <v>AUTOMOTIVO</v>
      </c>
    </row>
    <row r="4883" spans="1:24" x14ac:dyDescent="0.3">
      <c r="A4883" t="s">
        <v>466</v>
      </c>
      <c r="C4883" t="s">
        <v>4075</v>
      </c>
      <c r="D4883" s="1">
        <v>46086</v>
      </c>
      <c r="E4883" t="s">
        <v>4076</v>
      </c>
      <c r="F4883">
        <v>9</v>
      </c>
      <c r="G4883">
        <v>197</v>
      </c>
      <c r="H4883" t="str">
        <f>VLOOKUP(G4883,[1]OPERADORES!$A:$B,2,0)</f>
        <v xml:space="preserve">POLIANA LORRANE DE AMORIM </v>
      </c>
      <c r="I4883" t="s">
        <v>21</v>
      </c>
      <c r="J4883" t="s">
        <v>469</v>
      </c>
      <c r="K4883" t="s">
        <v>470</v>
      </c>
      <c r="L4883">
        <v>85644</v>
      </c>
      <c r="M4883" t="s">
        <v>689</v>
      </c>
      <c r="O4883" t="s">
        <v>11</v>
      </c>
      <c r="P4883">
        <v>5403</v>
      </c>
      <c r="Q4883">
        <v>6</v>
      </c>
      <c r="R4883">
        <v>8.84</v>
      </c>
      <c r="S4883">
        <v>53.04</v>
      </c>
      <c r="T4883">
        <v>40.26</v>
      </c>
      <c r="U4883">
        <v>24.1</v>
      </c>
      <c r="V4883" t="str">
        <f>VLOOKUP(L4883,'[2]tabela de preços'!$A:$D,4,0)</f>
        <v>UNIPEGA</v>
      </c>
      <c r="W4883" t="str">
        <f>VLOOKUP(L4883,'[2]tabela de preços'!$A:$F,6,0)</f>
        <v xml:space="preserve">SPRAYS </v>
      </c>
      <c r="X4883" t="str">
        <f>VLOOKUP(L4883,'[2]tabela de preços'!$A:$G,7,0)</f>
        <v>AUTOMOTIVO</v>
      </c>
    </row>
    <row r="4884" spans="1:24" x14ac:dyDescent="0.3">
      <c r="A4884" t="s">
        <v>466</v>
      </c>
      <c r="C4884" t="s">
        <v>4075</v>
      </c>
      <c r="D4884" s="1">
        <v>46086</v>
      </c>
      <c r="E4884" t="s">
        <v>4076</v>
      </c>
      <c r="F4884">
        <v>9</v>
      </c>
      <c r="G4884">
        <v>197</v>
      </c>
      <c r="H4884" t="str">
        <f>VLOOKUP(G4884,[1]OPERADORES!$A:$B,2,0)</f>
        <v xml:space="preserve">POLIANA LORRANE DE AMORIM </v>
      </c>
      <c r="I4884" t="s">
        <v>21</v>
      </c>
      <c r="J4884" t="s">
        <v>469</v>
      </c>
      <c r="K4884" t="s">
        <v>470</v>
      </c>
      <c r="L4884">
        <v>85649</v>
      </c>
      <c r="M4884" t="s">
        <v>478</v>
      </c>
      <c r="O4884" t="s">
        <v>11</v>
      </c>
      <c r="P4884">
        <v>5403</v>
      </c>
      <c r="Q4884">
        <v>12</v>
      </c>
      <c r="R4884">
        <v>9.1199999999999992</v>
      </c>
      <c r="S4884">
        <v>109.44</v>
      </c>
      <c r="T4884">
        <v>83.04</v>
      </c>
      <c r="U4884">
        <v>24.12</v>
      </c>
      <c r="V4884" t="str">
        <f>VLOOKUP(L4884,'[2]tabela de preços'!$A:$D,4,0)</f>
        <v>UNIPEGA</v>
      </c>
      <c r="W4884" t="str">
        <f>VLOOKUP(L4884,'[2]tabela de preços'!$A:$F,6,0)</f>
        <v xml:space="preserve">SPRAYS </v>
      </c>
      <c r="X4884" t="str">
        <f>VLOOKUP(L4884,'[2]tabela de preços'!$A:$G,7,0)</f>
        <v>AUTOMOTIVO</v>
      </c>
    </row>
    <row r="4885" spans="1:24" x14ac:dyDescent="0.3">
      <c r="A4885" t="s">
        <v>466</v>
      </c>
      <c r="C4885" t="s">
        <v>4075</v>
      </c>
      <c r="D4885" s="1">
        <v>46086</v>
      </c>
      <c r="E4885" t="s">
        <v>4076</v>
      </c>
      <c r="F4885">
        <v>9</v>
      </c>
      <c r="G4885">
        <v>197</v>
      </c>
      <c r="H4885" t="str">
        <f>VLOOKUP(G4885,[1]OPERADORES!$A:$B,2,0)</f>
        <v xml:space="preserve">POLIANA LORRANE DE AMORIM </v>
      </c>
      <c r="I4885" t="s">
        <v>21</v>
      </c>
      <c r="J4885" t="s">
        <v>469</v>
      </c>
      <c r="K4885" t="s">
        <v>470</v>
      </c>
      <c r="L4885">
        <v>85650</v>
      </c>
      <c r="M4885" t="s">
        <v>439</v>
      </c>
      <c r="O4885" t="s">
        <v>11</v>
      </c>
      <c r="P4885">
        <v>5403</v>
      </c>
      <c r="Q4885">
        <v>6</v>
      </c>
      <c r="R4885">
        <v>9.1199999999999992</v>
      </c>
      <c r="S4885">
        <v>54.72</v>
      </c>
      <c r="T4885">
        <v>41.52</v>
      </c>
      <c r="U4885">
        <v>24.12</v>
      </c>
      <c r="V4885" t="str">
        <f>VLOOKUP(L4885,'[2]tabela de preços'!$A:$D,4,0)</f>
        <v>UNIPEGA</v>
      </c>
      <c r="W4885" t="str">
        <f>VLOOKUP(L4885,'[2]tabela de preços'!$A:$F,6,0)</f>
        <v xml:space="preserve">SPRAYS </v>
      </c>
      <c r="X4885" t="str">
        <f>VLOOKUP(L4885,'[2]tabela de preços'!$A:$G,7,0)</f>
        <v>AUTOMOTIVO</v>
      </c>
    </row>
    <row r="4886" spans="1:24" x14ac:dyDescent="0.3">
      <c r="A4886" t="s">
        <v>466</v>
      </c>
      <c r="C4886" t="s">
        <v>4075</v>
      </c>
      <c r="D4886" s="1">
        <v>46086</v>
      </c>
      <c r="E4886" t="s">
        <v>4076</v>
      </c>
      <c r="F4886">
        <v>9</v>
      </c>
      <c r="G4886">
        <v>197</v>
      </c>
      <c r="H4886" t="str">
        <f>VLOOKUP(G4886,[1]OPERADORES!$A:$B,2,0)</f>
        <v xml:space="preserve">POLIANA LORRANE DE AMORIM </v>
      </c>
      <c r="I4886" t="s">
        <v>21</v>
      </c>
      <c r="J4886" t="s">
        <v>469</v>
      </c>
      <c r="K4886" t="s">
        <v>470</v>
      </c>
      <c r="L4886">
        <v>85653</v>
      </c>
      <c r="M4886" t="s">
        <v>4078</v>
      </c>
      <c r="O4886" t="s">
        <v>11</v>
      </c>
      <c r="P4886">
        <v>5403</v>
      </c>
      <c r="Q4886">
        <v>6</v>
      </c>
      <c r="R4886">
        <v>9.1199999999999992</v>
      </c>
      <c r="S4886">
        <v>54.72</v>
      </c>
      <c r="T4886">
        <v>41.52</v>
      </c>
      <c r="U4886">
        <v>24.12</v>
      </c>
      <c r="V4886" t="str">
        <f>VLOOKUP(L4886,'[2]tabela de preços'!$A:$D,4,0)</f>
        <v>UNIPEGA</v>
      </c>
      <c r="W4886" t="str">
        <f>VLOOKUP(L4886,'[2]tabela de preços'!$A:$F,6,0)</f>
        <v xml:space="preserve">SPRAYS </v>
      </c>
      <c r="X4886" t="str">
        <f>VLOOKUP(L4886,'[2]tabela de preços'!$A:$G,7,0)</f>
        <v>AUTOMOTIVO</v>
      </c>
    </row>
    <row r="4887" spans="1:24" x14ac:dyDescent="0.3">
      <c r="A4887" t="s">
        <v>466</v>
      </c>
      <c r="C4887" t="s">
        <v>4075</v>
      </c>
      <c r="D4887" s="1">
        <v>46086</v>
      </c>
      <c r="E4887" t="s">
        <v>4076</v>
      </c>
      <c r="F4887">
        <v>9</v>
      </c>
      <c r="G4887">
        <v>197</v>
      </c>
      <c r="H4887" t="str">
        <f>VLOOKUP(G4887,[1]OPERADORES!$A:$B,2,0)</f>
        <v xml:space="preserve">POLIANA LORRANE DE AMORIM </v>
      </c>
      <c r="I4887" t="s">
        <v>21</v>
      </c>
      <c r="J4887" t="s">
        <v>469</v>
      </c>
      <c r="K4887" t="s">
        <v>470</v>
      </c>
      <c r="L4887">
        <v>85669</v>
      </c>
      <c r="M4887" t="s">
        <v>3768</v>
      </c>
      <c r="O4887" t="s">
        <v>11</v>
      </c>
      <c r="P4887">
        <v>5403</v>
      </c>
      <c r="Q4887">
        <v>6</v>
      </c>
      <c r="R4887">
        <v>9.7799999999999994</v>
      </c>
      <c r="S4887">
        <v>58.68</v>
      </c>
      <c r="T4887">
        <v>44.52</v>
      </c>
      <c r="U4887">
        <v>24.13</v>
      </c>
      <c r="V4887" t="str">
        <f>VLOOKUP(L4887,'[2]tabela de preços'!$A:$D,4,0)</f>
        <v>UNIPEGA</v>
      </c>
      <c r="W4887" t="str">
        <f>VLOOKUP(L4887,'[2]tabela de preços'!$A:$F,6,0)</f>
        <v xml:space="preserve">SPRAYS </v>
      </c>
      <c r="X4887" t="str">
        <f>VLOOKUP(L4887,'[2]tabela de preços'!$A:$G,7,0)</f>
        <v>AUTOMOTIVO</v>
      </c>
    </row>
    <row r="4888" spans="1:24" x14ac:dyDescent="0.3">
      <c r="A4888" t="s">
        <v>479</v>
      </c>
      <c r="B4888" t="s">
        <v>480</v>
      </c>
      <c r="C4888" t="s">
        <v>4079</v>
      </c>
      <c r="D4888" s="1">
        <v>46085</v>
      </c>
      <c r="E4888" t="s">
        <v>4080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483</v>
      </c>
      <c r="K4888" t="s">
        <v>484</v>
      </c>
      <c r="L4888">
        <v>85315</v>
      </c>
      <c r="M4888" t="s">
        <v>485</v>
      </c>
      <c r="O4888" t="s">
        <v>11</v>
      </c>
      <c r="P4888">
        <v>5102</v>
      </c>
      <c r="Q4888">
        <v>1</v>
      </c>
      <c r="R4888">
        <v>569.72</v>
      </c>
      <c r="S4888">
        <v>569.72</v>
      </c>
      <c r="T4888">
        <v>406.22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479</v>
      </c>
      <c r="B4889" t="s">
        <v>480</v>
      </c>
      <c r="C4889" t="s">
        <v>5249</v>
      </c>
      <c r="D4889" s="1">
        <v>46108</v>
      </c>
      <c r="E4889" t="s">
        <v>5250</v>
      </c>
      <c r="F4889">
        <v>9</v>
      </c>
      <c r="G4889">
        <v>231</v>
      </c>
      <c r="H4889" t="str">
        <f>VLOOKUP(G4889,[1]OPERADORES!$A:$B,2,0)</f>
        <v>EDIJANE</v>
      </c>
      <c r="I4889" t="s">
        <v>21</v>
      </c>
      <c r="J4889" t="s">
        <v>483</v>
      </c>
      <c r="K4889" t="s">
        <v>484</v>
      </c>
      <c r="L4889">
        <v>85321</v>
      </c>
      <c r="M4889" t="s">
        <v>1063</v>
      </c>
      <c r="O4889" t="s">
        <v>11</v>
      </c>
      <c r="P4889">
        <v>5102</v>
      </c>
      <c r="Q4889">
        <v>1</v>
      </c>
      <c r="R4889">
        <v>675.85</v>
      </c>
      <c r="S4889">
        <v>675.85</v>
      </c>
      <c r="T4889">
        <v>481.89</v>
      </c>
      <c r="U4889">
        <v>28.7</v>
      </c>
      <c r="V4889" t="str">
        <f>VLOOKUP(L4889,'[2]tabela de preços'!$A:$D,4,0)</f>
        <v>BRASILUX</v>
      </c>
      <c r="W4889" t="str">
        <f>VLOOKUP(L4889,'[2]tabela de preços'!$A:$F,6,0)</f>
        <v>TINTA EM PÓ</v>
      </c>
      <c r="X4889" t="str">
        <f>VLOOKUP(L4889,'[2]tabela de preços'!$A:$G,7,0)</f>
        <v>INDUSTRIAL</v>
      </c>
    </row>
    <row r="4890" spans="1:24" x14ac:dyDescent="0.3">
      <c r="A4890" t="s">
        <v>479</v>
      </c>
      <c r="B4890" t="s">
        <v>480</v>
      </c>
      <c r="C4890" t="s">
        <v>5249</v>
      </c>
      <c r="D4890" s="1">
        <v>46108</v>
      </c>
      <c r="E4890" t="s">
        <v>5250</v>
      </c>
      <c r="F4890">
        <v>9</v>
      </c>
      <c r="G4890">
        <v>231</v>
      </c>
      <c r="H4890" t="str">
        <f>VLOOKUP(G4890,[1]OPERADORES!$A:$B,2,0)</f>
        <v>EDIJANE</v>
      </c>
      <c r="I4890" t="s">
        <v>21</v>
      </c>
      <c r="J4890" t="s">
        <v>483</v>
      </c>
      <c r="K4890" t="s">
        <v>484</v>
      </c>
      <c r="L4890">
        <v>85315</v>
      </c>
      <c r="M4890" t="s">
        <v>485</v>
      </c>
      <c r="O4890" t="s">
        <v>11</v>
      </c>
      <c r="P4890">
        <v>5102</v>
      </c>
      <c r="Q4890">
        <v>1</v>
      </c>
      <c r="R4890">
        <v>569.72</v>
      </c>
      <c r="S4890">
        <v>569.72</v>
      </c>
      <c r="T4890">
        <v>406.22</v>
      </c>
      <c r="U4890">
        <v>28.7</v>
      </c>
      <c r="V4890" t="str">
        <f>VLOOKUP(L4890,'[2]tabela de preços'!$A:$D,4,0)</f>
        <v>BRASILUX</v>
      </c>
      <c r="W4890" t="str">
        <f>VLOOKUP(L4890,'[2]tabela de preços'!$A:$F,6,0)</f>
        <v>TINTA EM PÓ</v>
      </c>
      <c r="X4890" t="str">
        <f>VLOOKUP(L4890,'[2]tabela de preços'!$A:$G,7,0)</f>
        <v>INDUSTRIAL</v>
      </c>
    </row>
    <row r="4891" spans="1:24" x14ac:dyDescent="0.3">
      <c r="A4891" t="s">
        <v>3062</v>
      </c>
      <c r="C4891" t="s">
        <v>4357</v>
      </c>
      <c r="D4891" s="1">
        <v>46091</v>
      </c>
      <c r="E4891" t="s">
        <v>4358</v>
      </c>
      <c r="F4891">
        <v>9</v>
      </c>
      <c r="G4891">
        <v>236</v>
      </c>
      <c r="H4891" t="str">
        <f>VLOOKUP(G4891,[1]OPERADORES!$A:$B,2,0)</f>
        <v>DANIEL</v>
      </c>
      <c r="I4891" t="s">
        <v>21</v>
      </c>
      <c r="J4891" t="s">
        <v>587</v>
      </c>
      <c r="K4891" t="s">
        <v>3065</v>
      </c>
      <c r="L4891">
        <v>85401</v>
      </c>
      <c r="M4891" t="s">
        <v>261</v>
      </c>
      <c r="O4891" t="s">
        <v>11</v>
      </c>
      <c r="P4891">
        <v>5102</v>
      </c>
      <c r="Q4891">
        <v>1</v>
      </c>
      <c r="R4891">
        <v>655.78</v>
      </c>
      <c r="S4891">
        <v>655.78</v>
      </c>
      <c r="T4891">
        <v>451.64</v>
      </c>
      <c r="U4891">
        <v>31.13</v>
      </c>
      <c r="V4891" t="str">
        <f>VLOOKUP(L4891,'[2]tabela de preços'!$A:$D,4,0)</f>
        <v>BRASILUX</v>
      </c>
      <c r="W4891" t="str">
        <f>VLOOKUP(L4891,'[2]tabela de preços'!$A:$F,6,0)</f>
        <v>TINTA EM PÓ</v>
      </c>
      <c r="X4891" t="str">
        <f>VLOOKUP(L4891,'[2]tabela de preços'!$A:$G,7,0)</f>
        <v>INDUSTRIAL</v>
      </c>
    </row>
    <row r="4892" spans="1:24" x14ac:dyDescent="0.3">
      <c r="A4892" t="s">
        <v>486</v>
      </c>
      <c r="C4892" t="s">
        <v>3902</v>
      </c>
      <c r="D4892" s="1">
        <v>46083</v>
      </c>
      <c r="E4892" t="s">
        <v>3903</v>
      </c>
      <c r="F4892">
        <v>9</v>
      </c>
      <c r="G4892">
        <v>197</v>
      </c>
      <c r="H4892" t="str">
        <f>VLOOKUP(G4892,[1]OPERADORES!$A:$B,2,0)</f>
        <v xml:space="preserve">POLIANA LORRANE DE AMORIM </v>
      </c>
      <c r="I4892" t="s">
        <v>21</v>
      </c>
      <c r="J4892" t="s">
        <v>265</v>
      </c>
      <c r="K4892" t="s">
        <v>489</v>
      </c>
      <c r="L4892">
        <v>84496</v>
      </c>
      <c r="M4892" t="s">
        <v>490</v>
      </c>
      <c r="O4892" t="s">
        <v>11</v>
      </c>
      <c r="P4892">
        <v>5403</v>
      </c>
      <c r="Q4892">
        <v>4</v>
      </c>
      <c r="R4892">
        <v>110.94</v>
      </c>
      <c r="S4892">
        <v>443.76</v>
      </c>
      <c r="T4892">
        <v>336.84</v>
      </c>
      <c r="U4892">
        <v>24.09</v>
      </c>
      <c r="V4892" t="str">
        <f>VLOOKUP(L4892,'[2]tabela de preços'!$A:$D,4,0)</f>
        <v>BRASILUX</v>
      </c>
      <c r="W4892" t="str">
        <f>VLOOKUP(L4892,'[2]tabela de preços'!$A:$F,6,0)</f>
        <v>TINTAS LACA</v>
      </c>
      <c r="X4892" t="str">
        <f>VLOOKUP(L4892,'[2]tabela de preços'!$A:$G,7,0)</f>
        <v>AUTOMOTIVO</v>
      </c>
    </row>
    <row r="4893" spans="1:24" x14ac:dyDescent="0.3">
      <c r="A4893" t="s">
        <v>486</v>
      </c>
      <c r="C4893" t="s">
        <v>3902</v>
      </c>
      <c r="D4893" s="1">
        <v>46083</v>
      </c>
      <c r="E4893" t="s">
        <v>3903</v>
      </c>
      <c r="F4893">
        <v>9</v>
      </c>
      <c r="G4893">
        <v>197</v>
      </c>
      <c r="H4893" t="str">
        <f>VLOOKUP(G4893,[1]OPERADORES!$A:$B,2,0)</f>
        <v xml:space="preserve">POLIANA LORRANE DE AMORIM </v>
      </c>
      <c r="I4893" t="s">
        <v>21</v>
      </c>
      <c r="J4893" t="s">
        <v>265</v>
      </c>
      <c r="K4893" t="s">
        <v>489</v>
      </c>
      <c r="L4893">
        <v>84109</v>
      </c>
      <c r="M4893" t="s">
        <v>2342</v>
      </c>
      <c r="O4893" t="s">
        <v>11</v>
      </c>
      <c r="P4893">
        <v>5403</v>
      </c>
      <c r="Q4893">
        <v>2</v>
      </c>
      <c r="R4893">
        <v>31.65</v>
      </c>
      <c r="S4893">
        <v>63.3</v>
      </c>
      <c r="T4893">
        <v>46.42</v>
      </c>
      <c r="U4893">
        <v>26.67</v>
      </c>
      <c r="V4893" t="str">
        <f>VLOOKUP(L4893,'[2]tabela de preços'!$A:$D,4,0)</f>
        <v>BRASILUX</v>
      </c>
      <c r="W4893" t="str">
        <f>VLOOKUP(L4893,'[2]tabela de preços'!$A:$F,6,0)</f>
        <v>TINTAS LACA</v>
      </c>
      <c r="X4893" t="str">
        <f>VLOOKUP(L4893,'[2]tabela de preços'!$A:$G,7,0)</f>
        <v>AUTOMOTIVO</v>
      </c>
    </row>
    <row r="4894" spans="1:24" x14ac:dyDescent="0.3">
      <c r="A4894" t="s">
        <v>486</v>
      </c>
      <c r="C4894" t="s">
        <v>5111</v>
      </c>
      <c r="D4894" s="1">
        <v>46106</v>
      </c>
      <c r="E4894" t="s">
        <v>5112</v>
      </c>
      <c r="F4894">
        <v>9</v>
      </c>
      <c r="G4894">
        <v>197</v>
      </c>
      <c r="H4894" t="str">
        <f>VLOOKUP(G4894,[1]OPERADORES!$A:$B,2,0)</f>
        <v xml:space="preserve">POLIANA LORRANE DE AMORIM </v>
      </c>
      <c r="I4894" t="s">
        <v>21</v>
      </c>
      <c r="J4894" t="s">
        <v>265</v>
      </c>
      <c r="K4894" t="s">
        <v>489</v>
      </c>
      <c r="L4894">
        <v>84496</v>
      </c>
      <c r="M4894" t="s">
        <v>490</v>
      </c>
      <c r="O4894" t="s">
        <v>11</v>
      </c>
      <c r="P4894">
        <v>5403</v>
      </c>
      <c r="Q4894">
        <v>20</v>
      </c>
      <c r="R4894">
        <v>114.86</v>
      </c>
      <c r="S4894" s="2">
        <v>2297.1999999999998</v>
      </c>
      <c r="T4894" s="2">
        <v>1684.2</v>
      </c>
      <c r="U4894">
        <v>26.68</v>
      </c>
      <c r="V4894" t="str">
        <f>VLOOKUP(L4894,'[2]tabela de preços'!$A:$D,4,0)</f>
        <v>BRASILUX</v>
      </c>
      <c r="W4894" t="str">
        <f>VLOOKUP(L4894,'[2]tabela de preços'!$A:$F,6,0)</f>
        <v>TINTAS LACA</v>
      </c>
      <c r="X4894" t="str">
        <f>VLOOKUP(L4894,'[2]tabela de preços'!$A:$G,7,0)</f>
        <v>AUTOMOTIVO</v>
      </c>
    </row>
    <row r="4895" spans="1:24" x14ac:dyDescent="0.3">
      <c r="A4895" t="s">
        <v>3730</v>
      </c>
      <c r="C4895" t="s">
        <v>5047</v>
      </c>
      <c r="D4895" s="1">
        <v>46105</v>
      </c>
      <c r="E4895" t="s">
        <v>5048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3733</v>
      </c>
      <c r="K4895" t="s">
        <v>3734</v>
      </c>
      <c r="L4895">
        <v>84814</v>
      </c>
      <c r="M4895" t="s">
        <v>950</v>
      </c>
      <c r="O4895" t="s">
        <v>11</v>
      </c>
      <c r="P4895">
        <v>5403</v>
      </c>
      <c r="Q4895">
        <v>2</v>
      </c>
      <c r="R4895">
        <v>123.13</v>
      </c>
      <c r="S4895">
        <v>246.26</v>
      </c>
      <c r="T4895">
        <v>180.54</v>
      </c>
      <c r="U4895">
        <v>26.69</v>
      </c>
      <c r="V4895" t="str">
        <f>VLOOKUP(L4895,'[2]tabela de preços'!$A:$D,4,0)</f>
        <v>BRASILUX</v>
      </c>
      <c r="W4895" t="str">
        <f>VLOOKUP(L4895,'[2]tabela de preços'!$A:$F,6,0)</f>
        <v>KIT BRASCORTEN</v>
      </c>
      <c r="X4895" t="str">
        <f>VLOOKUP(L4895,'[2]tabela de preços'!$A:$G,7,0)</f>
        <v>IMOBILIÁRIO</v>
      </c>
    </row>
    <row r="4896" spans="1:24" x14ac:dyDescent="0.3">
      <c r="A4896" t="s">
        <v>491</v>
      </c>
      <c r="C4896" t="s">
        <v>4081</v>
      </c>
      <c r="D4896" s="1">
        <v>46087</v>
      </c>
      <c r="E4896" t="s">
        <v>4082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494</v>
      </c>
      <c r="K4896" t="s">
        <v>495</v>
      </c>
      <c r="L4896">
        <v>84695</v>
      </c>
      <c r="M4896" t="s">
        <v>277</v>
      </c>
      <c r="O4896" t="s">
        <v>11</v>
      </c>
      <c r="P4896">
        <v>5102</v>
      </c>
      <c r="Q4896">
        <v>2</v>
      </c>
      <c r="R4896">
        <v>6.29</v>
      </c>
      <c r="S4896">
        <v>12.58</v>
      </c>
      <c r="T4896">
        <v>8.1199999999999992</v>
      </c>
      <c r="U4896">
        <v>35.450000000000003</v>
      </c>
      <c r="V4896" t="str">
        <f>VLOOKUP(L4896,'[2]tabela de preços'!$A:$D,4,0)</f>
        <v>BRASILUX</v>
      </c>
      <c r="W4896" t="str">
        <f>VLOOKUP(L4896,'[2]tabela de preços'!$A:$F,6,0)</f>
        <v>LINHA MOVELEIRA</v>
      </c>
      <c r="X4896" t="str">
        <f>VLOOKUP(L4896,'[2]tabela de preços'!$A:$G,7,0)</f>
        <v>MOVELEIRA</v>
      </c>
    </row>
    <row r="4897" spans="1:24" x14ac:dyDescent="0.3">
      <c r="A4897" t="s">
        <v>491</v>
      </c>
      <c r="C4897" t="s">
        <v>4081</v>
      </c>
      <c r="D4897" s="1">
        <v>46087</v>
      </c>
      <c r="E4897" t="s">
        <v>4082</v>
      </c>
      <c r="F4897">
        <v>9</v>
      </c>
      <c r="G4897">
        <v>236</v>
      </c>
      <c r="H4897" t="str">
        <f>VLOOKUP(G4897,[1]OPERADORES!$A:$B,2,0)</f>
        <v>DANIEL</v>
      </c>
      <c r="I4897" t="s">
        <v>21</v>
      </c>
      <c r="J4897" t="s">
        <v>494</v>
      </c>
      <c r="K4897" t="s">
        <v>495</v>
      </c>
      <c r="L4897">
        <v>84044</v>
      </c>
      <c r="M4897" t="s">
        <v>174</v>
      </c>
      <c r="O4897" t="s">
        <v>11</v>
      </c>
      <c r="P4897">
        <v>5102</v>
      </c>
      <c r="Q4897">
        <v>4</v>
      </c>
      <c r="R4897">
        <v>12.31</v>
      </c>
      <c r="S4897">
        <v>49.24</v>
      </c>
      <c r="T4897">
        <v>37.36</v>
      </c>
      <c r="U4897">
        <v>24.13</v>
      </c>
      <c r="V4897" t="str">
        <f>VLOOKUP(L4897,'[2]tabela de preços'!$A:$D,4,0)</f>
        <v>BRASILUX</v>
      </c>
      <c r="W4897" t="str">
        <f>VLOOKUP(L4897,'[2]tabela de preços'!$A:$F,6,0)</f>
        <v>REMOVEDOR PASTOSO</v>
      </c>
      <c r="X4897" t="str">
        <f>VLOOKUP(L4897,'[2]tabela de preços'!$A:$G,7,0)</f>
        <v>AUTOMOTIVO</v>
      </c>
    </row>
    <row r="4898" spans="1:24" x14ac:dyDescent="0.3">
      <c r="A4898" t="s">
        <v>491</v>
      </c>
      <c r="C4898" t="s">
        <v>4081</v>
      </c>
      <c r="D4898" s="1">
        <v>46087</v>
      </c>
      <c r="E4898" t="s">
        <v>4082</v>
      </c>
      <c r="F4898">
        <v>9</v>
      </c>
      <c r="G4898">
        <v>236</v>
      </c>
      <c r="H4898" t="str">
        <f>VLOOKUP(G4898,[1]OPERADORES!$A:$B,2,0)</f>
        <v>DANIEL</v>
      </c>
      <c r="I4898" t="s">
        <v>21</v>
      </c>
      <c r="J4898" t="s">
        <v>494</v>
      </c>
      <c r="K4898" t="s">
        <v>495</v>
      </c>
      <c r="L4898">
        <v>10297</v>
      </c>
      <c r="M4898" t="s">
        <v>41</v>
      </c>
      <c r="O4898" t="s">
        <v>11</v>
      </c>
      <c r="P4898">
        <v>5102</v>
      </c>
      <c r="Q4898">
        <v>48</v>
      </c>
      <c r="R4898">
        <v>10.49</v>
      </c>
      <c r="S4898">
        <v>503.52</v>
      </c>
      <c r="T4898">
        <v>440.16</v>
      </c>
      <c r="U4898">
        <v>12.58</v>
      </c>
      <c r="V4898" t="str">
        <f>VLOOKUP(L4898,'[2]tabela de preços'!$A:$D,4,0)</f>
        <v>ANJO</v>
      </c>
      <c r="W4898" t="str">
        <f>VLOOKUP(L4898,'[2]tabela de preços'!$A:$F,6,0)</f>
        <v>THINNER DE LIMPEZA</v>
      </c>
      <c r="X4898" t="str">
        <f>VLOOKUP(L4898,'[2]tabela de preços'!$A:$G,7,0)</f>
        <v>THINNER</v>
      </c>
    </row>
    <row r="4899" spans="1:24" x14ac:dyDescent="0.3">
      <c r="A4899" t="s">
        <v>501</v>
      </c>
      <c r="C4899" t="s">
        <v>3904</v>
      </c>
      <c r="D4899" s="1">
        <v>46083</v>
      </c>
      <c r="E4899" t="s">
        <v>3905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504</v>
      </c>
      <c r="K4899" t="s">
        <v>505</v>
      </c>
      <c r="L4899">
        <v>23076</v>
      </c>
      <c r="M4899" t="s">
        <v>97</v>
      </c>
      <c r="O4899" t="s">
        <v>11</v>
      </c>
      <c r="P4899">
        <v>5403</v>
      </c>
      <c r="Q4899">
        <v>60</v>
      </c>
      <c r="R4899">
        <v>34.89</v>
      </c>
      <c r="S4899" s="2">
        <v>2093.4</v>
      </c>
      <c r="T4899" s="2">
        <v>1591.8</v>
      </c>
      <c r="U4899">
        <v>23.96</v>
      </c>
      <c r="V4899" t="str">
        <f>VLOOKUP(L4899,'[2]tabela de preços'!$A:$D,4,0)</f>
        <v>WANDA</v>
      </c>
      <c r="W4899" t="str">
        <f>VLOOKUP(L4899,'[2]tabela de preços'!$A:$F,6,0)</f>
        <v>PRIMER AUTOMOTIVO</v>
      </c>
      <c r="X4899" t="str">
        <f>VLOOKUP(L4899,'[2]tabela de preços'!$A:$G,7,0)</f>
        <v>AUTOMOTIVO</v>
      </c>
    </row>
    <row r="4900" spans="1:24" x14ac:dyDescent="0.3">
      <c r="A4900" t="s">
        <v>501</v>
      </c>
      <c r="C4900" t="s">
        <v>3906</v>
      </c>
      <c r="D4900" s="1">
        <v>46083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504</v>
      </c>
      <c r="K4900" t="s">
        <v>505</v>
      </c>
      <c r="L4900">
        <v>23069</v>
      </c>
      <c r="M4900" t="s">
        <v>2500</v>
      </c>
      <c r="N4900" t="s">
        <v>3907</v>
      </c>
      <c r="O4900" t="s">
        <v>11</v>
      </c>
      <c r="P4900">
        <v>1411</v>
      </c>
      <c r="Q4900">
        <v>-21</v>
      </c>
      <c r="R4900">
        <v>43.97</v>
      </c>
      <c r="S4900">
        <v>-923.37</v>
      </c>
      <c r="T4900">
        <v>-717.78</v>
      </c>
      <c r="U4900">
        <v>22.27</v>
      </c>
      <c r="V4900" t="str">
        <f>VLOOKUP(L4900,'[2]tabela de preços'!$A:$D,4,0)</f>
        <v>WANDA</v>
      </c>
      <c r="W4900" t="str">
        <f>VLOOKUP(L4900,'[2]tabela de preços'!$A:$F,6,0)</f>
        <v>PRIMER AUTOMOTIVO</v>
      </c>
      <c r="X4900" t="str">
        <f>VLOOKUP(L4900,'[2]tabela de preços'!$A:$G,7,0)</f>
        <v>AUTOMOTIVO</v>
      </c>
    </row>
    <row r="4901" spans="1:24" x14ac:dyDescent="0.3">
      <c r="A4901" t="s">
        <v>501</v>
      </c>
      <c r="C4901" t="s">
        <v>5049</v>
      </c>
      <c r="D4901" s="1">
        <v>46105</v>
      </c>
      <c r="E4901" t="s">
        <v>5050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504</v>
      </c>
      <c r="K4901" t="s">
        <v>505</v>
      </c>
      <c r="L4901">
        <v>23076</v>
      </c>
      <c r="M4901" t="s">
        <v>97</v>
      </c>
      <c r="O4901" t="s">
        <v>11</v>
      </c>
      <c r="P4901">
        <v>5403</v>
      </c>
      <c r="Q4901">
        <v>60</v>
      </c>
      <c r="R4901">
        <v>33.89</v>
      </c>
      <c r="S4901" s="2">
        <v>2033.4</v>
      </c>
      <c r="T4901" s="2">
        <v>1591.8</v>
      </c>
      <c r="U4901">
        <v>21.72</v>
      </c>
      <c r="V4901" t="str">
        <f>VLOOKUP(L4901,'[2]tabela de preços'!$A:$D,4,0)</f>
        <v>WANDA</v>
      </c>
      <c r="W4901" t="str">
        <f>VLOOKUP(L4901,'[2]tabela de preços'!$A:$F,6,0)</f>
        <v>PRIMER AUTOMOTIVO</v>
      </c>
      <c r="X4901" t="str">
        <f>VLOOKUP(L4901,'[2]tabela de preços'!$A:$G,7,0)</f>
        <v>AUTOMOTIVO</v>
      </c>
    </row>
    <row r="4902" spans="1:24" x14ac:dyDescent="0.3">
      <c r="A4902" t="s">
        <v>508</v>
      </c>
      <c r="C4902" t="s">
        <v>5160</v>
      </c>
      <c r="D4902" s="1">
        <v>46107</v>
      </c>
      <c r="E4902" t="s">
        <v>5161</v>
      </c>
      <c r="F4902">
        <v>9</v>
      </c>
      <c r="G4902">
        <v>231</v>
      </c>
      <c r="H4902" t="str">
        <f>VLOOKUP(G4902,[1]OPERADORES!$A:$B,2,0)</f>
        <v>EDIJANE</v>
      </c>
      <c r="I4902" t="s">
        <v>21</v>
      </c>
      <c r="J4902" t="s">
        <v>66</v>
      </c>
      <c r="K4902" t="s">
        <v>511</v>
      </c>
      <c r="L4902">
        <v>10226</v>
      </c>
      <c r="M4902" t="s">
        <v>145</v>
      </c>
      <c r="O4902" t="s">
        <v>11</v>
      </c>
      <c r="P4902">
        <v>5102</v>
      </c>
      <c r="Q4902">
        <v>102</v>
      </c>
      <c r="R4902">
        <v>3.06</v>
      </c>
      <c r="S4902">
        <v>312.12</v>
      </c>
      <c r="T4902">
        <v>236.64</v>
      </c>
      <c r="U4902">
        <v>24.18</v>
      </c>
      <c r="V4902" t="str">
        <f>VLOOKUP(L4902,'[2]tabela de preços'!$A:$D,4,0)</f>
        <v>NORTON</v>
      </c>
      <c r="W4902" t="str">
        <f>VLOOKUP(L4902,'[2]tabela de preços'!$A:$F,6,0)</f>
        <v xml:space="preserve">DISCOS / LIXAS / ABRASIVOS </v>
      </c>
      <c r="X4902" t="str">
        <f>VLOOKUP(L4902,'[2]tabela de preços'!$A:$G,7,0)</f>
        <v>AUTOMOTIVO</v>
      </c>
    </row>
    <row r="4903" spans="1:24" x14ac:dyDescent="0.3">
      <c r="A4903" t="s">
        <v>508</v>
      </c>
      <c r="C4903" t="s">
        <v>5160</v>
      </c>
      <c r="D4903" s="1">
        <v>46107</v>
      </c>
      <c r="E4903" t="s">
        <v>5161</v>
      </c>
      <c r="F4903">
        <v>9</v>
      </c>
      <c r="G4903">
        <v>231</v>
      </c>
      <c r="H4903" t="str">
        <f>VLOOKUP(G4903,[1]OPERADORES!$A:$B,2,0)</f>
        <v>EDIJANE</v>
      </c>
      <c r="I4903" t="s">
        <v>21</v>
      </c>
      <c r="J4903" t="s">
        <v>66</v>
      </c>
      <c r="K4903" t="s">
        <v>511</v>
      </c>
      <c r="L4903">
        <v>84009</v>
      </c>
      <c r="M4903" t="s">
        <v>5162</v>
      </c>
      <c r="O4903" t="s">
        <v>11</v>
      </c>
      <c r="P4903">
        <v>5102</v>
      </c>
      <c r="Q4903">
        <v>50</v>
      </c>
      <c r="R4903">
        <v>2.2000000000000002</v>
      </c>
      <c r="S4903">
        <v>110</v>
      </c>
      <c r="T4903">
        <v>83.5</v>
      </c>
      <c r="U4903">
        <v>24.09</v>
      </c>
      <c r="V4903" t="str">
        <f>VLOOKUP(L4903,'[2]tabela de preços'!$A:$D,4,0)</f>
        <v>3M</v>
      </c>
      <c r="W4903" t="str">
        <f>VLOOKUP(L4903,'[2]tabela de preços'!$A:$F,6,0)</f>
        <v>LIXA FERRO</v>
      </c>
      <c r="X4903" t="str">
        <f>VLOOKUP(L4903,'[2]tabela de preços'!$A:$G,7,0)</f>
        <v>IMOBILIÁRIO</v>
      </c>
    </row>
    <row r="4904" spans="1:24" x14ac:dyDescent="0.3">
      <c r="A4904" t="s">
        <v>508</v>
      </c>
      <c r="C4904" t="s">
        <v>5160</v>
      </c>
      <c r="D4904" s="1">
        <v>46107</v>
      </c>
      <c r="E4904" t="s">
        <v>5161</v>
      </c>
      <c r="F4904">
        <v>9</v>
      </c>
      <c r="G4904">
        <v>231</v>
      </c>
      <c r="H4904" t="str">
        <f>VLOOKUP(G4904,[1]OPERADORES!$A:$B,2,0)</f>
        <v>EDIJANE</v>
      </c>
      <c r="I4904" t="s">
        <v>21</v>
      </c>
      <c r="J4904" t="s">
        <v>66</v>
      </c>
      <c r="K4904" t="s">
        <v>511</v>
      </c>
      <c r="L4904">
        <v>84010</v>
      </c>
      <c r="M4904" t="s">
        <v>1778</v>
      </c>
      <c r="O4904" t="s">
        <v>11</v>
      </c>
      <c r="P4904">
        <v>5102</v>
      </c>
      <c r="Q4904">
        <v>50</v>
      </c>
      <c r="R4904">
        <v>2.2000000000000002</v>
      </c>
      <c r="S4904">
        <v>110</v>
      </c>
      <c r="T4904">
        <v>83.5</v>
      </c>
      <c r="U4904">
        <v>24.09</v>
      </c>
      <c r="V4904" t="str">
        <f>VLOOKUP(L4904,'[2]tabela de preços'!$A:$D,4,0)</f>
        <v>3M</v>
      </c>
      <c r="W4904" t="str">
        <f>VLOOKUP(L4904,'[2]tabela de preços'!$A:$F,6,0)</f>
        <v>LIXA FERRO</v>
      </c>
      <c r="X4904" t="str">
        <f>VLOOKUP(L4904,'[2]tabela de preços'!$A:$G,7,0)</f>
        <v>IMOBILIÁRIO</v>
      </c>
    </row>
    <row r="4905" spans="1:24" x14ac:dyDescent="0.3">
      <c r="A4905" t="s">
        <v>508</v>
      </c>
      <c r="C4905" t="s">
        <v>5160</v>
      </c>
      <c r="D4905" s="1">
        <v>46107</v>
      </c>
      <c r="E4905" t="s">
        <v>5161</v>
      </c>
      <c r="F4905">
        <v>9</v>
      </c>
      <c r="G4905">
        <v>231</v>
      </c>
      <c r="H4905" t="str">
        <f>VLOOKUP(G4905,[1]OPERADORES!$A:$B,2,0)</f>
        <v>EDIJANE</v>
      </c>
      <c r="I4905" t="s">
        <v>21</v>
      </c>
      <c r="J4905" t="s">
        <v>66</v>
      </c>
      <c r="K4905" t="s">
        <v>511</v>
      </c>
      <c r="L4905">
        <v>84012</v>
      </c>
      <c r="M4905" t="s">
        <v>1648</v>
      </c>
      <c r="O4905" t="s">
        <v>11</v>
      </c>
      <c r="P4905">
        <v>5102</v>
      </c>
      <c r="Q4905">
        <v>50</v>
      </c>
      <c r="R4905">
        <v>2.23</v>
      </c>
      <c r="S4905">
        <v>111.5</v>
      </c>
      <c r="T4905">
        <v>84.5</v>
      </c>
      <c r="U4905">
        <v>24.22</v>
      </c>
      <c r="V4905" t="str">
        <f>VLOOKUP(L4905,'[2]tabela de preços'!$A:$D,4,0)</f>
        <v>3M</v>
      </c>
      <c r="W4905" t="str">
        <f>VLOOKUP(L4905,'[2]tabela de preços'!$A:$F,6,0)</f>
        <v>LIXA FERRO</v>
      </c>
      <c r="X4905" t="str">
        <f>VLOOKUP(L4905,'[2]tabela de preços'!$A:$G,7,0)</f>
        <v>IMOBILIÁRIO</v>
      </c>
    </row>
    <row r="4906" spans="1:24" x14ac:dyDescent="0.3">
      <c r="A4906" t="s">
        <v>508</v>
      </c>
      <c r="C4906" t="s">
        <v>5160</v>
      </c>
      <c r="D4906" s="1">
        <v>46107</v>
      </c>
      <c r="E4906" t="s">
        <v>5161</v>
      </c>
      <c r="F4906">
        <v>9</v>
      </c>
      <c r="G4906">
        <v>231</v>
      </c>
      <c r="H4906" t="str">
        <f>VLOOKUP(G4906,[1]OPERADORES!$A:$B,2,0)</f>
        <v>EDIJANE</v>
      </c>
      <c r="I4906" t="s">
        <v>21</v>
      </c>
      <c r="J4906" t="s">
        <v>66</v>
      </c>
      <c r="K4906" t="s">
        <v>511</v>
      </c>
      <c r="L4906">
        <v>84016</v>
      </c>
      <c r="M4906" t="s">
        <v>862</v>
      </c>
      <c r="O4906" t="s">
        <v>11</v>
      </c>
      <c r="P4906">
        <v>5102</v>
      </c>
      <c r="Q4906">
        <v>50</v>
      </c>
      <c r="R4906">
        <v>0.52</v>
      </c>
      <c r="S4906">
        <v>26</v>
      </c>
      <c r="T4906">
        <v>23</v>
      </c>
      <c r="U4906">
        <v>11.54</v>
      </c>
      <c r="V4906" t="str">
        <f>VLOOKUP(L4906,'[2]tabela de preços'!$A:$D,4,0)</f>
        <v>3M</v>
      </c>
      <c r="W4906" t="str">
        <f>VLOOKUP(L4906,'[2]tabela de preços'!$A:$F,6,0)</f>
        <v>LIXA MASSA  /MADEIRA / PAREDE</v>
      </c>
      <c r="X4906" t="str">
        <f>VLOOKUP(L4906,'[2]tabela de preços'!$A:$G,7,0)</f>
        <v>IMOBILIÁRIO</v>
      </c>
    </row>
    <row r="4907" spans="1:24" x14ac:dyDescent="0.3">
      <c r="A4907" t="s">
        <v>508</v>
      </c>
      <c r="C4907" t="s">
        <v>5160</v>
      </c>
      <c r="D4907" s="1">
        <v>46107</v>
      </c>
      <c r="E4907" t="s">
        <v>5161</v>
      </c>
      <c r="F4907">
        <v>9</v>
      </c>
      <c r="G4907">
        <v>231</v>
      </c>
      <c r="H4907" t="str">
        <f>VLOOKUP(G4907,[1]OPERADORES!$A:$B,2,0)</f>
        <v>EDIJANE</v>
      </c>
      <c r="I4907" t="s">
        <v>21</v>
      </c>
      <c r="J4907" t="s">
        <v>66</v>
      </c>
      <c r="K4907" t="s">
        <v>511</v>
      </c>
      <c r="L4907">
        <v>85639</v>
      </c>
      <c r="M4907" t="s">
        <v>474</v>
      </c>
      <c r="O4907" t="s">
        <v>11</v>
      </c>
      <c r="P4907">
        <v>5403</v>
      </c>
      <c r="Q4907">
        <v>6</v>
      </c>
      <c r="R4907">
        <v>8.49</v>
      </c>
      <c r="S4907">
        <v>50.94</v>
      </c>
      <c r="T4907">
        <v>41.52</v>
      </c>
      <c r="U4907">
        <v>18.489999999999998</v>
      </c>
      <c r="V4907" t="str">
        <f>VLOOKUP(L4907,'[2]tabela de preços'!$A:$D,4,0)</f>
        <v>UNIPEGA</v>
      </c>
      <c r="W4907" t="str">
        <f>VLOOKUP(L4907,'[2]tabela de preços'!$A:$F,6,0)</f>
        <v xml:space="preserve">SPRAYS </v>
      </c>
      <c r="X4907" t="str">
        <f>VLOOKUP(L4907,'[2]tabela de preços'!$A:$G,7,0)</f>
        <v>AUTOMOTIVO</v>
      </c>
    </row>
    <row r="4908" spans="1:24" x14ac:dyDescent="0.3">
      <c r="A4908" t="s">
        <v>508</v>
      </c>
      <c r="C4908" t="s">
        <v>5160</v>
      </c>
      <c r="D4908" s="1">
        <v>46107</v>
      </c>
      <c r="E4908" t="s">
        <v>5161</v>
      </c>
      <c r="F4908">
        <v>9</v>
      </c>
      <c r="G4908">
        <v>231</v>
      </c>
      <c r="H4908" t="str">
        <f>VLOOKUP(G4908,[1]OPERADORES!$A:$B,2,0)</f>
        <v>EDIJANE</v>
      </c>
      <c r="I4908" t="s">
        <v>21</v>
      </c>
      <c r="J4908" t="s">
        <v>66</v>
      </c>
      <c r="K4908" t="s">
        <v>511</v>
      </c>
      <c r="L4908">
        <v>85643</v>
      </c>
      <c r="M4908" t="s">
        <v>476</v>
      </c>
      <c r="O4908" t="s">
        <v>11</v>
      </c>
      <c r="P4908">
        <v>5403</v>
      </c>
      <c r="Q4908">
        <v>12</v>
      </c>
      <c r="R4908">
        <v>8.49</v>
      </c>
      <c r="S4908">
        <v>101.88</v>
      </c>
      <c r="T4908">
        <v>80.52</v>
      </c>
      <c r="U4908">
        <v>20.97</v>
      </c>
      <c r="V4908" t="str">
        <f>VLOOKUP(L4908,'[2]tabela de preços'!$A:$D,4,0)</f>
        <v>UNIPEGA</v>
      </c>
      <c r="W4908" t="str">
        <f>VLOOKUP(L4908,'[2]tabela de preços'!$A:$F,6,0)</f>
        <v xml:space="preserve">SPRAYS </v>
      </c>
      <c r="X4908" t="str">
        <f>VLOOKUP(L4908,'[2]tabela de preços'!$A:$G,7,0)</f>
        <v>AUTOMOTIVO</v>
      </c>
    </row>
    <row r="4909" spans="1:24" x14ac:dyDescent="0.3">
      <c r="A4909" t="s">
        <v>528</v>
      </c>
      <c r="C4909" t="s">
        <v>4083</v>
      </c>
      <c r="D4909" s="1">
        <v>46086</v>
      </c>
      <c r="E4909" t="s">
        <v>4084</v>
      </c>
      <c r="F4909">
        <v>9</v>
      </c>
      <c r="G4909">
        <v>231</v>
      </c>
      <c r="H4909" t="str">
        <f>VLOOKUP(G4909,[1]OPERADORES!$A:$B,2,0)</f>
        <v>EDIJANE</v>
      </c>
      <c r="I4909" t="s">
        <v>21</v>
      </c>
      <c r="J4909" t="s">
        <v>531</v>
      </c>
      <c r="K4909" t="s">
        <v>532</v>
      </c>
      <c r="L4909">
        <v>85316</v>
      </c>
      <c r="M4909" t="s">
        <v>365</v>
      </c>
      <c r="O4909" t="s">
        <v>11</v>
      </c>
      <c r="P4909">
        <v>5102</v>
      </c>
      <c r="Q4909">
        <v>1</v>
      </c>
      <c r="R4909">
        <v>668</v>
      </c>
      <c r="S4909">
        <v>668</v>
      </c>
      <c r="T4909">
        <v>478.31</v>
      </c>
      <c r="U4909">
        <v>28.4</v>
      </c>
      <c r="V4909" t="str">
        <f>VLOOKUP(L4909,'[2]tabela de preços'!$A:$D,4,0)</f>
        <v>BRASILUX</v>
      </c>
      <c r="W4909" t="str">
        <f>VLOOKUP(L4909,'[2]tabela de preços'!$A:$F,6,0)</f>
        <v>TINTA EM PÓ</v>
      </c>
      <c r="X4909" t="str">
        <f>VLOOKUP(L4909,'[2]tabela de preços'!$A:$G,7,0)</f>
        <v>INDUSTRIAL</v>
      </c>
    </row>
    <row r="4910" spans="1:24" x14ac:dyDescent="0.3">
      <c r="A4910" t="s">
        <v>528</v>
      </c>
      <c r="C4910" t="s">
        <v>4448</v>
      </c>
      <c r="D4910" s="1">
        <v>46092</v>
      </c>
      <c r="E4910" t="s">
        <v>4449</v>
      </c>
      <c r="F4910">
        <v>9</v>
      </c>
      <c r="G4910">
        <v>231</v>
      </c>
      <c r="H4910" t="str">
        <f>VLOOKUP(G4910,[1]OPERADORES!$A:$B,2,0)</f>
        <v>EDIJANE</v>
      </c>
      <c r="I4910" t="s">
        <v>21</v>
      </c>
      <c r="J4910" t="s">
        <v>531</v>
      </c>
      <c r="K4910" t="s">
        <v>532</v>
      </c>
      <c r="L4910">
        <v>84498</v>
      </c>
      <c r="M4910" t="s">
        <v>533</v>
      </c>
      <c r="O4910" t="s">
        <v>11</v>
      </c>
      <c r="P4910">
        <v>5403</v>
      </c>
      <c r="Q4910">
        <v>2</v>
      </c>
      <c r="R4910">
        <v>460.98</v>
      </c>
      <c r="S4910">
        <v>921.96</v>
      </c>
      <c r="T4910">
        <v>699.78</v>
      </c>
      <c r="U4910">
        <v>24.1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528</v>
      </c>
      <c r="C4911" t="s">
        <v>4448</v>
      </c>
      <c r="D4911" s="1">
        <v>46092</v>
      </c>
      <c r="E4911" t="s">
        <v>4449</v>
      </c>
      <c r="F4911">
        <v>9</v>
      </c>
      <c r="G4911">
        <v>231</v>
      </c>
      <c r="H4911" t="str">
        <f>VLOOKUP(G4911,[1]OPERADORES!$A:$B,2,0)</f>
        <v>EDIJANE</v>
      </c>
      <c r="I4911" t="s">
        <v>21</v>
      </c>
      <c r="J4911" t="s">
        <v>531</v>
      </c>
      <c r="K4911" t="s">
        <v>532</v>
      </c>
      <c r="L4911">
        <v>84499</v>
      </c>
      <c r="M4911" t="s">
        <v>534</v>
      </c>
      <c r="O4911" t="s">
        <v>11</v>
      </c>
      <c r="P4911">
        <v>5102</v>
      </c>
      <c r="Q4911">
        <v>2</v>
      </c>
      <c r="R4911">
        <v>185.45</v>
      </c>
      <c r="S4911">
        <v>370.9</v>
      </c>
      <c r="T4911">
        <v>281.52</v>
      </c>
      <c r="U4911">
        <v>24.1</v>
      </c>
      <c r="V4911" t="str">
        <f>VLOOKUP(L4911,'[2]tabela de preços'!$A:$D,4,0)</f>
        <v>BRASILUX</v>
      </c>
      <c r="W4911" t="str">
        <f>VLOOKUP(L4911,'[2]tabela de preços'!$A:$F,6,0)</f>
        <v>THINNER DE LIMPEZA</v>
      </c>
      <c r="X4911" t="str">
        <f>VLOOKUP(L4911,'[2]tabela de preços'!$A:$G,7,0)</f>
        <v>THINNER</v>
      </c>
    </row>
    <row r="4912" spans="1:24" x14ac:dyDescent="0.3">
      <c r="A4912" t="s">
        <v>528</v>
      </c>
      <c r="C4912" t="s">
        <v>4645</v>
      </c>
      <c r="D4912" s="1">
        <v>46097</v>
      </c>
      <c r="E4912" t="s">
        <v>4646</v>
      </c>
      <c r="F4912">
        <v>9</v>
      </c>
      <c r="G4912">
        <v>231</v>
      </c>
      <c r="H4912" t="str">
        <f>VLOOKUP(G4912,[1]OPERADORES!$A:$B,2,0)</f>
        <v>EDIJANE</v>
      </c>
      <c r="I4912" t="s">
        <v>21</v>
      </c>
      <c r="J4912" t="s">
        <v>531</v>
      </c>
      <c r="K4912" t="s">
        <v>532</v>
      </c>
      <c r="L4912">
        <v>85316</v>
      </c>
      <c r="M4912" t="s">
        <v>365</v>
      </c>
      <c r="O4912" t="s">
        <v>11</v>
      </c>
      <c r="P4912">
        <v>5102</v>
      </c>
      <c r="Q4912">
        <v>1</v>
      </c>
      <c r="R4912">
        <v>668</v>
      </c>
      <c r="S4912">
        <v>668</v>
      </c>
      <c r="T4912">
        <v>478.31</v>
      </c>
      <c r="U4912">
        <v>28.4</v>
      </c>
      <c r="V4912" t="str">
        <f>VLOOKUP(L4912,'[2]tabela de preços'!$A:$D,4,0)</f>
        <v>BRASILUX</v>
      </c>
      <c r="W4912" t="str">
        <f>VLOOKUP(L4912,'[2]tabela de preços'!$A:$F,6,0)</f>
        <v>TINTA EM PÓ</v>
      </c>
      <c r="X4912" t="str">
        <f>VLOOKUP(L4912,'[2]tabela de preços'!$A:$G,7,0)</f>
        <v>INDUSTRIAL</v>
      </c>
    </row>
    <row r="4913" spans="1:24" x14ac:dyDescent="0.3">
      <c r="A4913" t="s">
        <v>528</v>
      </c>
      <c r="C4913" t="s">
        <v>4947</v>
      </c>
      <c r="D4913" s="1">
        <v>46104</v>
      </c>
      <c r="E4913" t="s">
        <v>4948</v>
      </c>
      <c r="F4913">
        <v>9</v>
      </c>
      <c r="G4913">
        <v>231</v>
      </c>
      <c r="H4913" t="str">
        <f>VLOOKUP(G4913,[1]OPERADORES!$A:$B,2,0)</f>
        <v>EDIJANE</v>
      </c>
      <c r="I4913" t="s">
        <v>21</v>
      </c>
      <c r="J4913" t="s">
        <v>531</v>
      </c>
      <c r="K4913" t="s">
        <v>532</v>
      </c>
      <c r="L4913">
        <v>84498</v>
      </c>
      <c r="M4913" t="s">
        <v>533</v>
      </c>
      <c r="O4913" t="s">
        <v>11</v>
      </c>
      <c r="P4913">
        <v>5403</v>
      </c>
      <c r="Q4913">
        <v>2</v>
      </c>
      <c r="R4913">
        <v>460.98</v>
      </c>
      <c r="S4913">
        <v>921.96</v>
      </c>
      <c r="T4913">
        <v>699.78</v>
      </c>
      <c r="U4913">
        <v>24.1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528</v>
      </c>
      <c r="C4914" t="s">
        <v>4947</v>
      </c>
      <c r="D4914" s="1">
        <v>46104</v>
      </c>
      <c r="E4914" t="s">
        <v>4948</v>
      </c>
      <c r="F4914">
        <v>9</v>
      </c>
      <c r="G4914">
        <v>231</v>
      </c>
      <c r="H4914" t="str">
        <f>VLOOKUP(G4914,[1]OPERADORES!$A:$B,2,0)</f>
        <v>EDIJANE</v>
      </c>
      <c r="I4914" t="s">
        <v>21</v>
      </c>
      <c r="J4914" t="s">
        <v>531</v>
      </c>
      <c r="K4914" t="s">
        <v>532</v>
      </c>
      <c r="L4914">
        <v>10303</v>
      </c>
      <c r="M4914" t="s">
        <v>3463</v>
      </c>
      <c r="O4914" t="s">
        <v>11</v>
      </c>
      <c r="P4914">
        <v>5102</v>
      </c>
      <c r="Q4914">
        <v>5</v>
      </c>
      <c r="R4914">
        <v>211.25</v>
      </c>
      <c r="S4914" s="2">
        <v>1056.25</v>
      </c>
      <c r="T4914">
        <v>801.7</v>
      </c>
      <c r="U4914">
        <v>24.1</v>
      </c>
      <c r="V4914" t="str">
        <f>VLOOKUP(L4914,'[2]tabela de preços'!$A:$D,4,0)</f>
        <v>ANJO</v>
      </c>
      <c r="W4914" t="str">
        <f>VLOOKUP(L4914,'[2]tabela de preços'!$A:$F,6,0)</f>
        <v>THINNER DE LIMPEZA</v>
      </c>
      <c r="X4914" t="str">
        <f>VLOOKUP(L4914,'[2]tabela de preços'!$A:$G,7,0)</f>
        <v>THINNER</v>
      </c>
    </row>
    <row r="4915" spans="1:24" x14ac:dyDescent="0.3">
      <c r="A4915" t="s">
        <v>528</v>
      </c>
      <c r="C4915" t="s">
        <v>5163</v>
      </c>
      <c r="D4915" s="1">
        <v>46107</v>
      </c>
      <c r="E4915" t="s">
        <v>5164</v>
      </c>
      <c r="F4915">
        <v>9</v>
      </c>
      <c r="G4915">
        <v>231</v>
      </c>
      <c r="H4915" t="str">
        <f>VLOOKUP(G4915,[1]OPERADORES!$A:$B,2,0)</f>
        <v>EDIJANE</v>
      </c>
      <c r="I4915" t="s">
        <v>21</v>
      </c>
      <c r="J4915" t="s">
        <v>531</v>
      </c>
      <c r="K4915" t="s">
        <v>532</v>
      </c>
      <c r="L4915">
        <v>85316</v>
      </c>
      <c r="M4915" t="s">
        <v>365</v>
      </c>
      <c r="O4915" t="s">
        <v>11</v>
      </c>
      <c r="P4915">
        <v>5102</v>
      </c>
      <c r="Q4915">
        <v>1</v>
      </c>
      <c r="R4915">
        <v>668</v>
      </c>
      <c r="S4915">
        <v>668</v>
      </c>
      <c r="T4915">
        <v>526.12</v>
      </c>
      <c r="U4915">
        <v>21.24</v>
      </c>
      <c r="V4915" t="str">
        <f>VLOOKUP(L4915,'[2]tabela de preços'!$A:$D,4,0)</f>
        <v>BRASILUX</v>
      </c>
      <c r="W4915" t="str">
        <f>VLOOKUP(L4915,'[2]tabela de preços'!$A:$F,6,0)</f>
        <v>TINTA EM PÓ</v>
      </c>
      <c r="X4915" t="str">
        <f>VLOOKUP(L4915,'[2]tabela de preços'!$A:$G,7,0)</f>
        <v>INDUSTRIAL</v>
      </c>
    </row>
    <row r="4916" spans="1:24" x14ac:dyDescent="0.3">
      <c r="A4916" t="s">
        <v>2749</v>
      </c>
      <c r="C4916" t="s">
        <v>5251</v>
      </c>
      <c r="D4916" s="1">
        <v>46108</v>
      </c>
      <c r="E4916" t="s">
        <v>5252</v>
      </c>
      <c r="F4916">
        <v>9</v>
      </c>
      <c r="G4916">
        <v>231</v>
      </c>
      <c r="H4916" t="str">
        <f>VLOOKUP(G4916,[1]OPERADORES!$A:$B,2,0)</f>
        <v>EDIJANE</v>
      </c>
      <c r="I4916" t="s">
        <v>21</v>
      </c>
      <c r="J4916" t="s">
        <v>66</v>
      </c>
      <c r="K4916" t="s">
        <v>2752</v>
      </c>
      <c r="L4916">
        <v>85448</v>
      </c>
      <c r="M4916" t="s">
        <v>1259</v>
      </c>
      <c r="O4916" t="s">
        <v>11</v>
      </c>
      <c r="P4916">
        <v>5403</v>
      </c>
      <c r="Q4916">
        <v>3</v>
      </c>
      <c r="R4916">
        <v>95.37</v>
      </c>
      <c r="S4916">
        <v>286.11</v>
      </c>
      <c r="T4916">
        <v>225.93</v>
      </c>
      <c r="U4916">
        <v>21.03</v>
      </c>
      <c r="V4916" t="str">
        <f>VLOOKUP(L4916,'[2]tabela de preços'!$A:$D,4,0)</f>
        <v>BRASILUX</v>
      </c>
      <c r="W4916" t="str">
        <f>VLOOKUP(L4916,'[2]tabela de preços'!$A:$F,6,0)</f>
        <v>TINTAS LACA</v>
      </c>
      <c r="X4916" t="str">
        <f>VLOOKUP(L4916,'[2]tabela de preços'!$A:$G,7,0)</f>
        <v>AUTOMOTIVO</v>
      </c>
    </row>
    <row r="4917" spans="1:24" x14ac:dyDescent="0.3">
      <c r="A4917" t="s">
        <v>2749</v>
      </c>
      <c r="C4917" t="s">
        <v>5251</v>
      </c>
      <c r="D4917" s="1">
        <v>46108</v>
      </c>
      <c r="E4917" t="s">
        <v>5252</v>
      </c>
      <c r="F4917">
        <v>9</v>
      </c>
      <c r="G4917">
        <v>231</v>
      </c>
      <c r="H4917" t="str">
        <f>VLOOKUP(G4917,[1]OPERADORES!$A:$B,2,0)</f>
        <v>EDIJANE</v>
      </c>
      <c r="I4917" t="s">
        <v>21</v>
      </c>
      <c r="J4917" t="s">
        <v>66</v>
      </c>
      <c r="K4917" t="s">
        <v>2752</v>
      </c>
      <c r="L4917">
        <v>84796</v>
      </c>
      <c r="M4917" t="s">
        <v>5253</v>
      </c>
      <c r="O4917" t="s">
        <v>11</v>
      </c>
      <c r="P4917">
        <v>5403</v>
      </c>
      <c r="Q4917">
        <v>1</v>
      </c>
      <c r="R4917">
        <v>263.62</v>
      </c>
      <c r="S4917">
        <v>263.62</v>
      </c>
      <c r="T4917">
        <v>200.09</v>
      </c>
      <c r="U4917">
        <v>24.1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2749</v>
      </c>
      <c r="C4918" t="s">
        <v>5251</v>
      </c>
      <c r="D4918" s="1">
        <v>46108</v>
      </c>
      <c r="E4918" t="s">
        <v>5252</v>
      </c>
      <c r="F4918">
        <v>9</v>
      </c>
      <c r="G4918">
        <v>231</v>
      </c>
      <c r="H4918" t="str">
        <f>VLOOKUP(G4918,[1]OPERADORES!$A:$B,2,0)</f>
        <v>EDIJANE</v>
      </c>
      <c r="I4918" t="s">
        <v>21</v>
      </c>
      <c r="J4918" t="s">
        <v>66</v>
      </c>
      <c r="K4918" t="s">
        <v>2752</v>
      </c>
      <c r="L4918">
        <v>10236</v>
      </c>
      <c r="M4918" t="s">
        <v>133</v>
      </c>
      <c r="O4918" t="s">
        <v>11</v>
      </c>
      <c r="P4918">
        <v>5102</v>
      </c>
      <c r="Q4918">
        <v>70</v>
      </c>
      <c r="R4918">
        <v>3.06</v>
      </c>
      <c r="S4918">
        <v>214.2</v>
      </c>
      <c r="T4918">
        <v>162.4</v>
      </c>
      <c r="U4918">
        <v>24.18</v>
      </c>
      <c r="V4918" t="str">
        <f>VLOOKUP(L4918,'[2]tabela de preços'!$A:$D,4,0)</f>
        <v>NORTON</v>
      </c>
      <c r="W4918" t="str">
        <f>VLOOKUP(L4918,'[2]tabela de preços'!$A:$F,6,0)</f>
        <v xml:space="preserve">DISCOS / LIXAS / ABRASIVOS </v>
      </c>
      <c r="X4918" t="str">
        <f>VLOOKUP(L4918,'[2]tabela de preços'!$A:$G,7,0)</f>
        <v>AUTOMOTIVO</v>
      </c>
    </row>
    <row r="4919" spans="1:24" x14ac:dyDescent="0.3">
      <c r="A4919" t="s">
        <v>2749</v>
      </c>
      <c r="C4919" t="s">
        <v>5251</v>
      </c>
      <c r="D4919" s="1">
        <v>46108</v>
      </c>
      <c r="E4919" t="s">
        <v>5252</v>
      </c>
      <c r="F4919">
        <v>9</v>
      </c>
      <c r="G4919">
        <v>231</v>
      </c>
      <c r="H4919" t="str">
        <f>VLOOKUP(G4919,[1]OPERADORES!$A:$B,2,0)</f>
        <v>EDIJANE</v>
      </c>
      <c r="I4919" t="s">
        <v>21</v>
      </c>
      <c r="J4919" t="s">
        <v>66</v>
      </c>
      <c r="K4919" t="s">
        <v>2752</v>
      </c>
      <c r="L4919">
        <v>84411</v>
      </c>
      <c r="M4919" t="s">
        <v>35</v>
      </c>
      <c r="O4919" t="s">
        <v>11</v>
      </c>
      <c r="P4919">
        <v>5102</v>
      </c>
      <c r="Q4919">
        <v>8</v>
      </c>
      <c r="R4919">
        <v>4.67</v>
      </c>
      <c r="S4919">
        <v>37.36</v>
      </c>
      <c r="T4919">
        <v>28.32</v>
      </c>
      <c r="U4919">
        <v>24.2</v>
      </c>
      <c r="V4919" t="str">
        <f>VLOOKUP(L4919,'[2]tabela de preços'!$A:$D,4,0)</f>
        <v>ADERE</v>
      </c>
      <c r="W4919" t="str">
        <f>VLOOKUP(L4919,'[2]tabela de preços'!$A:$F,6,0)</f>
        <v xml:space="preserve">FITA DE USO GERAL </v>
      </c>
      <c r="X4919" t="str">
        <f>VLOOKUP(L4919,'[2]tabela de preços'!$A:$G,7,0)</f>
        <v>IMOBILIÁRIO</v>
      </c>
    </row>
    <row r="4920" spans="1:24" x14ac:dyDescent="0.3">
      <c r="A4920" t="s">
        <v>2749</v>
      </c>
      <c r="C4920" t="s">
        <v>5251</v>
      </c>
      <c r="D4920" s="1">
        <v>46108</v>
      </c>
      <c r="E4920" t="s">
        <v>5252</v>
      </c>
      <c r="F4920">
        <v>9</v>
      </c>
      <c r="G4920">
        <v>231</v>
      </c>
      <c r="H4920" t="str">
        <f>VLOOKUP(G4920,[1]OPERADORES!$A:$B,2,0)</f>
        <v>EDIJANE</v>
      </c>
      <c r="I4920" t="s">
        <v>21</v>
      </c>
      <c r="J4920" t="s">
        <v>66</v>
      </c>
      <c r="K4920" t="s">
        <v>2752</v>
      </c>
      <c r="L4920">
        <v>84928</v>
      </c>
      <c r="M4920" t="s">
        <v>36</v>
      </c>
      <c r="O4920" t="s">
        <v>11</v>
      </c>
      <c r="P4920">
        <v>5102</v>
      </c>
      <c r="Q4920">
        <v>7</v>
      </c>
      <c r="R4920">
        <v>9.39</v>
      </c>
      <c r="S4920">
        <v>65.73</v>
      </c>
      <c r="T4920">
        <v>49.91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2749</v>
      </c>
      <c r="C4921" t="s">
        <v>5251</v>
      </c>
      <c r="D4921" s="1">
        <v>46108</v>
      </c>
      <c r="E4921" t="s">
        <v>5252</v>
      </c>
      <c r="F4921">
        <v>9</v>
      </c>
      <c r="G4921">
        <v>231</v>
      </c>
      <c r="H4921" t="str">
        <f>VLOOKUP(G4921,[1]OPERADORES!$A:$B,2,0)</f>
        <v>EDIJANE</v>
      </c>
      <c r="I4921" t="s">
        <v>21</v>
      </c>
      <c r="J4921" t="s">
        <v>66</v>
      </c>
      <c r="K4921" t="s">
        <v>2752</v>
      </c>
      <c r="L4921">
        <v>23267</v>
      </c>
      <c r="M4921" t="s">
        <v>164</v>
      </c>
      <c r="O4921" t="s">
        <v>11</v>
      </c>
      <c r="P4921">
        <v>5102</v>
      </c>
      <c r="Q4921">
        <v>12</v>
      </c>
      <c r="R4921">
        <v>24.53</v>
      </c>
      <c r="S4921">
        <v>294.36</v>
      </c>
      <c r="T4921">
        <v>223.44</v>
      </c>
      <c r="U4921">
        <v>24.09</v>
      </c>
      <c r="V4921" t="str">
        <f>VLOOKUP(L4921,'[2]tabela de preços'!$A:$D,4,0)</f>
        <v>ANJO</v>
      </c>
      <c r="W4921" t="str">
        <f>VLOOKUP(L4921,'[2]tabela de preços'!$A:$F,6,0)</f>
        <v>MASSA POLIÉSTER</v>
      </c>
      <c r="X4921" t="str">
        <f>VLOOKUP(L4921,'[2]tabela de preços'!$A:$G,7,0)</f>
        <v>AUTOMOTIVO</v>
      </c>
    </row>
    <row r="4922" spans="1:24" x14ac:dyDescent="0.3">
      <c r="A4922" t="s">
        <v>2749</v>
      </c>
      <c r="C4922" t="s">
        <v>5251</v>
      </c>
      <c r="D4922" s="1">
        <v>46108</v>
      </c>
      <c r="E4922" t="s">
        <v>5252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66</v>
      </c>
      <c r="K4922" t="s">
        <v>2752</v>
      </c>
      <c r="L4922">
        <v>10303</v>
      </c>
      <c r="M4922" t="s">
        <v>3463</v>
      </c>
      <c r="O4922" t="s">
        <v>11</v>
      </c>
      <c r="P4922">
        <v>5102</v>
      </c>
      <c r="Q4922">
        <v>2</v>
      </c>
      <c r="R4922">
        <v>211.25</v>
      </c>
      <c r="S4922">
        <v>422.5</v>
      </c>
      <c r="T4922">
        <v>320.68</v>
      </c>
      <c r="U4922">
        <v>24.1</v>
      </c>
      <c r="V4922" t="str">
        <f>VLOOKUP(L4922,'[2]tabela de preços'!$A:$D,4,0)</f>
        <v>ANJO</v>
      </c>
      <c r="W4922" t="str">
        <f>VLOOKUP(L4922,'[2]tabela de preços'!$A:$F,6,0)</f>
        <v>THINNER DE LIMPEZA</v>
      </c>
      <c r="X4922" t="str">
        <f>VLOOKUP(L4922,'[2]tabela de preços'!$A:$G,7,0)</f>
        <v>THINNER</v>
      </c>
    </row>
    <row r="4923" spans="1:24" x14ac:dyDescent="0.3">
      <c r="A4923" t="s">
        <v>543</v>
      </c>
      <c r="C4923" t="s">
        <v>5165</v>
      </c>
      <c r="D4923" s="1">
        <v>46107</v>
      </c>
      <c r="E4923" t="s">
        <v>5166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469</v>
      </c>
      <c r="K4923" t="s">
        <v>546</v>
      </c>
      <c r="L4923">
        <v>84385</v>
      </c>
      <c r="M4923" t="s">
        <v>2012</v>
      </c>
      <c r="O4923" t="s">
        <v>11</v>
      </c>
      <c r="P4923">
        <v>5403</v>
      </c>
      <c r="Q4923">
        <v>1</v>
      </c>
      <c r="R4923">
        <v>181.31</v>
      </c>
      <c r="S4923">
        <v>181.31</v>
      </c>
      <c r="T4923">
        <v>137.61000000000001</v>
      </c>
      <c r="U4923">
        <v>24.1</v>
      </c>
      <c r="V4923" t="str">
        <f>VLOOKUP(L4923,'[2]tabela de preços'!$A:$D,4,0)</f>
        <v>BRASILUX</v>
      </c>
      <c r="W4923" t="str">
        <f>VLOOKUP(L4923,'[2]tabela de preços'!$A:$F,6,0)</f>
        <v>TINTA PARA PISO</v>
      </c>
      <c r="X4923" t="str">
        <f>VLOOKUP(L4923,'[2]tabela de preços'!$A:$G,7,0)</f>
        <v>IMOBILIÁRIO</v>
      </c>
    </row>
    <row r="4924" spans="1:24" x14ac:dyDescent="0.3">
      <c r="A4924" t="s">
        <v>543</v>
      </c>
      <c r="C4924" t="s">
        <v>5165</v>
      </c>
      <c r="D4924" s="1">
        <v>46107</v>
      </c>
      <c r="E4924" t="s">
        <v>5166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469</v>
      </c>
      <c r="K4924" t="s">
        <v>546</v>
      </c>
      <c r="L4924">
        <v>85779</v>
      </c>
      <c r="M4924" t="s">
        <v>5167</v>
      </c>
      <c r="O4924" t="s">
        <v>11</v>
      </c>
      <c r="P4924">
        <v>5403</v>
      </c>
      <c r="Q4924">
        <v>1</v>
      </c>
      <c r="R4924">
        <v>47.08</v>
      </c>
      <c r="S4924">
        <v>47.08</v>
      </c>
      <c r="T4924">
        <v>35.729999999999997</v>
      </c>
      <c r="U4924">
        <v>24.11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543</v>
      </c>
      <c r="C4925" t="s">
        <v>5165</v>
      </c>
      <c r="D4925" s="1">
        <v>46107</v>
      </c>
      <c r="E4925" t="s">
        <v>5166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469</v>
      </c>
      <c r="K4925" t="s">
        <v>546</v>
      </c>
      <c r="L4925">
        <v>84928</v>
      </c>
      <c r="M4925" t="s">
        <v>36</v>
      </c>
      <c r="O4925" t="s">
        <v>11</v>
      </c>
      <c r="P4925">
        <v>5102</v>
      </c>
      <c r="Q4925">
        <v>1</v>
      </c>
      <c r="R4925">
        <v>9.9499999999999993</v>
      </c>
      <c r="S4925">
        <v>9.9499999999999993</v>
      </c>
      <c r="T4925">
        <v>7.13</v>
      </c>
      <c r="U4925">
        <v>28.34</v>
      </c>
      <c r="V4925" t="str">
        <f>VLOOKUP(L4925,'[2]tabela de preços'!$A:$D,4,0)</f>
        <v>ADERE</v>
      </c>
      <c r="W4925" t="str">
        <f>VLOOKUP(L4925,'[2]tabela de preços'!$A:$F,6,0)</f>
        <v xml:space="preserve">FITA DE USO GERAL </v>
      </c>
      <c r="X4925" t="str">
        <f>VLOOKUP(L4925,'[2]tabela de preços'!$A:$G,7,0)</f>
        <v>IMOBILIÁRIO</v>
      </c>
    </row>
    <row r="4926" spans="1:24" x14ac:dyDescent="0.3">
      <c r="A4926" t="s">
        <v>543</v>
      </c>
      <c r="C4926" t="s">
        <v>5165</v>
      </c>
      <c r="D4926" s="1">
        <v>46107</v>
      </c>
      <c r="E4926" t="s">
        <v>5166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469</v>
      </c>
      <c r="K4926" t="s">
        <v>546</v>
      </c>
      <c r="L4926">
        <v>85599</v>
      </c>
      <c r="M4926" t="s">
        <v>38</v>
      </c>
      <c r="O4926" t="s">
        <v>11</v>
      </c>
      <c r="P4926">
        <v>5102</v>
      </c>
      <c r="Q4926">
        <v>1</v>
      </c>
      <c r="R4926">
        <v>3.04</v>
      </c>
      <c r="S4926">
        <v>3.04</v>
      </c>
      <c r="T4926">
        <v>1.96</v>
      </c>
      <c r="U4926">
        <v>35.53</v>
      </c>
      <c r="V4926" t="str">
        <f>VLOOKUP(L4926,'[2]tabela de preços'!$A:$D,4,0)</f>
        <v>REJUMASSA</v>
      </c>
      <c r="W4926" t="str">
        <f>VLOOKUP(L4926,'[2]tabela de preços'!$A:$F,6,0)</f>
        <v>GESSO</v>
      </c>
      <c r="X4926" t="str">
        <f>VLOOKUP(L4926,'[2]tabela de preços'!$A:$G,7,0)</f>
        <v>IMOBILIÁRIO</v>
      </c>
    </row>
    <row r="4927" spans="1:24" x14ac:dyDescent="0.3">
      <c r="A4927" t="s">
        <v>543</v>
      </c>
      <c r="C4927" t="s">
        <v>5165</v>
      </c>
      <c r="D4927" s="1">
        <v>46107</v>
      </c>
      <c r="E4927" t="s">
        <v>5166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469</v>
      </c>
      <c r="K4927" t="s">
        <v>546</v>
      </c>
      <c r="L4927">
        <v>86211</v>
      </c>
      <c r="M4927" t="s">
        <v>5168</v>
      </c>
      <c r="O4927" t="s">
        <v>11</v>
      </c>
      <c r="P4927">
        <v>5403</v>
      </c>
      <c r="Q4927">
        <v>1</v>
      </c>
      <c r="R4927">
        <v>555.91999999999996</v>
      </c>
      <c r="S4927">
        <v>555.91999999999996</v>
      </c>
      <c r="T4927">
        <v>336.92</v>
      </c>
      <c r="U4927">
        <v>39.39</v>
      </c>
      <c r="V4927" t="str">
        <f>VLOOKUP(L4927,'[2]tabela de preços'!$A:$D,4,0)</f>
        <v>CORAL</v>
      </c>
      <c r="W4927" t="str">
        <f>VLOOKUP(L4927,'[2]tabela de preços'!$A:$F,6,0)</f>
        <v>BASES IMOBILIÁRIAS</v>
      </c>
      <c r="X4927" t="str">
        <f>VLOOKUP(L4927,'[2]tabela de preços'!$A:$G,7,0)</f>
        <v>IMOBILIÁRIO</v>
      </c>
    </row>
    <row r="4928" spans="1:24" x14ac:dyDescent="0.3">
      <c r="A4928" t="s">
        <v>543</v>
      </c>
      <c r="C4928" t="s">
        <v>5165</v>
      </c>
      <c r="D4928" s="1">
        <v>46107</v>
      </c>
      <c r="E4928" t="s">
        <v>5166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469</v>
      </c>
      <c r="K4928" t="s">
        <v>546</v>
      </c>
      <c r="L4928">
        <v>84036</v>
      </c>
      <c r="M4928" t="s">
        <v>289</v>
      </c>
      <c r="O4928" t="s">
        <v>11</v>
      </c>
      <c r="P4928">
        <v>5102</v>
      </c>
      <c r="Q4928">
        <v>1</v>
      </c>
      <c r="R4928">
        <v>47.9</v>
      </c>
      <c r="S4928">
        <v>47.9</v>
      </c>
      <c r="T4928">
        <v>41.63</v>
      </c>
      <c r="U4928">
        <v>13.09</v>
      </c>
      <c r="V4928" t="str">
        <f>VLOOKUP(L4928,'[2]tabela de preços'!$A:$D,4,0)</f>
        <v>BRASILUX</v>
      </c>
      <c r="W4928" t="str">
        <f>VLOOKUP(L4928,'[2]tabela de preços'!$A:$F,6,0)</f>
        <v>MASSA CORRIDA / ACRÍLICA</v>
      </c>
      <c r="X4928" t="str">
        <f>VLOOKUP(L4928,'[2]tabela de preços'!$A:$G,7,0)</f>
        <v>IMOBILIÁRIO</v>
      </c>
    </row>
    <row r="4929" spans="1:24" x14ac:dyDescent="0.3">
      <c r="A4929" t="s">
        <v>555</v>
      </c>
      <c r="C4929" t="s">
        <v>4085</v>
      </c>
      <c r="D4929" s="1">
        <v>46085</v>
      </c>
      <c r="E4929" t="s">
        <v>4086</v>
      </c>
      <c r="F4929">
        <v>9</v>
      </c>
      <c r="G4929">
        <v>236</v>
      </c>
      <c r="H4929" t="str">
        <f>VLOOKUP(G4929,[1]OPERADORES!$A:$B,2,0)</f>
        <v>DANIEL</v>
      </c>
      <c r="I4929" t="s">
        <v>21</v>
      </c>
      <c r="J4929" t="s">
        <v>558</v>
      </c>
      <c r="K4929" t="s">
        <v>559</v>
      </c>
      <c r="L4929">
        <v>84272</v>
      </c>
      <c r="M4929" t="s">
        <v>4087</v>
      </c>
      <c r="O4929" t="s">
        <v>11</v>
      </c>
      <c r="P4929">
        <v>5403</v>
      </c>
      <c r="Q4929">
        <v>1</v>
      </c>
      <c r="R4929">
        <v>188.5</v>
      </c>
      <c r="S4929">
        <v>188.5</v>
      </c>
      <c r="T4929">
        <v>143.07</v>
      </c>
      <c r="U4929">
        <v>24.1</v>
      </c>
      <c r="V4929" t="str">
        <f>VLOOKUP(L4929,'[2]tabela de preços'!$A:$D,4,0)</f>
        <v>BRASILUX</v>
      </c>
      <c r="W4929" t="str">
        <f>VLOOKUP(L4929,'[2]tabela de preços'!$A:$F,6,0)</f>
        <v>TINTA PAREDE</v>
      </c>
      <c r="X4929" t="str">
        <f>VLOOKUP(L4929,'[2]tabela de preços'!$A:$G,7,0)</f>
        <v>IMOBILIÁRIO</v>
      </c>
    </row>
    <row r="4930" spans="1:24" x14ac:dyDescent="0.3">
      <c r="A4930" t="s">
        <v>555</v>
      </c>
      <c r="C4930" t="s">
        <v>4085</v>
      </c>
      <c r="D4930" s="1">
        <v>46085</v>
      </c>
      <c r="E4930" t="s">
        <v>4088</v>
      </c>
      <c r="F4930">
        <v>9</v>
      </c>
      <c r="G4930">
        <v>236</v>
      </c>
      <c r="H4930" t="str">
        <f>VLOOKUP(G4930,[1]OPERADORES!$A:$B,2,0)</f>
        <v>DANIEL</v>
      </c>
      <c r="I4930" t="s">
        <v>21</v>
      </c>
      <c r="J4930" t="s">
        <v>558</v>
      </c>
      <c r="K4930" t="s">
        <v>559</v>
      </c>
      <c r="L4930">
        <v>84331</v>
      </c>
      <c r="M4930" t="s">
        <v>497</v>
      </c>
      <c r="O4930" t="s">
        <v>11</v>
      </c>
      <c r="P4930">
        <v>5403</v>
      </c>
      <c r="Q4930">
        <v>1</v>
      </c>
      <c r="R4930">
        <v>59.98</v>
      </c>
      <c r="S4930">
        <v>59.98</v>
      </c>
      <c r="T4930">
        <v>53.07</v>
      </c>
      <c r="U4930">
        <v>11.52</v>
      </c>
      <c r="V4930" t="str">
        <f>VLOOKUP(L4930,'[2]tabela de preços'!$A:$D,4,0)</f>
        <v>BRASILUX</v>
      </c>
      <c r="W4930" t="str">
        <f>VLOOKUP(L4930,'[2]tabela de preços'!$A:$F,6,0)</f>
        <v>ESMALTES</v>
      </c>
      <c r="X4930" t="str">
        <f>VLOOKUP(L4930,'[2]tabela de preços'!$A:$G,7,0)</f>
        <v>INDUSTRIAL</v>
      </c>
    </row>
    <row r="4931" spans="1:24" x14ac:dyDescent="0.3">
      <c r="A4931" t="s">
        <v>555</v>
      </c>
      <c r="C4931" t="s">
        <v>4085</v>
      </c>
      <c r="D4931" s="1">
        <v>46085</v>
      </c>
      <c r="E4931" t="s">
        <v>4086</v>
      </c>
      <c r="F4931">
        <v>9</v>
      </c>
      <c r="G4931">
        <v>236</v>
      </c>
      <c r="H4931" t="str">
        <f>VLOOKUP(G4931,[1]OPERADORES!$A:$B,2,0)</f>
        <v>DANIEL</v>
      </c>
      <c r="I4931" t="s">
        <v>21</v>
      </c>
      <c r="J4931" t="s">
        <v>558</v>
      </c>
      <c r="K4931" t="s">
        <v>559</v>
      </c>
      <c r="L4931">
        <v>84146</v>
      </c>
      <c r="M4931" t="s">
        <v>1707</v>
      </c>
      <c r="O4931" t="s">
        <v>11</v>
      </c>
      <c r="P4931">
        <v>5403</v>
      </c>
      <c r="Q4931">
        <v>1</v>
      </c>
      <c r="R4931">
        <v>21.56</v>
      </c>
      <c r="S4931">
        <v>21.56</v>
      </c>
      <c r="T4931">
        <v>16.37</v>
      </c>
      <c r="U4931">
        <v>24.07</v>
      </c>
      <c r="V4931" t="str">
        <f>VLOOKUP(L4931,'[2]tabela de preços'!$A:$D,4,0)</f>
        <v>BRASILUX</v>
      </c>
      <c r="W4931" t="str">
        <f>VLOOKUP(L4931,'[2]tabela de preços'!$A:$F,6,0)</f>
        <v>ESMALTES</v>
      </c>
      <c r="X4931" t="str">
        <f>VLOOKUP(L4931,'[2]tabela de preços'!$A:$G,7,0)</f>
        <v>INDUSTRIAL</v>
      </c>
    </row>
    <row r="4932" spans="1:24" x14ac:dyDescent="0.3">
      <c r="A4932" t="s">
        <v>555</v>
      </c>
      <c r="C4932" t="s">
        <v>4085</v>
      </c>
      <c r="D4932" s="1">
        <v>46085</v>
      </c>
      <c r="E4932" t="s">
        <v>4086</v>
      </c>
      <c r="F4932">
        <v>9</v>
      </c>
      <c r="G4932">
        <v>236</v>
      </c>
      <c r="H4932" t="str">
        <f>VLOOKUP(G4932,[1]OPERADORES!$A:$B,2,0)</f>
        <v>DANIEL</v>
      </c>
      <c r="I4932" t="s">
        <v>21</v>
      </c>
      <c r="J4932" t="s">
        <v>558</v>
      </c>
      <c r="K4932" t="s">
        <v>559</v>
      </c>
      <c r="L4932">
        <v>84194</v>
      </c>
      <c r="M4932" t="s">
        <v>4089</v>
      </c>
      <c r="O4932" t="s">
        <v>11</v>
      </c>
      <c r="P4932">
        <v>5403</v>
      </c>
      <c r="Q4932">
        <v>1</v>
      </c>
      <c r="R4932">
        <v>90.79</v>
      </c>
      <c r="S4932">
        <v>90.79</v>
      </c>
      <c r="T4932">
        <v>68.91</v>
      </c>
      <c r="U4932">
        <v>24.1</v>
      </c>
      <c r="V4932" t="str">
        <f>VLOOKUP(L4932,'[2]tabela de preços'!$A:$D,4,0)</f>
        <v>BRASILUX</v>
      </c>
      <c r="W4932" t="str">
        <f>VLOOKUP(L4932,'[2]tabela de preços'!$A:$F,6,0)</f>
        <v>ESMALTES</v>
      </c>
      <c r="X4932" t="str">
        <f>VLOOKUP(L4932,'[2]tabela de preços'!$A:$G,7,0)</f>
        <v>INDUSTRIAL</v>
      </c>
    </row>
    <row r="4933" spans="1:24" x14ac:dyDescent="0.3">
      <c r="A4933" t="s">
        <v>555</v>
      </c>
      <c r="C4933" t="s">
        <v>4085</v>
      </c>
      <c r="D4933" s="1">
        <v>46085</v>
      </c>
      <c r="E4933" t="s">
        <v>4086</v>
      </c>
      <c r="F4933">
        <v>9</v>
      </c>
      <c r="G4933">
        <v>236</v>
      </c>
      <c r="H4933" t="str">
        <f>VLOOKUP(G4933,[1]OPERADORES!$A:$B,2,0)</f>
        <v>DANIEL</v>
      </c>
      <c r="I4933" t="s">
        <v>21</v>
      </c>
      <c r="J4933" t="s">
        <v>558</v>
      </c>
      <c r="K4933" t="s">
        <v>559</v>
      </c>
      <c r="L4933">
        <v>84928</v>
      </c>
      <c r="M4933" t="s">
        <v>36</v>
      </c>
      <c r="O4933" t="s">
        <v>11</v>
      </c>
      <c r="P4933">
        <v>5102</v>
      </c>
      <c r="Q4933">
        <v>2</v>
      </c>
      <c r="R4933">
        <v>9.39</v>
      </c>
      <c r="S4933">
        <v>18.78</v>
      </c>
      <c r="T4933">
        <v>14.26</v>
      </c>
      <c r="U4933">
        <v>24.07</v>
      </c>
      <c r="V4933" t="str">
        <f>VLOOKUP(L4933,'[2]tabela de preços'!$A:$D,4,0)</f>
        <v>ADERE</v>
      </c>
      <c r="W4933" t="str">
        <f>VLOOKUP(L4933,'[2]tabela de preços'!$A:$F,6,0)</f>
        <v xml:space="preserve">FITA DE USO GERAL </v>
      </c>
      <c r="X4933" t="str">
        <f>VLOOKUP(L4933,'[2]tabela de preços'!$A:$G,7,0)</f>
        <v>IMOBILIÁRIO</v>
      </c>
    </row>
    <row r="4934" spans="1:24" x14ac:dyDescent="0.3">
      <c r="A4934" t="s">
        <v>555</v>
      </c>
      <c r="C4934" t="s">
        <v>4085</v>
      </c>
      <c r="D4934" s="1">
        <v>46085</v>
      </c>
      <c r="E4934" t="s">
        <v>4088</v>
      </c>
      <c r="F4934">
        <v>9</v>
      </c>
      <c r="G4934">
        <v>236</v>
      </c>
      <c r="H4934" t="str">
        <f>VLOOKUP(G4934,[1]OPERADORES!$A:$B,2,0)</f>
        <v>DANIEL</v>
      </c>
      <c r="I4934" t="s">
        <v>21</v>
      </c>
      <c r="J4934" t="s">
        <v>558</v>
      </c>
      <c r="K4934" t="s">
        <v>559</v>
      </c>
      <c r="L4934">
        <v>84785</v>
      </c>
      <c r="M4934" t="s">
        <v>944</v>
      </c>
      <c r="O4934" t="s">
        <v>11</v>
      </c>
      <c r="P4934">
        <v>5403</v>
      </c>
      <c r="Q4934">
        <v>1</v>
      </c>
      <c r="R4934">
        <v>178.31</v>
      </c>
      <c r="S4934">
        <v>178.31</v>
      </c>
      <c r="T4934">
        <v>130.72</v>
      </c>
      <c r="U4934">
        <v>26.69</v>
      </c>
      <c r="V4934" t="str">
        <f>VLOOKUP(L4934,'[2]tabela de preços'!$A:$D,4,0)</f>
        <v>BRASILUX</v>
      </c>
      <c r="W4934" t="str">
        <f>VLOOKUP(L4934,'[2]tabela de preços'!$A:$F,6,0)</f>
        <v>EPOXI</v>
      </c>
      <c r="X4934" t="str">
        <f>VLOOKUP(L4934,'[2]tabela de preços'!$A:$G,7,0)</f>
        <v>INDUSTRIAL</v>
      </c>
    </row>
    <row r="4935" spans="1:24" x14ac:dyDescent="0.3">
      <c r="A4935" t="s">
        <v>555</v>
      </c>
      <c r="C4935" t="s">
        <v>4085</v>
      </c>
      <c r="D4935" s="1">
        <v>46085</v>
      </c>
      <c r="E4935" t="s">
        <v>4086</v>
      </c>
      <c r="F4935">
        <v>9</v>
      </c>
      <c r="G4935">
        <v>236</v>
      </c>
      <c r="H4935" t="str">
        <f>VLOOKUP(G4935,[1]OPERADORES!$A:$B,2,0)</f>
        <v>DANIEL</v>
      </c>
      <c r="I4935" t="s">
        <v>21</v>
      </c>
      <c r="J4935" t="s">
        <v>558</v>
      </c>
      <c r="K4935" t="s">
        <v>559</v>
      </c>
      <c r="L4935">
        <v>84785</v>
      </c>
      <c r="M4935" t="s">
        <v>944</v>
      </c>
      <c r="O4935" t="s">
        <v>11</v>
      </c>
      <c r="P4935">
        <v>5403</v>
      </c>
      <c r="Q4935">
        <v>1</v>
      </c>
      <c r="R4935">
        <v>178.31</v>
      </c>
      <c r="S4935">
        <v>178.31</v>
      </c>
      <c r="T4935">
        <v>130.72</v>
      </c>
      <c r="U4935">
        <v>26.69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555</v>
      </c>
      <c r="C4936" t="s">
        <v>4085</v>
      </c>
      <c r="D4936" s="1">
        <v>46085</v>
      </c>
      <c r="E4936" t="s">
        <v>4086</v>
      </c>
      <c r="F4936">
        <v>9</v>
      </c>
      <c r="G4936">
        <v>236</v>
      </c>
      <c r="H4936" t="str">
        <f>VLOOKUP(G4936,[1]OPERADORES!$A:$B,2,0)</f>
        <v>DANIEL</v>
      </c>
      <c r="I4936" t="s">
        <v>21</v>
      </c>
      <c r="J4936" t="s">
        <v>558</v>
      </c>
      <c r="K4936" t="s">
        <v>559</v>
      </c>
      <c r="L4936">
        <v>86984</v>
      </c>
      <c r="M4936" t="s">
        <v>720</v>
      </c>
      <c r="O4936" t="s">
        <v>11</v>
      </c>
      <c r="P4936">
        <v>5102</v>
      </c>
      <c r="Q4936">
        <v>1</v>
      </c>
      <c r="R4936">
        <v>44.9</v>
      </c>
      <c r="S4936">
        <v>44.9</v>
      </c>
      <c r="T4936">
        <v>37.21</v>
      </c>
      <c r="U4936">
        <v>17.13</v>
      </c>
      <c r="V4936" t="str">
        <f>VLOOKUP(L4936,'[2]tabela de preços'!$A:$D,4,0)</f>
        <v>ARPREX</v>
      </c>
      <c r="W4936" t="str">
        <f>VLOOKUP(L4936,'[2]tabela de preços'!$A:$F,6,0)</f>
        <v>PISTOLAS</v>
      </c>
      <c r="X4936" t="str">
        <f>VLOOKUP(L4936,'[2]tabela de preços'!$A:$G,7,0)</f>
        <v>IMOBILIÁRIO</v>
      </c>
    </row>
    <row r="4937" spans="1:24" x14ac:dyDescent="0.3">
      <c r="A4937" t="s">
        <v>555</v>
      </c>
      <c r="C4937" t="s">
        <v>4090</v>
      </c>
      <c r="D4937" s="1">
        <v>46087</v>
      </c>
      <c r="E4937" t="s">
        <v>4091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558</v>
      </c>
      <c r="K4937" t="s">
        <v>559</v>
      </c>
      <c r="L4937">
        <v>84269</v>
      </c>
      <c r="M4937" t="s">
        <v>4092</v>
      </c>
      <c r="O4937" t="s">
        <v>11</v>
      </c>
      <c r="P4937">
        <v>5403</v>
      </c>
      <c r="Q4937">
        <v>1</v>
      </c>
      <c r="R4937">
        <v>193.92</v>
      </c>
      <c r="S4937">
        <v>193.92</v>
      </c>
      <c r="T4937">
        <v>147.19</v>
      </c>
      <c r="U4937">
        <v>24.1</v>
      </c>
      <c r="V4937" t="str">
        <f>VLOOKUP(L4937,'[2]tabela de preços'!$A:$D,4,0)</f>
        <v>BRASILUX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555</v>
      </c>
      <c r="C4938" t="s">
        <v>4090</v>
      </c>
      <c r="D4938" s="1">
        <v>46087</v>
      </c>
      <c r="E4938" t="s">
        <v>4091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558</v>
      </c>
      <c r="K4938" t="s">
        <v>559</v>
      </c>
      <c r="L4938">
        <v>84025</v>
      </c>
      <c r="M4938" t="s">
        <v>1520</v>
      </c>
      <c r="O4938" t="s">
        <v>11</v>
      </c>
      <c r="P4938">
        <v>5102</v>
      </c>
      <c r="Q4938">
        <v>1</v>
      </c>
      <c r="R4938">
        <v>80.42</v>
      </c>
      <c r="S4938">
        <v>80.42</v>
      </c>
      <c r="T4938">
        <v>61.04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EPOXI</v>
      </c>
      <c r="X4938" t="str">
        <f>VLOOKUP(L4938,'[2]tabela de preços'!$A:$G,7,0)</f>
        <v>INDUSTRIAL</v>
      </c>
    </row>
    <row r="4939" spans="1:24" x14ac:dyDescent="0.3">
      <c r="A4939" t="s">
        <v>555</v>
      </c>
      <c r="C4939" t="s">
        <v>4090</v>
      </c>
      <c r="D4939" s="1">
        <v>46087</v>
      </c>
      <c r="E4939" t="s">
        <v>4091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558</v>
      </c>
      <c r="K4939" t="s">
        <v>559</v>
      </c>
      <c r="L4939">
        <v>84928</v>
      </c>
      <c r="M4939" t="s">
        <v>36</v>
      </c>
      <c r="O4939" t="s">
        <v>11</v>
      </c>
      <c r="P4939">
        <v>5102</v>
      </c>
      <c r="Q4939">
        <v>4</v>
      </c>
      <c r="R4939">
        <v>9.39</v>
      </c>
      <c r="S4939">
        <v>37.56</v>
      </c>
      <c r="T4939">
        <v>28.52</v>
      </c>
      <c r="U4939">
        <v>24.07</v>
      </c>
      <c r="V4939" t="str">
        <f>VLOOKUP(L4939,'[2]tabela de preços'!$A:$D,4,0)</f>
        <v>ADERE</v>
      </c>
      <c r="W4939" t="str">
        <f>VLOOKUP(L4939,'[2]tabela de preços'!$A:$F,6,0)</f>
        <v xml:space="preserve">FITA DE USO GERAL </v>
      </c>
      <c r="X4939" t="str">
        <f>VLOOKUP(L4939,'[2]tabela de preços'!$A:$G,7,0)</f>
        <v>IMOBILIÁRIO</v>
      </c>
    </row>
    <row r="4940" spans="1:24" x14ac:dyDescent="0.3">
      <c r="A4940" t="s">
        <v>555</v>
      </c>
      <c r="C4940" t="s">
        <v>4090</v>
      </c>
      <c r="D4940" s="1">
        <v>46087</v>
      </c>
      <c r="E4940" t="s">
        <v>4091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558</v>
      </c>
      <c r="K4940" t="s">
        <v>559</v>
      </c>
      <c r="L4940">
        <v>84785</v>
      </c>
      <c r="M4940" t="s">
        <v>944</v>
      </c>
      <c r="O4940" t="s">
        <v>11</v>
      </c>
      <c r="P4940">
        <v>5403</v>
      </c>
      <c r="Q4940">
        <v>2</v>
      </c>
      <c r="R4940">
        <v>172.23</v>
      </c>
      <c r="S4940">
        <v>344.46</v>
      </c>
      <c r="T4940">
        <v>261.44</v>
      </c>
      <c r="U4940">
        <v>24.1</v>
      </c>
      <c r="V4940" t="str">
        <f>VLOOKUP(L4940,'[2]tabela de preços'!$A:$D,4,0)</f>
        <v>BRASILUX</v>
      </c>
      <c r="W4940" t="str">
        <f>VLOOKUP(L4940,'[2]tabela de preços'!$A:$F,6,0)</f>
        <v>EPOXI</v>
      </c>
      <c r="X4940" t="str">
        <f>VLOOKUP(L4940,'[2]tabela de preços'!$A:$G,7,0)</f>
        <v>INDUSTRIAL</v>
      </c>
    </row>
    <row r="4941" spans="1:24" x14ac:dyDescent="0.3">
      <c r="A4941" t="s">
        <v>555</v>
      </c>
      <c r="C4941" t="s">
        <v>4090</v>
      </c>
      <c r="D4941" s="1">
        <v>46087</v>
      </c>
      <c r="E4941" t="s">
        <v>4091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558</v>
      </c>
      <c r="K4941" t="s">
        <v>559</v>
      </c>
      <c r="L4941">
        <v>84422</v>
      </c>
      <c r="M4941" t="s">
        <v>569</v>
      </c>
      <c r="O4941" t="s">
        <v>11</v>
      </c>
      <c r="P4941">
        <v>5102</v>
      </c>
      <c r="Q4941">
        <v>2</v>
      </c>
      <c r="R4941">
        <v>9.32</v>
      </c>
      <c r="S4941">
        <v>18.64</v>
      </c>
      <c r="T4941">
        <v>14.16</v>
      </c>
      <c r="U4941">
        <v>24.03</v>
      </c>
      <c r="V4941" t="str">
        <f>VLOOKUP(L4941,'[2]tabela de preços'!$A:$D,4,0)</f>
        <v>ATLAS</v>
      </c>
      <c r="W4941" t="str">
        <f>VLOOKUP(L4941,'[2]tabela de preços'!$A:$F,6,0)</f>
        <v>ROLOS / TRINCHAS / PINCÉIS / ESPÁTULAS</v>
      </c>
      <c r="X4941" t="str">
        <f>VLOOKUP(L4941,'[2]tabela de preços'!$A:$G,7,0)</f>
        <v>IMOBILIÁRIO</v>
      </c>
    </row>
    <row r="4942" spans="1:24" x14ac:dyDescent="0.3">
      <c r="A4942" t="s">
        <v>555</v>
      </c>
      <c r="C4942" t="s">
        <v>4359</v>
      </c>
      <c r="D4942" s="1">
        <v>46091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558</v>
      </c>
      <c r="K4942" t="s">
        <v>559</v>
      </c>
      <c r="L4942">
        <v>84785</v>
      </c>
      <c r="M4942" t="s">
        <v>944</v>
      </c>
      <c r="N4942" t="s">
        <v>4360</v>
      </c>
      <c r="O4942" t="s">
        <v>11</v>
      </c>
      <c r="P4942">
        <v>1411</v>
      </c>
      <c r="Q4942">
        <v>-1</v>
      </c>
      <c r="R4942">
        <v>172.23</v>
      </c>
      <c r="S4942">
        <v>-172.23</v>
      </c>
      <c r="T4942">
        <v>-130.72</v>
      </c>
      <c r="U4942">
        <v>24.1</v>
      </c>
      <c r="V4942" t="str">
        <f>VLOOKUP(L4942,'[2]tabela de preços'!$A:$D,4,0)</f>
        <v>BRASILUX</v>
      </c>
      <c r="W4942" t="str">
        <f>VLOOKUP(L4942,'[2]tabela de preços'!$A:$F,6,0)</f>
        <v>EPOXI</v>
      </c>
      <c r="X4942" t="str">
        <f>VLOOKUP(L4942,'[2]tabela de preços'!$A:$G,7,0)</f>
        <v>INDUSTRIAL</v>
      </c>
    </row>
    <row r="4943" spans="1:24" x14ac:dyDescent="0.3">
      <c r="A4943" t="s">
        <v>555</v>
      </c>
      <c r="C4943" t="s">
        <v>4361</v>
      </c>
      <c r="D4943" s="1">
        <v>46091</v>
      </c>
      <c r="E4943" t="s">
        <v>4362</v>
      </c>
      <c r="F4943">
        <v>9</v>
      </c>
      <c r="G4943">
        <v>236</v>
      </c>
      <c r="H4943" t="str">
        <f>VLOOKUP(G4943,[1]OPERADORES!$A:$B,2,0)</f>
        <v>DANIEL</v>
      </c>
      <c r="I4943" t="s">
        <v>21</v>
      </c>
      <c r="J4943" t="s">
        <v>558</v>
      </c>
      <c r="K4943" t="s">
        <v>559</v>
      </c>
      <c r="L4943">
        <v>85357</v>
      </c>
      <c r="M4943" t="s">
        <v>2987</v>
      </c>
      <c r="O4943" t="s">
        <v>11</v>
      </c>
      <c r="P4943">
        <v>5102</v>
      </c>
      <c r="Q4943">
        <v>1</v>
      </c>
      <c r="R4943">
        <v>16.29</v>
      </c>
      <c r="S4943">
        <v>16.29</v>
      </c>
      <c r="T4943">
        <v>12.36</v>
      </c>
      <c r="U4943">
        <v>24.13</v>
      </c>
      <c r="V4943" t="str">
        <f>VLOOKUP(L4943,'[2]tabela de preços'!$A:$D,4,0)</f>
        <v>RHAI</v>
      </c>
      <c r="W4943" t="str">
        <f>VLOOKUP(L4943,'[2]tabela de preços'!$A:$F,6,0)</f>
        <v xml:space="preserve">COLA  PLÁSTICA </v>
      </c>
      <c r="X4943" t="str">
        <f>VLOOKUP(L4943,'[2]tabela de preços'!$A:$G,7,0)</f>
        <v>AUTOMOTIVO</v>
      </c>
    </row>
    <row r="4944" spans="1:24" x14ac:dyDescent="0.3">
      <c r="A4944" t="s">
        <v>555</v>
      </c>
      <c r="C4944" t="s">
        <v>4361</v>
      </c>
      <c r="D4944" s="1">
        <v>46091</v>
      </c>
      <c r="E4944" t="s">
        <v>4362</v>
      </c>
      <c r="F4944">
        <v>9</v>
      </c>
      <c r="G4944">
        <v>236</v>
      </c>
      <c r="H4944" t="str">
        <f>VLOOKUP(G4944,[1]OPERADORES!$A:$B,2,0)</f>
        <v>DANIEL</v>
      </c>
      <c r="I4944" t="s">
        <v>21</v>
      </c>
      <c r="J4944" t="s">
        <v>558</v>
      </c>
      <c r="K4944" t="s">
        <v>559</v>
      </c>
      <c r="L4944">
        <v>84190</v>
      </c>
      <c r="M4944" t="s">
        <v>1558</v>
      </c>
      <c r="O4944" t="s">
        <v>11</v>
      </c>
      <c r="P4944">
        <v>5403</v>
      </c>
      <c r="Q4944">
        <v>1</v>
      </c>
      <c r="R4944">
        <v>78.05</v>
      </c>
      <c r="S4944">
        <v>78.05</v>
      </c>
      <c r="T4944">
        <v>59.24</v>
      </c>
      <c r="U4944">
        <v>24.1</v>
      </c>
      <c r="V4944" t="str">
        <f>VLOOKUP(L4944,'[2]tabela de preços'!$A:$D,4,0)</f>
        <v>BRASILUX</v>
      </c>
      <c r="W4944" t="str">
        <f>VLOOKUP(L4944,'[2]tabela de preços'!$A:$F,6,0)</f>
        <v>LINHA MOVELEIRA</v>
      </c>
      <c r="X4944" t="str">
        <f>VLOOKUP(L4944,'[2]tabela de preços'!$A:$G,7,0)</f>
        <v>MOVELEIRA</v>
      </c>
    </row>
    <row r="4945" spans="1:24" x14ac:dyDescent="0.3">
      <c r="A4945" t="s">
        <v>555</v>
      </c>
      <c r="C4945" t="s">
        <v>4361</v>
      </c>
      <c r="D4945" s="1">
        <v>46091</v>
      </c>
      <c r="E4945" t="s">
        <v>4362</v>
      </c>
      <c r="F4945">
        <v>9</v>
      </c>
      <c r="G4945">
        <v>236</v>
      </c>
      <c r="H4945" t="str">
        <f>VLOOKUP(G4945,[1]OPERADORES!$A:$B,2,0)</f>
        <v>DANIEL</v>
      </c>
      <c r="I4945" t="s">
        <v>21</v>
      </c>
      <c r="J4945" t="s">
        <v>558</v>
      </c>
      <c r="K4945" t="s">
        <v>559</v>
      </c>
      <c r="L4945">
        <v>84928</v>
      </c>
      <c r="M4945" t="s">
        <v>36</v>
      </c>
      <c r="O4945" t="s">
        <v>11</v>
      </c>
      <c r="P4945">
        <v>5102</v>
      </c>
      <c r="Q4945">
        <v>4</v>
      </c>
      <c r="R4945">
        <v>9.39</v>
      </c>
      <c r="S4945">
        <v>37.56</v>
      </c>
      <c r="T4945">
        <v>28.52</v>
      </c>
      <c r="U4945">
        <v>24.07</v>
      </c>
      <c r="V4945" t="str">
        <f>VLOOKUP(L4945,'[2]tabela de preços'!$A:$D,4,0)</f>
        <v>ADERE</v>
      </c>
      <c r="W4945" t="str">
        <f>VLOOKUP(L4945,'[2]tabela de preços'!$A:$F,6,0)</f>
        <v xml:space="preserve">FITA DE USO GERAL </v>
      </c>
      <c r="X4945" t="str">
        <f>VLOOKUP(L4945,'[2]tabela de preços'!$A:$G,7,0)</f>
        <v>IMOBILIÁRIO</v>
      </c>
    </row>
    <row r="4946" spans="1:24" x14ac:dyDescent="0.3">
      <c r="A4946" t="s">
        <v>555</v>
      </c>
      <c r="C4946" t="s">
        <v>4361</v>
      </c>
      <c r="D4946" s="1">
        <v>46091</v>
      </c>
      <c r="E4946" t="s">
        <v>4362</v>
      </c>
      <c r="F4946">
        <v>9</v>
      </c>
      <c r="G4946">
        <v>236</v>
      </c>
      <c r="H4946" t="str">
        <f>VLOOKUP(G4946,[1]OPERADORES!$A:$B,2,0)</f>
        <v>DANIEL</v>
      </c>
      <c r="I4946" t="s">
        <v>21</v>
      </c>
      <c r="J4946" t="s">
        <v>558</v>
      </c>
      <c r="K4946" t="s">
        <v>559</v>
      </c>
      <c r="L4946">
        <v>84430</v>
      </c>
      <c r="M4946" t="s">
        <v>2354</v>
      </c>
      <c r="O4946" t="s">
        <v>11</v>
      </c>
      <c r="P4946">
        <v>5102</v>
      </c>
      <c r="Q4946">
        <v>1</v>
      </c>
      <c r="R4946">
        <v>17.25</v>
      </c>
      <c r="S4946">
        <v>17.25</v>
      </c>
      <c r="T4946">
        <v>13.09</v>
      </c>
      <c r="U4946">
        <v>24.12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555</v>
      </c>
      <c r="C4947" t="s">
        <v>4361</v>
      </c>
      <c r="D4947" s="1">
        <v>46091</v>
      </c>
      <c r="E4947" t="s">
        <v>4362</v>
      </c>
      <c r="F4947">
        <v>9</v>
      </c>
      <c r="G4947">
        <v>236</v>
      </c>
      <c r="H4947" t="str">
        <f>VLOOKUP(G4947,[1]OPERADORES!$A:$B,2,0)</f>
        <v>DANIEL</v>
      </c>
      <c r="I4947" t="s">
        <v>21</v>
      </c>
      <c r="J4947" t="s">
        <v>558</v>
      </c>
      <c r="K4947" t="s">
        <v>559</v>
      </c>
      <c r="L4947">
        <v>84423</v>
      </c>
      <c r="M4947" t="s">
        <v>1198</v>
      </c>
      <c r="O4947" t="s">
        <v>11</v>
      </c>
      <c r="P4947">
        <v>5102</v>
      </c>
      <c r="Q4947">
        <v>3</v>
      </c>
      <c r="R4947">
        <v>17.82</v>
      </c>
      <c r="S4947">
        <v>53.46</v>
      </c>
      <c r="T4947">
        <v>40.56</v>
      </c>
      <c r="U4947">
        <v>24.13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555</v>
      </c>
      <c r="C4948" t="s">
        <v>4361</v>
      </c>
      <c r="D4948" s="1">
        <v>46091</v>
      </c>
      <c r="E4948" t="s">
        <v>4362</v>
      </c>
      <c r="F4948">
        <v>9</v>
      </c>
      <c r="G4948">
        <v>236</v>
      </c>
      <c r="H4948" t="str">
        <f>VLOOKUP(G4948,[1]OPERADORES!$A:$B,2,0)</f>
        <v>DANIEL</v>
      </c>
      <c r="I4948" t="s">
        <v>21</v>
      </c>
      <c r="J4948" t="s">
        <v>558</v>
      </c>
      <c r="K4948" t="s">
        <v>559</v>
      </c>
      <c r="L4948">
        <v>84422</v>
      </c>
      <c r="M4948" t="s">
        <v>569</v>
      </c>
      <c r="O4948" t="s">
        <v>11</v>
      </c>
      <c r="P4948">
        <v>5102</v>
      </c>
      <c r="Q4948">
        <v>2</v>
      </c>
      <c r="R4948">
        <v>9.32</v>
      </c>
      <c r="S4948">
        <v>18.64</v>
      </c>
      <c r="T4948">
        <v>14.16</v>
      </c>
      <c r="U4948">
        <v>24.03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555</v>
      </c>
      <c r="C4949" t="s">
        <v>4361</v>
      </c>
      <c r="D4949" s="1">
        <v>46091</v>
      </c>
      <c r="E4949" t="s">
        <v>4362</v>
      </c>
      <c r="F4949">
        <v>9</v>
      </c>
      <c r="G4949">
        <v>236</v>
      </c>
      <c r="H4949" t="str">
        <f>VLOOKUP(G4949,[1]OPERADORES!$A:$B,2,0)</f>
        <v>DANIEL</v>
      </c>
      <c r="I4949" t="s">
        <v>21</v>
      </c>
      <c r="J4949" t="s">
        <v>558</v>
      </c>
      <c r="K4949" t="s">
        <v>559</v>
      </c>
      <c r="L4949">
        <v>84560</v>
      </c>
      <c r="M4949" t="s">
        <v>118</v>
      </c>
      <c r="O4949" t="s">
        <v>11</v>
      </c>
      <c r="P4949">
        <v>5102</v>
      </c>
      <c r="Q4949">
        <v>1</v>
      </c>
      <c r="R4949">
        <v>49.89</v>
      </c>
      <c r="S4949">
        <v>49.89</v>
      </c>
      <c r="T4949">
        <v>41.13</v>
      </c>
      <c r="U4949">
        <v>17.559999999999999</v>
      </c>
      <c r="V4949" t="str">
        <f>VLOOKUP(L4949,'[2]tabela de preços'!$A:$D,4,0)</f>
        <v>BRASILUX</v>
      </c>
      <c r="W4949" t="str">
        <f>VLOOKUP(L4949,'[2]tabela de preços'!$A:$F,6,0)</f>
        <v>THINNER DE LIMPEZA</v>
      </c>
      <c r="X4949" t="str">
        <f>VLOOKUP(L4949,'[2]tabela de preços'!$A:$G,7,0)</f>
        <v>THINNER</v>
      </c>
    </row>
    <row r="4950" spans="1:24" x14ac:dyDescent="0.3">
      <c r="A4950" t="s">
        <v>555</v>
      </c>
      <c r="C4950" t="s">
        <v>4780</v>
      </c>
      <c r="D4950" s="1">
        <v>46100</v>
      </c>
      <c r="E4950" t="s">
        <v>4781</v>
      </c>
      <c r="F4950">
        <v>9</v>
      </c>
      <c r="G4950">
        <v>236</v>
      </c>
      <c r="H4950" t="str">
        <f>VLOOKUP(G4950,[1]OPERADORES!$A:$B,2,0)</f>
        <v>DANIEL</v>
      </c>
      <c r="I4950" t="s">
        <v>21</v>
      </c>
      <c r="J4950" t="s">
        <v>558</v>
      </c>
      <c r="K4950" t="s">
        <v>559</v>
      </c>
      <c r="L4950">
        <v>84277</v>
      </c>
      <c r="M4950" t="s">
        <v>295</v>
      </c>
      <c r="O4950" t="s">
        <v>11</v>
      </c>
      <c r="P4950">
        <v>5403</v>
      </c>
      <c r="Q4950">
        <v>1</v>
      </c>
      <c r="R4950">
        <v>49.82</v>
      </c>
      <c r="S4950">
        <v>49.82</v>
      </c>
      <c r="T4950">
        <v>37.81</v>
      </c>
      <c r="U4950">
        <v>24.11</v>
      </c>
      <c r="V4950" t="str">
        <f>VLOOKUP(L4950,'[2]tabela de preços'!$A:$D,4,0)</f>
        <v>BRASILUX</v>
      </c>
      <c r="W4950" t="str">
        <f>VLOOKUP(L4950,'[2]tabela de preços'!$A:$F,6,0)</f>
        <v>TINTA PAREDE</v>
      </c>
      <c r="X4950" t="str">
        <f>VLOOKUP(L4950,'[2]tabela de preços'!$A:$G,7,0)</f>
        <v>IMOBILIÁRIO</v>
      </c>
    </row>
    <row r="4951" spans="1:24" x14ac:dyDescent="0.3">
      <c r="A4951" t="s">
        <v>555</v>
      </c>
      <c r="C4951" t="s">
        <v>4780</v>
      </c>
      <c r="D4951" s="1">
        <v>46100</v>
      </c>
      <c r="E4951" t="s">
        <v>4781</v>
      </c>
      <c r="F4951">
        <v>9</v>
      </c>
      <c r="G4951">
        <v>236</v>
      </c>
      <c r="H4951" t="str">
        <f>VLOOKUP(G4951,[1]OPERADORES!$A:$B,2,0)</f>
        <v>DANIEL</v>
      </c>
      <c r="I4951" t="s">
        <v>21</v>
      </c>
      <c r="J4951" t="s">
        <v>558</v>
      </c>
      <c r="K4951" t="s">
        <v>559</v>
      </c>
      <c r="L4951">
        <v>84197</v>
      </c>
      <c r="M4951" t="s">
        <v>1323</v>
      </c>
      <c r="O4951" t="s">
        <v>11</v>
      </c>
      <c r="P4951">
        <v>5403</v>
      </c>
      <c r="Q4951">
        <v>1</v>
      </c>
      <c r="R4951">
        <v>32.08</v>
      </c>
      <c r="S4951">
        <v>32.08</v>
      </c>
      <c r="T4951">
        <v>24.35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ESMALTES</v>
      </c>
      <c r="X4951" t="str">
        <f>VLOOKUP(L4951,'[2]tabela de preços'!$A:$G,7,0)</f>
        <v>INDUSTRIAL</v>
      </c>
    </row>
    <row r="4952" spans="1:24" x14ac:dyDescent="0.3">
      <c r="A4952" t="s">
        <v>555</v>
      </c>
      <c r="C4952" t="s">
        <v>4780</v>
      </c>
      <c r="D4952" s="1">
        <v>46100</v>
      </c>
      <c r="E4952" t="s">
        <v>4781</v>
      </c>
      <c r="F4952">
        <v>9</v>
      </c>
      <c r="G4952">
        <v>236</v>
      </c>
      <c r="H4952" t="str">
        <f>VLOOKUP(G4952,[1]OPERADORES!$A:$B,2,0)</f>
        <v>DANIEL</v>
      </c>
      <c r="I4952" t="s">
        <v>21</v>
      </c>
      <c r="J4952" t="s">
        <v>558</v>
      </c>
      <c r="K4952" t="s">
        <v>559</v>
      </c>
      <c r="L4952">
        <v>84422</v>
      </c>
      <c r="M4952" t="s">
        <v>569</v>
      </c>
      <c r="O4952" t="s">
        <v>11</v>
      </c>
      <c r="P4952">
        <v>5102</v>
      </c>
      <c r="Q4952">
        <v>1</v>
      </c>
      <c r="R4952">
        <v>9.32</v>
      </c>
      <c r="S4952">
        <v>9.32</v>
      </c>
      <c r="T4952">
        <v>7.08</v>
      </c>
      <c r="U4952">
        <v>24.03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555</v>
      </c>
      <c r="C4953" t="s">
        <v>4780</v>
      </c>
      <c r="D4953" s="1">
        <v>46100</v>
      </c>
      <c r="E4953" t="s">
        <v>4781</v>
      </c>
      <c r="F4953">
        <v>9</v>
      </c>
      <c r="G4953">
        <v>236</v>
      </c>
      <c r="H4953" t="str">
        <f>VLOOKUP(G4953,[1]OPERADORES!$A:$B,2,0)</f>
        <v>DANIEL</v>
      </c>
      <c r="I4953" t="s">
        <v>21</v>
      </c>
      <c r="J4953" t="s">
        <v>558</v>
      </c>
      <c r="K4953" t="s">
        <v>559</v>
      </c>
      <c r="L4953">
        <v>10114</v>
      </c>
      <c r="M4953" t="s">
        <v>571</v>
      </c>
      <c r="O4953" t="s">
        <v>11</v>
      </c>
      <c r="P4953">
        <v>5102</v>
      </c>
      <c r="Q4953">
        <v>1</v>
      </c>
      <c r="R4953">
        <v>3.95</v>
      </c>
      <c r="S4953">
        <v>3.95</v>
      </c>
      <c r="T4953">
        <v>3</v>
      </c>
      <c r="U4953">
        <v>24.05</v>
      </c>
      <c r="V4953" t="str">
        <f>VLOOKUP(L4953,'[2]tabela de preços'!$A:$D,4,0)</f>
        <v>ATLAS</v>
      </c>
      <c r="W4953" t="str">
        <f>VLOOKUP(L4953,'[2]tabela de preços'!$A:$F,6,0)</f>
        <v>ROLOS / TRINCHAS / PINCÉIS / ESPÁTULAS</v>
      </c>
      <c r="X4953" t="str">
        <f>VLOOKUP(L4953,'[2]tabela de preços'!$A:$G,7,0)</f>
        <v>IMOBILIÁRIO</v>
      </c>
    </row>
    <row r="4954" spans="1:24" x14ac:dyDescent="0.3">
      <c r="A4954" t="s">
        <v>555</v>
      </c>
      <c r="C4954" t="s">
        <v>4780</v>
      </c>
      <c r="D4954" s="1">
        <v>46100</v>
      </c>
      <c r="E4954" t="s">
        <v>4781</v>
      </c>
      <c r="F4954">
        <v>9</v>
      </c>
      <c r="G4954">
        <v>236</v>
      </c>
      <c r="H4954" t="str">
        <f>VLOOKUP(G4954,[1]OPERADORES!$A:$B,2,0)</f>
        <v>DANIEL</v>
      </c>
      <c r="I4954" t="s">
        <v>21</v>
      </c>
      <c r="J4954" t="s">
        <v>558</v>
      </c>
      <c r="K4954" t="s">
        <v>559</v>
      </c>
      <c r="L4954">
        <v>10116</v>
      </c>
      <c r="M4954" t="s">
        <v>4731</v>
      </c>
      <c r="O4954" t="s">
        <v>11</v>
      </c>
      <c r="P4954">
        <v>5102</v>
      </c>
      <c r="Q4954">
        <v>1</v>
      </c>
      <c r="R4954">
        <v>2.19</v>
      </c>
      <c r="S4954">
        <v>2.19</v>
      </c>
      <c r="T4954">
        <v>1.41</v>
      </c>
      <c r="U4954">
        <v>35.619999999999997</v>
      </c>
      <c r="V4954" t="str">
        <f>VLOOKUP(L4954,'[2]tabela de preços'!$A:$D,4,0)</f>
        <v>ATLAS</v>
      </c>
      <c r="W4954" t="str">
        <f>VLOOKUP(L4954,'[2]tabela de preços'!$A:$F,6,0)</f>
        <v>ROLOS / TRINCHAS / PINCÉIS / ESPÁTULAS</v>
      </c>
      <c r="X4954" t="str">
        <f>VLOOKUP(L4954,'[2]tabela de preços'!$A:$G,7,0)</f>
        <v>IMOBILIÁRIO</v>
      </c>
    </row>
    <row r="4955" spans="1:24" x14ac:dyDescent="0.3">
      <c r="A4955" t="s">
        <v>584</v>
      </c>
      <c r="C4955" t="s">
        <v>5051</v>
      </c>
      <c r="D4955" s="1">
        <v>46105</v>
      </c>
      <c r="E4955" t="s">
        <v>5052</v>
      </c>
      <c r="F4955">
        <v>9</v>
      </c>
      <c r="G4955">
        <v>231</v>
      </c>
      <c r="H4955" t="str">
        <f>VLOOKUP(G4955,[1]OPERADORES!$A:$B,2,0)</f>
        <v>EDIJANE</v>
      </c>
      <c r="I4955" t="s">
        <v>21</v>
      </c>
      <c r="J4955" t="s">
        <v>587</v>
      </c>
      <c r="K4955" t="s">
        <v>588</v>
      </c>
      <c r="L4955">
        <v>85695</v>
      </c>
      <c r="M4955" t="s">
        <v>267</v>
      </c>
      <c r="O4955" t="s">
        <v>11</v>
      </c>
      <c r="P4955">
        <v>5102</v>
      </c>
      <c r="Q4955">
        <v>12</v>
      </c>
      <c r="R4955">
        <v>3.69</v>
      </c>
      <c r="S4955">
        <v>44.28</v>
      </c>
      <c r="T4955">
        <v>34.92</v>
      </c>
      <c r="U4955">
        <v>21.14</v>
      </c>
      <c r="V4955" t="str">
        <f>VLOOKUP(L4955,'[2]tabela de preços'!$A:$D,4,0)</f>
        <v>UNIPEGA</v>
      </c>
      <c r="W4955" t="str">
        <f>VLOOKUP(L4955,'[2]tabela de preços'!$A:$F,6,0)</f>
        <v>PU 40</v>
      </c>
      <c r="X4955" t="str">
        <f>VLOOKUP(L4955,'[2]tabela de preços'!$A:$G,7,0)</f>
        <v>IMOBILIÁRIO</v>
      </c>
    </row>
    <row r="4956" spans="1:24" x14ac:dyDescent="0.3">
      <c r="A4956" t="s">
        <v>584</v>
      </c>
      <c r="C4956" t="s">
        <v>5051</v>
      </c>
      <c r="D4956" s="1">
        <v>46105</v>
      </c>
      <c r="E4956" t="s">
        <v>5052</v>
      </c>
      <c r="F4956">
        <v>9</v>
      </c>
      <c r="G4956">
        <v>231</v>
      </c>
      <c r="H4956" t="str">
        <f>VLOOKUP(G4956,[1]OPERADORES!$A:$B,2,0)</f>
        <v>EDIJANE</v>
      </c>
      <c r="I4956" t="s">
        <v>21</v>
      </c>
      <c r="J4956" t="s">
        <v>587</v>
      </c>
      <c r="K4956" t="s">
        <v>588</v>
      </c>
      <c r="L4956">
        <v>85696</v>
      </c>
      <c r="M4956" t="s">
        <v>268</v>
      </c>
      <c r="O4956" t="s">
        <v>11</v>
      </c>
      <c r="P4956">
        <v>5102</v>
      </c>
      <c r="Q4956">
        <v>12</v>
      </c>
      <c r="R4956">
        <v>3.69</v>
      </c>
      <c r="S4956">
        <v>44.28</v>
      </c>
      <c r="T4956">
        <v>34.92</v>
      </c>
      <c r="U4956">
        <v>21.14</v>
      </c>
      <c r="V4956" t="str">
        <f>VLOOKUP(L4956,'[2]tabela de preços'!$A:$D,4,0)</f>
        <v>UNIPEGA</v>
      </c>
      <c r="W4956" t="str">
        <f>VLOOKUP(L4956,'[2]tabela de preços'!$A:$F,6,0)</f>
        <v>PU 40</v>
      </c>
      <c r="X4956" t="str">
        <f>VLOOKUP(L4956,'[2]tabela de preços'!$A:$G,7,0)</f>
        <v>IMOBILIÁRIO</v>
      </c>
    </row>
    <row r="4957" spans="1:24" x14ac:dyDescent="0.3">
      <c r="A4957" t="s">
        <v>584</v>
      </c>
      <c r="C4957" t="s">
        <v>5051</v>
      </c>
      <c r="D4957" s="1">
        <v>46105</v>
      </c>
      <c r="E4957" t="s">
        <v>5052</v>
      </c>
      <c r="F4957">
        <v>9</v>
      </c>
      <c r="G4957">
        <v>231</v>
      </c>
      <c r="H4957" t="str">
        <f>VLOOKUP(G4957,[1]OPERADORES!$A:$B,2,0)</f>
        <v>EDIJANE</v>
      </c>
      <c r="I4957" t="s">
        <v>21</v>
      </c>
      <c r="J4957" t="s">
        <v>587</v>
      </c>
      <c r="K4957" t="s">
        <v>588</v>
      </c>
      <c r="L4957">
        <v>85697</v>
      </c>
      <c r="M4957" t="s">
        <v>4238</v>
      </c>
      <c r="O4957" t="s">
        <v>11</v>
      </c>
      <c r="P4957">
        <v>5102</v>
      </c>
      <c r="Q4957">
        <v>12</v>
      </c>
      <c r="R4957">
        <v>3.69</v>
      </c>
      <c r="S4957">
        <v>44.28</v>
      </c>
      <c r="T4957">
        <v>34.92</v>
      </c>
      <c r="U4957">
        <v>21.14</v>
      </c>
      <c r="V4957" t="str">
        <f>VLOOKUP(L4957,'[2]tabela de preços'!$A:$D,4,0)</f>
        <v>UNIPEGA</v>
      </c>
      <c r="W4957" t="str">
        <f>VLOOKUP(L4957,'[2]tabela de preços'!$A:$F,6,0)</f>
        <v>PU 40</v>
      </c>
      <c r="X4957" t="str">
        <f>VLOOKUP(L4957,'[2]tabela de preços'!$A:$G,7,0)</f>
        <v>IMOBILIÁRIO</v>
      </c>
    </row>
    <row r="4958" spans="1:24" x14ac:dyDescent="0.3">
      <c r="A4958" t="s">
        <v>584</v>
      </c>
      <c r="C4958" t="s">
        <v>5051</v>
      </c>
      <c r="D4958" s="1">
        <v>46105</v>
      </c>
      <c r="E4958" t="s">
        <v>5052</v>
      </c>
      <c r="F4958">
        <v>9</v>
      </c>
      <c r="G4958">
        <v>231</v>
      </c>
      <c r="H4958" t="str">
        <f>VLOOKUP(G4958,[1]OPERADORES!$A:$B,2,0)</f>
        <v>EDIJANE</v>
      </c>
      <c r="I4958" t="s">
        <v>21</v>
      </c>
      <c r="J4958" t="s">
        <v>587</v>
      </c>
      <c r="K4958" t="s">
        <v>588</v>
      </c>
      <c r="L4958">
        <v>85605</v>
      </c>
      <c r="M4958" t="s">
        <v>5053</v>
      </c>
      <c r="O4958" t="s">
        <v>11</v>
      </c>
      <c r="P4958">
        <v>5102</v>
      </c>
      <c r="Q4958">
        <v>20</v>
      </c>
      <c r="R4958">
        <v>4.5599999999999996</v>
      </c>
      <c r="S4958">
        <v>91.2</v>
      </c>
      <c r="T4958">
        <v>69.2</v>
      </c>
      <c r="U4958">
        <v>24.12</v>
      </c>
      <c r="V4958" t="str">
        <f>VLOOKUP(L4958,'[2]tabela de preços'!$A:$D,4,0)</f>
        <v>REJUMASSA</v>
      </c>
      <c r="W4958" t="str">
        <f>VLOOKUP(L4958,'[2]tabela de preços'!$A:$F,6,0)</f>
        <v>ARGAMASSA</v>
      </c>
      <c r="X4958" t="str">
        <f>VLOOKUP(L4958,'[2]tabela de preços'!$A:$G,7,0)</f>
        <v>IMOBILIÁRIO</v>
      </c>
    </row>
    <row r="4959" spans="1:24" x14ac:dyDescent="0.3">
      <c r="A4959" t="s">
        <v>584</v>
      </c>
      <c r="C4959" t="s">
        <v>5051</v>
      </c>
      <c r="D4959" s="1">
        <v>46105</v>
      </c>
      <c r="E4959" t="s">
        <v>5052</v>
      </c>
      <c r="F4959">
        <v>9</v>
      </c>
      <c r="G4959">
        <v>231</v>
      </c>
      <c r="H4959" t="str">
        <f>VLOOKUP(G4959,[1]OPERADORES!$A:$B,2,0)</f>
        <v>EDIJANE</v>
      </c>
      <c r="I4959" t="s">
        <v>21</v>
      </c>
      <c r="J4959" t="s">
        <v>587</v>
      </c>
      <c r="K4959" t="s">
        <v>588</v>
      </c>
      <c r="L4959">
        <v>85599</v>
      </c>
      <c r="M4959" t="s">
        <v>38</v>
      </c>
      <c r="O4959" t="s">
        <v>11</v>
      </c>
      <c r="P4959">
        <v>5102</v>
      </c>
      <c r="Q4959">
        <v>40</v>
      </c>
      <c r="R4959">
        <v>2.58</v>
      </c>
      <c r="S4959">
        <v>103.2</v>
      </c>
      <c r="T4959">
        <v>78.400000000000006</v>
      </c>
      <c r="U4959">
        <v>24.03</v>
      </c>
      <c r="V4959" t="str">
        <f>VLOOKUP(L4959,'[2]tabela de preços'!$A:$D,4,0)</f>
        <v>REJUMASSA</v>
      </c>
      <c r="W4959" t="str">
        <f>VLOOKUP(L4959,'[2]tabela de preços'!$A:$F,6,0)</f>
        <v>GESSO</v>
      </c>
      <c r="X4959" t="str">
        <f>VLOOKUP(L4959,'[2]tabela de preços'!$A:$G,7,0)</f>
        <v>IMOBILIÁRIO</v>
      </c>
    </row>
    <row r="4960" spans="1:24" x14ac:dyDescent="0.3">
      <c r="A4960" t="s">
        <v>584</v>
      </c>
      <c r="C4960" t="s">
        <v>5051</v>
      </c>
      <c r="D4960" s="1">
        <v>46105</v>
      </c>
      <c r="E4960" t="s">
        <v>5052</v>
      </c>
      <c r="F4960">
        <v>9</v>
      </c>
      <c r="G4960">
        <v>231</v>
      </c>
      <c r="H4960" t="str">
        <f>VLOOKUP(G4960,[1]OPERADORES!$A:$B,2,0)</f>
        <v>EDIJANE</v>
      </c>
      <c r="I4960" t="s">
        <v>21</v>
      </c>
      <c r="J4960" t="s">
        <v>587</v>
      </c>
      <c r="K4960" t="s">
        <v>588</v>
      </c>
      <c r="L4960">
        <v>85344</v>
      </c>
      <c r="M4960" t="s">
        <v>839</v>
      </c>
      <c r="O4960" t="s">
        <v>11</v>
      </c>
      <c r="P4960">
        <v>5102</v>
      </c>
      <c r="Q4960">
        <v>4</v>
      </c>
      <c r="R4960">
        <v>32.89</v>
      </c>
      <c r="S4960">
        <v>131.56</v>
      </c>
      <c r="T4960">
        <v>108.52</v>
      </c>
      <c r="U4960">
        <v>17.510000000000002</v>
      </c>
      <c r="V4960" t="str">
        <f>VLOOKUP(L4960,'[2]tabela de preços'!$A:$D,4,0)</f>
        <v>DÁVILA  INOVE</v>
      </c>
      <c r="W4960" t="str">
        <f>VLOOKUP(L4960,'[2]tabela de preços'!$A:$F,6,0)</f>
        <v>MASSA CORRIDA / ACRÍLICA</v>
      </c>
      <c r="X4960" t="str">
        <f>VLOOKUP(L4960,'[2]tabela de preços'!$A:$G,7,0)</f>
        <v>IMOBILIÁRIO</v>
      </c>
    </row>
    <row r="4961" spans="1:24" x14ac:dyDescent="0.3">
      <c r="A4961" t="s">
        <v>584</v>
      </c>
      <c r="C4961" t="s">
        <v>5051</v>
      </c>
      <c r="D4961" s="1">
        <v>46105</v>
      </c>
      <c r="E4961" t="s">
        <v>5052</v>
      </c>
      <c r="F4961">
        <v>9</v>
      </c>
      <c r="G4961">
        <v>231</v>
      </c>
      <c r="H4961" t="str">
        <f>VLOOKUP(G4961,[1]OPERADORES!$A:$B,2,0)</f>
        <v>EDIJANE</v>
      </c>
      <c r="I4961" t="s">
        <v>21</v>
      </c>
      <c r="J4961" t="s">
        <v>587</v>
      </c>
      <c r="K4961" t="s">
        <v>588</v>
      </c>
      <c r="L4961">
        <v>85021</v>
      </c>
      <c r="M4961" t="s">
        <v>595</v>
      </c>
      <c r="O4961" t="s">
        <v>11</v>
      </c>
      <c r="P4961">
        <v>5102</v>
      </c>
      <c r="Q4961">
        <v>40</v>
      </c>
      <c r="R4961">
        <v>0.98</v>
      </c>
      <c r="S4961">
        <v>39.200000000000003</v>
      </c>
      <c r="T4961">
        <v>32.4</v>
      </c>
      <c r="U4961">
        <v>17.350000000000001</v>
      </c>
      <c r="V4961" t="str">
        <f>VLOOKUP(L4961,'[2]tabela de preços'!$A:$D,4,0)</f>
        <v>.</v>
      </c>
      <c r="W4961" t="str">
        <f>VLOOKUP(L4961,'[2]tabela de preços'!$A:$F,6,0)</f>
        <v>PALHA DE AÇO</v>
      </c>
      <c r="X4961" t="str">
        <f>VLOOKUP(L4961,'[2]tabela de preços'!$A:$G,7,0)</f>
        <v>IMOBILIÁRIO</v>
      </c>
    </row>
    <row r="4962" spans="1:24" x14ac:dyDescent="0.3">
      <c r="A4962" t="s">
        <v>610</v>
      </c>
      <c r="C4962" t="s">
        <v>4363</v>
      </c>
      <c r="D4962" s="1">
        <v>46091</v>
      </c>
      <c r="E4962" t="s">
        <v>4364</v>
      </c>
      <c r="F4962">
        <v>9</v>
      </c>
      <c r="G4962">
        <v>174</v>
      </c>
      <c r="H4962" t="str">
        <f>VLOOKUP(G4962,[1]OPERADORES!$A:$B,2,0)</f>
        <v>MIRIÃ LOBATO RODRIGUES</v>
      </c>
      <c r="I4962" t="s">
        <v>613</v>
      </c>
      <c r="J4962" t="s">
        <v>614</v>
      </c>
      <c r="K4962" t="s">
        <v>615</v>
      </c>
      <c r="L4962">
        <v>13</v>
      </c>
      <c r="M4962" t="s">
        <v>152</v>
      </c>
      <c r="O4962" t="s">
        <v>11</v>
      </c>
      <c r="P4962">
        <v>5102</v>
      </c>
      <c r="Q4962">
        <v>50</v>
      </c>
      <c r="R4962">
        <v>5.69</v>
      </c>
      <c r="S4962">
        <v>284.5</v>
      </c>
      <c r="T4962">
        <v>208</v>
      </c>
      <c r="U4962">
        <v>26.89</v>
      </c>
      <c r="V4962" t="str">
        <f>VLOOKUP(L4962,'[2]tabela de preços'!$A:$D,4,0)</f>
        <v>3M</v>
      </c>
      <c r="W4962" t="str">
        <f>VLOOKUP(L4962,'[2]tabela de preços'!$A:$F,6,0)</f>
        <v>LIXA DÁGUA</v>
      </c>
      <c r="X4962" t="str">
        <f>VLOOKUP(L4962,'[2]tabela de preços'!$A:$G,7,0)</f>
        <v>AUTOMOTIVO</v>
      </c>
    </row>
    <row r="4963" spans="1:24" x14ac:dyDescent="0.3">
      <c r="A4963" t="s">
        <v>610</v>
      </c>
      <c r="C4963" t="s">
        <v>4363</v>
      </c>
      <c r="D4963" s="1">
        <v>46091</v>
      </c>
      <c r="E4963" t="s">
        <v>4364</v>
      </c>
      <c r="F4963">
        <v>9</v>
      </c>
      <c r="G4963">
        <v>174</v>
      </c>
      <c r="H4963" t="str">
        <f>VLOOKUP(G4963,[1]OPERADORES!$A:$B,2,0)</f>
        <v>MIRIÃ LOBATO RODRIGUES</v>
      </c>
      <c r="I4963" t="s">
        <v>613</v>
      </c>
      <c r="J4963" t="s">
        <v>614</v>
      </c>
      <c r="K4963" t="s">
        <v>615</v>
      </c>
      <c r="L4963">
        <v>10155</v>
      </c>
      <c r="M4963" t="s">
        <v>2288</v>
      </c>
      <c r="O4963" t="s">
        <v>11</v>
      </c>
      <c r="P4963">
        <v>5102</v>
      </c>
      <c r="Q4963">
        <v>12</v>
      </c>
      <c r="R4963">
        <v>33.1</v>
      </c>
      <c r="S4963">
        <v>397.2</v>
      </c>
      <c r="T4963">
        <v>301.44</v>
      </c>
      <c r="U4963">
        <v>24.11</v>
      </c>
      <c r="V4963" t="str">
        <f>VLOOKUP(L4963,'[2]tabela de preços'!$A:$D,4,0)</f>
        <v>AUTOCOLOR</v>
      </c>
      <c r="W4963" t="str">
        <f>VLOOKUP(L4963,'[2]tabela de preços'!$A:$F,6,0)</f>
        <v>MASSA DE POLIR</v>
      </c>
      <c r="X4963" t="str">
        <f>VLOOKUP(L4963,'[2]tabela de preços'!$A:$G,7,0)</f>
        <v>AUTOMOTIVO</v>
      </c>
    </row>
    <row r="4964" spans="1:24" x14ac:dyDescent="0.3">
      <c r="A4964" t="s">
        <v>610</v>
      </c>
      <c r="C4964" t="s">
        <v>4363</v>
      </c>
      <c r="D4964" s="1">
        <v>46091</v>
      </c>
      <c r="E4964" t="s">
        <v>4364</v>
      </c>
      <c r="F4964">
        <v>9</v>
      </c>
      <c r="G4964">
        <v>174</v>
      </c>
      <c r="H4964" t="str">
        <f>VLOOKUP(G4964,[1]OPERADORES!$A:$B,2,0)</f>
        <v>MIRIÃ LOBATO RODRIGUES</v>
      </c>
      <c r="I4964" t="s">
        <v>613</v>
      </c>
      <c r="J4964" t="s">
        <v>614</v>
      </c>
      <c r="K4964" t="s">
        <v>615</v>
      </c>
      <c r="L4964">
        <v>10404</v>
      </c>
      <c r="M4964" t="s">
        <v>130</v>
      </c>
      <c r="O4964" t="s">
        <v>11</v>
      </c>
      <c r="P4964">
        <v>5102</v>
      </c>
      <c r="Q4964">
        <v>20</v>
      </c>
      <c r="R4964">
        <v>18.12</v>
      </c>
      <c r="S4964">
        <v>362.4</v>
      </c>
      <c r="T4964">
        <v>275</v>
      </c>
      <c r="U4964">
        <v>24.12</v>
      </c>
      <c r="V4964" t="str">
        <f>VLOOKUP(L4964,'[2]tabela de preços'!$A:$D,4,0)</f>
        <v>MAXI RUBBER</v>
      </c>
      <c r="W4964" t="str">
        <f>VLOOKUP(L4964,'[2]tabela de preços'!$A:$F,6,0)</f>
        <v>VEDADORES / SELANTES</v>
      </c>
      <c r="X4964" t="str">
        <f>VLOOKUP(L4964,'[2]tabela de preços'!$A:$G,7,0)</f>
        <v>AUTOMOTIVO</v>
      </c>
    </row>
    <row r="4965" spans="1:24" x14ac:dyDescent="0.3">
      <c r="A4965" t="s">
        <v>3908</v>
      </c>
      <c r="B4965" t="s">
        <v>3909</v>
      </c>
      <c r="C4965" t="s">
        <v>3910</v>
      </c>
      <c r="D4965" s="1">
        <v>46084</v>
      </c>
      <c r="E4965" t="s">
        <v>3911</v>
      </c>
      <c r="F4965">
        <v>9</v>
      </c>
      <c r="G4965">
        <v>197</v>
      </c>
      <c r="H4965" t="str">
        <f>VLOOKUP(G4965,[1]OPERADORES!$A:$B,2,0)</f>
        <v xml:space="preserve">POLIANA LORRANE DE AMORIM </v>
      </c>
      <c r="I4965" t="s">
        <v>21</v>
      </c>
      <c r="J4965" t="s">
        <v>614</v>
      </c>
      <c r="K4965" t="s">
        <v>3912</v>
      </c>
      <c r="L4965">
        <v>84330</v>
      </c>
      <c r="M4965" t="s">
        <v>566</v>
      </c>
      <c r="O4965" t="s">
        <v>11</v>
      </c>
      <c r="P4965">
        <v>5403</v>
      </c>
      <c r="Q4965">
        <v>4</v>
      </c>
      <c r="R4965">
        <v>59.98</v>
      </c>
      <c r="S4965">
        <v>239.92</v>
      </c>
      <c r="T4965">
        <v>208</v>
      </c>
      <c r="U4965">
        <v>13.3</v>
      </c>
      <c r="V4965" t="str">
        <f>VLOOKUP(L4965,'[2]tabela de preços'!$A:$D,4,0)</f>
        <v>BRASILUX</v>
      </c>
      <c r="W4965" t="str">
        <f>VLOOKUP(L4965,'[2]tabela de preços'!$A:$F,6,0)</f>
        <v>ESMALTES</v>
      </c>
      <c r="X4965" t="str">
        <f>VLOOKUP(L4965,'[2]tabela de preços'!$A:$G,7,0)</f>
        <v>INDUSTRIAL</v>
      </c>
    </row>
    <row r="4966" spans="1:24" x14ac:dyDescent="0.3">
      <c r="A4966" t="s">
        <v>3908</v>
      </c>
      <c r="B4966" t="s">
        <v>3909</v>
      </c>
      <c r="C4966" t="s">
        <v>3910</v>
      </c>
      <c r="D4966" s="1">
        <v>46084</v>
      </c>
      <c r="E4966" t="s">
        <v>3911</v>
      </c>
      <c r="F4966">
        <v>9</v>
      </c>
      <c r="G4966">
        <v>197</v>
      </c>
      <c r="H4966" t="str">
        <f>VLOOKUP(G4966,[1]OPERADORES!$A:$B,2,0)</f>
        <v xml:space="preserve">POLIANA LORRANE DE AMORIM </v>
      </c>
      <c r="I4966" t="s">
        <v>21</v>
      </c>
      <c r="J4966" t="s">
        <v>614</v>
      </c>
      <c r="K4966" t="s">
        <v>3912</v>
      </c>
      <c r="L4966">
        <v>84331</v>
      </c>
      <c r="M4966" t="s">
        <v>497</v>
      </c>
      <c r="O4966" t="s">
        <v>11</v>
      </c>
      <c r="P4966">
        <v>5403</v>
      </c>
      <c r="Q4966">
        <v>20</v>
      </c>
      <c r="R4966">
        <v>59.98</v>
      </c>
      <c r="S4966" s="2">
        <v>1199.5999999999999</v>
      </c>
      <c r="T4966" s="2">
        <v>1061.4000000000001</v>
      </c>
      <c r="U4966">
        <v>11.52</v>
      </c>
      <c r="V4966" t="str">
        <f>VLOOKUP(L4966,'[2]tabela de preços'!$A:$D,4,0)</f>
        <v>BRASILUX</v>
      </c>
      <c r="W4966" t="str">
        <f>VLOOKUP(L4966,'[2]tabela de preços'!$A:$F,6,0)</f>
        <v>ESMALTES</v>
      </c>
      <c r="X4966" t="str">
        <f>VLOOKUP(L4966,'[2]tabela de preços'!$A:$G,7,0)</f>
        <v>INDUSTRIAL</v>
      </c>
    </row>
    <row r="4967" spans="1:24" x14ac:dyDescent="0.3">
      <c r="A4967" t="s">
        <v>3908</v>
      </c>
      <c r="B4967" t="s">
        <v>3909</v>
      </c>
      <c r="C4967" t="s">
        <v>3910</v>
      </c>
      <c r="D4967" s="1">
        <v>46084</v>
      </c>
      <c r="E4967" t="s">
        <v>3911</v>
      </c>
      <c r="F4967">
        <v>9</v>
      </c>
      <c r="G4967">
        <v>197</v>
      </c>
      <c r="H4967" t="str">
        <f>VLOOKUP(G4967,[1]OPERADORES!$A:$B,2,0)</f>
        <v xml:space="preserve">POLIANA LORRANE DE AMORIM </v>
      </c>
      <c r="I4967" t="s">
        <v>21</v>
      </c>
      <c r="J4967" t="s">
        <v>614</v>
      </c>
      <c r="K4967" t="s">
        <v>3912</v>
      </c>
      <c r="L4967">
        <v>84383</v>
      </c>
      <c r="M4967" t="s">
        <v>836</v>
      </c>
      <c r="O4967" t="s">
        <v>11</v>
      </c>
      <c r="P4967">
        <v>5403</v>
      </c>
      <c r="Q4967">
        <v>10</v>
      </c>
      <c r="R4967">
        <v>159.9</v>
      </c>
      <c r="S4967" s="2">
        <v>1599</v>
      </c>
      <c r="T4967" s="2">
        <v>1376.1</v>
      </c>
      <c r="U4967">
        <v>13.94</v>
      </c>
      <c r="V4967" t="str">
        <f>VLOOKUP(L4967,'[2]tabela de preços'!$A:$D,4,0)</f>
        <v>BRASILUX</v>
      </c>
      <c r="W4967" t="str">
        <f>VLOOKUP(L4967,'[2]tabela de preços'!$A:$F,6,0)</f>
        <v>TINTA PARA PISO</v>
      </c>
      <c r="X4967" t="str">
        <f>VLOOKUP(L4967,'[2]tabela de preços'!$A:$G,7,0)</f>
        <v>IMOBILIÁRIO</v>
      </c>
    </row>
    <row r="4968" spans="1:24" x14ac:dyDescent="0.3">
      <c r="A4968" t="s">
        <v>626</v>
      </c>
      <c r="B4968" t="s">
        <v>627</v>
      </c>
      <c r="C4968" t="s">
        <v>3913</v>
      </c>
      <c r="D4968" s="1">
        <v>46084</v>
      </c>
      <c r="F4968">
        <v>9</v>
      </c>
      <c r="G4968">
        <v>174</v>
      </c>
      <c r="H4968" t="str">
        <f>VLOOKUP(G4968,[1]OPERADORES!$A:$B,2,0)</f>
        <v>MIRIÃ LOBATO RODRIGUES</v>
      </c>
      <c r="I4968" t="s">
        <v>21</v>
      </c>
      <c r="J4968" t="s">
        <v>630</v>
      </c>
      <c r="K4968" t="s">
        <v>631</v>
      </c>
      <c r="L4968">
        <v>21203</v>
      </c>
      <c r="M4968" t="s">
        <v>1459</v>
      </c>
      <c r="N4968" t="s">
        <v>3914</v>
      </c>
      <c r="O4968" t="s">
        <v>11</v>
      </c>
      <c r="P4968">
        <v>1202</v>
      </c>
      <c r="Q4968">
        <v>-6</v>
      </c>
      <c r="R4968">
        <v>26.4</v>
      </c>
      <c r="S4968">
        <v>-158.4</v>
      </c>
      <c r="T4968">
        <v>-120.24</v>
      </c>
      <c r="U4968">
        <v>24.09</v>
      </c>
      <c r="V4968" t="str">
        <f>VLOOKUP(L4968,'[2]tabela de preços'!$A:$D,4,0)</f>
        <v>3M</v>
      </c>
      <c r="W4968" t="str">
        <f>VLOOKUP(L4968,'[2]tabela de preços'!$A:$F,6,0)</f>
        <v>MASSA DE POLIR</v>
      </c>
      <c r="X4968" t="str">
        <f>VLOOKUP(L4968,'[2]tabela de preços'!$A:$G,7,0)</f>
        <v>AUTOMOTIVO</v>
      </c>
    </row>
    <row r="4969" spans="1:24" x14ac:dyDescent="0.3">
      <c r="A4969" t="s">
        <v>626</v>
      </c>
      <c r="B4969" t="s">
        <v>627</v>
      </c>
      <c r="C4969" t="s">
        <v>4093</v>
      </c>
      <c r="D4969" s="1">
        <v>46085</v>
      </c>
      <c r="E4969" t="s">
        <v>4094</v>
      </c>
      <c r="F4969">
        <v>9</v>
      </c>
      <c r="G4969">
        <v>174</v>
      </c>
      <c r="H4969" t="str">
        <f>VLOOKUP(G4969,[1]OPERADORES!$A:$B,2,0)</f>
        <v>MIRIÃ LOBATO RODRIGUES</v>
      </c>
      <c r="I4969" t="s">
        <v>21</v>
      </c>
      <c r="J4969" t="s">
        <v>630</v>
      </c>
      <c r="K4969" t="s">
        <v>631</v>
      </c>
      <c r="L4969">
        <v>10067</v>
      </c>
      <c r="M4969" t="s">
        <v>177</v>
      </c>
      <c r="O4969" t="s">
        <v>11</v>
      </c>
      <c r="P4969">
        <v>5102</v>
      </c>
      <c r="Q4969">
        <v>1</v>
      </c>
      <c r="R4969">
        <v>96.94</v>
      </c>
      <c r="S4969">
        <v>96.94</v>
      </c>
      <c r="T4969">
        <v>73.58</v>
      </c>
      <c r="U4969">
        <v>24.1</v>
      </c>
      <c r="V4969" t="str">
        <f>VLOOKUP(L4969,'[2]tabela de preços'!$A:$D,4,0)</f>
        <v>3M</v>
      </c>
      <c r="W4969" t="str">
        <f>VLOOKUP(L4969,'[2]tabela de preços'!$A:$F,6,0)</f>
        <v>BOINAS PARA POLIMENTO</v>
      </c>
      <c r="X4969" t="str">
        <f>VLOOKUP(L4969,'[2]tabela de preços'!$A:$G,7,0)</f>
        <v>AUTOMOTIVO</v>
      </c>
    </row>
    <row r="4970" spans="1:24" x14ac:dyDescent="0.3">
      <c r="A4970" t="s">
        <v>626</v>
      </c>
      <c r="B4970" t="s">
        <v>627</v>
      </c>
      <c r="C4970" t="s">
        <v>4093</v>
      </c>
      <c r="D4970" s="1">
        <v>46085</v>
      </c>
      <c r="E4970" t="s">
        <v>4094</v>
      </c>
      <c r="F4970">
        <v>9</v>
      </c>
      <c r="G4970">
        <v>174</v>
      </c>
      <c r="H4970" t="str">
        <f>VLOOKUP(G4970,[1]OPERADORES!$A:$B,2,0)</f>
        <v>MIRIÃ LOBATO RODRIGUES</v>
      </c>
      <c r="I4970" t="s">
        <v>21</v>
      </c>
      <c r="J4970" t="s">
        <v>630</v>
      </c>
      <c r="K4970" t="s">
        <v>631</v>
      </c>
      <c r="L4970">
        <v>22233</v>
      </c>
      <c r="M4970" t="s">
        <v>184</v>
      </c>
      <c r="O4970" t="s">
        <v>11</v>
      </c>
      <c r="P4970">
        <v>5102</v>
      </c>
      <c r="Q4970">
        <v>1</v>
      </c>
      <c r="R4970">
        <v>30.17</v>
      </c>
      <c r="S4970">
        <v>30.17</v>
      </c>
      <c r="T4970">
        <v>22.9</v>
      </c>
      <c r="U4970">
        <v>24.1</v>
      </c>
      <c r="V4970" t="str">
        <f>VLOOKUP(L4970,'[2]tabela de preços'!$A:$D,4,0)</f>
        <v>3M</v>
      </c>
      <c r="W4970" t="str">
        <f>VLOOKUP(L4970,'[2]tabela de preços'!$A:$F,6,0)</f>
        <v>FITA DUPLA FACE</v>
      </c>
      <c r="X4970" t="str">
        <f>VLOOKUP(L4970,'[2]tabela de preços'!$A:$G,7,0)</f>
        <v>AUTOMOTIVO</v>
      </c>
    </row>
    <row r="4971" spans="1:24" x14ac:dyDescent="0.3">
      <c r="A4971" t="s">
        <v>626</v>
      </c>
      <c r="B4971" t="s">
        <v>627</v>
      </c>
      <c r="C4971" t="s">
        <v>4093</v>
      </c>
      <c r="D4971" s="1">
        <v>46085</v>
      </c>
      <c r="E4971" t="s">
        <v>4094</v>
      </c>
      <c r="F4971">
        <v>9</v>
      </c>
      <c r="G4971">
        <v>174</v>
      </c>
      <c r="H4971" t="str">
        <f>VLOOKUP(G4971,[1]OPERADORES!$A:$B,2,0)</f>
        <v>MIRIÃ LOBATO RODRIGUES</v>
      </c>
      <c r="I4971" t="s">
        <v>21</v>
      </c>
      <c r="J4971" t="s">
        <v>630</v>
      </c>
      <c r="K4971" t="s">
        <v>631</v>
      </c>
      <c r="L4971">
        <v>20375</v>
      </c>
      <c r="M4971" t="s">
        <v>148</v>
      </c>
      <c r="O4971" t="s">
        <v>11</v>
      </c>
      <c r="P4971">
        <v>5403</v>
      </c>
      <c r="Q4971">
        <v>1</v>
      </c>
      <c r="R4971">
        <v>35.69</v>
      </c>
      <c r="S4971">
        <v>35.69</v>
      </c>
      <c r="T4971">
        <v>25.45</v>
      </c>
      <c r="U4971">
        <v>28.69</v>
      </c>
      <c r="V4971" t="str">
        <f>VLOOKUP(L4971,'[2]tabela de preços'!$A:$D,4,0)</f>
        <v>SHERWIN WILLIAMS</v>
      </c>
      <c r="W4971" t="str">
        <f>VLOOKUP(L4971,'[2]tabela de preços'!$A:$F,6,0)</f>
        <v>TINTAS POLIÉSTER</v>
      </c>
      <c r="X4971" t="str">
        <f>VLOOKUP(L4971,'[2]tabela de preços'!$A:$G,7,0)</f>
        <v>AUTOMOTIVO</v>
      </c>
    </row>
    <row r="4972" spans="1:24" x14ac:dyDescent="0.3">
      <c r="A4972" t="s">
        <v>626</v>
      </c>
      <c r="B4972" t="s">
        <v>627</v>
      </c>
      <c r="C4972" t="s">
        <v>4093</v>
      </c>
      <c r="D4972" s="1">
        <v>46085</v>
      </c>
      <c r="E4972" t="s">
        <v>4094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630</v>
      </c>
      <c r="K4972" t="s">
        <v>631</v>
      </c>
      <c r="L4972">
        <v>85649</v>
      </c>
      <c r="M4972" t="s">
        <v>478</v>
      </c>
      <c r="O4972" t="s">
        <v>11</v>
      </c>
      <c r="P4972">
        <v>5403</v>
      </c>
      <c r="Q4972">
        <v>6</v>
      </c>
      <c r="R4972">
        <v>9.1199999999999992</v>
      </c>
      <c r="S4972">
        <v>54.72</v>
      </c>
      <c r="T4972">
        <v>41.52</v>
      </c>
      <c r="U4972">
        <v>24.12</v>
      </c>
      <c r="V4972" t="str">
        <f>VLOOKUP(L4972,'[2]tabela de preços'!$A:$D,4,0)</f>
        <v>UNIPEGA</v>
      </c>
      <c r="W4972" t="str">
        <f>VLOOKUP(L4972,'[2]tabela de preços'!$A:$F,6,0)</f>
        <v xml:space="preserve">SPRAYS </v>
      </c>
      <c r="X4972" t="str">
        <f>VLOOKUP(L4972,'[2]tabela de preços'!$A:$G,7,0)</f>
        <v>AUTOMOTIVO</v>
      </c>
    </row>
    <row r="4973" spans="1:24" x14ac:dyDescent="0.3">
      <c r="A4973" t="s">
        <v>626</v>
      </c>
      <c r="B4973" t="s">
        <v>627</v>
      </c>
      <c r="C4973" t="s">
        <v>4095</v>
      </c>
      <c r="D4973" s="1">
        <v>46085</v>
      </c>
      <c r="E4973" t="s">
        <v>4096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630</v>
      </c>
      <c r="K4973" t="s">
        <v>631</v>
      </c>
      <c r="L4973">
        <v>84487</v>
      </c>
      <c r="M4973" t="s">
        <v>633</v>
      </c>
      <c r="O4973" t="s">
        <v>11</v>
      </c>
      <c r="P4973">
        <v>5403</v>
      </c>
      <c r="Q4973">
        <v>2</v>
      </c>
      <c r="R4973">
        <v>28.84</v>
      </c>
      <c r="S4973">
        <v>57.68</v>
      </c>
      <c r="T4973">
        <v>43.78</v>
      </c>
      <c r="U4973">
        <v>24.1</v>
      </c>
      <c r="V4973" t="str">
        <f>VLOOKUP(L4973,'[2]tabela de preços'!$A:$D,4,0)</f>
        <v>BRASILUX</v>
      </c>
      <c r="W4973" t="str">
        <f>VLOOKUP(L4973,'[2]tabela de preços'!$A:$F,6,0)</f>
        <v>TINTAS LACA</v>
      </c>
      <c r="X4973" t="str">
        <f>VLOOKUP(L4973,'[2]tabela de preços'!$A:$G,7,0)</f>
        <v>AUTOMOTIVO</v>
      </c>
    </row>
    <row r="4974" spans="1:24" x14ac:dyDescent="0.3">
      <c r="A4974" t="s">
        <v>626</v>
      </c>
      <c r="B4974" t="s">
        <v>627</v>
      </c>
      <c r="C4974" t="s">
        <v>4095</v>
      </c>
      <c r="D4974" s="1">
        <v>46085</v>
      </c>
      <c r="E4974" t="s">
        <v>4096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630</v>
      </c>
      <c r="K4974" t="s">
        <v>631</v>
      </c>
      <c r="L4974">
        <v>20433</v>
      </c>
      <c r="M4974" t="s">
        <v>460</v>
      </c>
      <c r="O4974" t="s">
        <v>11</v>
      </c>
      <c r="P4974">
        <v>5102</v>
      </c>
      <c r="Q4974">
        <v>2</v>
      </c>
      <c r="R4974">
        <v>32.19</v>
      </c>
      <c r="S4974">
        <v>64.38</v>
      </c>
      <c r="T4974">
        <v>48.86</v>
      </c>
      <c r="U4974">
        <v>24.11</v>
      </c>
      <c r="V4974" t="str">
        <f>VLOOKUP(L4974,'[2]tabela de preços'!$A:$D,4,0)</f>
        <v>SHERWIN WILLIAMS</v>
      </c>
      <c r="W4974" t="str">
        <f>VLOOKUP(L4974,'[2]tabela de preços'!$A:$F,6,0)</f>
        <v>VERNIZ AUTOMOTIVO</v>
      </c>
      <c r="X4974" t="str">
        <f>VLOOKUP(L4974,'[2]tabela de preços'!$A:$G,7,0)</f>
        <v>AUTOMOTIVO</v>
      </c>
    </row>
    <row r="4975" spans="1:24" x14ac:dyDescent="0.3">
      <c r="A4975" t="s">
        <v>626</v>
      </c>
      <c r="B4975" t="s">
        <v>627</v>
      </c>
      <c r="C4975" t="s">
        <v>4095</v>
      </c>
      <c r="D4975" s="1">
        <v>46085</v>
      </c>
      <c r="E4975" t="s">
        <v>4096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630</v>
      </c>
      <c r="K4975" t="s">
        <v>631</v>
      </c>
      <c r="L4975">
        <v>5</v>
      </c>
      <c r="M4975" t="s">
        <v>147</v>
      </c>
      <c r="O4975" t="s">
        <v>11</v>
      </c>
      <c r="P4975">
        <v>5102</v>
      </c>
      <c r="Q4975">
        <v>2</v>
      </c>
      <c r="R4975">
        <v>5.15</v>
      </c>
      <c r="S4975">
        <v>10.3</v>
      </c>
      <c r="T4975">
        <v>7.82</v>
      </c>
      <c r="U4975">
        <v>24.08</v>
      </c>
      <c r="V4975" t="str">
        <f>VLOOKUP(L4975,'[2]tabela de preços'!$A:$D,4,0)</f>
        <v>BRILHO ESTOPA</v>
      </c>
      <c r="W4975" t="str">
        <f>VLOOKUP(L4975,'[2]tabela de preços'!$A:$F,6,0)</f>
        <v>ESTOPAS</v>
      </c>
      <c r="X4975" t="str">
        <f>VLOOKUP(L4975,'[2]tabela de preços'!$A:$G,7,0)</f>
        <v>AUTOMOTIVO</v>
      </c>
    </row>
    <row r="4976" spans="1:24" x14ac:dyDescent="0.3">
      <c r="A4976" t="s">
        <v>626</v>
      </c>
      <c r="B4976" t="s">
        <v>627</v>
      </c>
      <c r="C4976" t="s">
        <v>4095</v>
      </c>
      <c r="D4976" s="1">
        <v>46085</v>
      </c>
      <c r="E4976" t="s">
        <v>4096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630</v>
      </c>
      <c r="K4976" t="s">
        <v>631</v>
      </c>
      <c r="L4976">
        <v>23076</v>
      </c>
      <c r="M4976" t="s">
        <v>97</v>
      </c>
      <c r="O4976" t="s">
        <v>11</v>
      </c>
      <c r="P4976">
        <v>5403</v>
      </c>
      <c r="Q4976">
        <v>12</v>
      </c>
      <c r="R4976">
        <v>34.89</v>
      </c>
      <c r="S4976">
        <v>418.68</v>
      </c>
      <c r="T4976">
        <v>318.36</v>
      </c>
      <c r="U4976">
        <v>23.96</v>
      </c>
      <c r="V4976" t="str">
        <f>VLOOKUP(L4976,'[2]tabela de preços'!$A:$D,4,0)</f>
        <v>WANDA</v>
      </c>
      <c r="W4976" t="str">
        <f>VLOOKUP(L4976,'[2]tabela de preços'!$A:$F,6,0)</f>
        <v>PRIMER AUTOMOTIVO</v>
      </c>
      <c r="X4976" t="str">
        <f>VLOOKUP(L4976,'[2]tabela de preços'!$A:$G,7,0)</f>
        <v>AUTOMOTIVO</v>
      </c>
    </row>
    <row r="4977" spans="1:24" x14ac:dyDescent="0.3">
      <c r="A4977" t="s">
        <v>626</v>
      </c>
      <c r="B4977" t="s">
        <v>627</v>
      </c>
      <c r="C4977" t="s">
        <v>4095</v>
      </c>
      <c r="D4977" s="1">
        <v>46085</v>
      </c>
      <c r="E4977" t="s">
        <v>4096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630</v>
      </c>
      <c r="K4977" t="s">
        <v>631</v>
      </c>
      <c r="L4977">
        <v>23690</v>
      </c>
      <c r="M4977" t="s">
        <v>98</v>
      </c>
      <c r="O4977" t="s">
        <v>11</v>
      </c>
      <c r="P4977">
        <v>5403</v>
      </c>
      <c r="Q4977">
        <v>12</v>
      </c>
      <c r="R4977">
        <v>39.89</v>
      </c>
      <c r="S4977">
        <v>478.68</v>
      </c>
      <c r="T4977">
        <v>379.32</v>
      </c>
      <c r="U4977">
        <v>20.76</v>
      </c>
      <c r="V4977" t="str">
        <f>VLOOKUP(L4977,'[2]tabela de preços'!$A:$D,4,0)</f>
        <v>WANDA</v>
      </c>
      <c r="W4977" t="str">
        <f>VLOOKUP(L4977,'[2]tabela de preços'!$A:$F,6,0)</f>
        <v>VERNIZ AUTOMOTIVO</v>
      </c>
      <c r="X4977" t="str">
        <f>VLOOKUP(L4977,'[2]tabela de preços'!$A:$G,7,0)</f>
        <v>AUTOMOTIVO</v>
      </c>
    </row>
    <row r="4978" spans="1:24" x14ac:dyDescent="0.3">
      <c r="A4978" t="s">
        <v>626</v>
      </c>
      <c r="B4978" t="s">
        <v>627</v>
      </c>
      <c r="C4978" t="s">
        <v>4095</v>
      </c>
      <c r="D4978" s="1">
        <v>46085</v>
      </c>
      <c r="E4978" t="s">
        <v>4096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630</v>
      </c>
      <c r="K4978" t="s">
        <v>631</v>
      </c>
      <c r="L4978">
        <v>23602</v>
      </c>
      <c r="M4978" t="s">
        <v>215</v>
      </c>
      <c r="O4978" t="s">
        <v>11</v>
      </c>
      <c r="P4978">
        <v>5403</v>
      </c>
      <c r="Q4978">
        <v>16</v>
      </c>
      <c r="R4978">
        <v>35.89</v>
      </c>
      <c r="S4978">
        <v>574.24</v>
      </c>
      <c r="T4978">
        <v>468</v>
      </c>
      <c r="U4978">
        <v>18.5</v>
      </c>
      <c r="V4978" t="str">
        <f>VLOOKUP(L4978,'[2]tabela de preços'!$A:$D,4,0)</f>
        <v>SHERWIN WILLIAMS</v>
      </c>
      <c r="W4978" t="str">
        <f>VLOOKUP(L4978,'[2]tabela de preços'!$A:$F,6,0)</f>
        <v>VERNIZ AUTOMOTIVO</v>
      </c>
      <c r="X4978" t="str">
        <f>VLOOKUP(L4978,'[2]tabela de preços'!$A:$G,7,0)</f>
        <v>AUTOMOTIVO</v>
      </c>
    </row>
    <row r="4979" spans="1:24" x14ac:dyDescent="0.3">
      <c r="A4979" t="s">
        <v>626</v>
      </c>
      <c r="B4979" t="s">
        <v>627</v>
      </c>
      <c r="C4979" t="s">
        <v>4095</v>
      </c>
      <c r="D4979" s="1">
        <v>46085</v>
      </c>
      <c r="E4979" t="s">
        <v>4096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630</v>
      </c>
      <c r="K4979" t="s">
        <v>631</v>
      </c>
      <c r="L4979">
        <v>20375</v>
      </c>
      <c r="M4979" t="s">
        <v>148</v>
      </c>
      <c r="O4979" t="s">
        <v>11</v>
      </c>
      <c r="P4979">
        <v>5403</v>
      </c>
      <c r="Q4979">
        <v>1</v>
      </c>
      <c r="R4979">
        <v>35.69</v>
      </c>
      <c r="S4979">
        <v>35.69</v>
      </c>
      <c r="T4979">
        <v>25.45</v>
      </c>
      <c r="U4979">
        <v>28.69</v>
      </c>
      <c r="V4979" t="str">
        <f>VLOOKUP(L4979,'[2]tabela de preços'!$A:$D,4,0)</f>
        <v>SHERWIN WILLIAMS</v>
      </c>
      <c r="W4979" t="str">
        <f>VLOOKUP(L4979,'[2]tabela de preços'!$A:$F,6,0)</f>
        <v>TINTAS POLIÉSTER</v>
      </c>
      <c r="X4979" t="str">
        <f>VLOOKUP(L4979,'[2]tabela de preços'!$A:$G,7,0)</f>
        <v>AUTOMOTIVO</v>
      </c>
    </row>
    <row r="4980" spans="1:24" x14ac:dyDescent="0.3">
      <c r="A4980" t="s">
        <v>626</v>
      </c>
      <c r="B4980" t="s">
        <v>627</v>
      </c>
      <c r="C4980" t="s">
        <v>4095</v>
      </c>
      <c r="D4980" s="1">
        <v>46085</v>
      </c>
      <c r="E4980" t="s">
        <v>4096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630</v>
      </c>
      <c r="K4980" t="s">
        <v>631</v>
      </c>
      <c r="L4980">
        <v>84658</v>
      </c>
      <c r="M4980" t="s">
        <v>100</v>
      </c>
      <c r="O4980" t="s">
        <v>11</v>
      </c>
      <c r="P4980">
        <v>5102</v>
      </c>
      <c r="Q4980">
        <v>6</v>
      </c>
      <c r="R4980">
        <v>40.840000000000003</v>
      </c>
      <c r="S4980">
        <v>245.04</v>
      </c>
      <c r="T4980">
        <v>186</v>
      </c>
      <c r="U4980">
        <v>24.09</v>
      </c>
      <c r="V4980" t="str">
        <f>VLOOKUP(L4980,'[2]tabela de preços'!$A:$D,4,0)</f>
        <v>ANJO</v>
      </c>
      <c r="W4980" t="str">
        <f>VLOOKUP(L4980,'[2]tabela de preços'!$A:$F,6,0)</f>
        <v>MASSA POLIÉSTER</v>
      </c>
      <c r="X4980" t="str">
        <f>VLOOKUP(L4980,'[2]tabela de preços'!$A:$G,7,0)</f>
        <v>AUTOMOTIVO</v>
      </c>
    </row>
    <row r="4981" spans="1:24" x14ac:dyDescent="0.3">
      <c r="A4981" t="s">
        <v>626</v>
      </c>
      <c r="B4981" t="s">
        <v>627</v>
      </c>
      <c r="C4981" t="s">
        <v>4095</v>
      </c>
      <c r="D4981" s="1">
        <v>46085</v>
      </c>
      <c r="E4981" t="s">
        <v>4096</v>
      </c>
      <c r="F4981">
        <v>9</v>
      </c>
      <c r="G4981">
        <v>174</v>
      </c>
      <c r="H4981" t="str">
        <f>VLOOKUP(G4981,[1]OPERADORES!$A:$B,2,0)</f>
        <v>MIRIÃ LOBATO RODRIGUES</v>
      </c>
      <c r="I4981" t="s">
        <v>21</v>
      </c>
      <c r="J4981" t="s">
        <v>630</v>
      </c>
      <c r="K4981" t="s">
        <v>631</v>
      </c>
      <c r="L4981">
        <v>10298</v>
      </c>
      <c r="M4981" t="s">
        <v>85</v>
      </c>
      <c r="O4981" t="s">
        <v>11</v>
      </c>
      <c r="P4981">
        <v>5102</v>
      </c>
      <c r="Q4981">
        <v>20</v>
      </c>
      <c r="R4981">
        <v>54.9</v>
      </c>
      <c r="S4981" s="2">
        <v>1098</v>
      </c>
      <c r="T4981">
        <v>947.6</v>
      </c>
      <c r="U4981">
        <v>13.7</v>
      </c>
      <c r="V4981" t="str">
        <f>VLOOKUP(L4981,'[2]tabela de preços'!$A:$D,4,0)</f>
        <v>ANJO</v>
      </c>
      <c r="W4981" t="str">
        <f>VLOOKUP(L4981,'[2]tabela de preços'!$A:$F,6,0)</f>
        <v>THINNER DE LIMPEZA</v>
      </c>
      <c r="X4981" t="str">
        <f>VLOOKUP(L4981,'[2]tabela de preços'!$A:$G,7,0)</f>
        <v>THINNER</v>
      </c>
    </row>
    <row r="4982" spans="1:24" x14ac:dyDescent="0.3">
      <c r="A4982" t="s">
        <v>626</v>
      </c>
      <c r="B4982" t="s">
        <v>627</v>
      </c>
      <c r="C4982" t="s">
        <v>4095</v>
      </c>
      <c r="D4982" s="1">
        <v>46085</v>
      </c>
      <c r="E4982" t="s">
        <v>4096</v>
      </c>
      <c r="F4982">
        <v>9</v>
      </c>
      <c r="G4982">
        <v>174</v>
      </c>
      <c r="H4982" t="str">
        <f>VLOOKUP(G4982,[1]OPERADORES!$A:$B,2,0)</f>
        <v>MIRIÃ LOBATO RODRIGUES</v>
      </c>
      <c r="I4982" t="s">
        <v>21</v>
      </c>
      <c r="J4982" t="s">
        <v>630</v>
      </c>
      <c r="K4982" t="s">
        <v>631</v>
      </c>
      <c r="L4982">
        <v>20399</v>
      </c>
      <c r="M4982" t="s">
        <v>465</v>
      </c>
      <c r="O4982" t="s">
        <v>11</v>
      </c>
      <c r="P4982">
        <v>5403</v>
      </c>
      <c r="Q4982">
        <v>6</v>
      </c>
      <c r="R4982">
        <v>35.26</v>
      </c>
      <c r="S4982">
        <v>211.56</v>
      </c>
      <c r="T4982">
        <v>160.68</v>
      </c>
      <c r="U4982">
        <v>24.05</v>
      </c>
      <c r="V4982" t="str">
        <f>VLOOKUP(L4982,'[2]tabela de preços'!$A:$D,4,0)</f>
        <v>SHERWIN WILLIAMS</v>
      </c>
      <c r="W4982" t="str">
        <f>VLOOKUP(L4982,'[2]tabela de preços'!$A:$F,6,0)</f>
        <v>VERNIZ AUTOMOTIVO</v>
      </c>
      <c r="X4982" t="str">
        <f>VLOOKUP(L4982,'[2]tabela de preços'!$A:$G,7,0)</f>
        <v>AUTOMOTIVO</v>
      </c>
    </row>
    <row r="4983" spans="1:24" x14ac:dyDescent="0.3">
      <c r="A4983" t="s">
        <v>626</v>
      </c>
      <c r="B4983" t="s">
        <v>627</v>
      </c>
      <c r="C4983" t="s">
        <v>4097</v>
      </c>
      <c r="D4983" s="1">
        <v>46086</v>
      </c>
      <c r="E4983" t="s">
        <v>4098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630</v>
      </c>
      <c r="K4983" t="s">
        <v>631</v>
      </c>
      <c r="L4983">
        <v>23580</v>
      </c>
      <c r="M4983" t="s">
        <v>115</v>
      </c>
      <c r="O4983" t="s">
        <v>11</v>
      </c>
      <c r="P4983">
        <v>5102</v>
      </c>
      <c r="Q4983">
        <v>50</v>
      </c>
      <c r="R4983">
        <v>0.48</v>
      </c>
      <c r="S4983">
        <v>24</v>
      </c>
      <c r="T4983">
        <v>18</v>
      </c>
      <c r="U4983">
        <v>25</v>
      </c>
      <c r="V4983" t="str">
        <f>VLOOKUP(L4983,'[2]tabela de preços'!$A:$D,4,0)</f>
        <v>RENOVA COADORES</v>
      </c>
      <c r="W4983" t="str">
        <f>VLOOKUP(L4983,'[2]tabela de preços'!$A:$F,6,0)</f>
        <v>COADORES</v>
      </c>
      <c r="X4983" t="str">
        <f>VLOOKUP(L4983,'[2]tabela de preços'!$A:$G,7,0)</f>
        <v>AUTOMOTIVO</v>
      </c>
    </row>
    <row r="4984" spans="1:24" x14ac:dyDescent="0.3">
      <c r="A4984" t="s">
        <v>626</v>
      </c>
      <c r="B4984" t="s">
        <v>627</v>
      </c>
      <c r="C4984" t="s">
        <v>4097</v>
      </c>
      <c r="D4984" s="1">
        <v>46086</v>
      </c>
      <c r="E4984" t="s">
        <v>4098</v>
      </c>
      <c r="F4984">
        <v>9</v>
      </c>
      <c r="G4984">
        <v>174</v>
      </c>
      <c r="H4984" t="str">
        <f>VLOOKUP(G4984,[1]OPERADORES!$A:$B,2,0)</f>
        <v>MIRIÃ LOBATO RODRIGUES</v>
      </c>
      <c r="I4984" t="s">
        <v>21</v>
      </c>
      <c r="J4984" t="s">
        <v>630</v>
      </c>
      <c r="K4984" t="s">
        <v>631</v>
      </c>
      <c r="L4984">
        <v>10316</v>
      </c>
      <c r="M4984" t="s">
        <v>582</v>
      </c>
      <c r="O4984" t="s">
        <v>11</v>
      </c>
      <c r="P4984">
        <v>5102</v>
      </c>
      <c r="Q4984">
        <v>12</v>
      </c>
      <c r="R4984">
        <v>13.89</v>
      </c>
      <c r="S4984">
        <v>166.68</v>
      </c>
      <c r="T4984">
        <v>139.56</v>
      </c>
      <c r="U4984">
        <v>16.27</v>
      </c>
      <c r="V4984" t="str">
        <f>VLOOKUP(L4984,'[2]tabela de preços'!$A:$D,4,0)</f>
        <v>ANJO</v>
      </c>
      <c r="W4984" t="str">
        <f>VLOOKUP(L4984,'[2]tabela de preços'!$A:$F,6,0)</f>
        <v xml:space="preserve">COLA  PLÁSTICA </v>
      </c>
      <c r="X4984" t="str">
        <f>VLOOKUP(L4984,'[2]tabela de preços'!$A:$G,7,0)</f>
        <v>AUTOMOTIVO</v>
      </c>
    </row>
    <row r="4985" spans="1:24" x14ac:dyDescent="0.3">
      <c r="A4985" t="s">
        <v>626</v>
      </c>
      <c r="B4985" t="s">
        <v>627</v>
      </c>
      <c r="C4985" t="s">
        <v>4097</v>
      </c>
      <c r="D4985" s="1">
        <v>46086</v>
      </c>
      <c r="E4985" t="s">
        <v>4098</v>
      </c>
      <c r="F4985">
        <v>9</v>
      </c>
      <c r="G4985">
        <v>174</v>
      </c>
      <c r="H4985" t="str">
        <f>VLOOKUP(G4985,[1]OPERADORES!$A:$B,2,0)</f>
        <v>MIRIÃ LOBATO RODRIGUES</v>
      </c>
      <c r="I4985" t="s">
        <v>21</v>
      </c>
      <c r="J4985" t="s">
        <v>630</v>
      </c>
      <c r="K4985" t="s">
        <v>631</v>
      </c>
      <c r="L4985">
        <v>5</v>
      </c>
      <c r="M4985" t="s">
        <v>147</v>
      </c>
      <c r="O4985" t="s">
        <v>11</v>
      </c>
      <c r="P4985">
        <v>5102</v>
      </c>
      <c r="Q4985">
        <v>2</v>
      </c>
      <c r="R4985">
        <v>5.15</v>
      </c>
      <c r="S4985">
        <v>10.3</v>
      </c>
      <c r="T4985">
        <v>7.82</v>
      </c>
      <c r="U4985">
        <v>24.08</v>
      </c>
      <c r="V4985" t="str">
        <f>VLOOKUP(L4985,'[2]tabela de preços'!$A:$D,4,0)</f>
        <v>BRILHO ESTOPA</v>
      </c>
      <c r="W4985" t="str">
        <f>VLOOKUP(L4985,'[2]tabela de preços'!$A:$F,6,0)</f>
        <v>ESTOPAS</v>
      </c>
      <c r="X4985" t="str">
        <f>VLOOKUP(L4985,'[2]tabela de preços'!$A:$G,7,0)</f>
        <v>AUTOMOTIVO</v>
      </c>
    </row>
    <row r="4986" spans="1:24" x14ac:dyDescent="0.3">
      <c r="A4986" t="s">
        <v>626</v>
      </c>
      <c r="B4986" t="s">
        <v>627</v>
      </c>
      <c r="C4986" t="s">
        <v>4097</v>
      </c>
      <c r="D4986" s="1">
        <v>46086</v>
      </c>
      <c r="E4986" t="s">
        <v>4098</v>
      </c>
      <c r="F4986">
        <v>9</v>
      </c>
      <c r="G4986">
        <v>174</v>
      </c>
      <c r="H4986" t="str">
        <f>VLOOKUP(G4986,[1]OPERADORES!$A:$B,2,0)</f>
        <v>MIRIÃ LOBATO RODRIGUES</v>
      </c>
      <c r="I4986" t="s">
        <v>21</v>
      </c>
      <c r="J4986" t="s">
        <v>630</v>
      </c>
      <c r="K4986" t="s">
        <v>631</v>
      </c>
      <c r="L4986">
        <v>87043</v>
      </c>
      <c r="M4986" t="s">
        <v>217</v>
      </c>
      <c r="O4986" t="s">
        <v>11</v>
      </c>
      <c r="P4986">
        <v>5102</v>
      </c>
      <c r="Q4986">
        <v>8</v>
      </c>
      <c r="R4986">
        <v>21.95</v>
      </c>
      <c r="S4986">
        <v>175.6</v>
      </c>
      <c r="T4986">
        <v>144.16</v>
      </c>
      <c r="U4986">
        <v>17.899999999999999</v>
      </c>
      <c r="V4986" t="str">
        <f>VLOOKUP(L4986,'[2]tabela de preços'!$A:$D,4,0)</f>
        <v>ROBERLO</v>
      </c>
      <c r="W4986" t="str">
        <f>VLOOKUP(L4986,'[2]tabela de preços'!$A:$F,6,0)</f>
        <v>MASSA POLIÉSTER</v>
      </c>
      <c r="X4986" t="str">
        <f>VLOOKUP(L4986,'[2]tabela de preços'!$A:$G,7,0)</f>
        <v>AUTOMOTIVO</v>
      </c>
    </row>
    <row r="4987" spans="1:24" x14ac:dyDescent="0.3">
      <c r="A4987" t="s">
        <v>626</v>
      </c>
      <c r="B4987" t="s">
        <v>627</v>
      </c>
      <c r="C4987" t="s">
        <v>4097</v>
      </c>
      <c r="D4987" s="1">
        <v>46086</v>
      </c>
      <c r="E4987" t="s">
        <v>4098</v>
      </c>
      <c r="F4987">
        <v>9</v>
      </c>
      <c r="G4987">
        <v>174</v>
      </c>
      <c r="H4987" t="str">
        <f>VLOOKUP(G4987,[1]OPERADORES!$A:$B,2,0)</f>
        <v>MIRIÃ LOBATO RODRIGUES</v>
      </c>
      <c r="I4987" t="s">
        <v>21</v>
      </c>
      <c r="J4987" t="s">
        <v>630</v>
      </c>
      <c r="K4987" t="s">
        <v>631</v>
      </c>
      <c r="L4987">
        <v>23381</v>
      </c>
      <c r="M4987" t="s">
        <v>4099</v>
      </c>
      <c r="O4987" t="s">
        <v>11</v>
      </c>
      <c r="P4987">
        <v>5102</v>
      </c>
      <c r="Q4987">
        <v>10</v>
      </c>
      <c r="R4987">
        <v>6.32</v>
      </c>
      <c r="S4987">
        <v>63.2</v>
      </c>
      <c r="T4987">
        <v>48</v>
      </c>
      <c r="U4987">
        <v>24.05</v>
      </c>
      <c r="V4987" t="str">
        <f>VLOOKUP(L4987,'[2]tabela de preços'!$A:$D,4,0)</f>
        <v>SHERWIN WILLIAMS</v>
      </c>
      <c r="W4987" t="str">
        <f>VLOOKUP(L4987,'[2]tabela de preços'!$A:$F,6,0)</f>
        <v>FLANELAS / PANOS</v>
      </c>
      <c r="X4987" t="str">
        <f>VLOOKUP(L4987,'[2]tabela de preços'!$A:$G,7,0)</f>
        <v>AUTOMOTIVO</v>
      </c>
    </row>
    <row r="4988" spans="1:24" x14ac:dyDescent="0.3">
      <c r="A4988" t="s">
        <v>626</v>
      </c>
      <c r="B4988" t="s">
        <v>627</v>
      </c>
      <c r="C4988" t="s">
        <v>4097</v>
      </c>
      <c r="D4988" s="1">
        <v>46086</v>
      </c>
      <c r="E4988" t="s">
        <v>4098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630</v>
      </c>
      <c r="K4988" t="s">
        <v>631</v>
      </c>
      <c r="L4988">
        <v>21067</v>
      </c>
      <c r="M4988" t="s">
        <v>640</v>
      </c>
      <c r="O4988" t="s">
        <v>11</v>
      </c>
      <c r="P4988">
        <v>5102</v>
      </c>
      <c r="Q4988">
        <v>2</v>
      </c>
      <c r="R4988">
        <v>36.07</v>
      </c>
      <c r="S4988">
        <v>72.14</v>
      </c>
      <c r="T4988">
        <v>54.76</v>
      </c>
      <c r="U4988">
        <v>24.09</v>
      </c>
      <c r="V4988" t="str">
        <f>VLOOKUP(L4988,'[2]tabela de preços'!$A:$D,4,0)</f>
        <v>SIKKENS</v>
      </c>
      <c r="W4988" t="str">
        <f>VLOOKUP(L4988,'[2]tabela de preços'!$A:$F,6,0)</f>
        <v>DILUENTE</v>
      </c>
      <c r="X4988" t="str">
        <f>VLOOKUP(L4988,'[2]tabela de preços'!$A:$G,7,0)</f>
        <v>AUTOMOTIVO</v>
      </c>
    </row>
    <row r="4989" spans="1:24" x14ac:dyDescent="0.3">
      <c r="A4989" t="s">
        <v>626</v>
      </c>
      <c r="B4989" t="s">
        <v>627</v>
      </c>
      <c r="C4989" t="s">
        <v>4097</v>
      </c>
      <c r="D4989" s="1">
        <v>46086</v>
      </c>
      <c r="E4989" t="s">
        <v>4098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630</v>
      </c>
      <c r="K4989" t="s">
        <v>631</v>
      </c>
      <c r="L4989">
        <v>20212</v>
      </c>
      <c r="M4989" t="s">
        <v>198</v>
      </c>
      <c r="O4989" t="s">
        <v>11</v>
      </c>
      <c r="P4989">
        <v>5403</v>
      </c>
      <c r="Q4989">
        <v>2</v>
      </c>
      <c r="R4989">
        <v>27.69</v>
      </c>
      <c r="S4989">
        <v>55.38</v>
      </c>
      <c r="T4989">
        <v>42.04</v>
      </c>
      <c r="U4989">
        <v>24.09</v>
      </c>
      <c r="V4989" t="str">
        <f>VLOOKUP(L4989,'[2]tabela de preços'!$A:$D,4,0)</f>
        <v>MAXI RUBBER</v>
      </c>
      <c r="W4989" t="str">
        <f>VLOOKUP(L4989,'[2]tabela de preços'!$A:$F,6,0)</f>
        <v>SELADORA P/ PLASTICO</v>
      </c>
      <c r="X4989" t="str">
        <f>VLOOKUP(L4989,'[2]tabela de preços'!$A:$G,7,0)</f>
        <v>AUTOMOTIVO</v>
      </c>
    </row>
    <row r="4990" spans="1:24" x14ac:dyDescent="0.3">
      <c r="A4990" t="s">
        <v>626</v>
      </c>
      <c r="B4990" t="s">
        <v>627</v>
      </c>
      <c r="C4990" t="s">
        <v>4097</v>
      </c>
      <c r="D4990" s="1">
        <v>46086</v>
      </c>
      <c r="E4990" t="s">
        <v>4098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630</v>
      </c>
      <c r="K4990" t="s">
        <v>631</v>
      </c>
      <c r="L4990">
        <v>9997</v>
      </c>
      <c r="M4990" t="s">
        <v>2487</v>
      </c>
      <c r="O4990" t="s">
        <v>11</v>
      </c>
      <c r="P4990">
        <v>5102</v>
      </c>
      <c r="Q4990">
        <v>1</v>
      </c>
      <c r="R4990">
        <v>41.04</v>
      </c>
      <c r="S4990">
        <v>41.04</v>
      </c>
      <c r="T4990">
        <v>31.15</v>
      </c>
      <c r="U4990">
        <v>24.1</v>
      </c>
      <c r="V4990" t="str">
        <f>VLOOKUP(L4990,'[2]tabela de preços'!$A:$D,4,0)</f>
        <v>SIKKENS</v>
      </c>
      <c r="W4990" t="str">
        <f>VLOOKUP(L4990,'[2]tabela de preços'!$A:$F,6,0)</f>
        <v>DILUENTE</v>
      </c>
      <c r="X4990" t="str">
        <f>VLOOKUP(L4990,'[2]tabela de preços'!$A:$G,7,0)</f>
        <v>AUTOMOTIVO</v>
      </c>
    </row>
    <row r="4991" spans="1:24" x14ac:dyDescent="0.3">
      <c r="A4991" t="s">
        <v>626</v>
      </c>
      <c r="B4991" t="s">
        <v>627</v>
      </c>
      <c r="C4991" t="s">
        <v>4097</v>
      </c>
      <c r="D4991" s="1">
        <v>46086</v>
      </c>
      <c r="E4991" t="s">
        <v>4098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630</v>
      </c>
      <c r="K4991" t="s">
        <v>631</v>
      </c>
      <c r="L4991">
        <v>21321</v>
      </c>
      <c r="M4991" t="s">
        <v>272</v>
      </c>
      <c r="O4991" t="s">
        <v>11</v>
      </c>
      <c r="P4991">
        <v>5102</v>
      </c>
      <c r="Q4991">
        <v>1</v>
      </c>
      <c r="R4991">
        <v>20.239999999999998</v>
      </c>
      <c r="S4991">
        <v>20.239999999999998</v>
      </c>
      <c r="T4991">
        <v>15.36</v>
      </c>
      <c r="U4991">
        <v>24.11</v>
      </c>
      <c r="V4991" t="str">
        <f>VLOOKUP(L4991,'[2]tabela de preços'!$A:$D,4,0)</f>
        <v>AUTO AMERICA</v>
      </c>
      <c r="W4991" t="str">
        <f>VLOOKUP(L4991,'[2]tabela de preços'!$A:$F,6,0)</f>
        <v>CERA  / LIMPEZA /  POLIMENTO VEICULAR</v>
      </c>
      <c r="X4991" t="str">
        <f>VLOOKUP(L4991,'[2]tabela de preços'!$A:$G,7,0)</f>
        <v>AUTOMOTIVO</v>
      </c>
    </row>
    <row r="4992" spans="1:24" x14ac:dyDescent="0.3">
      <c r="A4992" t="s">
        <v>626</v>
      </c>
      <c r="B4992" t="s">
        <v>627</v>
      </c>
      <c r="C4992" t="s">
        <v>4100</v>
      </c>
      <c r="D4992" s="1">
        <v>46086</v>
      </c>
      <c r="E4992" t="s">
        <v>4101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630</v>
      </c>
      <c r="K4992" t="s">
        <v>631</v>
      </c>
      <c r="L4992">
        <v>20318</v>
      </c>
      <c r="M4992" t="s">
        <v>136</v>
      </c>
      <c r="O4992" t="s">
        <v>11</v>
      </c>
      <c r="P4992">
        <v>5403</v>
      </c>
      <c r="Q4992">
        <v>2</v>
      </c>
      <c r="R4992">
        <v>33.94</v>
      </c>
      <c r="S4992">
        <v>67.88</v>
      </c>
      <c r="T4992">
        <v>48.4</v>
      </c>
      <c r="U4992">
        <v>28.7</v>
      </c>
      <c r="V4992" t="str">
        <f>VLOOKUP(L4992,'[2]tabela de preços'!$A:$D,4,0)</f>
        <v>SHERWIN WILLIAMS</v>
      </c>
      <c r="W4992" t="str">
        <f>VLOOKUP(L4992,'[2]tabela de preços'!$A:$F,6,0)</f>
        <v>TINTAS POLIÉSTER</v>
      </c>
      <c r="X4992" t="str">
        <f>VLOOKUP(L4992,'[2]tabela de preços'!$A:$G,7,0)</f>
        <v>AUTOMOTIVO</v>
      </c>
    </row>
    <row r="4993" spans="1:24" x14ac:dyDescent="0.3">
      <c r="A4993" t="s">
        <v>626</v>
      </c>
      <c r="B4993" t="s">
        <v>627</v>
      </c>
      <c r="C4993" t="s">
        <v>4102</v>
      </c>
      <c r="D4993" s="1">
        <v>46087</v>
      </c>
      <c r="E4993" t="s">
        <v>4103</v>
      </c>
      <c r="F4993">
        <v>9</v>
      </c>
      <c r="G4993">
        <v>174</v>
      </c>
      <c r="H4993" t="str">
        <f>VLOOKUP(G4993,[1]OPERADORES!$A:$B,2,0)</f>
        <v>MIRIÃ LOBATO RODRIGUES</v>
      </c>
      <c r="I4993" t="s">
        <v>21</v>
      </c>
      <c r="J4993" t="s">
        <v>630</v>
      </c>
      <c r="K4993" t="s">
        <v>631</v>
      </c>
      <c r="L4993">
        <v>5</v>
      </c>
      <c r="M4993" t="s">
        <v>147</v>
      </c>
      <c r="O4993" t="s">
        <v>11</v>
      </c>
      <c r="P4993">
        <v>5102</v>
      </c>
      <c r="Q4993">
        <v>5</v>
      </c>
      <c r="R4993">
        <v>5.15</v>
      </c>
      <c r="S4993">
        <v>25.75</v>
      </c>
      <c r="T4993">
        <v>19.55</v>
      </c>
      <c r="U4993">
        <v>24.08</v>
      </c>
      <c r="V4993" t="str">
        <f>VLOOKUP(L4993,'[2]tabela de preços'!$A:$D,4,0)</f>
        <v>BRILHO ESTOPA</v>
      </c>
      <c r="W4993" t="str">
        <f>VLOOKUP(L4993,'[2]tabela de preços'!$A:$F,6,0)</f>
        <v>ESTOPAS</v>
      </c>
      <c r="X4993" t="str">
        <f>VLOOKUP(L4993,'[2]tabela de preços'!$A:$G,7,0)</f>
        <v>AUTOMOTIVO</v>
      </c>
    </row>
    <row r="4994" spans="1:24" x14ac:dyDescent="0.3">
      <c r="A4994" t="s">
        <v>626</v>
      </c>
      <c r="B4994" t="s">
        <v>627</v>
      </c>
      <c r="C4994" t="s">
        <v>4102</v>
      </c>
      <c r="D4994" s="1">
        <v>46087</v>
      </c>
      <c r="E4994" t="s">
        <v>4103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630</v>
      </c>
      <c r="K4994" t="s">
        <v>631</v>
      </c>
      <c r="L4994">
        <v>20431</v>
      </c>
      <c r="M4994" t="s">
        <v>202</v>
      </c>
      <c r="O4994" t="s">
        <v>11</v>
      </c>
      <c r="P4994">
        <v>5403</v>
      </c>
      <c r="Q4994">
        <v>18</v>
      </c>
      <c r="R4994">
        <v>36.89</v>
      </c>
      <c r="S4994">
        <v>664.02</v>
      </c>
      <c r="T4994">
        <v>544.67999999999995</v>
      </c>
      <c r="U4994">
        <v>17.97</v>
      </c>
      <c r="V4994" t="str">
        <f>VLOOKUP(L4994,'[2]tabela de preços'!$A:$D,4,0)</f>
        <v>SHERWIN WILLIAMS</v>
      </c>
      <c r="W4994" t="str">
        <f>VLOOKUP(L4994,'[2]tabela de preços'!$A:$F,6,0)</f>
        <v>VERNIZ AUTOMOTIVO</v>
      </c>
      <c r="X4994" t="str">
        <f>VLOOKUP(L4994,'[2]tabela de preços'!$A:$G,7,0)</f>
        <v>AUTOMOTIVO</v>
      </c>
    </row>
    <row r="4995" spans="1:24" x14ac:dyDescent="0.3">
      <c r="A4995" t="s">
        <v>626</v>
      </c>
      <c r="B4995" t="s">
        <v>627</v>
      </c>
      <c r="C4995" t="s">
        <v>4102</v>
      </c>
      <c r="D4995" s="1">
        <v>46087</v>
      </c>
      <c r="E4995" t="s">
        <v>4103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630</v>
      </c>
      <c r="K4995" t="s">
        <v>631</v>
      </c>
      <c r="L4995">
        <v>87043</v>
      </c>
      <c r="M4995" t="s">
        <v>217</v>
      </c>
      <c r="O4995" t="s">
        <v>11</v>
      </c>
      <c r="P4995">
        <v>5102</v>
      </c>
      <c r="Q4995">
        <v>8</v>
      </c>
      <c r="R4995">
        <v>21.95</v>
      </c>
      <c r="S4995">
        <v>175.6</v>
      </c>
      <c r="T4995">
        <v>144.16</v>
      </c>
      <c r="U4995">
        <v>17.899999999999999</v>
      </c>
      <c r="V4995" t="str">
        <f>VLOOKUP(L4995,'[2]tabela de preços'!$A:$D,4,0)</f>
        <v>ROBERLO</v>
      </c>
      <c r="W4995" t="str">
        <f>VLOOKUP(L4995,'[2]tabela de preços'!$A:$F,6,0)</f>
        <v>MASSA POLIÉSTER</v>
      </c>
      <c r="X4995" t="str">
        <f>VLOOKUP(L4995,'[2]tabela de preços'!$A:$G,7,0)</f>
        <v>AUTOMOTIVO</v>
      </c>
    </row>
    <row r="4996" spans="1:24" x14ac:dyDescent="0.3">
      <c r="A4996" t="s">
        <v>626</v>
      </c>
      <c r="B4996" t="s">
        <v>627</v>
      </c>
      <c r="C4996" t="s">
        <v>4102</v>
      </c>
      <c r="D4996" s="1">
        <v>46087</v>
      </c>
      <c r="E4996" t="s">
        <v>4103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630</v>
      </c>
      <c r="K4996" t="s">
        <v>631</v>
      </c>
      <c r="L4996">
        <v>20414</v>
      </c>
      <c r="M4996" t="s">
        <v>112</v>
      </c>
      <c r="O4996" t="s">
        <v>11</v>
      </c>
      <c r="P4996">
        <v>5102</v>
      </c>
      <c r="Q4996">
        <v>20</v>
      </c>
      <c r="R4996">
        <v>21.89</v>
      </c>
      <c r="S4996">
        <v>437.8</v>
      </c>
      <c r="T4996">
        <v>360</v>
      </c>
      <c r="U4996">
        <v>17.77</v>
      </c>
      <c r="V4996" t="str">
        <f>VLOOKUP(L4996,'[2]tabela de preços'!$A:$D,4,0)</f>
        <v>SHERWIN WILLIAMS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626</v>
      </c>
      <c r="B4997" t="s">
        <v>627</v>
      </c>
      <c r="C4997" t="s">
        <v>4102</v>
      </c>
      <c r="D4997" s="1">
        <v>46087</v>
      </c>
      <c r="E4997" t="s">
        <v>4103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630</v>
      </c>
      <c r="K4997" t="s">
        <v>631</v>
      </c>
      <c r="L4997">
        <v>21321</v>
      </c>
      <c r="M4997" t="s">
        <v>272</v>
      </c>
      <c r="O4997" t="s">
        <v>11</v>
      </c>
      <c r="P4997">
        <v>5102</v>
      </c>
      <c r="Q4997">
        <v>1</v>
      </c>
      <c r="R4997">
        <v>20.239999999999998</v>
      </c>
      <c r="S4997">
        <v>20.239999999999998</v>
      </c>
      <c r="T4997">
        <v>15.36</v>
      </c>
      <c r="U4997">
        <v>24.11</v>
      </c>
      <c r="V4997" t="str">
        <f>VLOOKUP(L4997,'[2]tabela de preços'!$A:$D,4,0)</f>
        <v>AUTO AMERICA</v>
      </c>
      <c r="W4997" t="str">
        <f>VLOOKUP(L4997,'[2]tabela de preços'!$A:$F,6,0)</f>
        <v>CERA  / LIMPEZA /  POLIMENTO VEICULAR</v>
      </c>
      <c r="X4997" t="str">
        <f>VLOOKUP(L4997,'[2]tabela de preços'!$A:$G,7,0)</f>
        <v>AUTOMOTIVO</v>
      </c>
    </row>
    <row r="4998" spans="1:24" x14ac:dyDescent="0.3">
      <c r="A4998" t="s">
        <v>626</v>
      </c>
      <c r="B4998" t="s">
        <v>627</v>
      </c>
      <c r="C4998" t="s">
        <v>4102</v>
      </c>
      <c r="D4998" s="1">
        <v>46087</v>
      </c>
      <c r="E4998" t="s">
        <v>4103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630</v>
      </c>
      <c r="K4998" t="s">
        <v>631</v>
      </c>
      <c r="L4998">
        <v>21065</v>
      </c>
      <c r="M4998" t="s">
        <v>3351</v>
      </c>
      <c r="O4998" t="s">
        <v>11</v>
      </c>
      <c r="P4998">
        <v>5403</v>
      </c>
      <c r="Q4998">
        <v>1</v>
      </c>
      <c r="R4998">
        <v>44.46</v>
      </c>
      <c r="S4998">
        <v>44.46</v>
      </c>
      <c r="T4998">
        <v>33.74</v>
      </c>
      <c r="U4998">
        <v>24.11</v>
      </c>
      <c r="V4998" t="str">
        <f>VLOOKUP(L4998,'[2]tabela de preços'!$A:$D,4,0)</f>
        <v>WANDA</v>
      </c>
      <c r="W4998" t="str">
        <f>VLOOKUP(L4998,'[2]tabela de preços'!$A:$F,6,0)</f>
        <v>PRIMER AUTOMOTIVO</v>
      </c>
      <c r="X4998" t="str">
        <f>VLOOKUP(L4998,'[2]tabela de preços'!$A:$G,7,0)</f>
        <v>AUTOMOTIVO</v>
      </c>
    </row>
    <row r="4999" spans="1:24" x14ac:dyDescent="0.3">
      <c r="A4999" t="s">
        <v>626</v>
      </c>
      <c r="B4999" t="s">
        <v>627</v>
      </c>
      <c r="C4999" t="s">
        <v>4104</v>
      </c>
      <c r="D4999" s="1">
        <v>46087</v>
      </c>
      <c r="E4999" t="s">
        <v>4105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630</v>
      </c>
      <c r="K4999" t="s">
        <v>631</v>
      </c>
      <c r="L4999">
        <v>20318</v>
      </c>
      <c r="M4999" t="s">
        <v>136</v>
      </c>
      <c r="O4999" t="s">
        <v>11</v>
      </c>
      <c r="P4999">
        <v>5403</v>
      </c>
      <c r="Q4999">
        <v>1</v>
      </c>
      <c r="R4999">
        <v>33.94</v>
      </c>
      <c r="S4999">
        <v>33.94</v>
      </c>
      <c r="T4999">
        <v>24.2</v>
      </c>
      <c r="U4999">
        <v>28.7</v>
      </c>
      <c r="V4999" t="str">
        <f>VLOOKUP(L4999,'[2]tabela de preços'!$A:$D,4,0)</f>
        <v>SHERWIN WILLIAMS</v>
      </c>
      <c r="W4999" t="str">
        <f>VLOOKUP(L4999,'[2]tabela de preços'!$A:$F,6,0)</f>
        <v>TINTAS POLIÉSTER</v>
      </c>
      <c r="X4999" t="str">
        <f>VLOOKUP(L4999,'[2]tabela de preços'!$A:$G,7,0)</f>
        <v>AUTOMOTIVO</v>
      </c>
    </row>
    <row r="5000" spans="1:24" x14ac:dyDescent="0.3">
      <c r="A5000" t="s">
        <v>626</v>
      </c>
      <c r="B5000" t="s">
        <v>627</v>
      </c>
      <c r="C5000" t="s">
        <v>4104</v>
      </c>
      <c r="D5000" s="1">
        <v>46087</v>
      </c>
      <c r="E5000" t="s">
        <v>4105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630</v>
      </c>
      <c r="K5000" t="s">
        <v>631</v>
      </c>
      <c r="L5000">
        <v>20325</v>
      </c>
      <c r="M5000" t="s">
        <v>150</v>
      </c>
      <c r="O5000" t="s">
        <v>11</v>
      </c>
      <c r="P5000">
        <v>5403</v>
      </c>
      <c r="Q5000">
        <v>2</v>
      </c>
      <c r="R5000">
        <v>32.299999999999997</v>
      </c>
      <c r="S5000">
        <v>64.599999999999994</v>
      </c>
      <c r="T5000">
        <v>46.06</v>
      </c>
      <c r="U5000">
        <v>28.7</v>
      </c>
      <c r="V5000" t="str">
        <f>VLOOKUP(L5000,'[2]tabela de preços'!$A:$D,4,0)</f>
        <v>SHERWIN WILLIAMS</v>
      </c>
      <c r="W5000" t="str">
        <f>VLOOKUP(L5000,'[2]tabela de preços'!$A:$F,6,0)</f>
        <v>TINTAS POLIÉSTER</v>
      </c>
      <c r="X5000" t="str">
        <f>VLOOKUP(L5000,'[2]tabela de preços'!$A:$G,7,0)</f>
        <v>AUTOMOTIVO</v>
      </c>
    </row>
    <row r="5001" spans="1:24" x14ac:dyDescent="0.3">
      <c r="A5001" t="s">
        <v>626</v>
      </c>
      <c r="B5001" t="s">
        <v>627</v>
      </c>
      <c r="C5001" t="s">
        <v>4104</v>
      </c>
      <c r="D5001" s="1">
        <v>46087</v>
      </c>
      <c r="E5001" t="s">
        <v>4105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630</v>
      </c>
      <c r="K5001" t="s">
        <v>631</v>
      </c>
      <c r="L5001">
        <v>10296</v>
      </c>
      <c r="M5001" t="s">
        <v>334</v>
      </c>
      <c r="O5001" t="s">
        <v>11</v>
      </c>
      <c r="P5001">
        <v>5102</v>
      </c>
      <c r="Q5001">
        <v>12</v>
      </c>
      <c r="R5001">
        <v>17.02</v>
      </c>
      <c r="S5001">
        <v>204.24</v>
      </c>
      <c r="T5001">
        <v>150.84</v>
      </c>
      <c r="U5001">
        <v>26.15</v>
      </c>
      <c r="V5001" t="str">
        <f>VLOOKUP(L5001,'[2]tabela de preços'!$A:$D,4,0)</f>
        <v>ANJO</v>
      </c>
      <c r="W5001" t="str">
        <f>VLOOKUP(L5001,'[2]tabela de preços'!$A:$F,6,0)</f>
        <v>DESENGRAXANTE</v>
      </c>
      <c r="X5001" t="str">
        <f>VLOOKUP(L5001,'[2]tabela de preços'!$A:$G,7,0)</f>
        <v>AUTOMOTIVO</v>
      </c>
    </row>
    <row r="5002" spans="1:24" x14ac:dyDescent="0.3">
      <c r="A5002" t="s">
        <v>626</v>
      </c>
      <c r="B5002" t="s">
        <v>627</v>
      </c>
      <c r="C5002" t="s">
        <v>4365</v>
      </c>
      <c r="D5002" s="1">
        <v>46091</v>
      </c>
      <c r="E5002" t="s">
        <v>4366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630</v>
      </c>
      <c r="K5002" t="s">
        <v>631</v>
      </c>
      <c r="L5002">
        <v>23378</v>
      </c>
      <c r="M5002" t="s">
        <v>4367</v>
      </c>
      <c r="O5002" t="s">
        <v>11</v>
      </c>
      <c r="P5002">
        <v>5403</v>
      </c>
      <c r="Q5002">
        <v>2</v>
      </c>
      <c r="R5002">
        <v>34.299999999999997</v>
      </c>
      <c r="S5002">
        <v>68.599999999999994</v>
      </c>
      <c r="T5002">
        <v>52.06</v>
      </c>
      <c r="U5002">
        <v>24.11</v>
      </c>
      <c r="V5002" t="str">
        <f>VLOOKUP(L5002,'[2]tabela de preços'!$A:$D,4,0)</f>
        <v>WANDA</v>
      </c>
      <c r="W5002" t="str">
        <f>VLOOKUP(L5002,'[2]tabela de preços'!$A:$F,6,0)</f>
        <v>TINTAS POLIÉSTER</v>
      </c>
      <c r="X5002" t="str">
        <f>VLOOKUP(L5002,'[2]tabela de preços'!$A:$G,7,0)</f>
        <v>AUTOMOTIVO</v>
      </c>
    </row>
    <row r="5003" spans="1:24" x14ac:dyDescent="0.3">
      <c r="A5003" t="s">
        <v>626</v>
      </c>
      <c r="B5003" t="s">
        <v>627</v>
      </c>
      <c r="C5003" t="s">
        <v>4365</v>
      </c>
      <c r="D5003" s="1">
        <v>46091</v>
      </c>
      <c r="E5003" t="s">
        <v>4366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630</v>
      </c>
      <c r="K5003" t="s">
        <v>631</v>
      </c>
      <c r="L5003">
        <v>24248</v>
      </c>
      <c r="M5003" t="s">
        <v>107</v>
      </c>
      <c r="O5003" t="s">
        <v>11</v>
      </c>
      <c r="P5003">
        <v>5102</v>
      </c>
      <c r="Q5003">
        <v>12</v>
      </c>
      <c r="R5003">
        <v>7.9</v>
      </c>
      <c r="S5003">
        <v>94.8</v>
      </c>
      <c r="T5003">
        <v>78</v>
      </c>
      <c r="U5003">
        <v>17.72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626</v>
      </c>
      <c r="B5004" t="s">
        <v>627</v>
      </c>
      <c r="C5004" t="s">
        <v>4365</v>
      </c>
      <c r="D5004" s="1">
        <v>46091</v>
      </c>
      <c r="E5004" t="s">
        <v>4366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630</v>
      </c>
      <c r="K5004" t="s">
        <v>631</v>
      </c>
      <c r="L5004">
        <v>23364</v>
      </c>
      <c r="M5004" t="s">
        <v>3548</v>
      </c>
      <c r="O5004" t="s">
        <v>11</v>
      </c>
      <c r="P5004">
        <v>5102</v>
      </c>
      <c r="Q5004">
        <v>20</v>
      </c>
      <c r="R5004">
        <v>6.19</v>
      </c>
      <c r="S5004">
        <v>123.8</v>
      </c>
      <c r="T5004">
        <v>98.2</v>
      </c>
      <c r="U5004">
        <v>20.68</v>
      </c>
      <c r="V5004" t="str">
        <f>VLOOKUP(L5004,'[2]tabela de preços'!$A:$D,4,0)</f>
        <v>AUTO AMERICA</v>
      </c>
      <c r="W5004" t="str">
        <f>VLOOKUP(L5004,'[2]tabela de preços'!$A:$F,6,0)</f>
        <v>FLANELAS / PANOS</v>
      </c>
      <c r="X5004" t="str">
        <f>VLOOKUP(L5004,'[2]tabela de preços'!$A:$G,7,0)</f>
        <v>AUTOMOTIVO</v>
      </c>
    </row>
    <row r="5005" spans="1:24" x14ac:dyDescent="0.3">
      <c r="A5005" t="s">
        <v>626</v>
      </c>
      <c r="B5005" t="s">
        <v>627</v>
      </c>
      <c r="C5005" t="s">
        <v>4365</v>
      </c>
      <c r="D5005" s="1">
        <v>46091</v>
      </c>
      <c r="E5005" t="s">
        <v>4366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630</v>
      </c>
      <c r="K5005" t="s">
        <v>631</v>
      </c>
      <c r="L5005">
        <v>20318</v>
      </c>
      <c r="M5005" t="s">
        <v>136</v>
      </c>
      <c r="O5005" t="s">
        <v>11</v>
      </c>
      <c r="P5005">
        <v>5403</v>
      </c>
      <c r="Q5005">
        <v>2</v>
      </c>
      <c r="R5005">
        <v>33.94</v>
      </c>
      <c r="S5005">
        <v>67.88</v>
      </c>
      <c r="T5005">
        <v>48.4</v>
      </c>
      <c r="U5005">
        <v>28.7</v>
      </c>
      <c r="V5005" t="str">
        <f>VLOOKUP(L5005,'[2]tabela de preços'!$A:$D,4,0)</f>
        <v>SHERWIN WILLIAMS</v>
      </c>
      <c r="W5005" t="str">
        <f>VLOOKUP(L5005,'[2]tabela de preços'!$A:$F,6,0)</f>
        <v>TINTAS POLIÉSTER</v>
      </c>
      <c r="X5005" t="str">
        <f>VLOOKUP(L5005,'[2]tabela de preços'!$A:$G,7,0)</f>
        <v>AUTOMOTIVO</v>
      </c>
    </row>
    <row r="5006" spans="1:24" x14ac:dyDescent="0.3">
      <c r="A5006" t="s">
        <v>626</v>
      </c>
      <c r="B5006" t="s">
        <v>627</v>
      </c>
      <c r="C5006" t="s">
        <v>4365</v>
      </c>
      <c r="D5006" s="1">
        <v>46091</v>
      </c>
      <c r="E5006" t="s">
        <v>4366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630</v>
      </c>
      <c r="K5006" t="s">
        <v>631</v>
      </c>
      <c r="L5006">
        <v>20354</v>
      </c>
      <c r="M5006" t="s">
        <v>1342</v>
      </c>
      <c r="O5006" t="s">
        <v>11</v>
      </c>
      <c r="P5006">
        <v>5403</v>
      </c>
      <c r="Q5006">
        <v>3</v>
      </c>
      <c r="R5006">
        <v>32.97</v>
      </c>
      <c r="S5006">
        <v>98.91</v>
      </c>
      <c r="T5006">
        <v>70.53</v>
      </c>
      <c r="U5006">
        <v>28.69</v>
      </c>
      <c r="V5006" t="str">
        <f>VLOOKUP(L5006,'[2]tabela de preços'!$A:$D,4,0)</f>
        <v>SHERWIN WILLIAMS</v>
      </c>
      <c r="W5006" t="str">
        <f>VLOOKUP(L5006,'[2]tabela de preços'!$A:$F,6,0)</f>
        <v>TINTAS POLIÉSTER</v>
      </c>
      <c r="X5006" t="str">
        <f>VLOOKUP(L5006,'[2]tabela de preços'!$A:$G,7,0)</f>
        <v>AUTOMOTIVO</v>
      </c>
    </row>
    <row r="5007" spans="1:24" x14ac:dyDescent="0.3">
      <c r="A5007" t="s">
        <v>626</v>
      </c>
      <c r="B5007" t="s">
        <v>627</v>
      </c>
      <c r="C5007" t="s">
        <v>4365</v>
      </c>
      <c r="D5007" s="1">
        <v>46091</v>
      </c>
      <c r="E5007" t="s">
        <v>4366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630</v>
      </c>
      <c r="K5007" t="s">
        <v>631</v>
      </c>
      <c r="L5007">
        <v>20383</v>
      </c>
      <c r="M5007" t="s">
        <v>129</v>
      </c>
      <c r="O5007" t="s">
        <v>11</v>
      </c>
      <c r="P5007">
        <v>5403</v>
      </c>
      <c r="Q5007">
        <v>1</v>
      </c>
      <c r="R5007">
        <v>33.79</v>
      </c>
      <c r="S5007">
        <v>33.79</v>
      </c>
      <c r="T5007">
        <v>24.09</v>
      </c>
      <c r="U5007">
        <v>28.71</v>
      </c>
      <c r="V5007" t="str">
        <f>VLOOKUP(L5007,'[2]tabela de preços'!$A:$D,4,0)</f>
        <v>SHERWIN WILLIAMS</v>
      </c>
      <c r="W5007" t="str">
        <f>VLOOKUP(L5007,'[2]tabela de preços'!$A:$F,6,0)</f>
        <v>TINTAS POLIÉSTER</v>
      </c>
      <c r="X5007" t="str">
        <f>VLOOKUP(L5007,'[2]tabela de preços'!$A:$G,7,0)</f>
        <v>AUTOMOTIVO</v>
      </c>
    </row>
    <row r="5008" spans="1:24" x14ac:dyDescent="0.3">
      <c r="A5008" t="s">
        <v>626</v>
      </c>
      <c r="B5008" t="s">
        <v>627</v>
      </c>
      <c r="C5008" t="s">
        <v>4365</v>
      </c>
      <c r="D5008" s="1">
        <v>46091</v>
      </c>
      <c r="E5008" t="s">
        <v>4366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630</v>
      </c>
      <c r="K5008" t="s">
        <v>631</v>
      </c>
      <c r="L5008">
        <v>23926</v>
      </c>
      <c r="M5008" t="s">
        <v>645</v>
      </c>
      <c r="O5008" t="s">
        <v>11</v>
      </c>
      <c r="P5008">
        <v>5403</v>
      </c>
      <c r="Q5008">
        <v>2</v>
      </c>
      <c r="R5008">
        <v>147.1</v>
      </c>
      <c r="S5008">
        <v>294.2</v>
      </c>
      <c r="T5008">
        <v>197.78</v>
      </c>
      <c r="U5008">
        <v>32.770000000000003</v>
      </c>
      <c r="V5008" t="str">
        <f>VLOOKUP(L5008,'[2]tabela de preços'!$A:$D,4,0)</f>
        <v>SIKKENS</v>
      </c>
      <c r="W5008" t="str">
        <f>VLOOKUP(L5008,'[2]tabela de preços'!$A:$F,6,0)</f>
        <v>PRIMER AUTOMOTIVO</v>
      </c>
      <c r="X5008" t="str">
        <f>VLOOKUP(L5008,'[2]tabela de preços'!$A:$G,7,0)</f>
        <v>AUTOMOTIVO</v>
      </c>
    </row>
    <row r="5009" spans="1:24" x14ac:dyDescent="0.3">
      <c r="A5009" t="s">
        <v>626</v>
      </c>
      <c r="B5009" t="s">
        <v>627</v>
      </c>
      <c r="C5009" t="s">
        <v>4365</v>
      </c>
      <c r="D5009" s="1">
        <v>46091</v>
      </c>
      <c r="E5009" t="s">
        <v>4366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630</v>
      </c>
      <c r="K5009" t="s">
        <v>631</v>
      </c>
      <c r="L5009">
        <v>24247</v>
      </c>
      <c r="M5009" t="s">
        <v>160</v>
      </c>
      <c r="O5009" t="s">
        <v>11</v>
      </c>
      <c r="P5009">
        <v>5403</v>
      </c>
      <c r="Q5009">
        <v>12</v>
      </c>
      <c r="R5009">
        <v>20.9</v>
      </c>
      <c r="S5009">
        <v>250.8</v>
      </c>
      <c r="T5009">
        <v>202.44</v>
      </c>
      <c r="U5009">
        <v>19.28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626</v>
      </c>
      <c r="B5010" t="s">
        <v>627</v>
      </c>
      <c r="C5010" t="s">
        <v>4368</v>
      </c>
      <c r="D5010" s="1">
        <v>46091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630</v>
      </c>
      <c r="K5010" t="s">
        <v>631</v>
      </c>
      <c r="L5010">
        <v>20135</v>
      </c>
      <c r="M5010" t="s">
        <v>459</v>
      </c>
      <c r="N5010" t="s">
        <v>3914</v>
      </c>
      <c r="O5010" t="s">
        <v>11</v>
      </c>
      <c r="P5010">
        <v>1202</v>
      </c>
      <c r="Q5010">
        <v>-15</v>
      </c>
      <c r="R5010">
        <v>25.37</v>
      </c>
      <c r="S5010">
        <v>-380.55</v>
      </c>
      <c r="T5010">
        <v>-288.89999999999998</v>
      </c>
      <c r="U5010">
        <v>24.08</v>
      </c>
      <c r="V5010" t="str">
        <f>VLOOKUP(L5010,'[2]tabela de preços'!$A:$D,4,0)</f>
        <v>3M</v>
      </c>
      <c r="W5010" t="str">
        <f>VLOOKUP(L5010,'[2]tabela de preços'!$A:$F,6,0)</f>
        <v>DISCO TRIZACT</v>
      </c>
      <c r="X5010" t="str">
        <f>VLOOKUP(L5010,'[2]tabela de preços'!$A:$G,7,0)</f>
        <v>AUTOMOTIVO</v>
      </c>
    </row>
    <row r="5011" spans="1:24" x14ac:dyDescent="0.3">
      <c r="A5011" t="s">
        <v>626</v>
      </c>
      <c r="B5011" t="s">
        <v>627</v>
      </c>
      <c r="C5011" t="s">
        <v>4368</v>
      </c>
      <c r="D5011" s="1">
        <v>46091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630</v>
      </c>
      <c r="K5011" t="s">
        <v>631</v>
      </c>
      <c r="L5011">
        <v>22233</v>
      </c>
      <c r="M5011" t="s">
        <v>184</v>
      </c>
      <c r="N5011" t="s">
        <v>4369</v>
      </c>
      <c r="O5011" t="s">
        <v>11</v>
      </c>
      <c r="P5011">
        <v>1202</v>
      </c>
      <c r="Q5011">
        <v>-3</v>
      </c>
      <c r="R5011">
        <v>30.17</v>
      </c>
      <c r="S5011">
        <v>-90.51</v>
      </c>
      <c r="T5011">
        <v>-68.7</v>
      </c>
      <c r="U5011">
        <v>24.1</v>
      </c>
      <c r="V5011" t="str">
        <f>VLOOKUP(L5011,'[2]tabela de preços'!$A:$D,4,0)</f>
        <v>3M</v>
      </c>
      <c r="W5011" t="str">
        <f>VLOOKUP(L5011,'[2]tabela de preços'!$A:$F,6,0)</f>
        <v>FITA DUPLA FACE</v>
      </c>
      <c r="X5011" t="str">
        <f>VLOOKUP(L5011,'[2]tabela de preços'!$A:$G,7,0)</f>
        <v>AUTOMOTIVO</v>
      </c>
    </row>
    <row r="5012" spans="1:24" x14ac:dyDescent="0.3">
      <c r="A5012" t="s">
        <v>626</v>
      </c>
      <c r="B5012" t="s">
        <v>627</v>
      </c>
      <c r="C5012" t="s">
        <v>4368</v>
      </c>
      <c r="D5012" s="1">
        <v>46091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630</v>
      </c>
      <c r="K5012" t="s">
        <v>631</v>
      </c>
      <c r="L5012">
        <v>22233</v>
      </c>
      <c r="M5012" t="s">
        <v>184</v>
      </c>
      <c r="N5012" t="s">
        <v>4370</v>
      </c>
      <c r="O5012" t="s">
        <v>11</v>
      </c>
      <c r="P5012">
        <v>1202</v>
      </c>
      <c r="Q5012">
        <v>-1</v>
      </c>
      <c r="R5012">
        <v>30.17</v>
      </c>
      <c r="S5012">
        <v>-30.17</v>
      </c>
      <c r="T5012">
        <v>-22.9</v>
      </c>
      <c r="U5012">
        <v>24.1</v>
      </c>
      <c r="V5012" t="str">
        <f>VLOOKUP(L5012,'[2]tabela de preços'!$A:$D,4,0)</f>
        <v>3M</v>
      </c>
      <c r="W5012" t="str">
        <f>VLOOKUP(L5012,'[2]tabela de preços'!$A:$F,6,0)</f>
        <v>FITA DUPLA FACE</v>
      </c>
      <c r="X5012" t="str">
        <f>VLOOKUP(L5012,'[2]tabela de preços'!$A:$G,7,0)</f>
        <v>AUTOMOTIVO</v>
      </c>
    </row>
    <row r="5013" spans="1:24" x14ac:dyDescent="0.3">
      <c r="A5013" t="s">
        <v>626</v>
      </c>
      <c r="B5013" t="s">
        <v>627</v>
      </c>
      <c r="C5013" t="s">
        <v>4368</v>
      </c>
      <c r="D5013" s="1">
        <v>46091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630</v>
      </c>
      <c r="K5013" t="s">
        <v>631</v>
      </c>
      <c r="L5013">
        <v>23099</v>
      </c>
      <c r="M5013" t="s">
        <v>420</v>
      </c>
      <c r="N5013" t="s">
        <v>4369</v>
      </c>
      <c r="O5013" t="s">
        <v>411</v>
      </c>
      <c r="P5013">
        <v>1202</v>
      </c>
      <c r="Q5013">
        <v>-50</v>
      </c>
      <c r="R5013">
        <v>2.35</v>
      </c>
      <c r="S5013">
        <v>-117.5</v>
      </c>
      <c r="T5013">
        <v>-84.5</v>
      </c>
      <c r="U5013">
        <v>28.09</v>
      </c>
      <c r="V5013" t="str">
        <f>VLOOKUP(L5013,'[2]tabela de preços'!$A:$D,4,0)</f>
        <v>3M</v>
      </c>
      <c r="W5013" t="str">
        <f>VLOOKUP(L5013,'[2]tabela de preços'!$A:$F,6,0)</f>
        <v xml:space="preserve">DISCOS / LIXAS / ABRASIVOS </v>
      </c>
      <c r="X5013" t="str">
        <f>VLOOKUP(L5013,'[2]tabela de preços'!$A:$G,7,0)</f>
        <v>AUTOMOTIVO</v>
      </c>
    </row>
    <row r="5014" spans="1:24" x14ac:dyDescent="0.3">
      <c r="A5014" t="s">
        <v>626</v>
      </c>
      <c r="B5014" t="s">
        <v>627</v>
      </c>
      <c r="C5014" t="s">
        <v>4368</v>
      </c>
      <c r="D5014" s="1">
        <v>46091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630</v>
      </c>
      <c r="K5014" t="s">
        <v>631</v>
      </c>
      <c r="L5014">
        <v>23097</v>
      </c>
      <c r="M5014" t="s">
        <v>412</v>
      </c>
      <c r="N5014" t="s">
        <v>4369</v>
      </c>
      <c r="O5014" t="s">
        <v>411</v>
      </c>
      <c r="P5014">
        <v>1202</v>
      </c>
      <c r="Q5014">
        <v>-50</v>
      </c>
      <c r="R5014">
        <v>2.35</v>
      </c>
      <c r="S5014">
        <v>-117.5</v>
      </c>
      <c r="T5014">
        <v>-68</v>
      </c>
      <c r="U5014">
        <v>42.13</v>
      </c>
      <c r="V5014" t="str">
        <f>VLOOKUP(L5014,'[2]tabela de preços'!$A:$D,4,0)</f>
        <v>3M</v>
      </c>
      <c r="W5014" t="str">
        <f>VLOOKUP(L5014,'[2]tabela de preços'!$A:$F,6,0)</f>
        <v xml:space="preserve">DISCOS / LIXAS / ABRASIVOS </v>
      </c>
      <c r="X5014" t="str">
        <f>VLOOKUP(L5014,'[2]tabela de preços'!$A:$G,7,0)</f>
        <v>AUTOMOTIVO</v>
      </c>
    </row>
    <row r="5015" spans="1:24" x14ac:dyDescent="0.3">
      <c r="A5015" t="s">
        <v>626</v>
      </c>
      <c r="B5015" t="s">
        <v>627</v>
      </c>
      <c r="C5015" t="s">
        <v>4371</v>
      </c>
      <c r="D5015" s="1">
        <v>46091</v>
      </c>
      <c r="E5015" t="s">
        <v>4372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630</v>
      </c>
      <c r="K5015" t="s">
        <v>631</v>
      </c>
      <c r="L5015">
        <v>10067</v>
      </c>
      <c r="M5015" t="s">
        <v>177</v>
      </c>
      <c r="O5015" t="s">
        <v>11</v>
      </c>
      <c r="P5015">
        <v>5102</v>
      </c>
      <c r="Q5015">
        <v>1</v>
      </c>
      <c r="R5015">
        <v>88.9</v>
      </c>
      <c r="S5015">
        <v>88.9</v>
      </c>
      <c r="T5015">
        <v>73.58</v>
      </c>
      <c r="U5015">
        <v>17.23</v>
      </c>
      <c r="V5015" t="str">
        <f>VLOOKUP(L5015,'[2]tabela de preços'!$A:$D,4,0)</f>
        <v>3M</v>
      </c>
      <c r="W5015" t="str">
        <f>VLOOKUP(L5015,'[2]tabela de preços'!$A:$F,6,0)</f>
        <v>BOINAS PARA POLIMENTO</v>
      </c>
      <c r="X5015" t="str">
        <f>VLOOKUP(L5015,'[2]tabela de preços'!$A:$G,7,0)</f>
        <v>AUTOMOTIVO</v>
      </c>
    </row>
    <row r="5016" spans="1:24" x14ac:dyDescent="0.3">
      <c r="A5016" t="s">
        <v>626</v>
      </c>
      <c r="B5016" t="s">
        <v>627</v>
      </c>
      <c r="C5016" t="s">
        <v>4371</v>
      </c>
      <c r="D5016" s="1">
        <v>46091</v>
      </c>
      <c r="E5016" t="s">
        <v>4373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630</v>
      </c>
      <c r="K5016" t="s">
        <v>631</v>
      </c>
      <c r="L5016">
        <v>84487</v>
      </c>
      <c r="M5016" t="s">
        <v>633</v>
      </c>
      <c r="O5016" t="s">
        <v>11</v>
      </c>
      <c r="P5016">
        <v>5403</v>
      </c>
      <c r="Q5016">
        <v>2</v>
      </c>
      <c r="R5016">
        <v>28.84</v>
      </c>
      <c r="S5016">
        <v>57.68</v>
      </c>
      <c r="T5016">
        <v>43.78</v>
      </c>
      <c r="U5016">
        <v>24.1</v>
      </c>
      <c r="V5016" t="str">
        <f>VLOOKUP(L5016,'[2]tabela de preços'!$A:$D,4,0)</f>
        <v>BRASILUX</v>
      </c>
      <c r="W5016" t="str">
        <f>VLOOKUP(L5016,'[2]tabela de preços'!$A:$F,6,0)</f>
        <v>TINTAS LACA</v>
      </c>
      <c r="X5016" t="str">
        <f>VLOOKUP(L5016,'[2]tabela de preços'!$A:$G,7,0)</f>
        <v>AUTOMOTIVO</v>
      </c>
    </row>
    <row r="5017" spans="1:24" x14ac:dyDescent="0.3">
      <c r="A5017" t="s">
        <v>626</v>
      </c>
      <c r="B5017" t="s">
        <v>627</v>
      </c>
      <c r="C5017" t="s">
        <v>4371</v>
      </c>
      <c r="D5017" s="1">
        <v>46091</v>
      </c>
      <c r="E5017" t="s">
        <v>4373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630</v>
      </c>
      <c r="K5017" t="s">
        <v>631</v>
      </c>
      <c r="L5017">
        <v>84108</v>
      </c>
      <c r="M5017" t="s">
        <v>144</v>
      </c>
      <c r="O5017" t="s">
        <v>11</v>
      </c>
      <c r="P5017">
        <v>5403</v>
      </c>
      <c r="Q5017">
        <v>2</v>
      </c>
      <c r="R5017">
        <v>27.29</v>
      </c>
      <c r="S5017">
        <v>54.58</v>
      </c>
      <c r="T5017">
        <v>41.42</v>
      </c>
      <c r="U5017">
        <v>24.11</v>
      </c>
      <c r="V5017" t="str">
        <f>VLOOKUP(L5017,'[2]tabela de preços'!$A:$D,4,0)</f>
        <v>BRASILUX</v>
      </c>
      <c r="W5017" t="str">
        <f>VLOOKUP(L5017,'[2]tabela de preços'!$A:$F,6,0)</f>
        <v>TINTAS LACA</v>
      </c>
      <c r="X5017" t="str">
        <f>VLOOKUP(L5017,'[2]tabela de preços'!$A:$G,7,0)</f>
        <v>AUTOMOTIVO</v>
      </c>
    </row>
    <row r="5018" spans="1:24" x14ac:dyDescent="0.3">
      <c r="A5018" t="s">
        <v>626</v>
      </c>
      <c r="B5018" t="s">
        <v>627</v>
      </c>
      <c r="C5018" t="s">
        <v>4371</v>
      </c>
      <c r="D5018" s="1">
        <v>46091</v>
      </c>
      <c r="E5018" t="s">
        <v>4372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23106</v>
      </c>
      <c r="M5018" t="s">
        <v>403</v>
      </c>
      <c r="O5018" t="s">
        <v>11</v>
      </c>
      <c r="P5018">
        <v>5102</v>
      </c>
      <c r="Q5018">
        <v>50</v>
      </c>
      <c r="R5018">
        <v>2.35</v>
      </c>
      <c r="S5018">
        <v>117.5</v>
      </c>
      <c r="T5018">
        <v>96</v>
      </c>
      <c r="U5018">
        <v>18.3</v>
      </c>
      <c r="V5018" t="str">
        <f>VLOOKUP(L5018,'[2]tabela de preços'!$A:$D,4,0)</f>
        <v>3M</v>
      </c>
      <c r="W5018" t="str">
        <f>VLOOKUP(L5018,'[2]tabela de preços'!$A:$F,6,0)</f>
        <v xml:space="preserve">DISCOS / LIXAS / ABRASIVOS 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4371</v>
      </c>
      <c r="D5019" s="1">
        <v>46091</v>
      </c>
      <c r="E5019" t="s">
        <v>4372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22684</v>
      </c>
      <c r="M5019" t="s">
        <v>73</v>
      </c>
      <c r="O5019" t="s">
        <v>11</v>
      </c>
      <c r="P5019">
        <v>5102</v>
      </c>
      <c r="Q5019">
        <v>80</v>
      </c>
      <c r="R5019">
        <v>3.65</v>
      </c>
      <c r="S5019">
        <v>292</v>
      </c>
      <c r="T5019">
        <v>246.4</v>
      </c>
      <c r="U5019">
        <v>15.62</v>
      </c>
      <c r="V5019" t="str">
        <f>VLOOKUP(L5019,'[2]tabela de preços'!$A:$D,4,0)</f>
        <v>3M</v>
      </c>
      <c r="W5019" t="str">
        <f>VLOOKUP(L5019,'[2]tabela de preços'!$A:$F,6,0)</f>
        <v>FITA AUTOMOTIVA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4371</v>
      </c>
      <c r="D5020" s="1">
        <v>46091</v>
      </c>
      <c r="E5020" t="s">
        <v>4372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23100</v>
      </c>
      <c r="M5020" t="s">
        <v>99</v>
      </c>
      <c r="O5020" t="s">
        <v>11</v>
      </c>
      <c r="P5020">
        <v>5102</v>
      </c>
      <c r="Q5020">
        <v>100</v>
      </c>
      <c r="R5020">
        <v>2.35</v>
      </c>
      <c r="S5020">
        <v>235</v>
      </c>
      <c r="T5020">
        <v>169</v>
      </c>
      <c r="U5020">
        <v>28.09</v>
      </c>
      <c r="V5020" t="str">
        <f>VLOOKUP(L5020,'[2]tabela de preços'!$A:$D,4,0)</f>
        <v>3M</v>
      </c>
      <c r="W5020" t="str">
        <f>VLOOKUP(L5020,'[2]tabela de preços'!$A:$F,6,0)</f>
        <v xml:space="preserve">DISCOS / LIXAS / ABRASIVOS </v>
      </c>
      <c r="X5020" t="str">
        <f>VLOOKUP(L5020,'[2]tabela de preços'!$A:$G,7,0)</f>
        <v>AUTOMOTIVO</v>
      </c>
    </row>
    <row r="5021" spans="1:24" x14ac:dyDescent="0.3">
      <c r="A5021" t="s">
        <v>626</v>
      </c>
      <c r="B5021" t="s">
        <v>627</v>
      </c>
      <c r="C5021" t="s">
        <v>4371</v>
      </c>
      <c r="D5021" s="1">
        <v>46091</v>
      </c>
      <c r="E5021" t="s">
        <v>4373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20525</v>
      </c>
      <c r="M5021" t="s">
        <v>137</v>
      </c>
      <c r="O5021" t="s">
        <v>11</v>
      </c>
      <c r="P5021">
        <v>5102</v>
      </c>
      <c r="Q5021">
        <v>2</v>
      </c>
      <c r="R5021">
        <v>13.65</v>
      </c>
      <c r="S5021">
        <v>27.3</v>
      </c>
      <c r="T5021">
        <v>20.72</v>
      </c>
      <c r="U5021">
        <v>24.1</v>
      </c>
      <c r="V5021" t="str">
        <f>VLOOKUP(L5021,'[2]tabela de preços'!$A:$D,4,0)</f>
        <v>SHERWIN WILLIAMS</v>
      </c>
      <c r="W5021" t="str">
        <f>VLOOKUP(L5021,'[2]tabela de preços'!$A:$F,6,0)</f>
        <v>MASSA DE PEQUENOS REPAROS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4371</v>
      </c>
      <c r="D5022" s="1">
        <v>46091</v>
      </c>
      <c r="E5022" t="s">
        <v>4373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87043</v>
      </c>
      <c r="M5022" t="s">
        <v>217</v>
      </c>
      <c r="O5022" t="s">
        <v>11</v>
      </c>
      <c r="P5022">
        <v>5102</v>
      </c>
      <c r="Q5022">
        <v>3</v>
      </c>
      <c r="R5022">
        <v>21.89</v>
      </c>
      <c r="S5022">
        <v>65.67</v>
      </c>
      <c r="T5022">
        <v>54.06</v>
      </c>
      <c r="U5022">
        <v>17.68</v>
      </c>
      <c r="V5022" t="str">
        <f>VLOOKUP(L5022,'[2]tabela de preços'!$A:$D,4,0)</f>
        <v>ROBERLO</v>
      </c>
      <c r="W5022" t="str">
        <f>VLOOKUP(L5022,'[2]tabela de preços'!$A:$F,6,0)</f>
        <v>MASSA POLIÉSTER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4371</v>
      </c>
      <c r="D5023" s="1">
        <v>46091</v>
      </c>
      <c r="E5023" t="s">
        <v>4373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20212</v>
      </c>
      <c r="M5023" t="s">
        <v>198</v>
      </c>
      <c r="O5023" t="s">
        <v>11</v>
      </c>
      <c r="P5023">
        <v>5403</v>
      </c>
      <c r="Q5023">
        <v>1</v>
      </c>
      <c r="R5023">
        <v>27.69</v>
      </c>
      <c r="S5023">
        <v>27.69</v>
      </c>
      <c r="T5023">
        <v>21.02</v>
      </c>
      <c r="U5023">
        <v>24.09</v>
      </c>
      <c r="V5023" t="str">
        <f>VLOOKUP(L5023,'[2]tabela de preços'!$A:$D,4,0)</f>
        <v>MAXI RUBBER</v>
      </c>
      <c r="W5023" t="str">
        <f>VLOOKUP(L5023,'[2]tabela de preços'!$A:$F,6,0)</f>
        <v>SELADORA P/ PLASTICO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4450</v>
      </c>
      <c r="D5024" s="1">
        <v>46092</v>
      </c>
      <c r="E5024" t="s">
        <v>4451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10067</v>
      </c>
      <c r="M5024" t="s">
        <v>177</v>
      </c>
      <c r="O5024" t="s">
        <v>11</v>
      </c>
      <c r="P5024">
        <v>5102</v>
      </c>
      <c r="Q5024">
        <v>3</v>
      </c>
      <c r="R5024">
        <v>88.9</v>
      </c>
      <c r="S5024">
        <v>266.7</v>
      </c>
      <c r="T5024">
        <v>220.74</v>
      </c>
      <c r="U5024">
        <v>17.23</v>
      </c>
      <c r="V5024" t="str">
        <f>VLOOKUP(L5024,'[2]tabela de preços'!$A:$D,4,0)</f>
        <v>3M</v>
      </c>
      <c r="W5024" t="str">
        <f>VLOOKUP(L5024,'[2]tabela de preços'!$A:$F,6,0)</f>
        <v>BOINAS PARA POLIMENTO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4450</v>
      </c>
      <c r="D5025" s="1">
        <v>46092</v>
      </c>
      <c r="E5025" t="s">
        <v>4451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84487</v>
      </c>
      <c r="M5025" t="s">
        <v>633</v>
      </c>
      <c r="O5025" t="s">
        <v>11</v>
      </c>
      <c r="P5025">
        <v>5403</v>
      </c>
      <c r="Q5025">
        <v>6</v>
      </c>
      <c r="R5025">
        <v>28.84</v>
      </c>
      <c r="S5025">
        <v>173.04</v>
      </c>
      <c r="T5025">
        <v>131.34</v>
      </c>
      <c r="U5025">
        <v>24.1</v>
      </c>
      <c r="V5025" t="str">
        <f>VLOOKUP(L5025,'[2]tabela de preços'!$A:$D,4,0)</f>
        <v>BRASILUX</v>
      </c>
      <c r="W5025" t="str">
        <f>VLOOKUP(L5025,'[2]tabela de preços'!$A:$F,6,0)</f>
        <v>TINTAS LACA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4450</v>
      </c>
      <c r="D5026" s="1">
        <v>46092</v>
      </c>
      <c r="E5026" t="s">
        <v>4451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84108</v>
      </c>
      <c r="M5026" t="s">
        <v>144</v>
      </c>
      <c r="O5026" t="s">
        <v>11</v>
      </c>
      <c r="P5026">
        <v>5403</v>
      </c>
      <c r="Q5026">
        <v>6</v>
      </c>
      <c r="R5026">
        <v>27.29</v>
      </c>
      <c r="S5026">
        <v>163.74</v>
      </c>
      <c r="T5026">
        <v>124.26</v>
      </c>
      <c r="U5026">
        <v>24.11</v>
      </c>
      <c r="V5026" t="str">
        <f>VLOOKUP(L5026,'[2]tabela de preços'!$A:$D,4,0)</f>
        <v>BRASILUX</v>
      </c>
      <c r="W5026" t="str">
        <f>VLOOKUP(L5026,'[2]tabela de preços'!$A:$F,6,0)</f>
        <v>TINTAS LACA</v>
      </c>
      <c r="X5026" t="str">
        <f>VLOOKUP(L5026,'[2]tabela de preços'!$A:$G,7,0)</f>
        <v>AUTOMOTIVO</v>
      </c>
    </row>
    <row r="5027" spans="1:24" x14ac:dyDescent="0.3">
      <c r="A5027" t="s">
        <v>626</v>
      </c>
      <c r="B5027" t="s">
        <v>627</v>
      </c>
      <c r="C5027" t="s">
        <v>4450</v>
      </c>
      <c r="D5027" s="1">
        <v>46092</v>
      </c>
      <c r="E5027" t="s">
        <v>4451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23580</v>
      </c>
      <c r="M5027" t="s">
        <v>115</v>
      </c>
      <c r="O5027" t="s">
        <v>11</v>
      </c>
      <c r="P5027">
        <v>5102</v>
      </c>
      <c r="Q5027">
        <v>100</v>
      </c>
      <c r="R5027">
        <v>0.48</v>
      </c>
      <c r="S5027">
        <v>48</v>
      </c>
      <c r="T5027">
        <v>36</v>
      </c>
      <c r="U5027">
        <v>25</v>
      </c>
      <c r="V5027" t="str">
        <f>VLOOKUP(L5027,'[2]tabela de preços'!$A:$D,4,0)</f>
        <v>RENOVA COADORES</v>
      </c>
      <c r="W5027" t="str">
        <f>VLOOKUP(L5027,'[2]tabela de preços'!$A:$F,6,0)</f>
        <v>COADORES</v>
      </c>
      <c r="X5027" t="str">
        <f>VLOOKUP(L5027,'[2]tabela de preços'!$A:$G,7,0)</f>
        <v>AUTOMOTIVO</v>
      </c>
    </row>
    <row r="5028" spans="1:24" x14ac:dyDescent="0.3">
      <c r="A5028" t="s">
        <v>626</v>
      </c>
      <c r="B5028" t="s">
        <v>627</v>
      </c>
      <c r="C5028" t="s">
        <v>4450</v>
      </c>
      <c r="D5028" s="1">
        <v>46092</v>
      </c>
      <c r="E5028" t="s">
        <v>4451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23110</v>
      </c>
      <c r="M5028" t="s">
        <v>409</v>
      </c>
      <c r="O5028" t="s">
        <v>11</v>
      </c>
      <c r="P5028">
        <v>5102</v>
      </c>
      <c r="Q5028">
        <v>100</v>
      </c>
      <c r="R5028">
        <v>2.35</v>
      </c>
      <c r="S5028">
        <v>235</v>
      </c>
      <c r="T5028">
        <v>185</v>
      </c>
      <c r="U5028">
        <v>21.28</v>
      </c>
      <c r="V5028" t="str">
        <f>VLOOKUP(L5028,'[2]tabela de preços'!$A:$D,4,0)</f>
        <v>3M</v>
      </c>
      <c r="W5028" t="str">
        <f>VLOOKUP(L5028,'[2]tabela de preços'!$A:$F,6,0)</f>
        <v xml:space="preserve">DISCOS / LIXAS / ABRASIVOS 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4450</v>
      </c>
      <c r="D5029" s="1">
        <v>46092</v>
      </c>
      <c r="E5029" t="s">
        <v>4451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23105</v>
      </c>
      <c r="M5029" t="s">
        <v>402</v>
      </c>
      <c r="O5029" t="s">
        <v>11</v>
      </c>
      <c r="P5029">
        <v>5102</v>
      </c>
      <c r="Q5029">
        <v>100</v>
      </c>
      <c r="R5029">
        <v>2.35</v>
      </c>
      <c r="S5029">
        <v>235</v>
      </c>
      <c r="T5029">
        <v>192</v>
      </c>
      <c r="U5029">
        <v>18.3</v>
      </c>
      <c r="V5029" t="str">
        <f>VLOOKUP(L5029,'[2]tabela de preços'!$A:$D,4,0)</f>
        <v>3M</v>
      </c>
      <c r="W5029" t="str">
        <f>VLOOKUP(L5029,'[2]tabela de preços'!$A:$F,6,0)</f>
        <v xml:space="preserve">DISCOS / LIXAS / ABRASIVOS </v>
      </c>
      <c r="X5029" t="str">
        <f>VLOOKUP(L5029,'[2]tabela de preços'!$A:$G,7,0)</f>
        <v>AUTOMOTIVO</v>
      </c>
    </row>
    <row r="5030" spans="1:24" x14ac:dyDescent="0.3">
      <c r="A5030" t="s">
        <v>626</v>
      </c>
      <c r="B5030" t="s">
        <v>627</v>
      </c>
      <c r="C5030" t="s">
        <v>4450</v>
      </c>
      <c r="D5030" s="1">
        <v>46092</v>
      </c>
      <c r="E5030" t="s">
        <v>4451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630</v>
      </c>
      <c r="K5030" t="s">
        <v>631</v>
      </c>
      <c r="L5030">
        <v>23106</v>
      </c>
      <c r="M5030" t="s">
        <v>403</v>
      </c>
      <c r="O5030" t="s">
        <v>11</v>
      </c>
      <c r="P5030">
        <v>5102</v>
      </c>
      <c r="Q5030">
        <v>200</v>
      </c>
      <c r="R5030">
        <v>2.35</v>
      </c>
      <c r="S5030">
        <v>470</v>
      </c>
      <c r="T5030">
        <v>384</v>
      </c>
      <c r="U5030">
        <v>18.3</v>
      </c>
      <c r="V5030" t="str">
        <f>VLOOKUP(L5030,'[2]tabela de preços'!$A:$D,4,0)</f>
        <v>3M</v>
      </c>
      <c r="W5030" t="str">
        <f>VLOOKUP(L5030,'[2]tabela de preços'!$A:$F,6,0)</f>
        <v xml:space="preserve">DISCOS / LIXAS / ABRASIVOS </v>
      </c>
      <c r="X5030" t="str">
        <f>VLOOKUP(L5030,'[2]tabela de preços'!$A:$G,7,0)</f>
        <v>AUTOMOTIVO</v>
      </c>
    </row>
    <row r="5031" spans="1:24" x14ac:dyDescent="0.3">
      <c r="A5031" t="s">
        <v>626</v>
      </c>
      <c r="B5031" t="s">
        <v>627</v>
      </c>
      <c r="C5031" t="s">
        <v>4450</v>
      </c>
      <c r="D5031" s="1">
        <v>46092</v>
      </c>
      <c r="E5031" t="s">
        <v>4451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630</v>
      </c>
      <c r="K5031" t="s">
        <v>631</v>
      </c>
      <c r="L5031">
        <v>24248</v>
      </c>
      <c r="M5031" t="s">
        <v>107</v>
      </c>
      <c r="O5031" t="s">
        <v>11</v>
      </c>
      <c r="P5031">
        <v>5102</v>
      </c>
      <c r="Q5031">
        <v>24</v>
      </c>
      <c r="R5031">
        <v>7.9</v>
      </c>
      <c r="S5031">
        <v>189.6</v>
      </c>
      <c r="T5031">
        <v>156</v>
      </c>
      <c r="U5031">
        <v>17.72</v>
      </c>
      <c r="V5031" t="str">
        <f>VLOOKUP(L5031,'[2]tabela de preços'!$A:$D,4,0)</f>
        <v>SHERWIN WILLIAMS</v>
      </c>
      <c r="W5031" t="str">
        <f>VLOOKUP(L5031,'[2]tabela de preços'!$A:$F,6,0)</f>
        <v>PRIMER AUTOMOTIVO</v>
      </c>
      <c r="X5031" t="str">
        <f>VLOOKUP(L5031,'[2]tabela de preços'!$A:$G,7,0)</f>
        <v>AUTOMOTIVO</v>
      </c>
    </row>
    <row r="5032" spans="1:24" x14ac:dyDescent="0.3">
      <c r="A5032" t="s">
        <v>626</v>
      </c>
      <c r="B5032" t="s">
        <v>627</v>
      </c>
      <c r="C5032" t="s">
        <v>4450</v>
      </c>
      <c r="D5032" s="1">
        <v>46092</v>
      </c>
      <c r="E5032" t="s">
        <v>4451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630</v>
      </c>
      <c r="K5032" t="s">
        <v>631</v>
      </c>
      <c r="L5032">
        <v>22684</v>
      </c>
      <c r="M5032" t="s">
        <v>73</v>
      </c>
      <c r="O5032" t="s">
        <v>11</v>
      </c>
      <c r="P5032">
        <v>5102</v>
      </c>
      <c r="Q5032">
        <v>320</v>
      </c>
      <c r="R5032">
        <v>3.65</v>
      </c>
      <c r="S5032" s="2">
        <v>1168</v>
      </c>
      <c r="T5032">
        <v>985.6</v>
      </c>
      <c r="U5032">
        <v>15.62</v>
      </c>
      <c r="V5032" t="str">
        <f>VLOOKUP(L5032,'[2]tabela de preços'!$A:$D,4,0)</f>
        <v>3M</v>
      </c>
      <c r="W5032" t="str">
        <f>VLOOKUP(L5032,'[2]tabela de preços'!$A:$F,6,0)</f>
        <v>FITA AUTOMOTIVA</v>
      </c>
      <c r="X5032" t="str">
        <f>VLOOKUP(L5032,'[2]tabela de preços'!$A:$G,7,0)</f>
        <v>AUTOMOTIVO</v>
      </c>
    </row>
    <row r="5033" spans="1:24" x14ac:dyDescent="0.3">
      <c r="A5033" t="s">
        <v>626</v>
      </c>
      <c r="B5033" t="s">
        <v>627</v>
      </c>
      <c r="C5033" t="s">
        <v>4450</v>
      </c>
      <c r="D5033" s="1">
        <v>46092</v>
      </c>
      <c r="E5033" t="s">
        <v>4451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630</v>
      </c>
      <c r="K5033" t="s">
        <v>631</v>
      </c>
      <c r="L5033">
        <v>23076</v>
      </c>
      <c r="M5033" t="s">
        <v>97</v>
      </c>
      <c r="O5033" t="s">
        <v>11</v>
      </c>
      <c r="P5033">
        <v>5403</v>
      </c>
      <c r="Q5033">
        <v>12</v>
      </c>
      <c r="R5033">
        <v>33.89</v>
      </c>
      <c r="S5033">
        <v>406.68</v>
      </c>
      <c r="T5033">
        <v>318.36</v>
      </c>
      <c r="U5033">
        <v>21.72</v>
      </c>
      <c r="V5033" t="str">
        <f>VLOOKUP(L5033,'[2]tabela de preços'!$A:$D,4,0)</f>
        <v>WANDA</v>
      </c>
      <c r="W5033" t="str">
        <f>VLOOKUP(L5033,'[2]tabela de preços'!$A:$F,6,0)</f>
        <v>PRIMER AUTOMOTIVO</v>
      </c>
      <c r="X5033" t="str">
        <f>VLOOKUP(L5033,'[2]tabela de preços'!$A:$G,7,0)</f>
        <v>AUTOMOTIVO</v>
      </c>
    </row>
    <row r="5034" spans="1:24" x14ac:dyDescent="0.3">
      <c r="A5034" t="s">
        <v>626</v>
      </c>
      <c r="B5034" t="s">
        <v>627</v>
      </c>
      <c r="C5034" t="s">
        <v>4450</v>
      </c>
      <c r="D5034" s="1">
        <v>46092</v>
      </c>
      <c r="E5034" t="s">
        <v>4451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630</v>
      </c>
      <c r="K5034" t="s">
        <v>631</v>
      </c>
      <c r="L5034">
        <v>23100</v>
      </c>
      <c r="M5034" t="s">
        <v>99</v>
      </c>
      <c r="O5034" t="s">
        <v>11</v>
      </c>
      <c r="P5034">
        <v>5102</v>
      </c>
      <c r="Q5034">
        <v>400</v>
      </c>
      <c r="R5034">
        <v>2.35</v>
      </c>
      <c r="S5034">
        <v>940</v>
      </c>
      <c r="T5034">
        <v>676</v>
      </c>
      <c r="U5034">
        <v>28.09</v>
      </c>
      <c r="V5034" t="str">
        <f>VLOOKUP(L5034,'[2]tabela de preços'!$A:$D,4,0)</f>
        <v>3M</v>
      </c>
      <c r="W5034" t="str">
        <f>VLOOKUP(L5034,'[2]tabela de preços'!$A:$F,6,0)</f>
        <v xml:space="preserve">DISCOS / LIXAS / ABRASIVOS </v>
      </c>
      <c r="X5034" t="str">
        <f>VLOOKUP(L5034,'[2]tabela de preços'!$A:$G,7,0)</f>
        <v>AUTOMOTIVO</v>
      </c>
    </row>
    <row r="5035" spans="1:24" x14ac:dyDescent="0.3">
      <c r="A5035" t="s">
        <v>626</v>
      </c>
      <c r="B5035" t="s">
        <v>627</v>
      </c>
      <c r="C5035" t="s">
        <v>4450</v>
      </c>
      <c r="D5035" s="1">
        <v>46092</v>
      </c>
      <c r="E5035" t="s">
        <v>4451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630</v>
      </c>
      <c r="K5035" t="s">
        <v>631</v>
      </c>
      <c r="L5035">
        <v>23099</v>
      </c>
      <c r="M5035" t="s">
        <v>420</v>
      </c>
      <c r="O5035" t="s">
        <v>411</v>
      </c>
      <c r="P5035">
        <v>5102</v>
      </c>
      <c r="Q5035">
        <v>50</v>
      </c>
      <c r="R5035">
        <v>2.35</v>
      </c>
      <c r="S5035">
        <v>117.5</v>
      </c>
      <c r="T5035">
        <v>84.5</v>
      </c>
      <c r="U5035">
        <v>28.09</v>
      </c>
      <c r="V5035" t="str">
        <f>VLOOKUP(L5035,'[2]tabela de preços'!$A:$D,4,0)</f>
        <v>3M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626</v>
      </c>
      <c r="B5036" t="s">
        <v>627</v>
      </c>
      <c r="C5036" t="s">
        <v>4450</v>
      </c>
      <c r="D5036" s="1">
        <v>46092</v>
      </c>
      <c r="E5036" t="s">
        <v>4451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630</v>
      </c>
      <c r="K5036" t="s">
        <v>631</v>
      </c>
      <c r="L5036">
        <v>23096</v>
      </c>
      <c r="M5036" t="s">
        <v>656</v>
      </c>
      <c r="O5036" t="s">
        <v>411</v>
      </c>
      <c r="P5036">
        <v>5102</v>
      </c>
      <c r="Q5036">
        <v>50</v>
      </c>
      <c r="R5036">
        <v>2.35</v>
      </c>
      <c r="S5036">
        <v>117.5</v>
      </c>
      <c r="T5036">
        <v>84.5</v>
      </c>
      <c r="U5036">
        <v>28.09</v>
      </c>
      <c r="V5036" t="str">
        <f>VLOOKUP(L5036,'[2]tabela de preços'!$A:$D,4,0)</f>
        <v>3M</v>
      </c>
      <c r="W5036" t="str">
        <f>VLOOKUP(L5036,'[2]tabela de preços'!$A:$F,6,0)</f>
        <v xml:space="preserve">DISCOS / LIXAS / ABRASIVOS </v>
      </c>
      <c r="X5036" t="str">
        <f>VLOOKUP(L5036,'[2]tabela de preços'!$A:$G,7,0)</f>
        <v>AUTOMOTIVO</v>
      </c>
    </row>
    <row r="5037" spans="1:24" x14ac:dyDescent="0.3">
      <c r="A5037" t="s">
        <v>626</v>
      </c>
      <c r="B5037" t="s">
        <v>627</v>
      </c>
      <c r="C5037" t="s">
        <v>4450</v>
      </c>
      <c r="D5037" s="1">
        <v>46092</v>
      </c>
      <c r="E5037" t="s">
        <v>4451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630</v>
      </c>
      <c r="K5037" t="s">
        <v>631</v>
      </c>
      <c r="L5037">
        <v>23097</v>
      </c>
      <c r="M5037" t="s">
        <v>412</v>
      </c>
      <c r="O5037" t="s">
        <v>411</v>
      </c>
      <c r="P5037">
        <v>5102</v>
      </c>
      <c r="Q5037">
        <v>50</v>
      </c>
      <c r="R5037">
        <v>2.35</v>
      </c>
      <c r="S5037">
        <v>117.5</v>
      </c>
      <c r="T5037">
        <v>68</v>
      </c>
      <c r="U5037">
        <v>42.13</v>
      </c>
      <c r="V5037" t="str">
        <f>VLOOKUP(L5037,'[2]tabela de preços'!$A:$D,4,0)</f>
        <v>3M</v>
      </c>
      <c r="W5037" t="str">
        <f>VLOOKUP(L5037,'[2]tabela de preços'!$A:$F,6,0)</f>
        <v xml:space="preserve">DISCOS / LIXAS / ABRASIVOS </v>
      </c>
      <c r="X5037" t="str">
        <f>VLOOKUP(L5037,'[2]tabela de preços'!$A:$G,7,0)</f>
        <v>AUTOMOTIVO</v>
      </c>
    </row>
    <row r="5038" spans="1:24" x14ac:dyDescent="0.3">
      <c r="A5038" t="s">
        <v>626</v>
      </c>
      <c r="B5038" t="s">
        <v>627</v>
      </c>
      <c r="C5038" t="s">
        <v>4450</v>
      </c>
      <c r="D5038" s="1">
        <v>46092</v>
      </c>
      <c r="E5038" t="s">
        <v>4451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630</v>
      </c>
      <c r="K5038" t="s">
        <v>631</v>
      </c>
      <c r="L5038">
        <v>23102</v>
      </c>
      <c r="M5038" t="s">
        <v>413</v>
      </c>
      <c r="O5038" t="s">
        <v>11</v>
      </c>
      <c r="P5038">
        <v>5102</v>
      </c>
      <c r="Q5038">
        <v>50</v>
      </c>
      <c r="R5038">
        <v>2.35</v>
      </c>
      <c r="S5038">
        <v>117.5</v>
      </c>
      <c r="T5038">
        <v>64.5</v>
      </c>
      <c r="U5038">
        <v>45.11</v>
      </c>
      <c r="V5038" t="str">
        <f>VLOOKUP(L5038,'[2]tabela de preços'!$A:$D,4,0)</f>
        <v>3M</v>
      </c>
      <c r="W5038" t="str">
        <f>VLOOKUP(L5038,'[2]tabela de preços'!$A:$F,6,0)</f>
        <v xml:space="preserve">DISCOS / LIXAS / ABRASIVOS </v>
      </c>
      <c r="X5038" t="str">
        <f>VLOOKUP(L5038,'[2]tabela de preços'!$A:$G,7,0)</f>
        <v>AUTOMOTIVO</v>
      </c>
    </row>
    <row r="5039" spans="1:24" x14ac:dyDescent="0.3">
      <c r="A5039" t="s">
        <v>626</v>
      </c>
      <c r="B5039" t="s">
        <v>627</v>
      </c>
      <c r="C5039" t="s">
        <v>4450</v>
      </c>
      <c r="D5039" s="1">
        <v>46092</v>
      </c>
      <c r="E5039" t="s">
        <v>4451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630</v>
      </c>
      <c r="K5039" t="s">
        <v>631</v>
      </c>
      <c r="L5039">
        <v>13</v>
      </c>
      <c r="M5039" t="s">
        <v>152</v>
      </c>
      <c r="O5039" t="s">
        <v>11</v>
      </c>
      <c r="P5039">
        <v>5102</v>
      </c>
      <c r="Q5039">
        <v>100</v>
      </c>
      <c r="R5039">
        <v>5.69</v>
      </c>
      <c r="S5039">
        <v>569</v>
      </c>
      <c r="T5039">
        <v>416</v>
      </c>
      <c r="U5039">
        <v>26.89</v>
      </c>
      <c r="V5039" t="str">
        <f>VLOOKUP(L5039,'[2]tabela de preços'!$A:$D,4,0)</f>
        <v>3M</v>
      </c>
      <c r="W5039" t="str">
        <f>VLOOKUP(L5039,'[2]tabela de preços'!$A:$F,6,0)</f>
        <v>LIXA DÁGUA</v>
      </c>
      <c r="X5039" t="str">
        <f>VLOOKUP(L5039,'[2]tabela de preços'!$A:$G,7,0)</f>
        <v>AUTOMOTIVO</v>
      </c>
    </row>
    <row r="5040" spans="1:24" x14ac:dyDescent="0.3">
      <c r="A5040" t="s">
        <v>626</v>
      </c>
      <c r="B5040" t="s">
        <v>627</v>
      </c>
      <c r="C5040" t="s">
        <v>4450</v>
      </c>
      <c r="D5040" s="1">
        <v>46092</v>
      </c>
      <c r="E5040" t="s">
        <v>4451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630</v>
      </c>
      <c r="K5040" t="s">
        <v>631</v>
      </c>
      <c r="L5040">
        <v>20817</v>
      </c>
      <c r="M5040" t="s">
        <v>153</v>
      </c>
      <c r="O5040" t="s">
        <v>11</v>
      </c>
      <c r="P5040">
        <v>5102</v>
      </c>
      <c r="Q5040">
        <v>6</v>
      </c>
      <c r="R5040">
        <v>24.53</v>
      </c>
      <c r="S5040">
        <v>147.18</v>
      </c>
      <c r="T5040">
        <v>111.72</v>
      </c>
      <c r="U5040">
        <v>24.09</v>
      </c>
      <c r="V5040" t="str">
        <f>VLOOKUP(L5040,'[2]tabela de preços'!$A:$D,4,0)</f>
        <v>AUTO AMERICA</v>
      </c>
      <c r="W5040" t="str">
        <f>VLOOKUP(L5040,'[2]tabela de preços'!$A:$F,6,0)</f>
        <v>MASSA DE POLIR</v>
      </c>
      <c r="X5040" t="str">
        <f>VLOOKUP(L5040,'[2]tabela de preços'!$A:$G,7,0)</f>
        <v>AUTOMOTIVO</v>
      </c>
    </row>
    <row r="5041" spans="1:24" x14ac:dyDescent="0.3">
      <c r="A5041" t="s">
        <v>626</v>
      </c>
      <c r="B5041" t="s">
        <v>627</v>
      </c>
      <c r="C5041" t="s">
        <v>4450</v>
      </c>
      <c r="D5041" s="1">
        <v>46092</v>
      </c>
      <c r="E5041" t="s">
        <v>4451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630</v>
      </c>
      <c r="K5041" t="s">
        <v>631</v>
      </c>
      <c r="L5041">
        <v>21077</v>
      </c>
      <c r="M5041" t="s">
        <v>207</v>
      </c>
      <c r="O5041" t="s">
        <v>11</v>
      </c>
      <c r="P5041">
        <v>5102</v>
      </c>
      <c r="Q5041">
        <v>6</v>
      </c>
      <c r="R5041">
        <v>44.68</v>
      </c>
      <c r="S5041">
        <v>268.08</v>
      </c>
      <c r="T5041">
        <v>203.52</v>
      </c>
      <c r="U5041">
        <v>24.08</v>
      </c>
      <c r="V5041" t="str">
        <f>VLOOKUP(L5041,'[2]tabela de preços'!$A:$D,4,0)</f>
        <v>SHERWIN WILLIAMS</v>
      </c>
      <c r="W5041" t="str">
        <f>VLOOKUP(L5041,'[2]tabela de preços'!$A:$F,6,0)</f>
        <v>MASSA POLIÉSTER</v>
      </c>
      <c r="X5041" t="str">
        <f>VLOOKUP(L5041,'[2]tabela de preços'!$A:$G,7,0)</f>
        <v>AUTOMOTIVO</v>
      </c>
    </row>
    <row r="5042" spans="1:24" x14ac:dyDescent="0.3">
      <c r="A5042" t="s">
        <v>626</v>
      </c>
      <c r="B5042" t="s">
        <v>627</v>
      </c>
      <c r="C5042" t="s">
        <v>4450</v>
      </c>
      <c r="D5042" s="1">
        <v>46092</v>
      </c>
      <c r="E5042" t="s">
        <v>4451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630</v>
      </c>
      <c r="K5042" t="s">
        <v>631</v>
      </c>
      <c r="L5042">
        <v>87043</v>
      </c>
      <c r="M5042" t="s">
        <v>217</v>
      </c>
      <c r="O5042" t="s">
        <v>11</v>
      </c>
      <c r="P5042">
        <v>5102</v>
      </c>
      <c r="Q5042">
        <v>8</v>
      </c>
      <c r="R5042">
        <v>21.89</v>
      </c>
      <c r="S5042">
        <v>175.12</v>
      </c>
      <c r="T5042">
        <v>144.16</v>
      </c>
      <c r="U5042">
        <v>17.68</v>
      </c>
      <c r="V5042" t="str">
        <f>VLOOKUP(L5042,'[2]tabela de preços'!$A:$D,4,0)</f>
        <v>ROBERLO</v>
      </c>
      <c r="W5042" t="str">
        <f>VLOOKUP(L5042,'[2]tabela de preços'!$A:$F,6,0)</f>
        <v>MASSA POLIÉSTER</v>
      </c>
      <c r="X5042" t="str">
        <f>VLOOKUP(L5042,'[2]tabela de preços'!$A:$G,7,0)</f>
        <v>AUTOMOTIVO</v>
      </c>
    </row>
    <row r="5043" spans="1:24" x14ac:dyDescent="0.3">
      <c r="A5043" t="s">
        <v>626</v>
      </c>
      <c r="B5043" t="s">
        <v>627</v>
      </c>
      <c r="C5043" t="s">
        <v>4450</v>
      </c>
      <c r="D5043" s="1">
        <v>46092</v>
      </c>
      <c r="E5043" t="s">
        <v>4451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630</v>
      </c>
      <c r="K5043" t="s">
        <v>631</v>
      </c>
      <c r="L5043">
        <v>24247</v>
      </c>
      <c r="M5043" t="s">
        <v>160</v>
      </c>
      <c r="O5043" t="s">
        <v>11</v>
      </c>
      <c r="P5043">
        <v>5403</v>
      </c>
      <c r="Q5043">
        <v>24</v>
      </c>
      <c r="R5043">
        <v>20.9</v>
      </c>
      <c r="S5043">
        <v>501.6</v>
      </c>
      <c r="T5043">
        <v>404.88</v>
      </c>
      <c r="U5043">
        <v>19.28</v>
      </c>
      <c r="V5043" t="str">
        <f>VLOOKUP(L5043,'[2]tabela de preços'!$A:$D,4,0)</f>
        <v>SHERWIN WILLIAMS</v>
      </c>
      <c r="W5043" t="str">
        <f>VLOOKUP(L5043,'[2]tabela de preços'!$A:$F,6,0)</f>
        <v>PRIMER AUTOMOTIVO</v>
      </c>
      <c r="X5043" t="str">
        <f>VLOOKUP(L5043,'[2]tabela de preços'!$A:$G,7,0)</f>
        <v>AUTOMOTIVO</v>
      </c>
    </row>
    <row r="5044" spans="1:24" x14ac:dyDescent="0.3">
      <c r="A5044" t="s">
        <v>626</v>
      </c>
      <c r="B5044" t="s">
        <v>627</v>
      </c>
      <c r="C5044" t="s">
        <v>4450</v>
      </c>
      <c r="D5044" s="1">
        <v>46092</v>
      </c>
      <c r="E5044" t="s">
        <v>4451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630</v>
      </c>
      <c r="K5044" t="s">
        <v>631</v>
      </c>
      <c r="L5044">
        <v>21067</v>
      </c>
      <c r="M5044" t="s">
        <v>640</v>
      </c>
      <c r="O5044" t="s">
        <v>11</v>
      </c>
      <c r="P5044">
        <v>5102</v>
      </c>
      <c r="Q5044">
        <v>2</v>
      </c>
      <c r="R5044">
        <v>36.07</v>
      </c>
      <c r="S5044">
        <v>72.14</v>
      </c>
      <c r="T5044">
        <v>54.76</v>
      </c>
      <c r="U5044">
        <v>24.09</v>
      </c>
      <c r="V5044" t="str">
        <f>VLOOKUP(L5044,'[2]tabela de preços'!$A:$D,4,0)</f>
        <v>SIKKENS</v>
      </c>
      <c r="W5044" t="str">
        <f>VLOOKUP(L5044,'[2]tabela de preços'!$A:$F,6,0)</f>
        <v>DILUENTE</v>
      </c>
      <c r="X5044" t="str">
        <f>VLOOKUP(L5044,'[2]tabela de preços'!$A:$G,7,0)</f>
        <v>AUTOMOTIVO</v>
      </c>
    </row>
    <row r="5045" spans="1:24" x14ac:dyDescent="0.3">
      <c r="A5045" t="s">
        <v>626</v>
      </c>
      <c r="B5045" t="s">
        <v>627</v>
      </c>
      <c r="C5045" t="s">
        <v>4450</v>
      </c>
      <c r="D5045" s="1">
        <v>46092</v>
      </c>
      <c r="E5045" t="s">
        <v>4451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630</v>
      </c>
      <c r="K5045" t="s">
        <v>631</v>
      </c>
      <c r="L5045">
        <v>10297</v>
      </c>
      <c r="M5045" t="s">
        <v>41</v>
      </c>
      <c r="O5045" t="s">
        <v>11</v>
      </c>
      <c r="P5045">
        <v>5102</v>
      </c>
      <c r="Q5045">
        <v>12</v>
      </c>
      <c r="R5045">
        <v>10.98</v>
      </c>
      <c r="S5045">
        <v>131.76</v>
      </c>
      <c r="T5045">
        <v>110.04</v>
      </c>
      <c r="U5045">
        <v>16.48</v>
      </c>
      <c r="V5045" t="str">
        <f>VLOOKUP(L5045,'[2]tabela de preços'!$A:$D,4,0)</f>
        <v>ANJO</v>
      </c>
      <c r="W5045" t="str">
        <f>VLOOKUP(L5045,'[2]tabela de preços'!$A:$F,6,0)</f>
        <v>THINNER DE LIMPEZA</v>
      </c>
      <c r="X5045" t="str">
        <f>VLOOKUP(L5045,'[2]tabela de preços'!$A:$G,7,0)</f>
        <v>THINNER</v>
      </c>
    </row>
    <row r="5046" spans="1:24" x14ac:dyDescent="0.3">
      <c r="A5046" t="s">
        <v>626</v>
      </c>
      <c r="B5046" t="s">
        <v>627</v>
      </c>
      <c r="C5046" t="s">
        <v>4450</v>
      </c>
      <c r="D5046" s="1">
        <v>46092</v>
      </c>
      <c r="E5046" t="s">
        <v>4451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630</v>
      </c>
      <c r="K5046" t="s">
        <v>631</v>
      </c>
      <c r="L5046">
        <v>9997</v>
      </c>
      <c r="M5046" t="s">
        <v>2487</v>
      </c>
      <c r="O5046" t="s">
        <v>11</v>
      </c>
      <c r="P5046">
        <v>5102</v>
      </c>
      <c r="Q5046">
        <v>1</v>
      </c>
      <c r="R5046">
        <v>41.04</v>
      </c>
      <c r="S5046">
        <v>41.04</v>
      </c>
      <c r="T5046">
        <v>31.15</v>
      </c>
      <c r="U5046">
        <v>24.1</v>
      </c>
      <c r="V5046" t="str">
        <f>VLOOKUP(L5046,'[2]tabela de preços'!$A:$D,4,0)</f>
        <v>SIKKENS</v>
      </c>
      <c r="W5046" t="str">
        <f>VLOOKUP(L5046,'[2]tabela de preços'!$A:$F,6,0)</f>
        <v>DILUENTE</v>
      </c>
      <c r="X5046" t="str">
        <f>VLOOKUP(L5046,'[2]tabela de preços'!$A:$G,7,0)</f>
        <v>AUTOMOTIVO</v>
      </c>
    </row>
    <row r="5047" spans="1:24" x14ac:dyDescent="0.3">
      <c r="A5047" t="s">
        <v>626</v>
      </c>
      <c r="B5047" t="s">
        <v>627</v>
      </c>
      <c r="C5047" t="s">
        <v>4450</v>
      </c>
      <c r="D5047" s="1">
        <v>46092</v>
      </c>
      <c r="E5047" t="s">
        <v>4451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630</v>
      </c>
      <c r="K5047" t="s">
        <v>631</v>
      </c>
      <c r="L5047">
        <v>21321</v>
      </c>
      <c r="M5047" t="s">
        <v>272</v>
      </c>
      <c r="O5047" t="s">
        <v>11</v>
      </c>
      <c r="P5047">
        <v>5102</v>
      </c>
      <c r="Q5047">
        <v>2</v>
      </c>
      <c r="R5047">
        <v>20.239999999999998</v>
      </c>
      <c r="S5047">
        <v>40.479999999999997</v>
      </c>
      <c r="T5047">
        <v>30.72</v>
      </c>
      <c r="U5047">
        <v>24.11</v>
      </c>
      <c r="V5047" t="str">
        <f>VLOOKUP(L5047,'[2]tabela de preços'!$A:$D,4,0)</f>
        <v>AUTO AMERICA</v>
      </c>
      <c r="W5047" t="str">
        <f>VLOOKUP(L5047,'[2]tabela de preços'!$A:$F,6,0)</f>
        <v>CERA  / LIMPEZA /  POLIMENTO VEICULAR</v>
      </c>
      <c r="X5047" t="str">
        <f>VLOOKUP(L5047,'[2]tabela de preços'!$A:$G,7,0)</f>
        <v>AUTOMOTIVO</v>
      </c>
    </row>
    <row r="5048" spans="1:24" x14ac:dyDescent="0.3">
      <c r="A5048" t="s">
        <v>626</v>
      </c>
      <c r="B5048" t="s">
        <v>627</v>
      </c>
      <c r="C5048" t="s">
        <v>4450</v>
      </c>
      <c r="D5048" s="1">
        <v>46092</v>
      </c>
      <c r="E5048" t="s">
        <v>4451</v>
      </c>
      <c r="F5048">
        <v>9</v>
      </c>
      <c r="G5048">
        <v>174</v>
      </c>
      <c r="H5048" t="str">
        <f>VLOOKUP(G5048,[1]OPERADORES!$A:$B,2,0)</f>
        <v>MIRIÃ LOBATO RODRIGUES</v>
      </c>
      <c r="I5048" t="s">
        <v>21</v>
      </c>
      <c r="J5048" t="s">
        <v>630</v>
      </c>
      <c r="K5048" t="s">
        <v>631</v>
      </c>
      <c r="L5048">
        <v>20399</v>
      </c>
      <c r="M5048" t="s">
        <v>465</v>
      </c>
      <c r="O5048" t="s">
        <v>11</v>
      </c>
      <c r="P5048">
        <v>5403</v>
      </c>
      <c r="Q5048">
        <v>9</v>
      </c>
      <c r="R5048">
        <v>35.26</v>
      </c>
      <c r="S5048">
        <v>317.33999999999997</v>
      </c>
      <c r="T5048">
        <v>241.02</v>
      </c>
      <c r="U5048">
        <v>24.05</v>
      </c>
      <c r="V5048" t="str">
        <f>VLOOKUP(L5048,'[2]tabela de preços'!$A:$D,4,0)</f>
        <v>SHERWIN WILLIAMS</v>
      </c>
      <c r="W5048" t="str">
        <f>VLOOKUP(L5048,'[2]tabela de preços'!$A:$F,6,0)</f>
        <v>VERNIZ AUTOMOTIVO</v>
      </c>
      <c r="X5048" t="str">
        <f>VLOOKUP(L5048,'[2]tabela de preços'!$A:$G,7,0)</f>
        <v>AUTOMOTIVO</v>
      </c>
    </row>
    <row r="5049" spans="1:24" x14ac:dyDescent="0.3">
      <c r="A5049" t="s">
        <v>626</v>
      </c>
      <c r="B5049" t="s">
        <v>627</v>
      </c>
      <c r="C5049" t="s">
        <v>4500</v>
      </c>
      <c r="D5049" s="1">
        <v>46093</v>
      </c>
      <c r="E5049" t="s">
        <v>4501</v>
      </c>
      <c r="F5049">
        <v>9</v>
      </c>
      <c r="G5049">
        <v>174</v>
      </c>
      <c r="H5049" t="str">
        <f>VLOOKUP(G5049,[1]OPERADORES!$A:$B,2,0)</f>
        <v>MIRIÃ LOBATO RODRIGUES</v>
      </c>
      <c r="I5049" t="s">
        <v>21</v>
      </c>
      <c r="J5049" t="s">
        <v>630</v>
      </c>
      <c r="K5049" t="s">
        <v>631</v>
      </c>
      <c r="L5049">
        <v>22684</v>
      </c>
      <c r="M5049" t="s">
        <v>73</v>
      </c>
      <c r="O5049" t="s">
        <v>11</v>
      </c>
      <c r="P5049">
        <v>5102</v>
      </c>
      <c r="Q5049">
        <v>240</v>
      </c>
      <c r="R5049">
        <v>3.65</v>
      </c>
      <c r="S5049">
        <v>876</v>
      </c>
      <c r="T5049">
        <v>739.2</v>
      </c>
      <c r="U5049">
        <v>15.62</v>
      </c>
      <c r="V5049" t="str">
        <f>VLOOKUP(L5049,'[2]tabela de preços'!$A:$D,4,0)</f>
        <v>3M</v>
      </c>
      <c r="W5049" t="str">
        <f>VLOOKUP(L5049,'[2]tabela de preços'!$A:$F,6,0)</f>
        <v>FITA AUTOMOTIVA</v>
      </c>
      <c r="X5049" t="str">
        <f>VLOOKUP(L5049,'[2]tabela de preços'!$A:$G,7,0)</f>
        <v>AUTOMOTIVO</v>
      </c>
    </row>
    <row r="5050" spans="1:24" x14ac:dyDescent="0.3">
      <c r="A5050" t="s">
        <v>626</v>
      </c>
      <c r="B5050" t="s">
        <v>627</v>
      </c>
      <c r="C5050" t="s">
        <v>4500</v>
      </c>
      <c r="D5050" s="1">
        <v>46093</v>
      </c>
      <c r="E5050" t="s">
        <v>4501</v>
      </c>
      <c r="F5050">
        <v>9</v>
      </c>
      <c r="G5050">
        <v>174</v>
      </c>
      <c r="H5050" t="str">
        <f>VLOOKUP(G5050,[1]OPERADORES!$A:$B,2,0)</f>
        <v>MIRIÃ LOBATO RODRIGUES</v>
      </c>
      <c r="I5050" t="s">
        <v>21</v>
      </c>
      <c r="J5050" t="s">
        <v>630</v>
      </c>
      <c r="K5050" t="s">
        <v>631</v>
      </c>
      <c r="L5050">
        <v>22188</v>
      </c>
      <c r="M5050" t="s">
        <v>78</v>
      </c>
      <c r="O5050" t="s">
        <v>11</v>
      </c>
      <c r="P5050">
        <v>5102</v>
      </c>
      <c r="Q5050">
        <v>72</v>
      </c>
      <c r="R5050">
        <v>14.35</v>
      </c>
      <c r="S5050" s="2">
        <v>1033.2</v>
      </c>
      <c r="T5050">
        <v>784.08</v>
      </c>
      <c r="U5050">
        <v>24.11</v>
      </c>
      <c r="V5050" t="str">
        <f>VLOOKUP(L5050,'[2]tabela de preços'!$A:$D,4,0)</f>
        <v>3M</v>
      </c>
      <c r="W5050" t="str">
        <f>VLOOKUP(L5050,'[2]tabela de preços'!$A:$F,6,0)</f>
        <v>FITA AUTOMOTIVA</v>
      </c>
      <c r="X5050" t="str">
        <f>VLOOKUP(L5050,'[2]tabela de preços'!$A:$G,7,0)</f>
        <v>AUTOMOTIVO</v>
      </c>
    </row>
    <row r="5051" spans="1:24" x14ac:dyDescent="0.3">
      <c r="A5051" t="s">
        <v>626</v>
      </c>
      <c r="B5051" t="s">
        <v>627</v>
      </c>
      <c r="C5051" t="s">
        <v>4500</v>
      </c>
      <c r="D5051" s="1">
        <v>46093</v>
      </c>
      <c r="E5051" t="s">
        <v>4501</v>
      </c>
      <c r="F5051">
        <v>9</v>
      </c>
      <c r="G5051">
        <v>174</v>
      </c>
      <c r="H5051" t="str">
        <f>VLOOKUP(G5051,[1]OPERADORES!$A:$B,2,0)</f>
        <v>MIRIÃ LOBATO RODRIGUES</v>
      </c>
      <c r="I5051" t="s">
        <v>21</v>
      </c>
      <c r="J5051" t="s">
        <v>630</v>
      </c>
      <c r="K5051" t="s">
        <v>631</v>
      </c>
      <c r="L5051">
        <v>23381</v>
      </c>
      <c r="M5051" t="s">
        <v>4099</v>
      </c>
      <c r="O5051" t="s">
        <v>11</v>
      </c>
      <c r="P5051">
        <v>5102</v>
      </c>
      <c r="Q5051">
        <v>12</v>
      </c>
      <c r="R5051">
        <v>6.32</v>
      </c>
      <c r="S5051">
        <v>75.84</v>
      </c>
      <c r="T5051">
        <v>57.6</v>
      </c>
      <c r="U5051">
        <v>24.05</v>
      </c>
      <c r="V5051" t="str">
        <f>VLOOKUP(L5051,'[2]tabela de preços'!$A:$D,4,0)</f>
        <v>SHERWIN WILLIAMS</v>
      </c>
      <c r="W5051" t="str">
        <f>VLOOKUP(L5051,'[2]tabela de preços'!$A:$F,6,0)</f>
        <v>FLANELAS / PANOS</v>
      </c>
      <c r="X5051" t="str">
        <f>VLOOKUP(L5051,'[2]tabela de preços'!$A:$G,7,0)</f>
        <v>AUTOMOTIVO</v>
      </c>
    </row>
    <row r="5052" spans="1:24" x14ac:dyDescent="0.3">
      <c r="A5052" t="s">
        <v>626</v>
      </c>
      <c r="B5052" t="s">
        <v>627</v>
      </c>
      <c r="C5052" t="s">
        <v>4500</v>
      </c>
      <c r="D5052" s="1">
        <v>46093</v>
      </c>
      <c r="E5052" t="s">
        <v>4501</v>
      </c>
      <c r="F5052">
        <v>9</v>
      </c>
      <c r="G5052">
        <v>174</v>
      </c>
      <c r="H5052" t="str">
        <f>VLOOKUP(G5052,[1]OPERADORES!$A:$B,2,0)</f>
        <v>MIRIÃ LOBATO RODRIGUES</v>
      </c>
      <c r="I5052" t="s">
        <v>21</v>
      </c>
      <c r="J5052" t="s">
        <v>630</v>
      </c>
      <c r="K5052" t="s">
        <v>631</v>
      </c>
      <c r="L5052">
        <v>84460</v>
      </c>
      <c r="M5052" t="s">
        <v>322</v>
      </c>
      <c r="O5052" t="s">
        <v>11</v>
      </c>
      <c r="P5052">
        <v>5102</v>
      </c>
      <c r="Q5052">
        <v>4</v>
      </c>
      <c r="R5052">
        <v>31.07</v>
      </c>
      <c r="S5052">
        <v>124.28</v>
      </c>
      <c r="T5052">
        <v>94.32</v>
      </c>
      <c r="U5052">
        <v>24.11</v>
      </c>
      <c r="V5052" t="str">
        <f>VLOOKUP(L5052,'[2]tabela de preços'!$A:$D,4,0)</f>
        <v>BRASILUX</v>
      </c>
      <c r="W5052" t="str">
        <f>VLOOKUP(L5052,'[2]tabela de preços'!$A:$F,6,0)</f>
        <v>VEDADORES / SELANTES</v>
      </c>
      <c r="X5052" t="str">
        <f>VLOOKUP(L5052,'[2]tabela de preços'!$A:$G,7,0)</f>
        <v>AUTOMOTIVO</v>
      </c>
    </row>
    <row r="5053" spans="1:24" x14ac:dyDescent="0.3">
      <c r="A5053" t="s">
        <v>626</v>
      </c>
      <c r="B5053" t="s">
        <v>627</v>
      </c>
      <c r="C5053" t="s">
        <v>4500</v>
      </c>
      <c r="D5053" s="1">
        <v>46093</v>
      </c>
      <c r="E5053" t="s">
        <v>4501</v>
      </c>
      <c r="F5053">
        <v>9</v>
      </c>
      <c r="G5053">
        <v>174</v>
      </c>
      <c r="H5053" t="str">
        <f>VLOOKUP(G5053,[1]OPERADORES!$A:$B,2,0)</f>
        <v>MIRIÃ LOBATO RODRIGUES</v>
      </c>
      <c r="I5053" t="s">
        <v>21</v>
      </c>
      <c r="J5053" t="s">
        <v>630</v>
      </c>
      <c r="K5053" t="s">
        <v>631</v>
      </c>
      <c r="L5053">
        <v>10404</v>
      </c>
      <c r="M5053" t="s">
        <v>130</v>
      </c>
      <c r="O5053" t="s">
        <v>11</v>
      </c>
      <c r="P5053">
        <v>5102</v>
      </c>
      <c r="Q5053">
        <v>5</v>
      </c>
      <c r="R5053">
        <v>18.12</v>
      </c>
      <c r="S5053">
        <v>90.6</v>
      </c>
      <c r="T5053">
        <v>68.75</v>
      </c>
      <c r="U5053">
        <v>24.12</v>
      </c>
      <c r="V5053" t="str">
        <f>VLOOKUP(L5053,'[2]tabela de preços'!$A:$D,4,0)</f>
        <v>MAXI RUBBER</v>
      </c>
      <c r="W5053" t="str">
        <f>VLOOKUP(L5053,'[2]tabela de preços'!$A:$F,6,0)</f>
        <v>VEDADORES / SELANTES</v>
      </c>
      <c r="X5053" t="str">
        <f>VLOOKUP(L5053,'[2]tabela de preços'!$A:$G,7,0)</f>
        <v>AUTOMOTIVO</v>
      </c>
    </row>
    <row r="5054" spans="1:24" x14ac:dyDescent="0.3">
      <c r="A5054" t="s">
        <v>626</v>
      </c>
      <c r="B5054" t="s">
        <v>627</v>
      </c>
      <c r="C5054" t="s">
        <v>4502</v>
      </c>
      <c r="D5054" s="1">
        <v>46093</v>
      </c>
      <c r="E5054" t="s">
        <v>4503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630</v>
      </c>
      <c r="K5054" t="s">
        <v>631</v>
      </c>
      <c r="L5054">
        <v>85692</v>
      </c>
      <c r="M5054" t="s">
        <v>969</v>
      </c>
      <c r="O5054" t="s">
        <v>11</v>
      </c>
      <c r="P5054">
        <v>5102</v>
      </c>
      <c r="Q5054">
        <v>2</v>
      </c>
      <c r="R5054">
        <v>8.1</v>
      </c>
      <c r="S5054">
        <v>16.2</v>
      </c>
      <c r="T5054">
        <v>13.02</v>
      </c>
      <c r="U5054">
        <v>19.63</v>
      </c>
      <c r="V5054" t="str">
        <f>VLOOKUP(L5054,'[2]tabela de preços'!$A:$D,4,0)</f>
        <v>UNIPEGA</v>
      </c>
      <c r="W5054" t="str">
        <f>VLOOKUP(L5054,'[2]tabela de preços'!$A:$F,6,0)</f>
        <v>PU 40</v>
      </c>
      <c r="X5054" t="str">
        <f>VLOOKUP(L5054,'[2]tabela de preços'!$A:$G,7,0)</f>
        <v>IMOBILIÁRIO</v>
      </c>
    </row>
    <row r="5055" spans="1:24" x14ac:dyDescent="0.3">
      <c r="A5055" t="s">
        <v>626</v>
      </c>
      <c r="B5055" t="s">
        <v>627</v>
      </c>
      <c r="C5055" t="s">
        <v>4502</v>
      </c>
      <c r="D5055" s="1">
        <v>46093</v>
      </c>
      <c r="E5055" t="s">
        <v>4503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630</v>
      </c>
      <c r="K5055" t="s">
        <v>631</v>
      </c>
      <c r="L5055">
        <v>84658</v>
      </c>
      <c r="M5055" t="s">
        <v>100</v>
      </c>
      <c r="O5055" t="s">
        <v>11</v>
      </c>
      <c r="P5055">
        <v>5102</v>
      </c>
      <c r="Q5055">
        <v>2</v>
      </c>
      <c r="R5055">
        <v>40.840000000000003</v>
      </c>
      <c r="S5055">
        <v>81.680000000000007</v>
      </c>
      <c r="T5055">
        <v>62</v>
      </c>
      <c r="U5055">
        <v>24.09</v>
      </c>
      <c r="V5055" t="str">
        <f>VLOOKUP(L5055,'[2]tabela de preços'!$A:$D,4,0)</f>
        <v>ANJO</v>
      </c>
      <c r="W5055" t="str">
        <f>VLOOKUP(L5055,'[2]tabela de preços'!$A:$F,6,0)</f>
        <v>MASSA POLIÉSTER</v>
      </c>
      <c r="X5055" t="str">
        <f>VLOOKUP(L5055,'[2]tabela de preços'!$A:$G,7,0)</f>
        <v>AUTOMOTIVO</v>
      </c>
    </row>
    <row r="5056" spans="1:24" x14ac:dyDescent="0.3">
      <c r="A5056" t="s">
        <v>626</v>
      </c>
      <c r="B5056" t="s">
        <v>627</v>
      </c>
      <c r="C5056" t="s">
        <v>4578</v>
      </c>
      <c r="D5056" s="1">
        <v>46094</v>
      </c>
      <c r="E5056" t="s">
        <v>4579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630</v>
      </c>
      <c r="K5056" t="s">
        <v>631</v>
      </c>
      <c r="L5056">
        <v>23774</v>
      </c>
      <c r="M5056" t="s">
        <v>4569</v>
      </c>
      <c r="O5056" t="s">
        <v>11</v>
      </c>
      <c r="P5056">
        <v>5102</v>
      </c>
      <c r="Q5056">
        <v>3</v>
      </c>
      <c r="R5056">
        <v>4.1399999999999997</v>
      </c>
      <c r="S5056">
        <v>12.42</v>
      </c>
      <c r="T5056">
        <v>9.42</v>
      </c>
      <c r="U5056">
        <v>24.15</v>
      </c>
      <c r="V5056" t="str">
        <f>VLOOKUP(L5056,'[2]tabela de preços'!$A:$D,4,0)</f>
        <v>SCHWEERS</v>
      </c>
      <c r="W5056" t="str">
        <f>VLOOKUP(L5056,'[2]tabela de preços'!$A:$F,6,0)</f>
        <v>APLICADORES / ADAPTADORES / ENGATES / SUPORTES</v>
      </c>
      <c r="X5056" t="str">
        <f>VLOOKUP(L5056,'[2]tabela de preços'!$A:$G,7,0)</f>
        <v>AUTOMOTIVO</v>
      </c>
    </row>
    <row r="5057" spans="1:24" x14ac:dyDescent="0.3">
      <c r="A5057" t="s">
        <v>626</v>
      </c>
      <c r="B5057" t="s">
        <v>627</v>
      </c>
      <c r="C5057" t="s">
        <v>4578</v>
      </c>
      <c r="D5057" s="1">
        <v>46094</v>
      </c>
      <c r="E5057" t="s">
        <v>4579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630</v>
      </c>
      <c r="K5057" t="s">
        <v>631</v>
      </c>
      <c r="L5057">
        <v>21135</v>
      </c>
      <c r="M5057" t="s">
        <v>4112</v>
      </c>
      <c r="O5057" t="s">
        <v>11</v>
      </c>
      <c r="P5057">
        <v>5102</v>
      </c>
      <c r="Q5057">
        <v>3</v>
      </c>
      <c r="R5057">
        <v>11</v>
      </c>
      <c r="S5057">
        <v>33</v>
      </c>
      <c r="T5057">
        <v>25.05</v>
      </c>
      <c r="U5057">
        <v>24.09</v>
      </c>
      <c r="V5057" t="str">
        <f>VLOOKUP(L5057,'[2]tabela de preços'!$A:$D,4,0)</f>
        <v>SCHWEERS</v>
      </c>
      <c r="W5057" t="str">
        <f>VLOOKUP(L5057,'[2]tabela de preços'!$A:$F,6,0)</f>
        <v>APLICADORES / ADAPTADORES / ENGATES / SUPORTES</v>
      </c>
      <c r="X5057" t="str">
        <f>VLOOKUP(L5057,'[2]tabela de preços'!$A:$G,7,0)</f>
        <v>AUTOMOTIVO</v>
      </c>
    </row>
    <row r="5058" spans="1:24" x14ac:dyDescent="0.3">
      <c r="A5058" t="s">
        <v>626</v>
      </c>
      <c r="B5058" t="s">
        <v>627</v>
      </c>
      <c r="C5058" t="s">
        <v>4580</v>
      </c>
      <c r="D5058" s="1">
        <v>46094</v>
      </c>
      <c r="E5058" t="s">
        <v>4581</v>
      </c>
      <c r="F5058">
        <v>9</v>
      </c>
      <c r="G5058">
        <v>174</v>
      </c>
      <c r="H5058" t="str">
        <f>VLOOKUP(G5058,[1]OPERADORES!$A:$B,2,0)</f>
        <v>MIRIÃ LOBATO RODRIGUES</v>
      </c>
      <c r="I5058" t="s">
        <v>21</v>
      </c>
      <c r="J5058" t="s">
        <v>630</v>
      </c>
      <c r="K5058" t="s">
        <v>631</v>
      </c>
      <c r="L5058">
        <v>85649</v>
      </c>
      <c r="M5058" t="s">
        <v>478</v>
      </c>
      <c r="O5058" t="s">
        <v>11</v>
      </c>
      <c r="P5058">
        <v>5403</v>
      </c>
      <c r="Q5058">
        <v>18</v>
      </c>
      <c r="R5058">
        <v>8.49</v>
      </c>
      <c r="S5058">
        <v>152.82</v>
      </c>
      <c r="T5058">
        <v>124.56</v>
      </c>
      <c r="U5058">
        <v>18.489999999999998</v>
      </c>
      <c r="V5058" t="str">
        <f>VLOOKUP(L5058,'[2]tabela de preços'!$A:$D,4,0)</f>
        <v>UNIPEGA</v>
      </c>
      <c r="W5058" t="str">
        <f>VLOOKUP(L5058,'[2]tabela de preços'!$A:$F,6,0)</f>
        <v xml:space="preserve">SPRAYS </v>
      </c>
      <c r="X5058" t="str">
        <f>VLOOKUP(L5058,'[2]tabela de preços'!$A:$G,7,0)</f>
        <v>AUTOMOTIVO</v>
      </c>
    </row>
    <row r="5059" spans="1:24" x14ac:dyDescent="0.3">
      <c r="A5059" t="s">
        <v>626</v>
      </c>
      <c r="B5059" t="s">
        <v>627</v>
      </c>
      <c r="C5059" t="s">
        <v>4582</v>
      </c>
      <c r="D5059" s="1">
        <v>46094</v>
      </c>
      <c r="E5059" t="s">
        <v>4583</v>
      </c>
      <c r="F5059">
        <v>9</v>
      </c>
      <c r="G5059">
        <v>174</v>
      </c>
      <c r="H5059" t="str">
        <f>VLOOKUP(G5059,[1]OPERADORES!$A:$B,2,0)</f>
        <v>MIRIÃ LOBATO RODRIGUES</v>
      </c>
      <c r="I5059" t="s">
        <v>21</v>
      </c>
      <c r="J5059" t="s">
        <v>630</v>
      </c>
      <c r="K5059" t="s">
        <v>631</v>
      </c>
      <c r="L5059">
        <v>23076</v>
      </c>
      <c r="M5059" t="s">
        <v>97</v>
      </c>
      <c r="O5059" t="s">
        <v>11</v>
      </c>
      <c r="P5059">
        <v>5403</v>
      </c>
      <c r="Q5059">
        <v>6</v>
      </c>
      <c r="R5059">
        <v>34.89</v>
      </c>
      <c r="S5059">
        <v>209.34</v>
      </c>
      <c r="T5059">
        <v>159.18</v>
      </c>
      <c r="U5059">
        <v>23.96</v>
      </c>
      <c r="V5059" t="str">
        <f>VLOOKUP(L5059,'[2]tabela de preços'!$A:$D,4,0)</f>
        <v>WANDA</v>
      </c>
      <c r="W5059" t="str">
        <f>VLOOKUP(L5059,'[2]tabela de preços'!$A:$F,6,0)</f>
        <v>PRIMER AUTOMOTIVO</v>
      </c>
      <c r="X5059" t="str">
        <f>VLOOKUP(L5059,'[2]tabela de preços'!$A:$G,7,0)</f>
        <v>AUTOMOTIVO</v>
      </c>
    </row>
    <row r="5060" spans="1:24" x14ac:dyDescent="0.3">
      <c r="A5060" t="s">
        <v>626</v>
      </c>
      <c r="B5060" t="s">
        <v>627</v>
      </c>
      <c r="C5060" t="s">
        <v>4582</v>
      </c>
      <c r="D5060" s="1">
        <v>46094</v>
      </c>
      <c r="E5060" t="s">
        <v>4583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630</v>
      </c>
      <c r="K5060" t="s">
        <v>631</v>
      </c>
      <c r="L5060">
        <v>84658</v>
      </c>
      <c r="M5060" t="s">
        <v>100</v>
      </c>
      <c r="O5060" t="s">
        <v>11</v>
      </c>
      <c r="P5060">
        <v>5102</v>
      </c>
      <c r="Q5060">
        <v>6</v>
      </c>
      <c r="R5060">
        <v>40.840000000000003</v>
      </c>
      <c r="S5060">
        <v>245.04</v>
      </c>
      <c r="T5060">
        <v>186</v>
      </c>
      <c r="U5060">
        <v>24.09</v>
      </c>
      <c r="V5060" t="str">
        <f>VLOOKUP(L5060,'[2]tabela de preços'!$A:$D,4,0)</f>
        <v>ANJO</v>
      </c>
      <c r="W5060" t="str">
        <f>VLOOKUP(L5060,'[2]tabela de preços'!$A:$F,6,0)</f>
        <v>MASSA POLIÉSTER</v>
      </c>
      <c r="X5060" t="str">
        <f>VLOOKUP(L5060,'[2]tabela de preços'!$A:$G,7,0)</f>
        <v>AUTOMOTIVO</v>
      </c>
    </row>
    <row r="5061" spans="1:24" x14ac:dyDescent="0.3">
      <c r="A5061" t="s">
        <v>626</v>
      </c>
      <c r="B5061" t="s">
        <v>627</v>
      </c>
      <c r="C5061" t="s">
        <v>4582</v>
      </c>
      <c r="D5061" s="1">
        <v>46094</v>
      </c>
      <c r="E5061" t="s">
        <v>4583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630</v>
      </c>
      <c r="K5061" t="s">
        <v>631</v>
      </c>
      <c r="L5061">
        <v>21067</v>
      </c>
      <c r="M5061" t="s">
        <v>640</v>
      </c>
      <c r="O5061" t="s">
        <v>11</v>
      </c>
      <c r="P5061">
        <v>5102</v>
      </c>
      <c r="Q5061">
        <v>1</v>
      </c>
      <c r="R5061">
        <v>36.07</v>
      </c>
      <c r="S5061">
        <v>36.07</v>
      </c>
      <c r="T5061">
        <v>27.38</v>
      </c>
      <c r="U5061">
        <v>24.09</v>
      </c>
      <c r="V5061" t="str">
        <f>VLOOKUP(L5061,'[2]tabela de preços'!$A:$D,4,0)</f>
        <v>SIKKENS</v>
      </c>
      <c r="W5061" t="str">
        <f>VLOOKUP(L5061,'[2]tabela de preços'!$A:$F,6,0)</f>
        <v>DILUENTE</v>
      </c>
      <c r="X5061" t="str">
        <f>VLOOKUP(L5061,'[2]tabela de preços'!$A:$G,7,0)</f>
        <v>AUTOMOTIVO</v>
      </c>
    </row>
    <row r="5062" spans="1:24" x14ac:dyDescent="0.3">
      <c r="A5062" t="s">
        <v>626</v>
      </c>
      <c r="B5062" t="s">
        <v>627</v>
      </c>
      <c r="C5062" t="s">
        <v>4582</v>
      </c>
      <c r="D5062" s="1">
        <v>46094</v>
      </c>
      <c r="E5062" t="s">
        <v>4583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630</v>
      </c>
      <c r="K5062" t="s">
        <v>631</v>
      </c>
      <c r="L5062">
        <v>20212</v>
      </c>
      <c r="M5062" t="s">
        <v>198</v>
      </c>
      <c r="O5062" t="s">
        <v>11</v>
      </c>
      <c r="P5062">
        <v>5403</v>
      </c>
      <c r="Q5062">
        <v>6</v>
      </c>
      <c r="R5062">
        <v>27.69</v>
      </c>
      <c r="S5062">
        <v>166.14</v>
      </c>
      <c r="T5062">
        <v>126.12</v>
      </c>
      <c r="U5062">
        <v>24.09</v>
      </c>
      <c r="V5062" t="str">
        <f>VLOOKUP(L5062,'[2]tabela de preços'!$A:$D,4,0)</f>
        <v>MAXI RUBBER</v>
      </c>
      <c r="W5062" t="str">
        <f>VLOOKUP(L5062,'[2]tabela de preços'!$A:$F,6,0)</f>
        <v>SELADORA P/ PLASTICO</v>
      </c>
      <c r="X5062" t="str">
        <f>VLOOKUP(L5062,'[2]tabela de preços'!$A:$G,7,0)</f>
        <v>AUTOMOTIVO</v>
      </c>
    </row>
    <row r="5063" spans="1:24" x14ac:dyDescent="0.3">
      <c r="A5063" t="s">
        <v>626</v>
      </c>
      <c r="B5063" t="s">
        <v>627</v>
      </c>
      <c r="C5063" t="s">
        <v>4647</v>
      </c>
      <c r="D5063" s="1">
        <v>46097</v>
      </c>
      <c r="E5063" t="s">
        <v>4648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630</v>
      </c>
      <c r="K5063" t="s">
        <v>631</v>
      </c>
      <c r="L5063">
        <v>23716</v>
      </c>
      <c r="M5063" t="s">
        <v>220</v>
      </c>
      <c r="O5063" t="s">
        <v>11</v>
      </c>
      <c r="P5063">
        <v>5102</v>
      </c>
      <c r="Q5063">
        <v>1</v>
      </c>
      <c r="R5063">
        <v>40.71</v>
      </c>
      <c r="S5063">
        <v>40.71</v>
      </c>
      <c r="T5063">
        <v>30.9</v>
      </c>
      <c r="U5063">
        <v>24.1</v>
      </c>
      <c r="V5063" t="str">
        <f>VLOOKUP(L5063,'[2]tabela de preços'!$A:$D,4,0)</f>
        <v>NEW PAD</v>
      </c>
      <c r="W5063" t="str">
        <f>VLOOKUP(L5063,'[2]tabela de preços'!$A:$F,6,0)</f>
        <v>BOINAS PARA POLIMENTO</v>
      </c>
      <c r="X5063" t="str">
        <f>VLOOKUP(L5063,'[2]tabela de preços'!$A:$G,7,0)</f>
        <v>AUTOMOTIVO</v>
      </c>
    </row>
    <row r="5064" spans="1:24" x14ac:dyDescent="0.3">
      <c r="A5064" t="s">
        <v>626</v>
      </c>
      <c r="B5064" t="s">
        <v>627</v>
      </c>
      <c r="C5064" t="s">
        <v>4647</v>
      </c>
      <c r="D5064" s="1">
        <v>46097</v>
      </c>
      <c r="E5064" t="s">
        <v>4648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630</v>
      </c>
      <c r="K5064" t="s">
        <v>631</v>
      </c>
      <c r="L5064">
        <v>85691</v>
      </c>
      <c r="M5064" t="s">
        <v>1231</v>
      </c>
      <c r="O5064" t="s">
        <v>11</v>
      </c>
      <c r="P5064">
        <v>5102</v>
      </c>
      <c r="Q5064">
        <v>3</v>
      </c>
      <c r="R5064">
        <v>14.81</v>
      </c>
      <c r="S5064">
        <v>44.43</v>
      </c>
      <c r="T5064">
        <v>33.72</v>
      </c>
      <c r="U5064">
        <v>24.11</v>
      </c>
      <c r="V5064" t="str">
        <f>VLOOKUP(L5064,'[2]tabela de preços'!$A:$D,4,0)</f>
        <v>UNIPEGA</v>
      </c>
      <c r="W5064" t="str">
        <f>VLOOKUP(L5064,'[2]tabela de preços'!$A:$F,6,0)</f>
        <v>COLA INST./ ADESIVOS COLANTES</v>
      </c>
      <c r="X5064" t="str">
        <f>VLOOKUP(L5064,'[2]tabela de preços'!$A:$G,7,0)</f>
        <v>AUTOMOTIVO</v>
      </c>
    </row>
    <row r="5065" spans="1:24" x14ac:dyDescent="0.3">
      <c r="A5065" t="s">
        <v>626</v>
      </c>
      <c r="B5065" t="s">
        <v>627</v>
      </c>
      <c r="C5065" t="s">
        <v>4647</v>
      </c>
      <c r="D5065" s="1">
        <v>46097</v>
      </c>
      <c r="E5065" t="s">
        <v>4648</v>
      </c>
      <c r="F5065">
        <v>9</v>
      </c>
      <c r="G5065">
        <v>174</v>
      </c>
      <c r="H5065" t="str">
        <f>VLOOKUP(G5065,[1]OPERADORES!$A:$B,2,0)</f>
        <v>MIRIÃ LOBATO RODRIGUES</v>
      </c>
      <c r="I5065" t="s">
        <v>21</v>
      </c>
      <c r="J5065" t="s">
        <v>630</v>
      </c>
      <c r="K5065" t="s">
        <v>631</v>
      </c>
      <c r="L5065">
        <v>20433</v>
      </c>
      <c r="M5065" t="s">
        <v>460</v>
      </c>
      <c r="O5065" t="s">
        <v>11</v>
      </c>
      <c r="P5065">
        <v>5102</v>
      </c>
      <c r="Q5065">
        <v>3</v>
      </c>
      <c r="R5065">
        <v>32.19</v>
      </c>
      <c r="S5065">
        <v>96.57</v>
      </c>
      <c r="T5065">
        <v>73.290000000000006</v>
      </c>
      <c r="U5065">
        <v>24.11</v>
      </c>
      <c r="V5065" t="str">
        <f>VLOOKUP(L5065,'[2]tabela de preços'!$A:$D,4,0)</f>
        <v>SHERWIN WILLIAMS</v>
      </c>
      <c r="W5065" t="str">
        <f>VLOOKUP(L5065,'[2]tabela de preços'!$A:$F,6,0)</f>
        <v>VERNIZ AUTOMOTIVO</v>
      </c>
      <c r="X5065" t="str">
        <f>VLOOKUP(L5065,'[2]tabela de preços'!$A:$G,7,0)</f>
        <v>AUTOMOTIVO</v>
      </c>
    </row>
    <row r="5066" spans="1:24" x14ac:dyDescent="0.3">
      <c r="A5066" t="s">
        <v>626</v>
      </c>
      <c r="B5066" t="s">
        <v>627</v>
      </c>
      <c r="C5066" t="s">
        <v>4647</v>
      </c>
      <c r="D5066" s="1">
        <v>46097</v>
      </c>
      <c r="E5066" t="s">
        <v>4648</v>
      </c>
      <c r="F5066">
        <v>9</v>
      </c>
      <c r="G5066">
        <v>174</v>
      </c>
      <c r="H5066" t="str">
        <f>VLOOKUP(G5066,[1]OPERADORES!$A:$B,2,0)</f>
        <v>MIRIÃ LOBATO RODRIGUES</v>
      </c>
      <c r="I5066" t="s">
        <v>21</v>
      </c>
      <c r="J5066" t="s">
        <v>630</v>
      </c>
      <c r="K5066" t="s">
        <v>631</v>
      </c>
      <c r="L5066">
        <v>21135</v>
      </c>
      <c r="M5066" t="s">
        <v>4112</v>
      </c>
      <c r="O5066" t="s">
        <v>11</v>
      </c>
      <c r="P5066">
        <v>5102</v>
      </c>
      <c r="Q5066">
        <v>1</v>
      </c>
      <c r="R5066">
        <v>11</v>
      </c>
      <c r="S5066">
        <v>11</v>
      </c>
      <c r="T5066">
        <v>8.35</v>
      </c>
      <c r="U5066">
        <v>24.09</v>
      </c>
      <c r="V5066" t="str">
        <f>VLOOKUP(L5066,'[2]tabela de preços'!$A:$D,4,0)</f>
        <v>SCHWEERS</v>
      </c>
      <c r="W5066" t="str">
        <f>VLOOKUP(L5066,'[2]tabela de preços'!$A:$F,6,0)</f>
        <v>APLICADORES / ADAPTADORES / ENGATES / SUPORTES</v>
      </c>
      <c r="X5066" t="str">
        <f>VLOOKUP(L5066,'[2]tabela de preços'!$A:$G,7,0)</f>
        <v>AUTOMOTIVO</v>
      </c>
    </row>
    <row r="5067" spans="1:24" x14ac:dyDescent="0.3">
      <c r="A5067" t="s">
        <v>626</v>
      </c>
      <c r="B5067" t="s">
        <v>627</v>
      </c>
      <c r="C5067" t="s">
        <v>4647</v>
      </c>
      <c r="D5067" s="1">
        <v>46097</v>
      </c>
      <c r="E5067" t="s">
        <v>4648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630</v>
      </c>
      <c r="K5067" t="s">
        <v>631</v>
      </c>
      <c r="L5067">
        <v>5</v>
      </c>
      <c r="M5067" t="s">
        <v>147</v>
      </c>
      <c r="O5067" t="s">
        <v>11</v>
      </c>
      <c r="P5067">
        <v>5102</v>
      </c>
      <c r="Q5067">
        <v>10</v>
      </c>
      <c r="R5067">
        <v>5.09</v>
      </c>
      <c r="S5067">
        <v>50.9</v>
      </c>
      <c r="T5067">
        <v>39.1</v>
      </c>
      <c r="U5067">
        <v>23.18</v>
      </c>
      <c r="V5067" t="str">
        <f>VLOOKUP(L5067,'[2]tabela de preços'!$A:$D,4,0)</f>
        <v>BRILHO ESTOPA</v>
      </c>
      <c r="W5067" t="str">
        <f>VLOOKUP(L5067,'[2]tabela de preços'!$A:$F,6,0)</f>
        <v>ESTOPAS</v>
      </c>
      <c r="X5067" t="str">
        <f>VLOOKUP(L5067,'[2]tabela de preços'!$A:$G,7,0)</f>
        <v>AUTOMOTIVO</v>
      </c>
    </row>
    <row r="5068" spans="1:24" x14ac:dyDescent="0.3">
      <c r="A5068" t="s">
        <v>626</v>
      </c>
      <c r="B5068" t="s">
        <v>627</v>
      </c>
      <c r="C5068" t="s">
        <v>4647</v>
      </c>
      <c r="D5068" s="1">
        <v>46097</v>
      </c>
      <c r="E5068" t="s">
        <v>4648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630</v>
      </c>
      <c r="K5068" t="s">
        <v>631</v>
      </c>
      <c r="L5068">
        <v>23076</v>
      </c>
      <c r="M5068" t="s">
        <v>97</v>
      </c>
      <c r="O5068" t="s">
        <v>11</v>
      </c>
      <c r="P5068">
        <v>5403</v>
      </c>
      <c r="Q5068">
        <v>6</v>
      </c>
      <c r="R5068">
        <v>34.89</v>
      </c>
      <c r="S5068">
        <v>209.34</v>
      </c>
      <c r="T5068">
        <v>159.18</v>
      </c>
      <c r="U5068">
        <v>23.96</v>
      </c>
      <c r="V5068" t="str">
        <f>VLOOKUP(L5068,'[2]tabela de preços'!$A:$D,4,0)</f>
        <v>WANDA</v>
      </c>
      <c r="W5068" t="str">
        <f>VLOOKUP(L5068,'[2]tabela de preços'!$A:$F,6,0)</f>
        <v>PRIMER AUTOMOTIVO</v>
      </c>
      <c r="X5068" t="str">
        <f>VLOOKUP(L5068,'[2]tabela de preços'!$A:$G,7,0)</f>
        <v>AUTOMOTIVO</v>
      </c>
    </row>
    <row r="5069" spans="1:24" x14ac:dyDescent="0.3">
      <c r="A5069" t="s">
        <v>626</v>
      </c>
      <c r="B5069" t="s">
        <v>627</v>
      </c>
      <c r="C5069" t="s">
        <v>4647</v>
      </c>
      <c r="D5069" s="1">
        <v>46097</v>
      </c>
      <c r="E5069" t="s">
        <v>4648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630</v>
      </c>
      <c r="K5069" t="s">
        <v>631</v>
      </c>
      <c r="L5069">
        <v>23690</v>
      </c>
      <c r="M5069" t="s">
        <v>98</v>
      </c>
      <c r="O5069" t="s">
        <v>11</v>
      </c>
      <c r="P5069">
        <v>5403</v>
      </c>
      <c r="Q5069">
        <v>6</v>
      </c>
      <c r="R5069">
        <v>39.89</v>
      </c>
      <c r="S5069">
        <v>239.34</v>
      </c>
      <c r="T5069">
        <v>189.66</v>
      </c>
      <c r="U5069">
        <v>20.76</v>
      </c>
      <c r="V5069" t="str">
        <f>VLOOKUP(L5069,'[2]tabela de preços'!$A:$D,4,0)</f>
        <v>WANDA</v>
      </c>
      <c r="W5069" t="str">
        <f>VLOOKUP(L5069,'[2]tabela de preços'!$A:$F,6,0)</f>
        <v>VERNIZ AUTOMOTIVO</v>
      </c>
      <c r="X5069" t="str">
        <f>VLOOKUP(L5069,'[2]tabela de preços'!$A:$G,7,0)</f>
        <v>AUTOMOTIVO</v>
      </c>
    </row>
    <row r="5070" spans="1:24" x14ac:dyDescent="0.3">
      <c r="A5070" t="s">
        <v>626</v>
      </c>
      <c r="B5070" t="s">
        <v>627</v>
      </c>
      <c r="C5070" t="s">
        <v>4647</v>
      </c>
      <c r="D5070" s="1">
        <v>46097</v>
      </c>
      <c r="E5070" t="s">
        <v>4648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630</v>
      </c>
      <c r="K5070" t="s">
        <v>631</v>
      </c>
      <c r="L5070">
        <v>20321</v>
      </c>
      <c r="M5070" t="s">
        <v>639</v>
      </c>
      <c r="O5070" t="s">
        <v>11</v>
      </c>
      <c r="P5070">
        <v>5403</v>
      </c>
      <c r="Q5070">
        <v>2</v>
      </c>
      <c r="R5070">
        <v>32.57</v>
      </c>
      <c r="S5070">
        <v>65.14</v>
      </c>
      <c r="T5070">
        <v>49.34</v>
      </c>
      <c r="U5070">
        <v>24.26</v>
      </c>
      <c r="V5070" t="str">
        <f>VLOOKUP(L5070,'[2]tabela de preços'!$A:$D,4,0)</f>
        <v>SHERWIN WILLIAMS</v>
      </c>
      <c r="W5070" t="str">
        <f>VLOOKUP(L5070,'[2]tabela de preços'!$A:$F,6,0)</f>
        <v>TINTAS POLIÉSTER</v>
      </c>
      <c r="X5070" t="str">
        <f>VLOOKUP(L5070,'[2]tabela de preços'!$A:$G,7,0)</f>
        <v>AUTOMOTIVO</v>
      </c>
    </row>
    <row r="5071" spans="1:24" x14ac:dyDescent="0.3">
      <c r="A5071" t="s">
        <v>626</v>
      </c>
      <c r="B5071" t="s">
        <v>627</v>
      </c>
      <c r="C5071" t="s">
        <v>4647</v>
      </c>
      <c r="D5071" s="1">
        <v>46097</v>
      </c>
      <c r="E5071" t="s">
        <v>4648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630</v>
      </c>
      <c r="K5071" t="s">
        <v>631</v>
      </c>
      <c r="L5071">
        <v>21077</v>
      </c>
      <c r="M5071" t="s">
        <v>207</v>
      </c>
      <c r="O5071" t="s">
        <v>11</v>
      </c>
      <c r="P5071">
        <v>5102</v>
      </c>
      <c r="Q5071">
        <v>6</v>
      </c>
      <c r="R5071">
        <v>44.68</v>
      </c>
      <c r="S5071">
        <v>268.08</v>
      </c>
      <c r="T5071">
        <v>203.52</v>
      </c>
      <c r="U5071">
        <v>24.08</v>
      </c>
      <c r="V5071" t="str">
        <f>VLOOKUP(L5071,'[2]tabela de preços'!$A:$D,4,0)</f>
        <v>SHERWIN WILLIAMS</v>
      </c>
      <c r="W5071" t="str">
        <f>VLOOKUP(L5071,'[2]tabela de preços'!$A:$F,6,0)</f>
        <v>MASSA POLIÉSTER</v>
      </c>
      <c r="X5071" t="str">
        <f>VLOOKUP(L5071,'[2]tabela de preços'!$A:$G,7,0)</f>
        <v>AUTOMOTIVO</v>
      </c>
    </row>
    <row r="5072" spans="1:24" x14ac:dyDescent="0.3">
      <c r="A5072" t="s">
        <v>626</v>
      </c>
      <c r="B5072" t="s">
        <v>627</v>
      </c>
      <c r="C5072" t="s">
        <v>4647</v>
      </c>
      <c r="D5072" s="1">
        <v>46097</v>
      </c>
      <c r="E5072" t="s">
        <v>4648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630</v>
      </c>
      <c r="K5072" t="s">
        <v>631</v>
      </c>
      <c r="L5072">
        <v>10297</v>
      </c>
      <c r="M5072" t="s">
        <v>41</v>
      </c>
      <c r="O5072" t="s">
        <v>11</v>
      </c>
      <c r="P5072">
        <v>5102</v>
      </c>
      <c r="Q5072">
        <v>12</v>
      </c>
      <c r="R5072">
        <v>10.98</v>
      </c>
      <c r="S5072">
        <v>131.76</v>
      </c>
      <c r="T5072">
        <v>110.04</v>
      </c>
      <c r="U5072">
        <v>16.48</v>
      </c>
      <c r="V5072" t="str">
        <f>VLOOKUP(L5072,'[2]tabela de preços'!$A:$D,4,0)</f>
        <v>ANJO</v>
      </c>
      <c r="W5072" t="str">
        <f>VLOOKUP(L5072,'[2]tabela de preços'!$A:$F,6,0)</f>
        <v>THINNER DE LIMPEZA</v>
      </c>
      <c r="X5072" t="str">
        <f>VLOOKUP(L5072,'[2]tabela de preços'!$A:$G,7,0)</f>
        <v>THINNER</v>
      </c>
    </row>
    <row r="5073" spans="1:24" x14ac:dyDescent="0.3">
      <c r="A5073" t="s">
        <v>626</v>
      </c>
      <c r="B5073" t="s">
        <v>627</v>
      </c>
      <c r="C5073" t="s">
        <v>4647</v>
      </c>
      <c r="D5073" s="1">
        <v>46097</v>
      </c>
      <c r="E5073" t="s">
        <v>4648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630</v>
      </c>
      <c r="K5073" t="s">
        <v>631</v>
      </c>
      <c r="L5073">
        <v>20414</v>
      </c>
      <c r="M5073" t="s">
        <v>112</v>
      </c>
      <c r="O5073" t="s">
        <v>11</v>
      </c>
      <c r="P5073">
        <v>5102</v>
      </c>
      <c r="Q5073">
        <v>20</v>
      </c>
      <c r="R5073">
        <v>23.71</v>
      </c>
      <c r="S5073">
        <v>474.2</v>
      </c>
      <c r="T5073">
        <v>360</v>
      </c>
      <c r="U5073">
        <v>24.08</v>
      </c>
      <c r="V5073" t="str">
        <f>VLOOKUP(L5073,'[2]tabela de preços'!$A:$D,4,0)</f>
        <v>SHERWIN WILLIAMS</v>
      </c>
      <c r="W5073" t="str">
        <f>VLOOKUP(L5073,'[2]tabela de preços'!$A:$F,6,0)</f>
        <v>DILUENTE</v>
      </c>
      <c r="X5073" t="str">
        <f>VLOOKUP(L5073,'[2]tabela de preços'!$A:$G,7,0)</f>
        <v>AUTOMOTIVO</v>
      </c>
    </row>
    <row r="5074" spans="1:24" x14ac:dyDescent="0.3">
      <c r="A5074" t="s">
        <v>626</v>
      </c>
      <c r="B5074" t="s">
        <v>627</v>
      </c>
      <c r="C5074" t="s">
        <v>4647</v>
      </c>
      <c r="D5074" s="1">
        <v>46097</v>
      </c>
      <c r="E5074" t="s">
        <v>4648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630</v>
      </c>
      <c r="K5074" t="s">
        <v>631</v>
      </c>
      <c r="L5074">
        <v>21321</v>
      </c>
      <c r="M5074" t="s">
        <v>272</v>
      </c>
      <c r="O5074" t="s">
        <v>11</v>
      </c>
      <c r="P5074">
        <v>5102</v>
      </c>
      <c r="Q5074">
        <v>1</v>
      </c>
      <c r="R5074">
        <v>20.239999999999998</v>
      </c>
      <c r="S5074">
        <v>20.239999999999998</v>
      </c>
      <c r="T5074">
        <v>15.36</v>
      </c>
      <c r="U5074">
        <v>24.11</v>
      </c>
      <c r="V5074" t="str">
        <f>VLOOKUP(L5074,'[2]tabela de preços'!$A:$D,4,0)</f>
        <v>AUTO AMERICA</v>
      </c>
      <c r="W5074" t="str">
        <f>VLOOKUP(L5074,'[2]tabela de preços'!$A:$F,6,0)</f>
        <v>CERA  / LIMPEZA /  POLIMENTO VEICULAR</v>
      </c>
      <c r="X5074" t="str">
        <f>VLOOKUP(L5074,'[2]tabela de preços'!$A:$G,7,0)</f>
        <v>AUTOMOTIVO</v>
      </c>
    </row>
    <row r="5075" spans="1:24" x14ac:dyDescent="0.3">
      <c r="A5075" t="s">
        <v>626</v>
      </c>
      <c r="B5075" t="s">
        <v>627</v>
      </c>
      <c r="C5075" t="s">
        <v>4782</v>
      </c>
      <c r="D5075" s="1">
        <v>46099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630</v>
      </c>
      <c r="K5075" t="s">
        <v>631</v>
      </c>
      <c r="L5075">
        <v>22188</v>
      </c>
      <c r="M5075" t="s">
        <v>78</v>
      </c>
      <c r="N5075" t="s">
        <v>4783</v>
      </c>
      <c r="O5075" t="s">
        <v>11</v>
      </c>
      <c r="P5075">
        <v>1202</v>
      </c>
      <c r="Q5075">
        <v>-72</v>
      </c>
      <c r="R5075">
        <v>14.35</v>
      </c>
      <c r="S5075" s="2">
        <v>-1033.2</v>
      </c>
      <c r="T5075">
        <v>-784.08</v>
      </c>
      <c r="U5075">
        <v>24.11</v>
      </c>
      <c r="V5075" t="str">
        <f>VLOOKUP(L5075,'[2]tabela de preços'!$A:$D,4,0)</f>
        <v>3M</v>
      </c>
      <c r="W5075" t="str">
        <f>VLOOKUP(L5075,'[2]tabela de preços'!$A:$F,6,0)</f>
        <v>FITA AUTOMOTIVA</v>
      </c>
      <c r="X5075" t="str">
        <f>VLOOKUP(L5075,'[2]tabela de preços'!$A:$G,7,0)</f>
        <v>AUTOMOTIVO</v>
      </c>
    </row>
    <row r="5076" spans="1:24" x14ac:dyDescent="0.3">
      <c r="A5076" t="s">
        <v>626</v>
      </c>
      <c r="B5076" t="s">
        <v>627</v>
      </c>
      <c r="C5076" t="s">
        <v>4782</v>
      </c>
      <c r="D5076" s="1">
        <v>46099</v>
      </c>
      <c r="F5076">
        <v>9</v>
      </c>
      <c r="G5076">
        <v>174</v>
      </c>
      <c r="H5076" t="str">
        <f>VLOOKUP(G5076,[1]OPERADORES!$A:$B,2,0)</f>
        <v>MIRIÃ LOBATO RODRIGUES</v>
      </c>
      <c r="I5076" t="s">
        <v>21</v>
      </c>
      <c r="J5076" t="s">
        <v>630</v>
      </c>
      <c r="K5076" t="s">
        <v>631</v>
      </c>
      <c r="L5076">
        <v>85650</v>
      </c>
      <c r="M5076" t="s">
        <v>439</v>
      </c>
      <c r="N5076" t="s">
        <v>4784</v>
      </c>
      <c r="O5076" t="s">
        <v>11</v>
      </c>
      <c r="P5076">
        <v>1411</v>
      </c>
      <c r="Q5076">
        <v>-12</v>
      </c>
      <c r="R5076">
        <v>9.1199999999999992</v>
      </c>
      <c r="S5076">
        <v>-109.44</v>
      </c>
      <c r="T5076">
        <v>-83.04</v>
      </c>
      <c r="U5076">
        <v>24.12</v>
      </c>
      <c r="V5076" t="str">
        <f>VLOOKUP(L5076,'[2]tabela de preços'!$A:$D,4,0)</f>
        <v>UNIPEGA</v>
      </c>
      <c r="W5076" t="str">
        <f>VLOOKUP(L5076,'[2]tabela de preços'!$A:$F,6,0)</f>
        <v xml:space="preserve">SPRAYS </v>
      </c>
      <c r="X5076" t="str">
        <f>VLOOKUP(L5076,'[2]tabela de preços'!$A:$G,7,0)</f>
        <v>AUTOMOTIVO</v>
      </c>
    </row>
    <row r="5077" spans="1:24" x14ac:dyDescent="0.3">
      <c r="A5077" t="s">
        <v>626</v>
      </c>
      <c r="B5077" t="s">
        <v>627</v>
      </c>
      <c r="C5077" t="s">
        <v>4785</v>
      </c>
      <c r="D5077" s="1">
        <v>46099</v>
      </c>
      <c r="E5077" t="s">
        <v>4786</v>
      </c>
      <c r="F5077">
        <v>9</v>
      </c>
      <c r="G5077">
        <v>174</v>
      </c>
      <c r="H5077" t="str">
        <f>VLOOKUP(G5077,[1]OPERADORES!$A:$B,2,0)</f>
        <v>MIRIÃ LOBATO RODRIGUES</v>
      </c>
      <c r="I5077" t="s">
        <v>21</v>
      </c>
      <c r="J5077" t="s">
        <v>630</v>
      </c>
      <c r="K5077" t="s">
        <v>631</v>
      </c>
      <c r="L5077">
        <v>23076</v>
      </c>
      <c r="M5077" t="s">
        <v>97</v>
      </c>
      <c r="O5077" t="s">
        <v>11</v>
      </c>
      <c r="P5077">
        <v>5403</v>
      </c>
      <c r="Q5077">
        <v>12</v>
      </c>
      <c r="R5077">
        <v>34.89</v>
      </c>
      <c r="S5077">
        <v>418.68</v>
      </c>
      <c r="T5077">
        <v>318.36</v>
      </c>
      <c r="U5077">
        <v>23.96</v>
      </c>
      <c r="V5077" t="str">
        <f>VLOOKUP(L5077,'[2]tabela de preços'!$A:$D,4,0)</f>
        <v>WANDA</v>
      </c>
      <c r="W5077" t="str">
        <f>VLOOKUP(L5077,'[2]tabela de preços'!$A:$F,6,0)</f>
        <v>PRIMER AUTOMOTIVO</v>
      </c>
      <c r="X5077" t="str">
        <f>VLOOKUP(L5077,'[2]tabela de preços'!$A:$G,7,0)</f>
        <v>AUTOMOTIVO</v>
      </c>
    </row>
    <row r="5078" spans="1:24" x14ac:dyDescent="0.3">
      <c r="A5078" t="s">
        <v>626</v>
      </c>
      <c r="B5078" t="s">
        <v>627</v>
      </c>
      <c r="C5078" t="s">
        <v>4785</v>
      </c>
      <c r="D5078" s="1">
        <v>46099</v>
      </c>
      <c r="E5078" t="s">
        <v>4786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630</v>
      </c>
      <c r="K5078" t="s">
        <v>631</v>
      </c>
      <c r="L5078">
        <v>23690</v>
      </c>
      <c r="M5078" t="s">
        <v>98</v>
      </c>
      <c r="O5078" t="s">
        <v>11</v>
      </c>
      <c r="P5078">
        <v>5403</v>
      </c>
      <c r="Q5078">
        <v>6</v>
      </c>
      <c r="R5078">
        <v>39.89</v>
      </c>
      <c r="S5078">
        <v>239.34</v>
      </c>
      <c r="T5078">
        <v>189.66</v>
      </c>
      <c r="U5078">
        <v>20.76</v>
      </c>
      <c r="V5078" t="str">
        <f>VLOOKUP(L5078,'[2]tabela de preços'!$A:$D,4,0)</f>
        <v>WANDA</v>
      </c>
      <c r="W5078" t="str">
        <f>VLOOKUP(L5078,'[2]tabela de preços'!$A:$F,6,0)</f>
        <v>VERNIZ AUTOMOTIVO</v>
      </c>
      <c r="X5078" t="str">
        <f>VLOOKUP(L5078,'[2]tabela de preços'!$A:$G,7,0)</f>
        <v>AUTOMOTIVO</v>
      </c>
    </row>
    <row r="5079" spans="1:24" x14ac:dyDescent="0.3">
      <c r="A5079" t="s">
        <v>626</v>
      </c>
      <c r="B5079" t="s">
        <v>627</v>
      </c>
      <c r="C5079" t="s">
        <v>4785</v>
      </c>
      <c r="D5079" s="1">
        <v>46099</v>
      </c>
      <c r="E5079" t="s">
        <v>4786</v>
      </c>
      <c r="F5079">
        <v>9</v>
      </c>
      <c r="G5079">
        <v>174</v>
      </c>
      <c r="H5079" t="str">
        <f>VLOOKUP(G5079,[1]OPERADORES!$A:$B,2,0)</f>
        <v>MIRIÃ LOBATO RODRIGUES</v>
      </c>
      <c r="I5079" t="s">
        <v>21</v>
      </c>
      <c r="J5079" t="s">
        <v>630</v>
      </c>
      <c r="K5079" t="s">
        <v>631</v>
      </c>
      <c r="L5079">
        <v>85498</v>
      </c>
      <c r="M5079" t="s">
        <v>1474</v>
      </c>
      <c r="O5079" t="s">
        <v>411</v>
      </c>
      <c r="P5079">
        <v>5403</v>
      </c>
      <c r="Q5079">
        <v>1</v>
      </c>
      <c r="R5079">
        <v>42.12</v>
      </c>
      <c r="S5079">
        <v>42.12</v>
      </c>
      <c r="T5079">
        <v>30.03</v>
      </c>
      <c r="U5079">
        <v>28.7</v>
      </c>
      <c r="V5079" t="str">
        <f>VLOOKUP(L5079,'[2]tabela de preços'!$A:$D,4,0)</f>
        <v>SHERWIN WILLIAMS</v>
      </c>
      <c r="W5079" t="str">
        <f>VLOOKUP(L5079,'[2]tabela de preços'!$A:$F,6,0)</f>
        <v>TINTAS POLIÉSTER</v>
      </c>
      <c r="X5079" t="str">
        <f>VLOOKUP(L5079,'[2]tabela de preços'!$A:$G,7,0)</f>
        <v>AUTOMOTIVO</v>
      </c>
    </row>
    <row r="5080" spans="1:24" x14ac:dyDescent="0.3">
      <c r="A5080" t="s">
        <v>626</v>
      </c>
      <c r="B5080" t="s">
        <v>627</v>
      </c>
      <c r="C5080" t="s">
        <v>4785</v>
      </c>
      <c r="D5080" s="1">
        <v>46099</v>
      </c>
      <c r="E5080" t="s">
        <v>4786</v>
      </c>
      <c r="F5080">
        <v>9</v>
      </c>
      <c r="G5080">
        <v>174</v>
      </c>
      <c r="H5080" t="str">
        <f>VLOOKUP(G5080,[1]OPERADORES!$A:$B,2,0)</f>
        <v>MIRIÃ LOBATO RODRIGUES</v>
      </c>
      <c r="I5080" t="s">
        <v>21</v>
      </c>
      <c r="J5080" t="s">
        <v>630</v>
      </c>
      <c r="K5080" t="s">
        <v>631</v>
      </c>
      <c r="L5080">
        <v>20817</v>
      </c>
      <c r="M5080" t="s">
        <v>153</v>
      </c>
      <c r="O5080" t="s">
        <v>11</v>
      </c>
      <c r="P5080">
        <v>5102</v>
      </c>
      <c r="Q5080">
        <v>6</v>
      </c>
      <c r="R5080">
        <v>24.53</v>
      </c>
      <c r="S5080">
        <v>147.18</v>
      </c>
      <c r="T5080">
        <v>111.72</v>
      </c>
      <c r="U5080">
        <v>24.09</v>
      </c>
      <c r="V5080" t="str">
        <f>VLOOKUP(L5080,'[2]tabela de preços'!$A:$D,4,0)</f>
        <v>AUTO AMERICA</v>
      </c>
      <c r="W5080" t="str">
        <f>VLOOKUP(L5080,'[2]tabela de preços'!$A:$F,6,0)</f>
        <v>MASSA DE POLIR</v>
      </c>
      <c r="X5080" t="str">
        <f>VLOOKUP(L5080,'[2]tabela de preços'!$A:$G,7,0)</f>
        <v>AUTOMOTIVO</v>
      </c>
    </row>
    <row r="5081" spans="1:24" x14ac:dyDescent="0.3">
      <c r="A5081" t="s">
        <v>626</v>
      </c>
      <c r="B5081" t="s">
        <v>627</v>
      </c>
      <c r="C5081" t="s">
        <v>4785</v>
      </c>
      <c r="D5081" s="1">
        <v>46099</v>
      </c>
      <c r="E5081" t="s">
        <v>4786</v>
      </c>
      <c r="F5081">
        <v>9</v>
      </c>
      <c r="G5081">
        <v>174</v>
      </c>
      <c r="H5081" t="str">
        <f>VLOOKUP(G5081,[1]OPERADORES!$A:$B,2,0)</f>
        <v>MIRIÃ LOBATO RODRIGUES</v>
      </c>
      <c r="I5081" t="s">
        <v>21</v>
      </c>
      <c r="J5081" t="s">
        <v>630</v>
      </c>
      <c r="K5081" t="s">
        <v>631</v>
      </c>
      <c r="L5081">
        <v>21077</v>
      </c>
      <c r="M5081" t="s">
        <v>207</v>
      </c>
      <c r="O5081" t="s">
        <v>11</v>
      </c>
      <c r="P5081">
        <v>5102</v>
      </c>
      <c r="Q5081">
        <v>6</v>
      </c>
      <c r="R5081">
        <v>44.68</v>
      </c>
      <c r="S5081">
        <v>268.08</v>
      </c>
      <c r="T5081">
        <v>203.52</v>
      </c>
      <c r="U5081">
        <v>24.08</v>
      </c>
      <c r="V5081" t="str">
        <f>VLOOKUP(L5081,'[2]tabela de preços'!$A:$D,4,0)</f>
        <v>SHERWIN WILLIAMS</v>
      </c>
      <c r="W5081" t="str">
        <f>VLOOKUP(L5081,'[2]tabela de preços'!$A:$F,6,0)</f>
        <v>MASSA POLIÉSTER</v>
      </c>
      <c r="X5081" t="str">
        <f>VLOOKUP(L5081,'[2]tabela de preços'!$A:$G,7,0)</f>
        <v>AUTOMOTIVO</v>
      </c>
    </row>
    <row r="5082" spans="1:24" x14ac:dyDescent="0.3">
      <c r="A5082" t="s">
        <v>626</v>
      </c>
      <c r="B5082" t="s">
        <v>627</v>
      </c>
      <c r="C5082" t="s">
        <v>4785</v>
      </c>
      <c r="D5082" s="1">
        <v>46099</v>
      </c>
      <c r="E5082" t="s">
        <v>4786</v>
      </c>
      <c r="F5082">
        <v>9</v>
      </c>
      <c r="G5082">
        <v>174</v>
      </c>
      <c r="H5082" t="str">
        <f>VLOOKUP(G5082,[1]OPERADORES!$A:$B,2,0)</f>
        <v>MIRIÃ LOBATO RODRIGUES</v>
      </c>
      <c r="I5082" t="s">
        <v>21</v>
      </c>
      <c r="J5082" t="s">
        <v>630</v>
      </c>
      <c r="K5082" t="s">
        <v>631</v>
      </c>
      <c r="L5082">
        <v>23267</v>
      </c>
      <c r="M5082" t="s">
        <v>164</v>
      </c>
      <c r="O5082" t="s">
        <v>11</v>
      </c>
      <c r="P5082">
        <v>5102</v>
      </c>
      <c r="Q5082">
        <v>12</v>
      </c>
      <c r="R5082">
        <v>24.53</v>
      </c>
      <c r="S5082">
        <v>294.36</v>
      </c>
      <c r="T5082">
        <v>223.44</v>
      </c>
      <c r="U5082">
        <v>24.09</v>
      </c>
      <c r="V5082" t="str">
        <f>VLOOKUP(L5082,'[2]tabela de preços'!$A:$D,4,0)</f>
        <v>ANJO</v>
      </c>
      <c r="W5082" t="str">
        <f>VLOOKUP(L5082,'[2]tabela de preços'!$A:$F,6,0)</f>
        <v>MASSA POLIÉSTER</v>
      </c>
      <c r="X5082" t="str">
        <f>VLOOKUP(L5082,'[2]tabela de preços'!$A:$G,7,0)</f>
        <v>AUTOMOTIVO</v>
      </c>
    </row>
    <row r="5083" spans="1:24" x14ac:dyDescent="0.3">
      <c r="A5083" t="s">
        <v>626</v>
      </c>
      <c r="B5083" t="s">
        <v>627</v>
      </c>
      <c r="C5083" t="s">
        <v>4787</v>
      </c>
      <c r="D5083" s="1">
        <v>46100</v>
      </c>
      <c r="E5083" t="s">
        <v>4788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630</v>
      </c>
      <c r="K5083" t="s">
        <v>631</v>
      </c>
      <c r="L5083">
        <v>10298</v>
      </c>
      <c r="M5083" t="s">
        <v>85</v>
      </c>
      <c r="O5083" t="s">
        <v>11</v>
      </c>
      <c r="P5083">
        <v>5102</v>
      </c>
      <c r="Q5083">
        <v>20</v>
      </c>
      <c r="R5083">
        <v>54.9</v>
      </c>
      <c r="S5083" s="2">
        <v>1098</v>
      </c>
      <c r="T5083">
        <v>947.6</v>
      </c>
      <c r="U5083">
        <v>13.7</v>
      </c>
      <c r="V5083" t="str">
        <f>VLOOKUP(L5083,'[2]tabela de preços'!$A:$D,4,0)</f>
        <v>ANJO</v>
      </c>
      <c r="W5083" t="str">
        <f>VLOOKUP(L5083,'[2]tabela de preços'!$A:$F,6,0)</f>
        <v>THINNER DE LIMPEZA</v>
      </c>
      <c r="X5083" t="str">
        <f>VLOOKUP(L5083,'[2]tabela de preços'!$A:$G,7,0)</f>
        <v>THINNER</v>
      </c>
    </row>
    <row r="5084" spans="1:24" x14ac:dyDescent="0.3">
      <c r="A5084" t="s">
        <v>626</v>
      </c>
      <c r="B5084" t="s">
        <v>627</v>
      </c>
      <c r="C5084" t="s">
        <v>4789</v>
      </c>
      <c r="D5084" s="1">
        <v>46100</v>
      </c>
      <c r="E5084" t="s">
        <v>4790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630</v>
      </c>
      <c r="K5084" t="s">
        <v>631</v>
      </c>
      <c r="L5084">
        <v>22684</v>
      </c>
      <c r="M5084" t="s">
        <v>73</v>
      </c>
      <c r="O5084" t="s">
        <v>11</v>
      </c>
      <c r="P5084">
        <v>5102</v>
      </c>
      <c r="Q5084">
        <v>240</v>
      </c>
      <c r="R5084">
        <v>3.65</v>
      </c>
      <c r="S5084">
        <v>876</v>
      </c>
      <c r="T5084">
        <v>739.2</v>
      </c>
      <c r="U5084">
        <v>15.62</v>
      </c>
      <c r="V5084" t="str">
        <f>VLOOKUP(L5084,'[2]tabela de preços'!$A:$D,4,0)</f>
        <v>3M</v>
      </c>
      <c r="W5084" t="str">
        <f>VLOOKUP(L5084,'[2]tabela de preços'!$A:$F,6,0)</f>
        <v>FITA AUTOMOTIVA</v>
      </c>
      <c r="X5084" t="str">
        <f>VLOOKUP(L5084,'[2]tabela de preços'!$A:$G,7,0)</f>
        <v>AUTOMOTIVO</v>
      </c>
    </row>
    <row r="5085" spans="1:24" x14ac:dyDescent="0.3">
      <c r="A5085" t="s">
        <v>626</v>
      </c>
      <c r="B5085" t="s">
        <v>627</v>
      </c>
      <c r="C5085" t="s">
        <v>4789</v>
      </c>
      <c r="D5085" s="1">
        <v>46100</v>
      </c>
      <c r="E5085" t="s">
        <v>4790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630</v>
      </c>
      <c r="K5085" t="s">
        <v>631</v>
      </c>
      <c r="L5085">
        <v>22188</v>
      </c>
      <c r="M5085" t="s">
        <v>78</v>
      </c>
      <c r="O5085" t="s">
        <v>11</v>
      </c>
      <c r="P5085">
        <v>5102</v>
      </c>
      <c r="Q5085">
        <v>72</v>
      </c>
      <c r="R5085">
        <v>13.84</v>
      </c>
      <c r="S5085">
        <v>996.48</v>
      </c>
      <c r="T5085">
        <v>784.08</v>
      </c>
      <c r="U5085">
        <v>21.32</v>
      </c>
      <c r="V5085" t="str">
        <f>VLOOKUP(L5085,'[2]tabela de preços'!$A:$D,4,0)</f>
        <v>3M</v>
      </c>
      <c r="W5085" t="str">
        <f>VLOOKUP(L5085,'[2]tabela de preços'!$A:$F,6,0)</f>
        <v>FITA AUTOMOTIVA</v>
      </c>
      <c r="X5085" t="str">
        <f>VLOOKUP(L5085,'[2]tabela de preços'!$A:$G,7,0)</f>
        <v>AUTOMOTIVO</v>
      </c>
    </row>
    <row r="5086" spans="1:24" x14ac:dyDescent="0.3">
      <c r="A5086" t="s">
        <v>626</v>
      </c>
      <c r="B5086" t="s">
        <v>627</v>
      </c>
      <c r="C5086" t="s">
        <v>4791</v>
      </c>
      <c r="D5086" s="1">
        <v>46100</v>
      </c>
      <c r="E5086" t="s">
        <v>4792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630</v>
      </c>
      <c r="K5086" t="s">
        <v>631</v>
      </c>
      <c r="L5086">
        <v>23715</v>
      </c>
      <c r="M5086" t="s">
        <v>978</v>
      </c>
      <c r="O5086" t="s">
        <v>11</v>
      </c>
      <c r="P5086">
        <v>5102</v>
      </c>
      <c r="Q5086">
        <v>1</v>
      </c>
      <c r="R5086">
        <v>40.71</v>
      </c>
      <c r="S5086">
        <v>40.71</v>
      </c>
      <c r="T5086">
        <v>30.9</v>
      </c>
      <c r="U5086">
        <v>24.1</v>
      </c>
      <c r="V5086" t="str">
        <f>VLOOKUP(L5086,'[2]tabela de preços'!$A:$D,4,0)</f>
        <v>NEW PAD</v>
      </c>
      <c r="W5086" t="str">
        <f>VLOOKUP(L5086,'[2]tabela de preços'!$A:$F,6,0)</f>
        <v>BOINAS PARA POLIMENTO</v>
      </c>
      <c r="X5086" t="str">
        <f>VLOOKUP(L5086,'[2]tabela de preços'!$A:$G,7,0)</f>
        <v>AUTOMOTIVO</v>
      </c>
    </row>
    <row r="5087" spans="1:24" x14ac:dyDescent="0.3">
      <c r="A5087" t="s">
        <v>626</v>
      </c>
      <c r="B5087" t="s">
        <v>627</v>
      </c>
      <c r="C5087" t="s">
        <v>4791</v>
      </c>
      <c r="D5087" s="1">
        <v>46100</v>
      </c>
      <c r="E5087" t="s">
        <v>4792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630</v>
      </c>
      <c r="K5087" t="s">
        <v>631</v>
      </c>
      <c r="L5087">
        <v>10236</v>
      </c>
      <c r="M5087" t="s">
        <v>133</v>
      </c>
      <c r="O5087" t="s">
        <v>11</v>
      </c>
      <c r="P5087">
        <v>5102</v>
      </c>
      <c r="Q5087">
        <v>15</v>
      </c>
      <c r="R5087">
        <v>2.79</v>
      </c>
      <c r="S5087">
        <v>41.85</v>
      </c>
      <c r="T5087">
        <v>34.799999999999997</v>
      </c>
      <c r="U5087">
        <v>16.850000000000001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626</v>
      </c>
      <c r="B5088" t="s">
        <v>627</v>
      </c>
      <c r="C5088" t="s">
        <v>4791</v>
      </c>
      <c r="D5088" s="1">
        <v>46100</v>
      </c>
      <c r="E5088" t="s">
        <v>4792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630</v>
      </c>
      <c r="K5088" t="s">
        <v>631</v>
      </c>
      <c r="L5088">
        <v>10226</v>
      </c>
      <c r="M5088" t="s">
        <v>145</v>
      </c>
      <c r="O5088" t="s">
        <v>11</v>
      </c>
      <c r="P5088">
        <v>5102</v>
      </c>
      <c r="Q5088">
        <v>15</v>
      </c>
      <c r="R5088">
        <v>2.79</v>
      </c>
      <c r="S5088">
        <v>41.85</v>
      </c>
      <c r="T5088">
        <v>34.799999999999997</v>
      </c>
      <c r="U5088">
        <v>16.850000000000001</v>
      </c>
      <c r="V5088" t="str">
        <f>VLOOKUP(L5088,'[2]tabela de preços'!$A:$D,4,0)</f>
        <v>NORTON</v>
      </c>
      <c r="W5088" t="str">
        <f>VLOOKUP(L5088,'[2]tabela de preços'!$A:$F,6,0)</f>
        <v xml:space="preserve">DISCOS / LIXAS / ABRASIVOS </v>
      </c>
      <c r="X5088" t="str">
        <f>VLOOKUP(L5088,'[2]tabela de preços'!$A:$G,7,0)</f>
        <v>AUTOMOTIVO</v>
      </c>
    </row>
    <row r="5089" spans="1:24" x14ac:dyDescent="0.3">
      <c r="A5089" t="s">
        <v>626</v>
      </c>
      <c r="B5089" t="s">
        <v>627</v>
      </c>
      <c r="C5089" t="s">
        <v>4791</v>
      </c>
      <c r="D5089" s="1">
        <v>46100</v>
      </c>
      <c r="E5089" t="s">
        <v>4792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630</v>
      </c>
      <c r="K5089" t="s">
        <v>631</v>
      </c>
      <c r="L5089">
        <v>21820</v>
      </c>
      <c r="M5089" t="s">
        <v>149</v>
      </c>
      <c r="O5089" t="s">
        <v>11</v>
      </c>
      <c r="P5089">
        <v>5403</v>
      </c>
      <c r="Q5089">
        <v>2</v>
      </c>
      <c r="R5089">
        <v>38.61</v>
      </c>
      <c r="S5089">
        <v>77.22</v>
      </c>
      <c r="T5089">
        <v>55.06</v>
      </c>
      <c r="U5089">
        <v>28.7</v>
      </c>
      <c r="V5089" t="str">
        <f>VLOOKUP(L5089,'[2]tabela de preços'!$A:$D,4,0)</f>
        <v>SHERWIN WILLIAMS</v>
      </c>
      <c r="W5089" t="str">
        <f>VLOOKUP(L5089,'[2]tabela de preços'!$A:$F,6,0)</f>
        <v>TINTAS PU</v>
      </c>
      <c r="X5089" t="str">
        <f>VLOOKUP(L5089,'[2]tabela de preços'!$A:$G,7,0)</f>
        <v>AUTOMOTIVO</v>
      </c>
    </row>
    <row r="5090" spans="1:24" x14ac:dyDescent="0.3">
      <c r="A5090" t="s">
        <v>626</v>
      </c>
      <c r="B5090" t="s">
        <v>627</v>
      </c>
      <c r="C5090" t="s">
        <v>4791</v>
      </c>
      <c r="D5090" s="1">
        <v>46100</v>
      </c>
      <c r="E5090" t="s">
        <v>4792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630</v>
      </c>
      <c r="K5090" t="s">
        <v>631</v>
      </c>
      <c r="L5090">
        <v>10238</v>
      </c>
      <c r="M5090" t="s">
        <v>79</v>
      </c>
      <c r="O5090" t="s">
        <v>11</v>
      </c>
      <c r="P5090">
        <v>5102</v>
      </c>
      <c r="Q5090">
        <v>15</v>
      </c>
      <c r="R5090">
        <v>2.79</v>
      </c>
      <c r="S5090">
        <v>41.85</v>
      </c>
      <c r="T5090">
        <v>33.6</v>
      </c>
      <c r="U5090">
        <v>19.71</v>
      </c>
      <c r="V5090" t="str">
        <f>VLOOKUP(L5090,'[2]tabela de preços'!$A:$D,4,0)</f>
        <v>NORTON</v>
      </c>
      <c r="W5090" t="str">
        <f>VLOOKUP(L5090,'[2]tabela de preços'!$A:$F,6,0)</f>
        <v xml:space="preserve">DISCOS / LIXAS / ABRASIVOS </v>
      </c>
      <c r="X5090" t="str">
        <f>VLOOKUP(L5090,'[2]tabela de preços'!$A:$G,7,0)</f>
        <v>AUTOMOTIVO</v>
      </c>
    </row>
    <row r="5091" spans="1:24" x14ac:dyDescent="0.3">
      <c r="A5091" t="s">
        <v>626</v>
      </c>
      <c r="B5091" t="s">
        <v>627</v>
      </c>
      <c r="C5091" t="s">
        <v>4791</v>
      </c>
      <c r="D5091" s="1">
        <v>46100</v>
      </c>
      <c r="E5091" t="s">
        <v>4792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630</v>
      </c>
      <c r="K5091" t="s">
        <v>631</v>
      </c>
      <c r="L5091">
        <v>10240</v>
      </c>
      <c r="M5091" t="s">
        <v>81</v>
      </c>
      <c r="O5091" t="s">
        <v>11</v>
      </c>
      <c r="P5091">
        <v>5102</v>
      </c>
      <c r="Q5091">
        <v>15</v>
      </c>
      <c r="R5091">
        <v>2.79</v>
      </c>
      <c r="S5091">
        <v>41.85</v>
      </c>
      <c r="T5091">
        <v>33.6</v>
      </c>
      <c r="U5091">
        <v>19.71</v>
      </c>
      <c r="V5091" t="str">
        <f>VLOOKUP(L5091,'[2]tabela de preços'!$A:$D,4,0)</f>
        <v>NORTON</v>
      </c>
      <c r="W5091" t="str">
        <f>VLOOKUP(L5091,'[2]tabela de preços'!$A:$F,6,0)</f>
        <v xml:space="preserve">DISCOS / LIXAS / ABRASIVOS </v>
      </c>
      <c r="X5091" t="str">
        <f>VLOOKUP(L5091,'[2]tabela de preços'!$A:$G,7,0)</f>
        <v>AUTOMOTIVO</v>
      </c>
    </row>
    <row r="5092" spans="1:24" x14ac:dyDescent="0.3">
      <c r="A5092" t="s">
        <v>626</v>
      </c>
      <c r="B5092" t="s">
        <v>627</v>
      </c>
      <c r="C5092" t="s">
        <v>4791</v>
      </c>
      <c r="D5092" s="1">
        <v>46100</v>
      </c>
      <c r="E5092" t="s">
        <v>4792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630</v>
      </c>
      <c r="K5092" t="s">
        <v>631</v>
      </c>
      <c r="L5092">
        <v>23584</v>
      </c>
      <c r="M5092" t="s">
        <v>196</v>
      </c>
      <c r="O5092" t="s">
        <v>11</v>
      </c>
      <c r="P5092">
        <v>5102</v>
      </c>
      <c r="Q5092">
        <v>12</v>
      </c>
      <c r="R5092">
        <v>22.89</v>
      </c>
      <c r="S5092">
        <v>274.68</v>
      </c>
      <c r="T5092">
        <v>224.64</v>
      </c>
      <c r="U5092">
        <v>18.22</v>
      </c>
      <c r="V5092" t="str">
        <f>VLOOKUP(L5092,'[2]tabela de preços'!$A:$D,4,0)</f>
        <v>MAXI RUBBER</v>
      </c>
      <c r="W5092" t="str">
        <f>VLOOKUP(L5092,'[2]tabela de preços'!$A:$F,6,0)</f>
        <v>MASSA POLIÉSTER</v>
      </c>
      <c r="X5092" t="str">
        <f>VLOOKUP(L5092,'[2]tabela de preços'!$A:$G,7,0)</f>
        <v>AUTOMOTIVO</v>
      </c>
    </row>
    <row r="5093" spans="1:24" x14ac:dyDescent="0.3">
      <c r="A5093" t="s">
        <v>626</v>
      </c>
      <c r="B5093" t="s">
        <v>627</v>
      </c>
      <c r="C5093" t="s">
        <v>4791</v>
      </c>
      <c r="D5093" s="1">
        <v>46100</v>
      </c>
      <c r="E5093" t="s">
        <v>4792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630</v>
      </c>
      <c r="K5093" t="s">
        <v>631</v>
      </c>
      <c r="L5093">
        <v>21316</v>
      </c>
      <c r="M5093" t="s">
        <v>1829</v>
      </c>
      <c r="O5093" t="s">
        <v>11</v>
      </c>
      <c r="P5093">
        <v>5102</v>
      </c>
      <c r="Q5093">
        <v>1</v>
      </c>
      <c r="R5093">
        <v>124.15</v>
      </c>
      <c r="S5093">
        <v>124.15</v>
      </c>
      <c r="T5093">
        <v>94.23</v>
      </c>
      <c r="U5093">
        <v>24.1</v>
      </c>
      <c r="V5093" t="str">
        <f>VLOOKUP(L5093,'[2]tabela de preços'!$A:$D,4,0)</f>
        <v>SHERWIN WILLIAMS</v>
      </c>
      <c r="W5093" t="str">
        <f>VLOOKUP(L5093,'[2]tabela de preços'!$A:$F,6,0)</f>
        <v>DILUENTE</v>
      </c>
      <c r="X5093" t="str">
        <f>VLOOKUP(L5093,'[2]tabela de preços'!$A:$G,7,0)</f>
        <v>AUTOMOTIVO</v>
      </c>
    </row>
    <row r="5094" spans="1:24" x14ac:dyDescent="0.3">
      <c r="A5094" t="s">
        <v>626</v>
      </c>
      <c r="B5094" t="s">
        <v>627</v>
      </c>
      <c r="C5094" t="s">
        <v>4793</v>
      </c>
      <c r="D5094" s="1">
        <v>46100</v>
      </c>
      <c r="E5094" t="s">
        <v>4794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630</v>
      </c>
      <c r="K5094" t="s">
        <v>631</v>
      </c>
      <c r="L5094">
        <v>23076</v>
      </c>
      <c r="M5094" t="s">
        <v>97</v>
      </c>
      <c r="O5094" t="s">
        <v>11</v>
      </c>
      <c r="P5094">
        <v>5403</v>
      </c>
      <c r="Q5094">
        <v>12</v>
      </c>
      <c r="R5094">
        <v>34.89</v>
      </c>
      <c r="S5094">
        <v>418.68</v>
      </c>
      <c r="T5094">
        <v>318.36</v>
      </c>
      <c r="U5094">
        <v>23.96</v>
      </c>
      <c r="V5094" t="str">
        <f>VLOOKUP(L5094,'[2]tabela de preços'!$A:$D,4,0)</f>
        <v>WANDA</v>
      </c>
      <c r="W5094" t="str">
        <f>VLOOKUP(L5094,'[2]tabela de preços'!$A:$F,6,0)</f>
        <v>PRIMER AUTOMOTIVO</v>
      </c>
      <c r="X5094" t="str">
        <f>VLOOKUP(L5094,'[2]tabela de preços'!$A:$G,7,0)</f>
        <v>AUTOMOTIVO</v>
      </c>
    </row>
    <row r="5095" spans="1:24" x14ac:dyDescent="0.3">
      <c r="A5095" t="s">
        <v>626</v>
      </c>
      <c r="B5095" t="s">
        <v>627</v>
      </c>
      <c r="C5095" t="s">
        <v>4793</v>
      </c>
      <c r="D5095" s="1">
        <v>46100</v>
      </c>
      <c r="E5095" t="s">
        <v>4794</v>
      </c>
      <c r="F5095">
        <v>9</v>
      </c>
      <c r="G5095">
        <v>174</v>
      </c>
      <c r="H5095" t="str">
        <f>VLOOKUP(G5095,[1]OPERADORES!$A:$B,2,0)</f>
        <v>MIRIÃ LOBATO RODRIGUES</v>
      </c>
      <c r="I5095" t="s">
        <v>21</v>
      </c>
      <c r="J5095" t="s">
        <v>630</v>
      </c>
      <c r="K5095" t="s">
        <v>631</v>
      </c>
      <c r="L5095">
        <v>23602</v>
      </c>
      <c r="M5095" t="s">
        <v>215</v>
      </c>
      <c r="O5095" t="s">
        <v>11</v>
      </c>
      <c r="P5095">
        <v>5403</v>
      </c>
      <c r="Q5095">
        <v>13</v>
      </c>
      <c r="R5095">
        <v>36.9</v>
      </c>
      <c r="S5095">
        <v>479.7</v>
      </c>
      <c r="T5095">
        <v>380.25</v>
      </c>
      <c r="U5095">
        <v>20.73</v>
      </c>
      <c r="V5095" t="str">
        <f>VLOOKUP(L5095,'[2]tabela de preços'!$A:$D,4,0)</f>
        <v>SHERWIN WILLIAMS</v>
      </c>
      <c r="W5095" t="str">
        <f>VLOOKUP(L5095,'[2]tabela de preços'!$A:$F,6,0)</f>
        <v>VERNIZ AUTOMOTIVO</v>
      </c>
      <c r="X5095" t="str">
        <f>VLOOKUP(L5095,'[2]tabela de preços'!$A:$G,7,0)</f>
        <v>AUTOMOTIVO</v>
      </c>
    </row>
    <row r="5096" spans="1:24" x14ac:dyDescent="0.3">
      <c r="A5096" t="s">
        <v>626</v>
      </c>
      <c r="B5096" t="s">
        <v>627</v>
      </c>
      <c r="C5096" t="s">
        <v>4795</v>
      </c>
      <c r="D5096" s="1">
        <v>46100</v>
      </c>
      <c r="E5096" t="s">
        <v>4796</v>
      </c>
      <c r="F5096">
        <v>9</v>
      </c>
      <c r="G5096">
        <v>174</v>
      </c>
      <c r="H5096" t="str">
        <f>VLOOKUP(G5096,[1]OPERADORES!$A:$B,2,0)</f>
        <v>MIRIÃ LOBATO RODRIGUES</v>
      </c>
      <c r="I5096" t="s">
        <v>21</v>
      </c>
      <c r="J5096" t="s">
        <v>630</v>
      </c>
      <c r="K5096" t="s">
        <v>631</v>
      </c>
      <c r="L5096">
        <v>23100</v>
      </c>
      <c r="M5096" t="s">
        <v>99</v>
      </c>
      <c r="O5096" t="s">
        <v>11</v>
      </c>
      <c r="P5096">
        <v>5102</v>
      </c>
      <c r="Q5096">
        <v>50</v>
      </c>
      <c r="R5096">
        <v>2.35</v>
      </c>
      <c r="S5096">
        <v>117.5</v>
      </c>
      <c r="T5096">
        <v>84.5</v>
      </c>
      <c r="U5096">
        <v>28.09</v>
      </c>
      <c r="V5096" t="str">
        <f>VLOOKUP(L5096,'[2]tabela de preços'!$A:$D,4,0)</f>
        <v>3M</v>
      </c>
      <c r="W5096" t="str">
        <f>VLOOKUP(L5096,'[2]tabela de preços'!$A:$F,6,0)</f>
        <v xml:space="preserve">DISCOS / LIXAS / ABRASIVOS </v>
      </c>
      <c r="X5096" t="str">
        <f>VLOOKUP(L5096,'[2]tabela de preços'!$A:$G,7,0)</f>
        <v>AUTOMOTIVO</v>
      </c>
    </row>
    <row r="5097" spans="1:24" x14ac:dyDescent="0.3">
      <c r="A5097" t="s">
        <v>626</v>
      </c>
      <c r="B5097" t="s">
        <v>627</v>
      </c>
      <c r="C5097" t="s">
        <v>4949</v>
      </c>
      <c r="D5097" s="1">
        <v>46104</v>
      </c>
      <c r="E5097" t="s">
        <v>4950</v>
      </c>
      <c r="F5097">
        <v>9</v>
      </c>
      <c r="G5097">
        <v>174</v>
      </c>
      <c r="H5097" t="str">
        <f>VLOOKUP(G5097,[1]OPERADORES!$A:$B,2,0)</f>
        <v>MIRIÃ LOBATO RODRIGUES</v>
      </c>
      <c r="I5097" t="s">
        <v>21</v>
      </c>
      <c r="J5097" t="s">
        <v>630</v>
      </c>
      <c r="K5097" t="s">
        <v>631</v>
      </c>
      <c r="L5097">
        <v>10067</v>
      </c>
      <c r="M5097" t="s">
        <v>177</v>
      </c>
      <c r="O5097" t="s">
        <v>11</v>
      </c>
      <c r="P5097">
        <v>5102</v>
      </c>
      <c r="Q5097">
        <v>7</v>
      </c>
      <c r="R5097">
        <v>88.9</v>
      </c>
      <c r="S5097">
        <v>622.29999999999995</v>
      </c>
      <c r="T5097">
        <v>515.05999999999995</v>
      </c>
      <c r="U5097">
        <v>17.23</v>
      </c>
      <c r="V5097" t="str">
        <f>VLOOKUP(L5097,'[2]tabela de preços'!$A:$D,4,0)</f>
        <v>3M</v>
      </c>
      <c r="W5097" t="str">
        <f>VLOOKUP(L5097,'[2]tabela de preços'!$A:$F,6,0)</f>
        <v>BOINAS PARA POLIMENTO</v>
      </c>
      <c r="X5097" t="str">
        <f>VLOOKUP(L5097,'[2]tabela de preços'!$A:$G,7,0)</f>
        <v>AUTOMOTIVO</v>
      </c>
    </row>
    <row r="5098" spans="1:24" x14ac:dyDescent="0.3">
      <c r="A5098" t="s">
        <v>626</v>
      </c>
      <c r="B5098" t="s">
        <v>627</v>
      </c>
      <c r="C5098" t="s">
        <v>4949</v>
      </c>
      <c r="D5098" s="1">
        <v>46104</v>
      </c>
      <c r="E5098" t="s">
        <v>4950</v>
      </c>
      <c r="F5098">
        <v>9</v>
      </c>
      <c r="G5098">
        <v>174</v>
      </c>
      <c r="H5098" t="str">
        <f>VLOOKUP(G5098,[1]OPERADORES!$A:$B,2,0)</f>
        <v>MIRIÃ LOBATO RODRIGUES</v>
      </c>
      <c r="I5098" t="s">
        <v>21</v>
      </c>
      <c r="J5098" t="s">
        <v>630</v>
      </c>
      <c r="K5098" t="s">
        <v>631</v>
      </c>
      <c r="L5098">
        <v>23105</v>
      </c>
      <c r="M5098" t="s">
        <v>402</v>
      </c>
      <c r="O5098" t="s">
        <v>11</v>
      </c>
      <c r="P5098">
        <v>5102</v>
      </c>
      <c r="Q5098">
        <v>100</v>
      </c>
      <c r="R5098">
        <v>2.35</v>
      </c>
      <c r="S5098">
        <v>235</v>
      </c>
      <c r="T5098">
        <v>192</v>
      </c>
      <c r="U5098">
        <v>18.3</v>
      </c>
      <c r="V5098" t="str">
        <f>VLOOKUP(L5098,'[2]tabela de preços'!$A:$D,4,0)</f>
        <v>3M</v>
      </c>
      <c r="W5098" t="str">
        <f>VLOOKUP(L5098,'[2]tabela de preços'!$A:$F,6,0)</f>
        <v xml:space="preserve">DISCOS / LIXAS / ABRASIVOS </v>
      </c>
      <c r="X5098" t="str">
        <f>VLOOKUP(L5098,'[2]tabela de preços'!$A:$G,7,0)</f>
        <v>AUTOMOTIVO</v>
      </c>
    </row>
    <row r="5099" spans="1:24" x14ac:dyDescent="0.3">
      <c r="A5099" t="s">
        <v>626</v>
      </c>
      <c r="B5099" t="s">
        <v>627</v>
      </c>
      <c r="C5099" t="s">
        <v>4949</v>
      </c>
      <c r="D5099" s="1">
        <v>46104</v>
      </c>
      <c r="E5099" t="s">
        <v>4950</v>
      </c>
      <c r="F5099">
        <v>9</v>
      </c>
      <c r="G5099">
        <v>174</v>
      </c>
      <c r="H5099" t="str">
        <f>VLOOKUP(G5099,[1]OPERADORES!$A:$B,2,0)</f>
        <v>MIRIÃ LOBATO RODRIGUES</v>
      </c>
      <c r="I5099" t="s">
        <v>21</v>
      </c>
      <c r="J5099" t="s">
        <v>630</v>
      </c>
      <c r="K5099" t="s">
        <v>631</v>
      </c>
      <c r="L5099">
        <v>23106</v>
      </c>
      <c r="M5099" t="s">
        <v>403</v>
      </c>
      <c r="O5099" t="s">
        <v>11</v>
      </c>
      <c r="P5099">
        <v>5102</v>
      </c>
      <c r="Q5099">
        <v>50</v>
      </c>
      <c r="R5099">
        <v>2.35</v>
      </c>
      <c r="S5099">
        <v>117.5</v>
      </c>
      <c r="T5099">
        <v>96</v>
      </c>
      <c r="U5099">
        <v>18.3</v>
      </c>
      <c r="V5099" t="str">
        <f>VLOOKUP(L5099,'[2]tabela de preços'!$A:$D,4,0)</f>
        <v>3M</v>
      </c>
      <c r="W5099" t="str">
        <f>VLOOKUP(L5099,'[2]tabela de preços'!$A:$F,6,0)</f>
        <v xml:space="preserve">DISCOS / LIXAS / ABRASIVOS </v>
      </c>
      <c r="X5099" t="str">
        <f>VLOOKUP(L5099,'[2]tabela de preços'!$A:$G,7,0)</f>
        <v>AUTOMOTIVO</v>
      </c>
    </row>
    <row r="5100" spans="1:24" x14ac:dyDescent="0.3">
      <c r="A5100" t="s">
        <v>626</v>
      </c>
      <c r="B5100" t="s">
        <v>627</v>
      </c>
      <c r="C5100" t="s">
        <v>4949</v>
      </c>
      <c r="D5100" s="1">
        <v>46104</v>
      </c>
      <c r="E5100" t="s">
        <v>4950</v>
      </c>
      <c r="F5100">
        <v>9</v>
      </c>
      <c r="G5100">
        <v>174</v>
      </c>
      <c r="H5100" t="str">
        <f>VLOOKUP(G5100,[1]OPERADORES!$A:$B,2,0)</f>
        <v>MIRIÃ LOBATO RODRIGUES</v>
      </c>
      <c r="I5100" t="s">
        <v>21</v>
      </c>
      <c r="J5100" t="s">
        <v>630</v>
      </c>
      <c r="K5100" t="s">
        <v>631</v>
      </c>
      <c r="L5100">
        <v>23107</v>
      </c>
      <c r="M5100" t="s">
        <v>247</v>
      </c>
      <c r="O5100" t="s">
        <v>11</v>
      </c>
      <c r="P5100">
        <v>5102</v>
      </c>
      <c r="Q5100">
        <v>50</v>
      </c>
      <c r="R5100">
        <v>2.35</v>
      </c>
      <c r="S5100">
        <v>117.5</v>
      </c>
      <c r="T5100">
        <v>92.5</v>
      </c>
      <c r="U5100">
        <v>21.28</v>
      </c>
      <c r="V5100" t="str">
        <f>VLOOKUP(L5100,'[2]tabela de preços'!$A:$D,4,0)</f>
        <v>3M</v>
      </c>
      <c r="W5100" t="str">
        <f>VLOOKUP(L5100,'[2]tabela de preços'!$A:$F,6,0)</f>
        <v xml:space="preserve">DISCOS / LIXAS / ABRASIVOS </v>
      </c>
      <c r="X5100" t="str">
        <f>VLOOKUP(L5100,'[2]tabela de preços'!$A:$G,7,0)</f>
        <v>AUTOMOTIVO</v>
      </c>
    </row>
    <row r="5101" spans="1:24" x14ac:dyDescent="0.3">
      <c r="A5101" t="s">
        <v>626</v>
      </c>
      <c r="B5101" t="s">
        <v>627</v>
      </c>
      <c r="C5101" t="s">
        <v>4949</v>
      </c>
      <c r="D5101" s="1">
        <v>46104</v>
      </c>
      <c r="E5101" t="s">
        <v>4950</v>
      </c>
      <c r="F5101">
        <v>9</v>
      </c>
      <c r="G5101">
        <v>174</v>
      </c>
      <c r="H5101" t="str">
        <f>VLOOKUP(G5101,[1]OPERADORES!$A:$B,2,0)</f>
        <v>MIRIÃ LOBATO RODRIGUES</v>
      </c>
      <c r="I5101" t="s">
        <v>21</v>
      </c>
      <c r="J5101" t="s">
        <v>630</v>
      </c>
      <c r="K5101" t="s">
        <v>631</v>
      </c>
      <c r="L5101">
        <v>23108</v>
      </c>
      <c r="M5101" t="s">
        <v>248</v>
      </c>
      <c r="O5101" t="s">
        <v>11</v>
      </c>
      <c r="P5101">
        <v>5102</v>
      </c>
      <c r="Q5101">
        <v>100</v>
      </c>
      <c r="R5101">
        <v>2.35</v>
      </c>
      <c r="S5101">
        <v>235</v>
      </c>
      <c r="T5101">
        <v>185</v>
      </c>
      <c r="U5101">
        <v>21.28</v>
      </c>
      <c r="V5101" t="str">
        <f>VLOOKUP(L5101,'[2]tabela de preços'!$A:$D,4,0)</f>
        <v>3M</v>
      </c>
      <c r="W5101" t="str">
        <f>VLOOKUP(L5101,'[2]tabela de preços'!$A:$F,6,0)</f>
        <v xml:space="preserve">DISCOS / LIXAS / ABRASIVOS </v>
      </c>
      <c r="X5101" t="str">
        <f>VLOOKUP(L5101,'[2]tabela de preços'!$A:$G,7,0)</f>
        <v>AUTOMOTIVO</v>
      </c>
    </row>
    <row r="5102" spans="1:24" x14ac:dyDescent="0.3">
      <c r="A5102" t="s">
        <v>626</v>
      </c>
      <c r="B5102" t="s">
        <v>627</v>
      </c>
      <c r="C5102" t="s">
        <v>4949</v>
      </c>
      <c r="D5102" s="1">
        <v>46104</v>
      </c>
      <c r="E5102" t="s">
        <v>4950</v>
      </c>
      <c r="F5102">
        <v>9</v>
      </c>
      <c r="G5102">
        <v>174</v>
      </c>
      <c r="H5102" t="str">
        <f>VLOOKUP(G5102,[1]OPERADORES!$A:$B,2,0)</f>
        <v>MIRIÃ LOBATO RODRIGUES</v>
      </c>
      <c r="I5102" t="s">
        <v>21</v>
      </c>
      <c r="J5102" t="s">
        <v>630</v>
      </c>
      <c r="K5102" t="s">
        <v>631</v>
      </c>
      <c r="L5102">
        <v>23109</v>
      </c>
      <c r="M5102" t="s">
        <v>418</v>
      </c>
      <c r="O5102" t="s">
        <v>11</v>
      </c>
      <c r="P5102">
        <v>5102</v>
      </c>
      <c r="Q5102">
        <v>50</v>
      </c>
      <c r="R5102">
        <v>2.35</v>
      </c>
      <c r="S5102">
        <v>117.5</v>
      </c>
      <c r="T5102">
        <v>92.5</v>
      </c>
      <c r="U5102">
        <v>21.28</v>
      </c>
      <c r="V5102" t="str">
        <f>VLOOKUP(L5102,'[2]tabela de preços'!$A:$D,4,0)</f>
        <v>3M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626</v>
      </c>
      <c r="B5103" t="s">
        <v>627</v>
      </c>
      <c r="C5103" t="s">
        <v>4949</v>
      </c>
      <c r="D5103" s="1">
        <v>46104</v>
      </c>
      <c r="E5103" t="s">
        <v>4950</v>
      </c>
      <c r="F5103">
        <v>9</v>
      </c>
      <c r="G5103">
        <v>174</v>
      </c>
      <c r="H5103" t="str">
        <f>VLOOKUP(G5103,[1]OPERADORES!$A:$B,2,0)</f>
        <v>MIRIÃ LOBATO RODRIGUES</v>
      </c>
      <c r="I5103" t="s">
        <v>21</v>
      </c>
      <c r="J5103" t="s">
        <v>630</v>
      </c>
      <c r="K5103" t="s">
        <v>631</v>
      </c>
      <c r="L5103">
        <v>21351</v>
      </c>
      <c r="M5103" t="s">
        <v>3870</v>
      </c>
      <c r="O5103" t="s">
        <v>11</v>
      </c>
      <c r="P5103">
        <v>5102</v>
      </c>
      <c r="Q5103">
        <v>15</v>
      </c>
      <c r="R5103">
        <v>31.31</v>
      </c>
      <c r="S5103">
        <v>469.65</v>
      </c>
      <c r="T5103">
        <v>356.55</v>
      </c>
      <c r="U5103">
        <v>24.08</v>
      </c>
      <c r="V5103" t="str">
        <f>VLOOKUP(L5103,'[2]tabela de preços'!$A:$D,4,0)</f>
        <v>3M</v>
      </c>
      <c r="W5103" t="str">
        <f>VLOOKUP(L5103,'[2]tabela de preços'!$A:$F,6,0)</f>
        <v>DISCO TRIZACT</v>
      </c>
      <c r="X5103" t="str">
        <f>VLOOKUP(L5103,'[2]tabela de preços'!$A:$G,7,0)</f>
        <v>AUTOMOTIVO</v>
      </c>
    </row>
    <row r="5104" spans="1:24" x14ac:dyDescent="0.3">
      <c r="A5104" t="s">
        <v>626</v>
      </c>
      <c r="B5104" t="s">
        <v>627</v>
      </c>
      <c r="C5104" t="s">
        <v>4949</v>
      </c>
      <c r="D5104" s="1">
        <v>46104</v>
      </c>
      <c r="E5104" t="s">
        <v>4950</v>
      </c>
      <c r="F5104">
        <v>9</v>
      </c>
      <c r="G5104">
        <v>174</v>
      </c>
      <c r="H5104" t="str">
        <f>VLOOKUP(G5104,[1]OPERADORES!$A:$B,2,0)</f>
        <v>MIRIÃ LOBATO RODRIGUES</v>
      </c>
      <c r="I5104" t="s">
        <v>21</v>
      </c>
      <c r="J5104" t="s">
        <v>630</v>
      </c>
      <c r="K5104" t="s">
        <v>631</v>
      </c>
      <c r="L5104">
        <v>22684</v>
      </c>
      <c r="M5104" t="s">
        <v>73</v>
      </c>
      <c r="O5104" t="s">
        <v>11</v>
      </c>
      <c r="P5104">
        <v>5102</v>
      </c>
      <c r="Q5104">
        <v>80</v>
      </c>
      <c r="R5104">
        <v>3.65</v>
      </c>
      <c r="S5104">
        <v>292</v>
      </c>
      <c r="T5104">
        <v>246.4</v>
      </c>
      <c r="U5104">
        <v>15.62</v>
      </c>
      <c r="V5104" t="str">
        <f>VLOOKUP(L5104,'[2]tabela de preços'!$A:$D,4,0)</f>
        <v>3M</v>
      </c>
      <c r="W5104" t="str">
        <f>VLOOKUP(L5104,'[2]tabela de preços'!$A:$F,6,0)</f>
        <v>FITA AUTOMOTIVA</v>
      </c>
      <c r="X5104" t="str">
        <f>VLOOKUP(L5104,'[2]tabela de preços'!$A:$G,7,0)</f>
        <v>AUTOMOTIVO</v>
      </c>
    </row>
    <row r="5105" spans="1:24" x14ac:dyDescent="0.3">
      <c r="A5105" t="s">
        <v>626</v>
      </c>
      <c r="B5105" t="s">
        <v>627</v>
      </c>
      <c r="C5105" t="s">
        <v>4949</v>
      </c>
      <c r="D5105" s="1">
        <v>46104</v>
      </c>
      <c r="E5105" t="s">
        <v>4950</v>
      </c>
      <c r="F5105">
        <v>9</v>
      </c>
      <c r="G5105">
        <v>174</v>
      </c>
      <c r="H5105" t="str">
        <f>VLOOKUP(G5105,[1]OPERADORES!$A:$B,2,0)</f>
        <v>MIRIÃ LOBATO RODRIGUES</v>
      </c>
      <c r="I5105" t="s">
        <v>21</v>
      </c>
      <c r="J5105" t="s">
        <v>630</v>
      </c>
      <c r="K5105" t="s">
        <v>631</v>
      </c>
      <c r="L5105">
        <v>23100</v>
      </c>
      <c r="M5105" t="s">
        <v>99</v>
      </c>
      <c r="O5105" t="s">
        <v>11</v>
      </c>
      <c r="P5105">
        <v>5102</v>
      </c>
      <c r="Q5105">
        <v>250</v>
      </c>
      <c r="R5105">
        <v>2.35</v>
      </c>
      <c r="S5105">
        <v>587.5</v>
      </c>
      <c r="T5105">
        <v>422.5</v>
      </c>
      <c r="U5105">
        <v>28.09</v>
      </c>
      <c r="V5105" t="str">
        <f>VLOOKUP(L5105,'[2]tabela de preços'!$A:$D,4,0)</f>
        <v>3M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626</v>
      </c>
      <c r="B5106" t="s">
        <v>627</v>
      </c>
      <c r="C5106" t="s">
        <v>4949</v>
      </c>
      <c r="D5106" s="1">
        <v>46104</v>
      </c>
      <c r="E5106" t="s">
        <v>4950</v>
      </c>
      <c r="F5106">
        <v>9</v>
      </c>
      <c r="G5106">
        <v>174</v>
      </c>
      <c r="H5106" t="str">
        <f>VLOOKUP(G5106,[1]OPERADORES!$A:$B,2,0)</f>
        <v>MIRIÃ LOBATO RODRIGUES</v>
      </c>
      <c r="I5106" t="s">
        <v>21</v>
      </c>
      <c r="J5106" t="s">
        <v>630</v>
      </c>
      <c r="K5106" t="s">
        <v>631</v>
      </c>
      <c r="L5106">
        <v>23099</v>
      </c>
      <c r="M5106" t="s">
        <v>420</v>
      </c>
      <c r="O5106" t="s">
        <v>411</v>
      </c>
      <c r="P5106">
        <v>5102</v>
      </c>
      <c r="Q5106">
        <v>100</v>
      </c>
      <c r="R5106">
        <v>2.35</v>
      </c>
      <c r="S5106">
        <v>235</v>
      </c>
      <c r="T5106">
        <v>169</v>
      </c>
      <c r="U5106">
        <v>28.09</v>
      </c>
      <c r="V5106" t="str">
        <f>VLOOKUP(L5106,'[2]tabela de preços'!$A:$D,4,0)</f>
        <v>3M</v>
      </c>
      <c r="W5106" t="str">
        <f>VLOOKUP(L5106,'[2]tabela de preços'!$A:$F,6,0)</f>
        <v xml:space="preserve">DISCOS / LIXAS / ABRASIVOS </v>
      </c>
      <c r="X5106" t="str">
        <f>VLOOKUP(L5106,'[2]tabela de preços'!$A:$G,7,0)</f>
        <v>AUTOMOTIVO</v>
      </c>
    </row>
    <row r="5107" spans="1:24" x14ac:dyDescent="0.3">
      <c r="A5107" t="s">
        <v>626</v>
      </c>
      <c r="B5107" t="s">
        <v>627</v>
      </c>
      <c r="C5107" t="s">
        <v>4949</v>
      </c>
      <c r="D5107" s="1">
        <v>46104</v>
      </c>
      <c r="E5107" t="s">
        <v>4950</v>
      </c>
      <c r="F5107">
        <v>9</v>
      </c>
      <c r="G5107">
        <v>174</v>
      </c>
      <c r="H5107" t="str">
        <f>VLOOKUP(G5107,[1]OPERADORES!$A:$B,2,0)</f>
        <v>MIRIÃ LOBATO RODRIGUES</v>
      </c>
      <c r="I5107" t="s">
        <v>21</v>
      </c>
      <c r="J5107" t="s">
        <v>630</v>
      </c>
      <c r="K5107" t="s">
        <v>631</v>
      </c>
      <c r="L5107">
        <v>23096</v>
      </c>
      <c r="M5107" t="s">
        <v>656</v>
      </c>
      <c r="O5107" t="s">
        <v>411</v>
      </c>
      <c r="P5107">
        <v>5102</v>
      </c>
      <c r="Q5107">
        <v>100</v>
      </c>
      <c r="R5107">
        <v>2.35</v>
      </c>
      <c r="S5107">
        <v>235</v>
      </c>
      <c r="T5107">
        <v>169</v>
      </c>
      <c r="U5107">
        <v>28.09</v>
      </c>
      <c r="V5107" t="str">
        <f>VLOOKUP(L5107,'[2]tabela de preços'!$A:$D,4,0)</f>
        <v>3M</v>
      </c>
      <c r="W5107" t="str">
        <f>VLOOKUP(L5107,'[2]tabela de preços'!$A:$F,6,0)</f>
        <v xml:space="preserve">DISCOS / LIXAS / ABRASIVOS </v>
      </c>
      <c r="X5107" t="str">
        <f>VLOOKUP(L5107,'[2]tabela de preços'!$A:$G,7,0)</f>
        <v>AUTOMOTIVO</v>
      </c>
    </row>
    <row r="5108" spans="1:24" x14ac:dyDescent="0.3">
      <c r="A5108" t="s">
        <v>626</v>
      </c>
      <c r="B5108" t="s">
        <v>627</v>
      </c>
      <c r="C5108" t="s">
        <v>4949</v>
      </c>
      <c r="D5108" s="1">
        <v>46104</v>
      </c>
      <c r="E5108" t="s">
        <v>4950</v>
      </c>
      <c r="F5108">
        <v>9</v>
      </c>
      <c r="G5108">
        <v>174</v>
      </c>
      <c r="H5108" t="str">
        <f>VLOOKUP(G5108,[1]OPERADORES!$A:$B,2,0)</f>
        <v>MIRIÃ LOBATO RODRIGUES</v>
      </c>
      <c r="I5108" t="s">
        <v>21</v>
      </c>
      <c r="J5108" t="s">
        <v>630</v>
      </c>
      <c r="K5108" t="s">
        <v>631</v>
      </c>
      <c r="L5108">
        <v>23097</v>
      </c>
      <c r="M5108" t="s">
        <v>412</v>
      </c>
      <c r="O5108" t="s">
        <v>411</v>
      </c>
      <c r="P5108">
        <v>5102</v>
      </c>
      <c r="Q5108">
        <v>100</v>
      </c>
      <c r="R5108">
        <v>2.35</v>
      </c>
      <c r="S5108">
        <v>235</v>
      </c>
      <c r="T5108">
        <v>136</v>
      </c>
      <c r="U5108">
        <v>42.13</v>
      </c>
      <c r="V5108" t="str">
        <f>VLOOKUP(L5108,'[2]tabela de preços'!$A:$D,4,0)</f>
        <v>3M</v>
      </c>
      <c r="W5108" t="str">
        <f>VLOOKUP(L5108,'[2]tabela de preços'!$A:$F,6,0)</f>
        <v xml:space="preserve">DISCOS / LIXAS / ABRASIVOS </v>
      </c>
      <c r="X5108" t="str">
        <f>VLOOKUP(L5108,'[2]tabela de preços'!$A:$G,7,0)</f>
        <v>AUTOMOTIVO</v>
      </c>
    </row>
    <row r="5109" spans="1:24" x14ac:dyDescent="0.3">
      <c r="A5109" t="s">
        <v>626</v>
      </c>
      <c r="B5109" t="s">
        <v>627</v>
      </c>
      <c r="C5109" t="s">
        <v>4949</v>
      </c>
      <c r="D5109" s="1">
        <v>46104</v>
      </c>
      <c r="E5109" t="s">
        <v>4950</v>
      </c>
      <c r="F5109">
        <v>9</v>
      </c>
      <c r="G5109">
        <v>174</v>
      </c>
      <c r="H5109" t="str">
        <f>VLOOKUP(G5109,[1]OPERADORES!$A:$B,2,0)</f>
        <v>MIRIÃ LOBATO RODRIGUES</v>
      </c>
      <c r="I5109" t="s">
        <v>21</v>
      </c>
      <c r="J5109" t="s">
        <v>630</v>
      </c>
      <c r="K5109" t="s">
        <v>631</v>
      </c>
      <c r="L5109">
        <v>23102</v>
      </c>
      <c r="M5109" t="s">
        <v>413</v>
      </c>
      <c r="O5109" t="s">
        <v>11</v>
      </c>
      <c r="P5109">
        <v>5102</v>
      </c>
      <c r="Q5109">
        <v>100</v>
      </c>
      <c r="R5109">
        <v>2.35</v>
      </c>
      <c r="S5109">
        <v>235</v>
      </c>
      <c r="T5109">
        <v>129</v>
      </c>
      <c r="U5109">
        <v>45.11</v>
      </c>
      <c r="V5109" t="str">
        <f>VLOOKUP(L5109,'[2]tabela de preços'!$A:$D,4,0)</f>
        <v>3M</v>
      </c>
      <c r="W5109" t="str">
        <f>VLOOKUP(L5109,'[2]tabela de preços'!$A:$F,6,0)</f>
        <v xml:space="preserve">DISCOS / LIXAS / ABRASIVOS </v>
      </c>
      <c r="X5109" t="str">
        <f>VLOOKUP(L5109,'[2]tabela de preços'!$A:$G,7,0)</f>
        <v>AUTOMOTIVO</v>
      </c>
    </row>
    <row r="5110" spans="1:24" x14ac:dyDescent="0.3">
      <c r="A5110" t="s">
        <v>626</v>
      </c>
      <c r="B5110" t="s">
        <v>627</v>
      </c>
      <c r="C5110" t="s">
        <v>4949</v>
      </c>
      <c r="D5110" s="1">
        <v>46104</v>
      </c>
      <c r="E5110" t="s">
        <v>4950</v>
      </c>
      <c r="F5110">
        <v>9</v>
      </c>
      <c r="G5110">
        <v>174</v>
      </c>
      <c r="H5110" t="str">
        <f>VLOOKUP(G5110,[1]OPERADORES!$A:$B,2,0)</f>
        <v>MIRIÃ LOBATO RODRIGUES</v>
      </c>
      <c r="I5110" t="s">
        <v>21</v>
      </c>
      <c r="J5110" t="s">
        <v>630</v>
      </c>
      <c r="K5110" t="s">
        <v>631</v>
      </c>
      <c r="L5110">
        <v>15</v>
      </c>
      <c r="M5110" t="s">
        <v>205</v>
      </c>
      <c r="O5110" t="s">
        <v>11</v>
      </c>
      <c r="P5110">
        <v>5102</v>
      </c>
      <c r="Q5110">
        <v>50</v>
      </c>
      <c r="R5110">
        <v>5.69</v>
      </c>
      <c r="S5110">
        <v>284.5</v>
      </c>
      <c r="T5110">
        <v>208</v>
      </c>
      <c r="U5110">
        <v>26.89</v>
      </c>
      <c r="V5110" t="str">
        <f>VLOOKUP(L5110,'[2]tabela de preços'!$A:$D,4,0)</f>
        <v>3M</v>
      </c>
      <c r="W5110" t="str">
        <f>VLOOKUP(L5110,'[2]tabela de preços'!$A:$F,6,0)</f>
        <v>LIXA DÁGUA</v>
      </c>
      <c r="X5110" t="str">
        <f>VLOOKUP(L5110,'[2]tabela de preços'!$A:$G,7,0)</f>
        <v>AUTOMOTIVO</v>
      </c>
    </row>
    <row r="5111" spans="1:24" x14ac:dyDescent="0.3">
      <c r="A5111" t="s">
        <v>626</v>
      </c>
      <c r="B5111" t="s">
        <v>627</v>
      </c>
      <c r="C5111" t="s">
        <v>4951</v>
      </c>
      <c r="D5111" s="1">
        <v>46104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22188</v>
      </c>
      <c r="M5111" t="s">
        <v>78</v>
      </c>
      <c r="N5111" t="s">
        <v>4952</v>
      </c>
      <c r="O5111" t="s">
        <v>11</v>
      </c>
      <c r="P5111">
        <v>1202</v>
      </c>
      <c r="Q5111">
        <v>-72</v>
      </c>
      <c r="R5111">
        <v>13.84</v>
      </c>
      <c r="S5111">
        <v>-996.48</v>
      </c>
      <c r="T5111">
        <v>-784.08</v>
      </c>
      <c r="U5111">
        <v>21.32</v>
      </c>
      <c r="V5111" t="str">
        <f>VLOOKUP(L5111,'[2]tabela de preços'!$A:$D,4,0)</f>
        <v>3M</v>
      </c>
      <c r="W5111" t="str">
        <f>VLOOKUP(L5111,'[2]tabela de preços'!$A:$F,6,0)</f>
        <v>FITA AUTOMOTIVA</v>
      </c>
      <c r="X5111" t="str">
        <f>VLOOKUP(L5111,'[2]tabela de preços'!$A:$G,7,0)</f>
        <v>AUTOMOTIVO</v>
      </c>
    </row>
    <row r="5112" spans="1:24" x14ac:dyDescent="0.3">
      <c r="A5112" t="s">
        <v>626</v>
      </c>
      <c r="B5112" t="s">
        <v>627</v>
      </c>
      <c r="C5112" t="s">
        <v>4951</v>
      </c>
      <c r="D5112" s="1">
        <v>46104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23096</v>
      </c>
      <c r="M5112" t="s">
        <v>656</v>
      </c>
      <c r="N5112" t="s">
        <v>4953</v>
      </c>
      <c r="O5112" t="s">
        <v>411</v>
      </c>
      <c r="P5112">
        <v>1202</v>
      </c>
      <c r="Q5112">
        <v>-50</v>
      </c>
      <c r="R5112">
        <v>2.35</v>
      </c>
      <c r="S5112">
        <v>-117.5</v>
      </c>
      <c r="T5112">
        <v>-84.5</v>
      </c>
      <c r="U5112">
        <v>28.09</v>
      </c>
      <c r="V5112" t="str">
        <f>VLOOKUP(L5112,'[2]tabela de preços'!$A:$D,4,0)</f>
        <v>3M</v>
      </c>
      <c r="W5112" t="str">
        <f>VLOOKUP(L5112,'[2]tabela de preços'!$A:$F,6,0)</f>
        <v xml:space="preserve">DISCOS / LIXAS / ABRASIVOS 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4954</v>
      </c>
      <c r="D5113" s="1">
        <v>46104</v>
      </c>
      <c r="E5113" t="s">
        <v>4955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10067</v>
      </c>
      <c r="M5113" t="s">
        <v>177</v>
      </c>
      <c r="O5113" t="s">
        <v>11</v>
      </c>
      <c r="P5113">
        <v>5102</v>
      </c>
      <c r="Q5113">
        <v>5</v>
      </c>
      <c r="R5113">
        <v>88.9</v>
      </c>
      <c r="S5113">
        <v>444.5</v>
      </c>
      <c r="T5113">
        <v>367.9</v>
      </c>
      <c r="U5113">
        <v>17.23</v>
      </c>
      <c r="V5113" t="str">
        <f>VLOOKUP(L5113,'[2]tabela de preços'!$A:$D,4,0)</f>
        <v>3M</v>
      </c>
      <c r="W5113" t="str">
        <f>VLOOKUP(L5113,'[2]tabela de preços'!$A:$F,6,0)</f>
        <v>BOINAS PARA POLIMENTO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4954</v>
      </c>
      <c r="D5114" s="1">
        <v>46104</v>
      </c>
      <c r="E5114" t="s">
        <v>4955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20135</v>
      </c>
      <c r="M5114" t="s">
        <v>459</v>
      </c>
      <c r="O5114" t="s">
        <v>11</v>
      </c>
      <c r="P5114">
        <v>5102</v>
      </c>
      <c r="Q5114">
        <v>15</v>
      </c>
      <c r="R5114">
        <v>25.37</v>
      </c>
      <c r="S5114">
        <v>380.55</v>
      </c>
      <c r="T5114">
        <v>288.89999999999998</v>
      </c>
      <c r="U5114">
        <v>24.08</v>
      </c>
      <c r="V5114" t="str">
        <f>VLOOKUP(L5114,'[2]tabela de preços'!$A:$D,4,0)</f>
        <v>3M</v>
      </c>
      <c r="W5114" t="str">
        <f>VLOOKUP(L5114,'[2]tabela de preços'!$A:$F,6,0)</f>
        <v>DISCO TRIZACT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4954</v>
      </c>
      <c r="D5115" s="1">
        <v>46104</v>
      </c>
      <c r="E5115" t="s">
        <v>4955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23458</v>
      </c>
      <c r="M5115" t="s">
        <v>697</v>
      </c>
      <c r="O5115" t="s">
        <v>11</v>
      </c>
      <c r="P5115">
        <v>5102</v>
      </c>
      <c r="Q5115">
        <v>1</v>
      </c>
      <c r="R5115">
        <v>58.02</v>
      </c>
      <c r="S5115">
        <v>58.02</v>
      </c>
      <c r="T5115">
        <v>44.04</v>
      </c>
      <c r="U5115">
        <v>24.1</v>
      </c>
      <c r="V5115" t="str">
        <f>VLOOKUP(L5115,'[2]tabela de preços'!$A:$D,4,0)</f>
        <v>3M</v>
      </c>
      <c r="W5115" t="str">
        <f>VLOOKUP(L5115,'[2]tabela de preços'!$A:$F,6,0)</f>
        <v xml:space="preserve">LÍQUIDOS P/ POLIMENTO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4954</v>
      </c>
      <c r="D5116" s="1">
        <v>46104</v>
      </c>
      <c r="E5116" t="s">
        <v>4955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15</v>
      </c>
      <c r="M5116" t="s">
        <v>205</v>
      </c>
      <c r="O5116" t="s">
        <v>11</v>
      </c>
      <c r="P5116">
        <v>5102</v>
      </c>
      <c r="Q5116">
        <v>25</v>
      </c>
      <c r="R5116">
        <v>5.69</v>
      </c>
      <c r="S5116">
        <v>142.25</v>
      </c>
      <c r="T5116">
        <v>104</v>
      </c>
      <c r="U5116">
        <v>26.89</v>
      </c>
      <c r="V5116" t="str">
        <f>VLOOKUP(L5116,'[2]tabela de preços'!$A:$D,4,0)</f>
        <v>3M</v>
      </c>
      <c r="W5116" t="str">
        <f>VLOOKUP(L5116,'[2]tabela de preços'!$A:$F,6,0)</f>
        <v>LIXA DÁGUA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4956</v>
      </c>
      <c r="D5117" s="1">
        <v>46104</v>
      </c>
      <c r="E5117" t="s">
        <v>4957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22684</v>
      </c>
      <c r="M5117" t="s">
        <v>73</v>
      </c>
      <c r="O5117" t="s">
        <v>11</v>
      </c>
      <c r="P5117">
        <v>5102</v>
      </c>
      <c r="Q5117">
        <v>240</v>
      </c>
      <c r="R5117">
        <v>3.65</v>
      </c>
      <c r="S5117">
        <v>876</v>
      </c>
      <c r="T5117">
        <v>739.2</v>
      </c>
      <c r="U5117">
        <v>15.62</v>
      </c>
      <c r="V5117" t="str">
        <f>VLOOKUP(L5117,'[2]tabela de preços'!$A:$D,4,0)</f>
        <v>3M</v>
      </c>
      <c r="W5117" t="str">
        <f>VLOOKUP(L5117,'[2]tabela de preços'!$A:$F,6,0)</f>
        <v>FITA AUTOMOTIVA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4956</v>
      </c>
      <c r="D5118" s="1">
        <v>46104</v>
      </c>
      <c r="E5118" t="s">
        <v>4957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22188</v>
      </c>
      <c r="M5118" t="s">
        <v>78</v>
      </c>
      <c r="O5118" t="s">
        <v>11</v>
      </c>
      <c r="P5118">
        <v>5102</v>
      </c>
      <c r="Q5118">
        <v>72</v>
      </c>
      <c r="R5118">
        <v>13.84</v>
      </c>
      <c r="S5118">
        <v>996.48</v>
      </c>
      <c r="T5118">
        <v>784.08</v>
      </c>
      <c r="U5118">
        <v>21.32</v>
      </c>
      <c r="V5118" t="str">
        <f>VLOOKUP(L5118,'[2]tabela de preços'!$A:$D,4,0)</f>
        <v>3M</v>
      </c>
      <c r="W5118" t="str">
        <f>VLOOKUP(L5118,'[2]tabela de preços'!$A:$F,6,0)</f>
        <v>FITA AUTOMOTIVA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4958</v>
      </c>
      <c r="D5119" s="1">
        <v>46104</v>
      </c>
      <c r="E5119" t="s">
        <v>4959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23580</v>
      </c>
      <c r="M5119" t="s">
        <v>115</v>
      </c>
      <c r="O5119" t="s">
        <v>11</v>
      </c>
      <c r="P5119">
        <v>5102</v>
      </c>
      <c r="Q5119">
        <v>100</v>
      </c>
      <c r="R5119">
        <v>0.48</v>
      </c>
      <c r="S5119">
        <v>48</v>
      </c>
      <c r="T5119">
        <v>36</v>
      </c>
      <c r="U5119">
        <v>25</v>
      </c>
      <c r="V5119" t="str">
        <f>VLOOKUP(L5119,'[2]tabela de preços'!$A:$D,4,0)</f>
        <v>RENOVA COADORES</v>
      </c>
      <c r="W5119" t="str">
        <f>VLOOKUP(L5119,'[2]tabela de preços'!$A:$F,6,0)</f>
        <v>COADORES</v>
      </c>
      <c r="X5119" t="str">
        <f>VLOOKUP(L5119,'[2]tabela de preços'!$A:$G,7,0)</f>
        <v>AUTOMOTIVO</v>
      </c>
    </row>
    <row r="5120" spans="1:24" x14ac:dyDescent="0.3">
      <c r="A5120" t="s">
        <v>626</v>
      </c>
      <c r="B5120" t="s">
        <v>627</v>
      </c>
      <c r="C5120" t="s">
        <v>4958</v>
      </c>
      <c r="D5120" s="1">
        <v>46104</v>
      </c>
      <c r="E5120" t="s">
        <v>4959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85691</v>
      </c>
      <c r="M5120" t="s">
        <v>1231</v>
      </c>
      <c r="O5120" t="s">
        <v>11</v>
      </c>
      <c r="P5120">
        <v>5102</v>
      </c>
      <c r="Q5120">
        <v>5</v>
      </c>
      <c r="R5120">
        <v>14.81</v>
      </c>
      <c r="S5120">
        <v>74.05</v>
      </c>
      <c r="T5120">
        <v>56.2</v>
      </c>
      <c r="U5120">
        <v>24.11</v>
      </c>
      <c r="V5120" t="str">
        <f>VLOOKUP(L5120,'[2]tabela de preços'!$A:$D,4,0)</f>
        <v>UNIPEGA</v>
      </c>
      <c r="W5120" t="str">
        <f>VLOOKUP(L5120,'[2]tabela de preços'!$A:$F,6,0)</f>
        <v>COLA INST./ ADESIVOS COLANTES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4958</v>
      </c>
      <c r="D5121" s="1">
        <v>46104</v>
      </c>
      <c r="E5121" t="s">
        <v>4959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20433</v>
      </c>
      <c r="M5121" t="s">
        <v>460</v>
      </c>
      <c r="O5121" t="s">
        <v>11</v>
      </c>
      <c r="P5121">
        <v>5102</v>
      </c>
      <c r="Q5121">
        <v>2</v>
      </c>
      <c r="R5121">
        <v>32.19</v>
      </c>
      <c r="S5121">
        <v>64.38</v>
      </c>
      <c r="T5121">
        <v>48.86</v>
      </c>
      <c r="U5121">
        <v>24.11</v>
      </c>
      <c r="V5121" t="str">
        <f>VLOOKUP(L5121,'[2]tabela de preços'!$A:$D,4,0)</f>
        <v>SHERWIN WILLIAMS</v>
      </c>
      <c r="W5121" t="str">
        <f>VLOOKUP(L5121,'[2]tabela de preços'!$A:$F,6,0)</f>
        <v>VERNIZ AUTOMOTIVO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4958</v>
      </c>
      <c r="D5122" s="1">
        <v>46104</v>
      </c>
      <c r="E5122" t="s">
        <v>4959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24248</v>
      </c>
      <c r="M5122" t="s">
        <v>107</v>
      </c>
      <c r="O5122" t="s">
        <v>11</v>
      </c>
      <c r="P5122">
        <v>5102</v>
      </c>
      <c r="Q5122">
        <v>24</v>
      </c>
      <c r="R5122">
        <v>7.9</v>
      </c>
      <c r="S5122">
        <v>189.6</v>
      </c>
      <c r="T5122">
        <v>156</v>
      </c>
      <c r="U5122">
        <v>17.72</v>
      </c>
      <c r="V5122" t="str">
        <f>VLOOKUP(L5122,'[2]tabela de preços'!$A:$D,4,0)</f>
        <v>SHERWIN WILLIAMS</v>
      </c>
      <c r="W5122" t="str">
        <f>VLOOKUP(L5122,'[2]tabela de preços'!$A:$F,6,0)</f>
        <v>PRIMER AUTOMOTIVO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4958</v>
      </c>
      <c r="D5123" s="1">
        <v>46104</v>
      </c>
      <c r="E5123" t="s">
        <v>4959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21037</v>
      </c>
      <c r="M5123" t="s">
        <v>3781</v>
      </c>
      <c r="O5123" t="s">
        <v>11</v>
      </c>
      <c r="P5123">
        <v>5102</v>
      </c>
      <c r="Q5123">
        <v>2</v>
      </c>
      <c r="R5123">
        <v>17.03</v>
      </c>
      <c r="S5123">
        <v>34.06</v>
      </c>
      <c r="T5123">
        <v>25.84</v>
      </c>
      <c r="U5123">
        <v>24.13</v>
      </c>
      <c r="V5123" t="str">
        <f>VLOOKUP(L5123,'[2]tabela de preços'!$A:$D,4,0)</f>
        <v>SHERWIN WILLIAMS</v>
      </c>
      <c r="W5123" t="str">
        <f>VLOOKUP(L5123,'[2]tabela de preços'!$A:$F,6,0)</f>
        <v>CATALISADORES INDIVIDUAS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4958</v>
      </c>
      <c r="D5124" s="1">
        <v>46104</v>
      </c>
      <c r="E5124" t="s">
        <v>4959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10097</v>
      </c>
      <c r="M5124" t="s">
        <v>461</v>
      </c>
      <c r="O5124" t="s">
        <v>11</v>
      </c>
      <c r="P5124">
        <v>5102</v>
      </c>
      <c r="Q5124">
        <v>4</v>
      </c>
      <c r="R5124">
        <v>9.41</v>
      </c>
      <c r="S5124">
        <v>37.64</v>
      </c>
      <c r="T5124">
        <v>28.56</v>
      </c>
      <c r="U5124">
        <v>24.12</v>
      </c>
      <c r="V5124" t="str">
        <f>VLOOKUP(L5124,'[2]tabela de preços'!$A:$D,4,0)</f>
        <v>3M</v>
      </c>
      <c r="W5124" t="str">
        <f>VLOOKUP(L5124,'[2]tabela de preços'!$A:$F,6,0)</f>
        <v>EPI´S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4958</v>
      </c>
      <c r="D5125" s="1">
        <v>46104</v>
      </c>
      <c r="E5125" t="s">
        <v>4959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23364</v>
      </c>
      <c r="M5125" t="s">
        <v>3548</v>
      </c>
      <c r="O5125" t="s">
        <v>11</v>
      </c>
      <c r="P5125">
        <v>5102</v>
      </c>
      <c r="Q5125">
        <v>25</v>
      </c>
      <c r="R5125">
        <v>6.47</v>
      </c>
      <c r="S5125">
        <v>161.75</v>
      </c>
      <c r="T5125">
        <v>122.75</v>
      </c>
      <c r="U5125">
        <v>24.11</v>
      </c>
      <c r="V5125" t="str">
        <f>VLOOKUP(L5125,'[2]tabela de preços'!$A:$D,4,0)</f>
        <v>AUTO AMERICA</v>
      </c>
      <c r="W5125" t="str">
        <f>VLOOKUP(L5125,'[2]tabela de preços'!$A:$F,6,0)</f>
        <v>FLANELAS / PANOS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4958</v>
      </c>
      <c r="D5126" s="1">
        <v>46104</v>
      </c>
      <c r="E5126" t="s">
        <v>4959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21819</v>
      </c>
      <c r="M5126" t="s">
        <v>792</v>
      </c>
      <c r="O5126" t="s">
        <v>11</v>
      </c>
      <c r="P5126">
        <v>5403</v>
      </c>
      <c r="Q5126">
        <v>2</v>
      </c>
      <c r="R5126">
        <v>33.380000000000003</v>
      </c>
      <c r="S5126">
        <v>66.760000000000005</v>
      </c>
      <c r="T5126">
        <v>47.6</v>
      </c>
      <c r="U5126">
        <v>28.7</v>
      </c>
      <c r="V5126" t="str">
        <f>VLOOKUP(L5126,'[2]tabela de preços'!$A:$D,4,0)</f>
        <v>SHERWIN WILLIAMS</v>
      </c>
      <c r="W5126" t="str">
        <f>VLOOKUP(L5126,'[2]tabela de preços'!$A:$F,6,0)</f>
        <v>TINTAS POLIÉSTER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4958</v>
      </c>
      <c r="D5127" s="1">
        <v>46104</v>
      </c>
      <c r="E5127" t="s">
        <v>4959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20936</v>
      </c>
      <c r="M5127" t="s">
        <v>151</v>
      </c>
      <c r="O5127" t="s">
        <v>11</v>
      </c>
      <c r="P5127">
        <v>5405</v>
      </c>
      <c r="Q5127">
        <v>5</v>
      </c>
      <c r="R5127">
        <v>32.340000000000003</v>
      </c>
      <c r="S5127">
        <v>161.69999999999999</v>
      </c>
      <c r="T5127">
        <v>115.3</v>
      </c>
      <c r="U5127">
        <v>28.7</v>
      </c>
      <c r="V5127" t="str">
        <f>VLOOKUP(L5127,'[2]tabela de preços'!$A:$D,4,0)</f>
        <v>SHERWIN WILLIAMS</v>
      </c>
      <c r="W5127" t="str">
        <f>VLOOKUP(L5127,'[2]tabela de preços'!$A:$F,6,0)</f>
        <v>TINTAS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4958</v>
      </c>
      <c r="D5128" s="1">
        <v>46104</v>
      </c>
      <c r="E5128" t="s">
        <v>4959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20384</v>
      </c>
      <c r="M5128" t="s">
        <v>648</v>
      </c>
      <c r="O5128" t="s">
        <v>11</v>
      </c>
      <c r="P5128">
        <v>5403</v>
      </c>
      <c r="Q5128">
        <v>2</v>
      </c>
      <c r="R5128">
        <v>32.340000000000003</v>
      </c>
      <c r="S5128">
        <v>64.680000000000007</v>
      </c>
      <c r="T5128">
        <v>46.12</v>
      </c>
      <c r="U5128">
        <v>28.7</v>
      </c>
      <c r="V5128" t="str">
        <f>VLOOKUP(L5128,'[2]tabela de preços'!$A:$D,4,0)</f>
        <v>SHERWIN WILLIAMS</v>
      </c>
      <c r="W5128" t="str">
        <f>VLOOKUP(L5128,'[2]tabela de preços'!$A:$F,6,0)</f>
        <v>TINTAS PU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4958</v>
      </c>
      <c r="D5129" s="1">
        <v>46104</v>
      </c>
      <c r="E5129" t="s">
        <v>4959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87108</v>
      </c>
      <c r="M5129" t="s">
        <v>3782</v>
      </c>
      <c r="O5129" t="s">
        <v>11</v>
      </c>
      <c r="P5129">
        <v>5102</v>
      </c>
      <c r="Q5129">
        <v>2</v>
      </c>
      <c r="R5129">
        <v>41.35</v>
      </c>
      <c r="S5129">
        <v>82.7</v>
      </c>
      <c r="T5129">
        <v>62.78</v>
      </c>
      <c r="U5129">
        <v>24.09</v>
      </c>
      <c r="V5129" t="str">
        <f>VLOOKUP(L5129,'[2]tabela de preços'!$A:$D,4,0)</f>
        <v>SHERWIN WILLIAMS</v>
      </c>
      <c r="W5129" t="str">
        <f>VLOOKUP(L5129,'[2]tabela de preços'!$A:$F,6,0)</f>
        <v>TINTAS PU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4958</v>
      </c>
      <c r="D5130" s="1">
        <v>46104</v>
      </c>
      <c r="E5130" t="s">
        <v>4959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20525</v>
      </c>
      <c r="M5130" t="s">
        <v>137</v>
      </c>
      <c r="O5130" t="s">
        <v>11</v>
      </c>
      <c r="P5130">
        <v>5102</v>
      </c>
      <c r="Q5130">
        <v>2</v>
      </c>
      <c r="R5130">
        <v>13.65</v>
      </c>
      <c r="S5130">
        <v>27.3</v>
      </c>
      <c r="T5130">
        <v>20.72</v>
      </c>
      <c r="U5130">
        <v>24.1</v>
      </c>
      <c r="V5130" t="str">
        <f>VLOOKUP(L5130,'[2]tabela de preços'!$A:$D,4,0)</f>
        <v>SHERWIN WILLIAMS</v>
      </c>
      <c r="W5130" t="str">
        <f>VLOOKUP(L5130,'[2]tabela de preços'!$A:$F,6,0)</f>
        <v>MASSA DE PEQUENOS REPAROS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4958</v>
      </c>
      <c r="D5131" s="1">
        <v>46104</v>
      </c>
      <c r="E5131" t="s">
        <v>4959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23381</v>
      </c>
      <c r="M5131" t="s">
        <v>4099</v>
      </c>
      <c r="O5131" t="s">
        <v>11</v>
      </c>
      <c r="P5131">
        <v>5102</v>
      </c>
      <c r="Q5131">
        <v>12</v>
      </c>
      <c r="R5131">
        <v>6.32</v>
      </c>
      <c r="S5131">
        <v>75.84</v>
      </c>
      <c r="T5131">
        <v>57.6</v>
      </c>
      <c r="U5131">
        <v>24.05</v>
      </c>
      <c r="V5131" t="str">
        <f>VLOOKUP(L5131,'[2]tabela de preços'!$A:$D,4,0)</f>
        <v>SHERWIN WILLIAMS</v>
      </c>
      <c r="W5131" t="str">
        <f>VLOOKUP(L5131,'[2]tabela de preços'!$A:$F,6,0)</f>
        <v>FLANELAS / PANOS</v>
      </c>
      <c r="X5131" t="str">
        <f>VLOOKUP(L5131,'[2]tabela de preços'!$A:$G,7,0)</f>
        <v>AUTOMOTIVO</v>
      </c>
    </row>
    <row r="5132" spans="1:24" x14ac:dyDescent="0.3">
      <c r="A5132" t="s">
        <v>626</v>
      </c>
      <c r="B5132" t="s">
        <v>627</v>
      </c>
      <c r="C5132" t="s">
        <v>4958</v>
      </c>
      <c r="D5132" s="1">
        <v>46104</v>
      </c>
      <c r="E5132" t="s">
        <v>4959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630</v>
      </c>
      <c r="K5132" t="s">
        <v>631</v>
      </c>
      <c r="L5132">
        <v>24247</v>
      </c>
      <c r="M5132" t="s">
        <v>160</v>
      </c>
      <c r="O5132" t="s">
        <v>11</v>
      </c>
      <c r="P5132">
        <v>5403</v>
      </c>
      <c r="Q5132">
        <v>24</v>
      </c>
      <c r="R5132">
        <v>20.9</v>
      </c>
      <c r="S5132">
        <v>501.6</v>
      </c>
      <c r="T5132">
        <v>404.88</v>
      </c>
      <c r="U5132">
        <v>19.28</v>
      </c>
      <c r="V5132" t="str">
        <f>VLOOKUP(L5132,'[2]tabela de preços'!$A:$D,4,0)</f>
        <v>SHERWIN WILLIAMS</v>
      </c>
      <c r="W5132" t="str">
        <f>VLOOKUP(L5132,'[2]tabela de preços'!$A:$F,6,0)</f>
        <v>PRIMER AUTOMOTIVO</v>
      </c>
      <c r="X5132" t="str">
        <f>VLOOKUP(L5132,'[2]tabela de preços'!$A:$G,7,0)</f>
        <v>AUTOMOTIVO</v>
      </c>
    </row>
    <row r="5133" spans="1:24" x14ac:dyDescent="0.3">
      <c r="A5133" t="s">
        <v>626</v>
      </c>
      <c r="B5133" t="s">
        <v>627</v>
      </c>
      <c r="C5133" t="s">
        <v>4958</v>
      </c>
      <c r="D5133" s="1">
        <v>46104</v>
      </c>
      <c r="E5133" t="s">
        <v>4959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630</v>
      </c>
      <c r="K5133" t="s">
        <v>631</v>
      </c>
      <c r="L5133">
        <v>21067</v>
      </c>
      <c r="M5133" t="s">
        <v>640</v>
      </c>
      <c r="O5133" t="s">
        <v>11</v>
      </c>
      <c r="P5133">
        <v>5102</v>
      </c>
      <c r="Q5133">
        <v>1</v>
      </c>
      <c r="R5133">
        <v>36.07</v>
      </c>
      <c r="S5133">
        <v>36.07</v>
      </c>
      <c r="T5133">
        <v>27.38</v>
      </c>
      <c r="U5133">
        <v>24.09</v>
      </c>
      <c r="V5133" t="str">
        <f>VLOOKUP(L5133,'[2]tabela de preços'!$A:$D,4,0)</f>
        <v>SIKKENS</v>
      </c>
      <c r="W5133" t="str">
        <f>VLOOKUP(L5133,'[2]tabela de preços'!$A:$F,6,0)</f>
        <v>DILUENTE</v>
      </c>
      <c r="X5133" t="str">
        <f>VLOOKUP(L5133,'[2]tabela de preços'!$A:$G,7,0)</f>
        <v>AUTOMOTIVO</v>
      </c>
    </row>
    <row r="5134" spans="1:24" x14ac:dyDescent="0.3">
      <c r="A5134" t="s">
        <v>626</v>
      </c>
      <c r="B5134" t="s">
        <v>627</v>
      </c>
      <c r="C5134" t="s">
        <v>4958</v>
      </c>
      <c r="D5134" s="1">
        <v>46104</v>
      </c>
      <c r="E5134" t="s">
        <v>4959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630</v>
      </c>
      <c r="K5134" t="s">
        <v>631</v>
      </c>
      <c r="L5134">
        <v>10296</v>
      </c>
      <c r="M5134" t="s">
        <v>334</v>
      </c>
      <c r="O5134" t="s">
        <v>11</v>
      </c>
      <c r="P5134">
        <v>5102</v>
      </c>
      <c r="Q5134">
        <v>12</v>
      </c>
      <c r="R5134">
        <v>17.02</v>
      </c>
      <c r="S5134">
        <v>204.24</v>
      </c>
      <c r="T5134">
        <v>150.84</v>
      </c>
      <c r="U5134">
        <v>26.15</v>
      </c>
      <c r="V5134" t="str">
        <f>VLOOKUP(L5134,'[2]tabela de preços'!$A:$D,4,0)</f>
        <v>ANJO</v>
      </c>
      <c r="W5134" t="str">
        <f>VLOOKUP(L5134,'[2]tabela de preços'!$A:$F,6,0)</f>
        <v>DESENGRAXANTE</v>
      </c>
      <c r="X5134" t="str">
        <f>VLOOKUP(L5134,'[2]tabela de preços'!$A:$G,7,0)</f>
        <v>AUTOMOTIVO</v>
      </c>
    </row>
    <row r="5135" spans="1:24" x14ac:dyDescent="0.3">
      <c r="A5135" t="s">
        <v>626</v>
      </c>
      <c r="B5135" t="s">
        <v>627</v>
      </c>
      <c r="C5135" t="s">
        <v>4958</v>
      </c>
      <c r="D5135" s="1">
        <v>46104</v>
      </c>
      <c r="E5135" t="s">
        <v>4959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630</v>
      </c>
      <c r="K5135" t="s">
        <v>631</v>
      </c>
      <c r="L5135">
        <v>10297</v>
      </c>
      <c r="M5135" t="s">
        <v>41</v>
      </c>
      <c r="O5135" t="s">
        <v>11</v>
      </c>
      <c r="P5135">
        <v>5102</v>
      </c>
      <c r="Q5135">
        <v>72</v>
      </c>
      <c r="R5135">
        <v>10.49</v>
      </c>
      <c r="S5135">
        <v>755.28</v>
      </c>
      <c r="T5135">
        <v>660.24</v>
      </c>
      <c r="U5135">
        <v>12.58</v>
      </c>
      <c r="V5135" t="str">
        <f>VLOOKUP(L5135,'[2]tabela de preços'!$A:$D,4,0)</f>
        <v>ANJO</v>
      </c>
      <c r="W5135" t="str">
        <f>VLOOKUP(L5135,'[2]tabela de preços'!$A:$F,6,0)</f>
        <v>THINNER DE LIMPEZA</v>
      </c>
      <c r="X5135" t="str">
        <f>VLOOKUP(L5135,'[2]tabela de preços'!$A:$G,7,0)</f>
        <v>THINNER</v>
      </c>
    </row>
    <row r="5136" spans="1:24" x14ac:dyDescent="0.3">
      <c r="A5136" t="s">
        <v>626</v>
      </c>
      <c r="B5136" t="s">
        <v>627</v>
      </c>
      <c r="C5136" t="s">
        <v>4958</v>
      </c>
      <c r="D5136" s="1">
        <v>46104</v>
      </c>
      <c r="E5136" t="s">
        <v>4959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630</v>
      </c>
      <c r="K5136" t="s">
        <v>631</v>
      </c>
      <c r="L5136">
        <v>20414</v>
      </c>
      <c r="M5136" t="s">
        <v>112</v>
      </c>
      <c r="O5136" t="s">
        <v>11</v>
      </c>
      <c r="P5136">
        <v>5102</v>
      </c>
      <c r="Q5136">
        <v>20</v>
      </c>
      <c r="R5136">
        <v>23.71</v>
      </c>
      <c r="S5136">
        <v>474.2</v>
      </c>
      <c r="T5136">
        <v>360</v>
      </c>
      <c r="U5136">
        <v>24.08</v>
      </c>
      <c r="V5136" t="str">
        <f>VLOOKUP(L5136,'[2]tabela de preços'!$A:$D,4,0)</f>
        <v>SHERWIN WILLIAMS</v>
      </c>
      <c r="W5136" t="str">
        <f>VLOOKUP(L5136,'[2]tabela de preços'!$A:$F,6,0)</f>
        <v>DILUENTE</v>
      </c>
      <c r="X5136" t="str">
        <f>VLOOKUP(L5136,'[2]tabela de preços'!$A:$G,7,0)</f>
        <v>AUTOMOTIVO</v>
      </c>
    </row>
    <row r="5137" spans="1:24" x14ac:dyDescent="0.3">
      <c r="A5137" t="s">
        <v>626</v>
      </c>
      <c r="B5137" t="s">
        <v>627</v>
      </c>
      <c r="C5137" t="s">
        <v>4958</v>
      </c>
      <c r="D5137" s="1">
        <v>46104</v>
      </c>
      <c r="E5137" t="s">
        <v>4959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630</v>
      </c>
      <c r="K5137" t="s">
        <v>631</v>
      </c>
      <c r="L5137">
        <v>85649</v>
      </c>
      <c r="M5137" t="s">
        <v>478</v>
      </c>
      <c r="O5137" t="s">
        <v>11</v>
      </c>
      <c r="P5137">
        <v>5403</v>
      </c>
      <c r="Q5137">
        <v>12</v>
      </c>
      <c r="R5137">
        <v>8.49</v>
      </c>
      <c r="S5137">
        <v>101.88</v>
      </c>
      <c r="T5137">
        <v>83.04</v>
      </c>
      <c r="U5137">
        <v>18.489999999999998</v>
      </c>
      <c r="V5137" t="str">
        <f>VLOOKUP(L5137,'[2]tabela de preços'!$A:$D,4,0)</f>
        <v>UNIPEGA</v>
      </c>
      <c r="W5137" t="str">
        <f>VLOOKUP(L5137,'[2]tabela de preços'!$A:$F,6,0)</f>
        <v xml:space="preserve">SPRAYS </v>
      </c>
      <c r="X5137" t="str">
        <f>VLOOKUP(L5137,'[2]tabela de preços'!$A:$G,7,0)</f>
        <v>AUTOMOTIVO</v>
      </c>
    </row>
    <row r="5138" spans="1:24" x14ac:dyDescent="0.3">
      <c r="A5138" t="s">
        <v>626</v>
      </c>
      <c r="B5138" t="s">
        <v>627</v>
      </c>
      <c r="C5138" t="s">
        <v>4958</v>
      </c>
      <c r="D5138" s="1">
        <v>46104</v>
      </c>
      <c r="E5138" t="s">
        <v>4959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630</v>
      </c>
      <c r="K5138" t="s">
        <v>631</v>
      </c>
      <c r="L5138">
        <v>23287</v>
      </c>
      <c r="M5138" t="s">
        <v>273</v>
      </c>
      <c r="O5138" t="s">
        <v>11</v>
      </c>
      <c r="P5138">
        <v>5102</v>
      </c>
      <c r="Q5138">
        <v>8</v>
      </c>
      <c r="R5138">
        <v>41.68</v>
      </c>
      <c r="S5138">
        <v>333.44</v>
      </c>
      <c r="T5138">
        <v>253.12</v>
      </c>
      <c r="U5138">
        <v>24.09</v>
      </c>
      <c r="V5138" t="str">
        <f>VLOOKUP(L5138,'[2]tabela de preços'!$A:$D,4,0)</f>
        <v>AUTO AMERICA</v>
      </c>
      <c r="W5138" t="str">
        <f>VLOOKUP(L5138,'[2]tabela de preços'!$A:$F,6,0)</f>
        <v>CERA  / LIMPEZA /  POLIMENTO VEICULAR</v>
      </c>
      <c r="X5138" t="str">
        <f>VLOOKUP(L5138,'[2]tabela de preços'!$A:$G,7,0)</f>
        <v>AUTOMOTIVO</v>
      </c>
    </row>
    <row r="5139" spans="1:24" x14ac:dyDescent="0.3">
      <c r="A5139" t="s">
        <v>626</v>
      </c>
      <c r="B5139" t="s">
        <v>627</v>
      </c>
      <c r="C5139" t="s">
        <v>4958</v>
      </c>
      <c r="D5139" s="1">
        <v>46104</v>
      </c>
      <c r="E5139" t="s">
        <v>4959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630</v>
      </c>
      <c r="K5139" t="s">
        <v>631</v>
      </c>
      <c r="L5139">
        <v>10404</v>
      </c>
      <c r="M5139" t="s">
        <v>130</v>
      </c>
      <c r="O5139" t="s">
        <v>11</v>
      </c>
      <c r="P5139">
        <v>5102</v>
      </c>
      <c r="Q5139">
        <v>2</v>
      </c>
      <c r="R5139">
        <v>18.12</v>
      </c>
      <c r="S5139">
        <v>36.24</v>
      </c>
      <c r="T5139">
        <v>27.5</v>
      </c>
      <c r="U5139">
        <v>24.12</v>
      </c>
      <c r="V5139" t="str">
        <f>VLOOKUP(L5139,'[2]tabela de preços'!$A:$D,4,0)</f>
        <v>MAXI RUBBER</v>
      </c>
      <c r="W5139" t="str">
        <f>VLOOKUP(L5139,'[2]tabela de preços'!$A:$F,6,0)</f>
        <v>VEDADORES / SELANTES</v>
      </c>
      <c r="X5139" t="str">
        <f>VLOOKUP(L5139,'[2]tabela de preços'!$A:$G,7,0)</f>
        <v>AUTOMOTIVO</v>
      </c>
    </row>
    <row r="5140" spans="1:24" x14ac:dyDescent="0.3">
      <c r="A5140" t="s">
        <v>626</v>
      </c>
      <c r="B5140" t="s">
        <v>627</v>
      </c>
      <c r="C5140" t="s">
        <v>4958</v>
      </c>
      <c r="D5140" s="1">
        <v>46104</v>
      </c>
      <c r="E5140" t="s">
        <v>4959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630</v>
      </c>
      <c r="K5140" t="s">
        <v>631</v>
      </c>
      <c r="L5140">
        <v>20399</v>
      </c>
      <c r="M5140" t="s">
        <v>465</v>
      </c>
      <c r="O5140" t="s">
        <v>11</v>
      </c>
      <c r="P5140">
        <v>5403</v>
      </c>
      <c r="Q5140">
        <v>6</v>
      </c>
      <c r="R5140">
        <v>35.26</v>
      </c>
      <c r="S5140">
        <v>211.56</v>
      </c>
      <c r="T5140">
        <v>160.68</v>
      </c>
      <c r="U5140">
        <v>24.05</v>
      </c>
      <c r="V5140" t="str">
        <f>VLOOKUP(L5140,'[2]tabela de preços'!$A:$D,4,0)</f>
        <v>SHERWIN WILLIAMS</v>
      </c>
      <c r="W5140" t="str">
        <f>VLOOKUP(L5140,'[2]tabela de preços'!$A:$F,6,0)</f>
        <v>VERNIZ AUTOMOTIVO</v>
      </c>
      <c r="X5140" t="str">
        <f>VLOOKUP(L5140,'[2]tabela de preços'!$A:$G,7,0)</f>
        <v>AUTOMOTIVO</v>
      </c>
    </row>
    <row r="5141" spans="1:24" x14ac:dyDescent="0.3">
      <c r="A5141" t="s">
        <v>626</v>
      </c>
      <c r="B5141" t="s">
        <v>627</v>
      </c>
      <c r="C5141" t="s">
        <v>4960</v>
      </c>
      <c r="D5141" s="1">
        <v>46104</v>
      </c>
      <c r="E5141" t="s">
        <v>4961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630</v>
      </c>
      <c r="K5141" t="s">
        <v>631</v>
      </c>
      <c r="L5141">
        <v>84105</v>
      </c>
      <c r="M5141" t="s">
        <v>668</v>
      </c>
      <c r="O5141" t="s">
        <v>11</v>
      </c>
      <c r="P5141">
        <v>5403</v>
      </c>
      <c r="Q5141">
        <v>6</v>
      </c>
      <c r="R5141">
        <v>27.77</v>
      </c>
      <c r="S5141">
        <v>166.62</v>
      </c>
      <c r="T5141">
        <v>126.48</v>
      </c>
      <c r="U5141">
        <v>24.09</v>
      </c>
      <c r="V5141" t="str">
        <f>VLOOKUP(L5141,'[2]tabela de preços'!$A:$D,4,0)</f>
        <v>BRASILUX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626</v>
      </c>
      <c r="B5142" t="s">
        <v>627</v>
      </c>
      <c r="C5142" t="s">
        <v>4960</v>
      </c>
      <c r="D5142" s="1">
        <v>46104</v>
      </c>
      <c r="E5142" t="s">
        <v>4961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630</v>
      </c>
      <c r="K5142" t="s">
        <v>631</v>
      </c>
      <c r="L5142">
        <v>84108</v>
      </c>
      <c r="M5142" t="s">
        <v>144</v>
      </c>
      <c r="O5142" t="s">
        <v>11</v>
      </c>
      <c r="P5142">
        <v>5403</v>
      </c>
      <c r="Q5142">
        <v>6</v>
      </c>
      <c r="R5142">
        <v>27.29</v>
      </c>
      <c r="S5142">
        <v>163.74</v>
      </c>
      <c r="T5142">
        <v>124.26</v>
      </c>
      <c r="U5142">
        <v>24.11</v>
      </c>
      <c r="V5142" t="str">
        <f>VLOOKUP(L5142,'[2]tabela de preços'!$A:$D,4,0)</f>
        <v>BRASILUX</v>
      </c>
      <c r="W5142" t="str">
        <f>VLOOKUP(L5142,'[2]tabela de preços'!$A:$F,6,0)</f>
        <v>TINTAS LACA</v>
      </c>
      <c r="X5142" t="str">
        <f>VLOOKUP(L5142,'[2]tabela de preços'!$A:$G,7,0)</f>
        <v>AUTOMOTIVO</v>
      </c>
    </row>
    <row r="5143" spans="1:24" x14ac:dyDescent="0.3">
      <c r="A5143" t="s">
        <v>626</v>
      </c>
      <c r="B5143" t="s">
        <v>627</v>
      </c>
      <c r="C5143" t="s">
        <v>5113</v>
      </c>
      <c r="D5143" s="1">
        <v>46106</v>
      </c>
      <c r="E5143" t="s">
        <v>5114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630</v>
      </c>
      <c r="K5143" t="s">
        <v>631</v>
      </c>
      <c r="L5143">
        <v>85691</v>
      </c>
      <c r="M5143" t="s">
        <v>1231</v>
      </c>
      <c r="O5143" t="s">
        <v>11</v>
      </c>
      <c r="P5143">
        <v>5102</v>
      </c>
      <c r="Q5143">
        <v>3</v>
      </c>
      <c r="R5143">
        <v>14.81</v>
      </c>
      <c r="S5143">
        <v>44.43</v>
      </c>
      <c r="T5143">
        <v>33.72</v>
      </c>
      <c r="U5143">
        <v>24.11</v>
      </c>
      <c r="V5143" t="str">
        <f>VLOOKUP(L5143,'[2]tabela de preços'!$A:$D,4,0)</f>
        <v>UNIPEGA</v>
      </c>
      <c r="W5143" t="str">
        <f>VLOOKUP(L5143,'[2]tabela de preços'!$A:$F,6,0)</f>
        <v>COLA INST./ ADESIVOS COLANTES</v>
      </c>
      <c r="X5143" t="str">
        <f>VLOOKUP(L5143,'[2]tabela de preços'!$A:$G,7,0)</f>
        <v>AUTOMOTIVO</v>
      </c>
    </row>
    <row r="5144" spans="1:24" x14ac:dyDescent="0.3">
      <c r="A5144" t="s">
        <v>626</v>
      </c>
      <c r="B5144" t="s">
        <v>627</v>
      </c>
      <c r="C5144" t="s">
        <v>5113</v>
      </c>
      <c r="D5144" s="1">
        <v>46106</v>
      </c>
      <c r="E5144" t="s">
        <v>5114</v>
      </c>
      <c r="F5144">
        <v>9</v>
      </c>
      <c r="G5144">
        <v>174</v>
      </c>
      <c r="H5144" t="str">
        <f>VLOOKUP(G5144,[1]OPERADORES!$A:$B,2,0)</f>
        <v>MIRIÃ LOBATO RODRIGUES</v>
      </c>
      <c r="I5144" t="s">
        <v>21</v>
      </c>
      <c r="J5144" t="s">
        <v>630</v>
      </c>
      <c r="K5144" t="s">
        <v>631</v>
      </c>
      <c r="L5144">
        <v>21037</v>
      </c>
      <c r="M5144" t="s">
        <v>3781</v>
      </c>
      <c r="O5144" t="s">
        <v>11</v>
      </c>
      <c r="P5144">
        <v>5102</v>
      </c>
      <c r="Q5144">
        <v>2</v>
      </c>
      <c r="R5144">
        <v>17.03</v>
      </c>
      <c r="S5144">
        <v>34.06</v>
      </c>
      <c r="T5144">
        <v>25.84</v>
      </c>
      <c r="U5144">
        <v>24.13</v>
      </c>
      <c r="V5144" t="str">
        <f>VLOOKUP(L5144,'[2]tabela de preços'!$A:$D,4,0)</f>
        <v>SHERWIN WILLIAMS</v>
      </c>
      <c r="W5144" t="str">
        <f>VLOOKUP(L5144,'[2]tabela de preços'!$A:$F,6,0)</f>
        <v>CATALISADORES INDIVIDUAS</v>
      </c>
      <c r="X5144" t="str">
        <f>VLOOKUP(L5144,'[2]tabela de preços'!$A:$G,7,0)</f>
        <v>AUTOMOTIVO</v>
      </c>
    </row>
    <row r="5145" spans="1:24" x14ac:dyDescent="0.3">
      <c r="A5145" t="s">
        <v>626</v>
      </c>
      <c r="B5145" t="s">
        <v>627</v>
      </c>
      <c r="C5145" t="s">
        <v>5113</v>
      </c>
      <c r="D5145" s="1">
        <v>46106</v>
      </c>
      <c r="E5145" t="s">
        <v>5114</v>
      </c>
      <c r="F5145">
        <v>9</v>
      </c>
      <c r="G5145">
        <v>174</v>
      </c>
      <c r="H5145" t="str">
        <f>VLOOKUP(G5145,[1]OPERADORES!$A:$B,2,0)</f>
        <v>MIRIÃ LOBATO RODRIGUES</v>
      </c>
      <c r="I5145" t="s">
        <v>21</v>
      </c>
      <c r="J5145" t="s">
        <v>630</v>
      </c>
      <c r="K5145" t="s">
        <v>631</v>
      </c>
      <c r="L5145">
        <v>21856</v>
      </c>
      <c r="M5145" t="s">
        <v>5115</v>
      </c>
      <c r="O5145" t="s">
        <v>11</v>
      </c>
      <c r="P5145">
        <v>5102</v>
      </c>
      <c r="Q5145">
        <v>2</v>
      </c>
      <c r="R5145">
        <v>33.700000000000003</v>
      </c>
      <c r="S5145">
        <v>67.400000000000006</v>
      </c>
      <c r="T5145">
        <v>51.16</v>
      </c>
      <c r="U5145">
        <v>24.09</v>
      </c>
      <c r="V5145" t="str">
        <f>VLOOKUP(L5145,'[2]tabela de preços'!$A:$D,4,0)</f>
        <v>SHERWIN WILLIAMS</v>
      </c>
      <c r="W5145" t="str">
        <f>VLOOKUP(L5145,'[2]tabela de preços'!$A:$F,6,0)</f>
        <v>TINTAS PU</v>
      </c>
      <c r="X5145" t="str">
        <f>VLOOKUP(L5145,'[2]tabela de preços'!$A:$G,7,0)</f>
        <v>AUTOMOTIVO</v>
      </c>
    </row>
    <row r="5146" spans="1:24" x14ac:dyDescent="0.3">
      <c r="A5146" t="s">
        <v>626</v>
      </c>
      <c r="B5146" t="s">
        <v>627</v>
      </c>
      <c r="C5146" t="s">
        <v>5113</v>
      </c>
      <c r="D5146" s="1">
        <v>46106</v>
      </c>
      <c r="E5146" t="s">
        <v>5114</v>
      </c>
      <c r="F5146">
        <v>9</v>
      </c>
      <c r="G5146">
        <v>174</v>
      </c>
      <c r="H5146" t="str">
        <f>VLOOKUP(G5146,[1]OPERADORES!$A:$B,2,0)</f>
        <v>MIRIÃ LOBATO RODRIGUES</v>
      </c>
      <c r="I5146" t="s">
        <v>21</v>
      </c>
      <c r="J5146" t="s">
        <v>630</v>
      </c>
      <c r="K5146" t="s">
        <v>631</v>
      </c>
      <c r="L5146">
        <v>84658</v>
      </c>
      <c r="M5146" t="s">
        <v>100</v>
      </c>
      <c r="O5146" t="s">
        <v>11</v>
      </c>
      <c r="P5146">
        <v>5102</v>
      </c>
      <c r="Q5146">
        <v>6</v>
      </c>
      <c r="R5146">
        <v>40.840000000000003</v>
      </c>
      <c r="S5146">
        <v>245.04</v>
      </c>
      <c r="T5146">
        <v>186</v>
      </c>
      <c r="U5146">
        <v>24.09</v>
      </c>
      <c r="V5146" t="str">
        <f>VLOOKUP(L5146,'[2]tabela de preços'!$A:$D,4,0)</f>
        <v>ANJO</v>
      </c>
      <c r="W5146" t="str">
        <f>VLOOKUP(L5146,'[2]tabela de preços'!$A:$F,6,0)</f>
        <v>MASSA POLIÉSTER</v>
      </c>
      <c r="X5146" t="str">
        <f>VLOOKUP(L5146,'[2]tabela de preços'!$A:$G,7,0)</f>
        <v>AUTOMOTIVO</v>
      </c>
    </row>
    <row r="5147" spans="1:24" x14ac:dyDescent="0.3">
      <c r="A5147" t="s">
        <v>626</v>
      </c>
      <c r="B5147" t="s">
        <v>627</v>
      </c>
      <c r="C5147" t="s">
        <v>5113</v>
      </c>
      <c r="D5147" s="1">
        <v>46106</v>
      </c>
      <c r="E5147" t="s">
        <v>5114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630</v>
      </c>
      <c r="K5147" t="s">
        <v>631</v>
      </c>
      <c r="L5147">
        <v>87043</v>
      </c>
      <c r="M5147" t="s">
        <v>217</v>
      </c>
      <c r="O5147" t="s">
        <v>11</v>
      </c>
      <c r="P5147">
        <v>5102</v>
      </c>
      <c r="Q5147">
        <v>8</v>
      </c>
      <c r="R5147">
        <v>21.89</v>
      </c>
      <c r="S5147">
        <v>175.12</v>
      </c>
      <c r="T5147">
        <v>144.16</v>
      </c>
      <c r="U5147">
        <v>17.68</v>
      </c>
      <c r="V5147" t="str">
        <f>VLOOKUP(L5147,'[2]tabela de preços'!$A:$D,4,0)</f>
        <v>ROBERLO</v>
      </c>
      <c r="W5147" t="str">
        <f>VLOOKUP(L5147,'[2]tabela de preços'!$A:$F,6,0)</f>
        <v>MASSA POLIÉSTER</v>
      </c>
      <c r="X5147" t="str">
        <f>VLOOKUP(L5147,'[2]tabela de preços'!$A:$G,7,0)</f>
        <v>AUTOMOTIVO</v>
      </c>
    </row>
    <row r="5148" spans="1:24" x14ac:dyDescent="0.3">
      <c r="A5148" t="s">
        <v>626</v>
      </c>
      <c r="B5148" t="s">
        <v>627</v>
      </c>
      <c r="C5148" t="s">
        <v>5113</v>
      </c>
      <c r="D5148" s="1">
        <v>46106</v>
      </c>
      <c r="E5148" t="s">
        <v>5114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630</v>
      </c>
      <c r="K5148" t="s">
        <v>631</v>
      </c>
      <c r="L5148">
        <v>84460</v>
      </c>
      <c r="M5148" t="s">
        <v>322</v>
      </c>
      <c r="O5148" t="s">
        <v>11</v>
      </c>
      <c r="P5148">
        <v>5102</v>
      </c>
      <c r="Q5148">
        <v>2</v>
      </c>
      <c r="R5148">
        <v>31.07</v>
      </c>
      <c r="S5148">
        <v>62.14</v>
      </c>
      <c r="T5148">
        <v>47.16</v>
      </c>
      <c r="U5148">
        <v>24.11</v>
      </c>
      <c r="V5148" t="str">
        <f>VLOOKUP(L5148,'[2]tabela de preços'!$A:$D,4,0)</f>
        <v>BRASILUX</v>
      </c>
      <c r="W5148" t="str">
        <f>VLOOKUP(L5148,'[2]tabela de preços'!$A:$F,6,0)</f>
        <v>VEDADORES / SELANTES</v>
      </c>
      <c r="X5148" t="str">
        <f>VLOOKUP(L5148,'[2]tabela de preços'!$A:$G,7,0)</f>
        <v>AUTOMOTIVO</v>
      </c>
    </row>
    <row r="5149" spans="1:24" x14ac:dyDescent="0.3">
      <c r="A5149" t="s">
        <v>626</v>
      </c>
      <c r="B5149" t="s">
        <v>627</v>
      </c>
      <c r="C5149" t="s">
        <v>5169</v>
      </c>
      <c r="D5149" s="1">
        <v>46107</v>
      </c>
      <c r="E5149" t="s">
        <v>5170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630</v>
      </c>
      <c r="K5149" t="s">
        <v>631</v>
      </c>
      <c r="L5149">
        <v>84487</v>
      </c>
      <c r="M5149" t="s">
        <v>633</v>
      </c>
      <c r="O5149" t="s">
        <v>11</v>
      </c>
      <c r="P5149">
        <v>5403</v>
      </c>
      <c r="Q5149">
        <v>6</v>
      </c>
      <c r="R5149">
        <v>29.98</v>
      </c>
      <c r="S5149">
        <v>179.88</v>
      </c>
      <c r="T5149">
        <v>136.56</v>
      </c>
      <c r="U5149">
        <v>24.08</v>
      </c>
      <c r="V5149" t="str">
        <f>VLOOKUP(L5149,'[2]tabela de preços'!$A:$D,4,0)</f>
        <v>BRASILUX</v>
      </c>
      <c r="W5149" t="str">
        <f>VLOOKUP(L5149,'[2]tabela de preços'!$A:$F,6,0)</f>
        <v>TINTAS LACA</v>
      </c>
      <c r="X5149" t="str">
        <f>VLOOKUP(L5149,'[2]tabela de preços'!$A:$G,7,0)</f>
        <v>AUTOMOTIVO</v>
      </c>
    </row>
    <row r="5150" spans="1:24" x14ac:dyDescent="0.3">
      <c r="A5150" t="s">
        <v>626</v>
      </c>
      <c r="B5150" t="s">
        <v>627</v>
      </c>
      <c r="C5150" t="s">
        <v>5169</v>
      </c>
      <c r="D5150" s="1">
        <v>46107</v>
      </c>
      <c r="E5150" t="s">
        <v>5170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630</v>
      </c>
      <c r="K5150" t="s">
        <v>631</v>
      </c>
      <c r="L5150">
        <v>20383</v>
      </c>
      <c r="M5150" t="s">
        <v>129</v>
      </c>
      <c r="O5150" t="s">
        <v>11</v>
      </c>
      <c r="P5150">
        <v>5403</v>
      </c>
      <c r="Q5150">
        <v>6</v>
      </c>
      <c r="R5150">
        <v>33.79</v>
      </c>
      <c r="S5150">
        <v>202.74</v>
      </c>
      <c r="T5150">
        <v>144.54</v>
      </c>
      <c r="U5150">
        <v>28.71</v>
      </c>
      <c r="V5150" t="str">
        <f>VLOOKUP(L5150,'[2]tabela de preços'!$A:$D,4,0)</f>
        <v>SHERWIN WILLIAMS</v>
      </c>
      <c r="W5150" t="str">
        <f>VLOOKUP(L5150,'[2]tabela de preços'!$A:$F,6,0)</f>
        <v>TINTAS POLIÉSTER</v>
      </c>
      <c r="X5150" t="str">
        <f>VLOOKUP(L5150,'[2]tabela de preços'!$A:$G,7,0)</f>
        <v>AUTOMOTIVO</v>
      </c>
    </row>
    <row r="5151" spans="1:24" x14ac:dyDescent="0.3">
      <c r="A5151" t="s">
        <v>626</v>
      </c>
      <c r="B5151" t="s">
        <v>627</v>
      </c>
      <c r="C5151" t="s">
        <v>5169</v>
      </c>
      <c r="D5151" s="1">
        <v>46107</v>
      </c>
      <c r="E5151" t="s">
        <v>5170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630</v>
      </c>
      <c r="K5151" t="s">
        <v>631</v>
      </c>
      <c r="L5151">
        <v>20817</v>
      </c>
      <c r="M5151" t="s">
        <v>153</v>
      </c>
      <c r="O5151" t="s">
        <v>11</v>
      </c>
      <c r="P5151">
        <v>5102</v>
      </c>
      <c r="Q5151">
        <v>6</v>
      </c>
      <c r="R5151">
        <v>24.53</v>
      </c>
      <c r="S5151">
        <v>147.18</v>
      </c>
      <c r="T5151">
        <v>111.72</v>
      </c>
      <c r="U5151">
        <v>24.09</v>
      </c>
      <c r="V5151" t="str">
        <f>VLOOKUP(L5151,'[2]tabela de preços'!$A:$D,4,0)</f>
        <v>AUTO AMERICA</v>
      </c>
      <c r="W5151" t="str">
        <f>VLOOKUP(L5151,'[2]tabela de preços'!$A:$F,6,0)</f>
        <v>MASSA DE POLIR</v>
      </c>
      <c r="X5151" t="str">
        <f>VLOOKUP(L5151,'[2]tabela de preços'!$A:$G,7,0)</f>
        <v>AUTOMOTIVO</v>
      </c>
    </row>
    <row r="5152" spans="1:24" x14ac:dyDescent="0.3">
      <c r="A5152" t="s">
        <v>626</v>
      </c>
      <c r="B5152" t="s">
        <v>627</v>
      </c>
      <c r="C5152" t="s">
        <v>5169</v>
      </c>
      <c r="D5152" s="1">
        <v>46107</v>
      </c>
      <c r="E5152" t="s">
        <v>5170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630</v>
      </c>
      <c r="K5152" t="s">
        <v>631</v>
      </c>
      <c r="L5152">
        <v>21077</v>
      </c>
      <c r="M5152" t="s">
        <v>207</v>
      </c>
      <c r="O5152" t="s">
        <v>11</v>
      </c>
      <c r="P5152">
        <v>5102</v>
      </c>
      <c r="Q5152">
        <v>4</v>
      </c>
      <c r="R5152">
        <v>45.14</v>
      </c>
      <c r="S5152">
        <v>180.56</v>
      </c>
      <c r="T5152">
        <v>137.04</v>
      </c>
      <c r="U5152">
        <v>24.1</v>
      </c>
      <c r="V5152" t="str">
        <f>VLOOKUP(L5152,'[2]tabela de preços'!$A:$D,4,0)</f>
        <v>SHERWIN WILLIAMS</v>
      </c>
      <c r="W5152" t="str">
        <f>VLOOKUP(L5152,'[2]tabela de preços'!$A:$F,6,0)</f>
        <v>MASSA POLIÉSTER</v>
      </c>
      <c r="X5152" t="str">
        <f>VLOOKUP(L5152,'[2]tabela de preços'!$A:$G,7,0)</f>
        <v>AUTOMOTIVO</v>
      </c>
    </row>
    <row r="5153" spans="1:24" x14ac:dyDescent="0.3">
      <c r="A5153" t="s">
        <v>626</v>
      </c>
      <c r="B5153" t="s">
        <v>627</v>
      </c>
      <c r="C5153" t="s">
        <v>5254</v>
      </c>
      <c r="D5153" s="1">
        <v>46108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630</v>
      </c>
      <c r="K5153" t="s">
        <v>631</v>
      </c>
      <c r="L5153">
        <v>22188</v>
      </c>
      <c r="M5153" t="s">
        <v>78</v>
      </c>
      <c r="N5153" t="s">
        <v>5255</v>
      </c>
      <c r="O5153" t="s">
        <v>11</v>
      </c>
      <c r="P5153">
        <v>1202</v>
      </c>
      <c r="Q5153">
        <v>-72</v>
      </c>
      <c r="R5153">
        <v>13.84</v>
      </c>
      <c r="S5153">
        <v>-996.48</v>
      </c>
      <c r="T5153">
        <v>-784.08</v>
      </c>
      <c r="U5153">
        <v>21.32</v>
      </c>
      <c r="V5153" t="str">
        <f>VLOOKUP(L5153,'[2]tabela de preços'!$A:$D,4,0)</f>
        <v>3M</v>
      </c>
      <c r="W5153" t="str">
        <f>VLOOKUP(L5153,'[2]tabela de preços'!$A:$F,6,0)</f>
        <v>FITA AUTOMOTIVA</v>
      </c>
      <c r="X5153" t="str">
        <f>VLOOKUP(L5153,'[2]tabela de preços'!$A:$G,7,0)</f>
        <v>AUTOMOTIVO</v>
      </c>
    </row>
    <row r="5154" spans="1:24" x14ac:dyDescent="0.3">
      <c r="A5154" t="s">
        <v>626</v>
      </c>
      <c r="B5154" t="s">
        <v>627</v>
      </c>
      <c r="C5154" t="s">
        <v>5256</v>
      </c>
      <c r="D5154" s="1">
        <v>46108</v>
      </c>
      <c r="E5154" t="s">
        <v>5257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630</v>
      </c>
      <c r="K5154" t="s">
        <v>631</v>
      </c>
      <c r="L5154">
        <v>20194</v>
      </c>
      <c r="M5154" t="s">
        <v>701</v>
      </c>
      <c r="O5154" t="s">
        <v>11</v>
      </c>
      <c r="P5154">
        <v>5403</v>
      </c>
      <c r="Q5154">
        <v>1</v>
      </c>
      <c r="R5154">
        <v>340.46</v>
      </c>
      <c r="S5154">
        <v>340.46</v>
      </c>
      <c r="T5154">
        <v>222.52</v>
      </c>
      <c r="U5154">
        <v>34.64</v>
      </c>
      <c r="V5154" t="str">
        <f>VLOOKUP(L5154,'[2]tabela de preços'!$A:$D,4,0)</f>
        <v>SIKKENS</v>
      </c>
      <c r="W5154" t="str">
        <f>VLOOKUP(L5154,'[2]tabela de preços'!$A:$F,6,0)</f>
        <v>VERNIZ AUTOMOTIVO</v>
      </c>
      <c r="X5154" t="str">
        <f>VLOOKUP(L5154,'[2]tabela de preços'!$A:$G,7,0)</f>
        <v>AUTOMOTIVO</v>
      </c>
    </row>
    <row r="5155" spans="1:24" x14ac:dyDescent="0.3">
      <c r="A5155" t="s">
        <v>626</v>
      </c>
      <c r="B5155" t="s">
        <v>627</v>
      </c>
      <c r="C5155" t="s">
        <v>5256</v>
      </c>
      <c r="D5155" s="1">
        <v>46108</v>
      </c>
      <c r="E5155" t="s">
        <v>5257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630</v>
      </c>
      <c r="K5155" t="s">
        <v>631</v>
      </c>
      <c r="L5155">
        <v>5</v>
      </c>
      <c r="M5155" t="s">
        <v>147</v>
      </c>
      <c r="O5155" t="s">
        <v>11</v>
      </c>
      <c r="P5155">
        <v>5102</v>
      </c>
      <c r="Q5155">
        <v>30</v>
      </c>
      <c r="R5155">
        <v>5.3</v>
      </c>
      <c r="S5155">
        <v>159</v>
      </c>
      <c r="T5155">
        <v>120.6</v>
      </c>
      <c r="U5155">
        <v>24.15</v>
      </c>
      <c r="V5155" t="str">
        <f>VLOOKUP(L5155,'[2]tabela de preços'!$A:$D,4,0)</f>
        <v>BRILHO ESTOPA</v>
      </c>
      <c r="W5155" t="str">
        <f>VLOOKUP(L5155,'[2]tabela de preços'!$A:$F,6,0)</f>
        <v>ESTOPAS</v>
      </c>
      <c r="X5155" t="str">
        <f>VLOOKUP(L5155,'[2]tabela de preços'!$A:$G,7,0)</f>
        <v>AUTOMOTIVO</v>
      </c>
    </row>
    <row r="5156" spans="1:24" x14ac:dyDescent="0.3">
      <c r="A5156" t="s">
        <v>626</v>
      </c>
      <c r="B5156" t="s">
        <v>627</v>
      </c>
      <c r="C5156" t="s">
        <v>5256</v>
      </c>
      <c r="D5156" s="1">
        <v>46108</v>
      </c>
      <c r="E5156" t="s">
        <v>5257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630</v>
      </c>
      <c r="K5156" t="s">
        <v>631</v>
      </c>
      <c r="L5156">
        <v>85545</v>
      </c>
      <c r="M5156" t="s">
        <v>2672</v>
      </c>
      <c r="O5156" t="s">
        <v>11</v>
      </c>
      <c r="P5156">
        <v>5102</v>
      </c>
      <c r="Q5156">
        <v>1</v>
      </c>
      <c r="R5156">
        <v>39.700000000000003</v>
      </c>
      <c r="S5156">
        <v>39.700000000000003</v>
      </c>
      <c r="T5156">
        <v>30.13</v>
      </c>
      <c r="U5156">
        <v>24.11</v>
      </c>
      <c r="V5156" t="str">
        <f>VLOOKUP(L5156,'[2]tabela de preços'!$A:$D,4,0)</f>
        <v>VONIXX</v>
      </c>
      <c r="W5156" t="str">
        <f>VLOOKUP(L5156,'[2]tabela de preços'!$A:$F,6,0)</f>
        <v>LINHA DE HIGENIZAÇÃO E ESTÉTICA  AUTOMOTIVA</v>
      </c>
      <c r="X5156" t="str">
        <f>VLOOKUP(L5156,'[2]tabela de preços'!$A:$G,7,0)</f>
        <v>AUTOMOTIVO</v>
      </c>
    </row>
    <row r="5157" spans="1:24" x14ac:dyDescent="0.3">
      <c r="A5157" t="s">
        <v>626</v>
      </c>
      <c r="B5157" t="s">
        <v>627</v>
      </c>
      <c r="C5157" t="s">
        <v>5256</v>
      </c>
      <c r="D5157" s="1">
        <v>46108</v>
      </c>
      <c r="E5157" t="s">
        <v>5257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630</v>
      </c>
      <c r="K5157" t="s">
        <v>631</v>
      </c>
      <c r="L5157">
        <v>9773</v>
      </c>
      <c r="M5157" t="s">
        <v>703</v>
      </c>
      <c r="O5157" t="s">
        <v>11</v>
      </c>
      <c r="P5157">
        <v>5102</v>
      </c>
      <c r="Q5157">
        <v>2</v>
      </c>
      <c r="R5157">
        <v>95.77</v>
      </c>
      <c r="S5157">
        <v>191.54</v>
      </c>
      <c r="T5157">
        <v>145.38</v>
      </c>
      <c r="U5157">
        <v>24.1</v>
      </c>
      <c r="V5157" t="str">
        <f>VLOOKUP(L5157,'[2]tabela de preços'!$A:$D,4,0)</f>
        <v>SIKKENS</v>
      </c>
      <c r="W5157" t="str">
        <f>VLOOKUP(L5157,'[2]tabela de preços'!$A:$F,6,0)</f>
        <v>CATALISADORES INDIVIDUAS</v>
      </c>
      <c r="X5157" t="str">
        <f>VLOOKUP(L5157,'[2]tabela de preços'!$A:$G,7,0)</f>
        <v>AUTOMOTIVO</v>
      </c>
    </row>
    <row r="5158" spans="1:24" x14ac:dyDescent="0.3">
      <c r="A5158" t="s">
        <v>626</v>
      </c>
      <c r="B5158" t="s">
        <v>627</v>
      </c>
      <c r="C5158" t="s">
        <v>5256</v>
      </c>
      <c r="D5158" s="1">
        <v>46108</v>
      </c>
      <c r="E5158" t="s">
        <v>5257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630</v>
      </c>
      <c r="K5158" t="s">
        <v>631</v>
      </c>
      <c r="L5158">
        <v>9775</v>
      </c>
      <c r="M5158" t="s">
        <v>708</v>
      </c>
      <c r="O5158" t="s">
        <v>11</v>
      </c>
      <c r="P5158">
        <v>5102</v>
      </c>
      <c r="Q5158">
        <v>1</v>
      </c>
      <c r="R5158">
        <v>54.57</v>
      </c>
      <c r="S5158">
        <v>54.57</v>
      </c>
      <c r="T5158">
        <v>41.42</v>
      </c>
      <c r="U5158">
        <v>24.1</v>
      </c>
      <c r="V5158" t="str">
        <f>VLOOKUP(L5158,'[2]tabela de preços'!$A:$D,4,0)</f>
        <v>SIKKENS</v>
      </c>
      <c r="W5158" t="str">
        <f>VLOOKUP(L5158,'[2]tabela de preços'!$A:$F,6,0)</f>
        <v>CATALISADORES INDIVIDUAS</v>
      </c>
      <c r="X5158" t="str">
        <f>VLOOKUP(L5158,'[2]tabela de preços'!$A:$G,7,0)</f>
        <v>AUTOMOTIVO</v>
      </c>
    </row>
    <row r="5159" spans="1:24" x14ac:dyDescent="0.3">
      <c r="A5159" t="s">
        <v>626</v>
      </c>
      <c r="B5159" t="s">
        <v>627</v>
      </c>
      <c r="C5159" t="s">
        <v>5256</v>
      </c>
      <c r="D5159" s="1">
        <v>46108</v>
      </c>
      <c r="E5159" t="s">
        <v>5257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630</v>
      </c>
      <c r="K5159" t="s">
        <v>631</v>
      </c>
      <c r="L5159">
        <v>10404</v>
      </c>
      <c r="M5159" t="s">
        <v>130</v>
      </c>
      <c r="O5159" t="s">
        <v>11</v>
      </c>
      <c r="P5159">
        <v>5102</v>
      </c>
      <c r="Q5159">
        <v>6</v>
      </c>
      <c r="R5159">
        <v>18.12</v>
      </c>
      <c r="S5159">
        <v>108.72</v>
      </c>
      <c r="T5159">
        <v>82.5</v>
      </c>
      <c r="U5159">
        <v>24.12</v>
      </c>
      <c r="V5159" t="str">
        <f>VLOOKUP(L5159,'[2]tabela de preços'!$A:$D,4,0)</f>
        <v>MAXI RUBBER</v>
      </c>
      <c r="W5159" t="str">
        <f>VLOOKUP(L5159,'[2]tabela de preços'!$A:$F,6,0)</f>
        <v>VEDADORES / SELANTES</v>
      </c>
      <c r="X5159" t="str">
        <f>VLOOKUP(L5159,'[2]tabela de preços'!$A:$G,7,0)</f>
        <v>AUTOMOTIVO</v>
      </c>
    </row>
    <row r="5160" spans="1:24" x14ac:dyDescent="0.3">
      <c r="A5160" t="s">
        <v>626</v>
      </c>
      <c r="B5160" t="s">
        <v>627</v>
      </c>
      <c r="C5160" t="s">
        <v>5258</v>
      </c>
      <c r="D5160" s="1">
        <v>46108</v>
      </c>
      <c r="E5160" t="s">
        <v>5259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630</v>
      </c>
      <c r="K5160" t="s">
        <v>631</v>
      </c>
      <c r="L5160">
        <v>23433</v>
      </c>
      <c r="M5160" t="s">
        <v>2029</v>
      </c>
      <c r="O5160" t="s">
        <v>11</v>
      </c>
      <c r="P5160">
        <v>5102</v>
      </c>
      <c r="Q5160">
        <v>6</v>
      </c>
      <c r="R5160">
        <v>153.11000000000001</v>
      </c>
      <c r="S5160">
        <v>918.66</v>
      </c>
      <c r="T5160">
        <v>697.26</v>
      </c>
      <c r="U5160">
        <v>24.1</v>
      </c>
      <c r="V5160" t="str">
        <f>VLOOKUP(L5160,'[2]tabela de preços'!$A:$D,4,0)</f>
        <v>3M</v>
      </c>
      <c r="W5160" t="str">
        <f>VLOOKUP(L5160,'[2]tabela de preços'!$A:$F,6,0)</f>
        <v xml:space="preserve">MASCARAMENTO </v>
      </c>
      <c r="X5160" t="str">
        <f>VLOOKUP(L5160,'[2]tabela de preços'!$A:$G,7,0)</f>
        <v>AUTOMOTIVO</v>
      </c>
    </row>
    <row r="5161" spans="1:24" x14ac:dyDescent="0.3">
      <c r="A5161" t="s">
        <v>712</v>
      </c>
      <c r="C5161" t="s">
        <v>4504</v>
      </c>
      <c r="D5161" s="1">
        <v>46093</v>
      </c>
      <c r="E5161" t="s">
        <v>4505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715</v>
      </c>
      <c r="J5161" t="s">
        <v>716</v>
      </c>
      <c r="K5161" t="s">
        <v>717</v>
      </c>
      <c r="L5161">
        <v>20433</v>
      </c>
      <c r="M5161" t="s">
        <v>460</v>
      </c>
      <c r="O5161" t="s">
        <v>11</v>
      </c>
      <c r="P5161">
        <v>6102</v>
      </c>
      <c r="Q5161">
        <v>6</v>
      </c>
      <c r="R5161">
        <v>32.19</v>
      </c>
      <c r="S5161">
        <v>193.14</v>
      </c>
      <c r="T5161">
        <v>146.58000000000001</v>
      </c>
      <c r="U5161">
        <v>24.11</v>
      </c>
      <c r="V5161" t="str">
        <f>VLOOKUP(L5161,'[2]tabela de preços'!$A:$D,4,0)</f>
        <v>SHERWIN WILLIAMS</v>
      </c>
      <c r="W5161" t="str">
        <f>VLOOKUP(L5161,'[2]tabela de preços'!$A:$F,6,0)</f>
        <v>VERNIZ AUTOMOTIVO</v>
      </c>
      <c r="X5161" t="str">
        <f>VLOOKUP(L5161,'[2]tabela de preços'!$A:$G,7,0)</f>
        <v>AUTOMOTIVO</v>
      </c>
    </row>
    <row r="5162" spans="1:24" x14ac:dyDescent="0.3">
      <c r="A5162" t="s">
        <v>712</v>
      </c>
      <c r="C5162" t="s">
        <v>4504</v>
      </c>
      <c r="D5162" s="1">
        <v>46093</v>
      </c>
      <c r="E5162" t="s">
        <v>4505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715</v>
      </c>
      <c r="J5162" t="s">
        <v>716</v>
      </c>
      <c r="K5162" t="s">
        <v>717</v>
      </c>
      <c r="L5162">
        <v>20431</v>
      </c>
      <c r="M5162" t="s">
        <v>202</v>
      </c>
      <c r="O5162" t="s">
        <v>11</v>
      </c>
      <c r="P5162">
        <v>6403</v>
      </c>
      <c r="Q5162">
        <v>12</v>
      </c>
      <c r="R5162">
        <v>37.9</v>
      </c>
      <c r="S5162">
        <v>454.8</v>
      </c>
      <c r="T5162">
        <v>363.12</v>
      </c>
      <c r="U5162">
        <v>20.16</v>
      </c>
      <c r="V5162" t="str">
        <f>VLOOKUP(L5162,'[2]tabela de preços'!$A:$D,4,0)</f>
        <v>SHERWIN WILLIAMS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712</v>
      </c>
      <c r="C5163" t="s">
        <v>4504</v>
      </c>
      <c r="D5163" s="1">
        <v>46093</v>
      </c>
      <c r="E5163" t="s">
        <v>4505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715</v>
      </c>
      <c r="J5163" t="s">
        <v>716</v>
      </c>
      <c r="K5163" t="s">
        <v>717</v>
      </c>
      <c r="L5163">
        <v>20525</v>
      </c>
      <c r="M5163" t="s">
        <v>137</v>
      </c>
      <c r="O5163" t="s">
        <v>11</v>
      </c>
      <c r="P5163">
        <v>6102</v>
      </c>
      <c r="Q5163">
        <v>12</v>
      </c>
      <c r="R5163">
        <v>13.65</v>
      </c>
      <c r="S5163">
        <v>163.80000000000001</v>
      </c>
      <c r="T5163">
        <v>124.32</v>
      </c>
      <c r="U5163">
        <v>24.1</v>
      </c>
      <c r="V5163" t="str">
        <f>VLOOKUP(L5163,'[2]tabela de preços'!$A:$D,4,0)</f>
        <v>SHERWIN WILLIAMS</v>
      </c>
      <c r="W5163" t="str">
        <f>VLOOKUP(L5163,'[2]tabela de preços'!$A:$F,6,0)</f>
        <v>MASSA DE PEQUENOS REPAROS</v>
      </c>
      <c r="X5163" t="str">
        <f>VLOOKUP(L5163,'[2]tabela de preços'!$A:$G,7,0)</f>
        <v>AUTOMOTIVO</v>
      </c>
    </row>
    <row r="5164" spans="1:24" x14ac:dyDescent="0.3">
      <c r="A5164" t="s">
        <v>712</v>
      </c>
      <c r="C5164" t="s">
        <v>4504</v>
      </c>
      <c r="D5164" s="1">
        <v>46093</v>
      </c>
      <c r="E5164" t="s">
        <v>4505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715</v>
      </c>
      <c r="J5164" t="s">
        <v>716</v>
      </c>
      <c r="K5164" t="s">
        <v>717</v>
      </c>
      <c r="L5164">
        <v>21077</v>
      </c>
      <c r="M5164" t="s">
        <v>207</v>
      </c>
      <c r="O5164" t="s">
        <v>11</v>
      </c>
      <c r="P5164">
        <v>6102</v>
      </c>
      <c r="Q5164">
        <v>12</v>
      </c>
      <c r="R5164">
        <v>44.68</v>
      </c>
      <c r="S5164">
        <v>536.16</v>
      </c>
      <c r="T5164">
        <v>407.04</v>
      </c>
      <c r="U5164">
        <v>24.08</v>
      </c>
      <c r="V5164" t="str">
        <f>VLOOKUP(L5164,'[2]tabela de preços'!$A:$D,4,0)</f>
        <v>SHERWIN WILLIAMS</v>
      </c>
      <c r="W5164" t="str">
        <f>VLOOKUP(L5164,'[2]tabela de preços'!$A:$F,6,0)</f>
        <v>MASSA POLIÉSTER</v>
      </c>
      <c r="X5164" t="str">
        <f>VLOOKUP(L5164,'[2]tabela de preços'!$A:$G,7,0)</f>
        <v>AUTOMOTIVO</v>
      </c>
    </row>
    <row r="5165" spans="1:24" x14ac:dyDescent="0.3">
      <c r="A5165" t="s">
        <v>712</v>
      </c>
      <c r="C5165" t="s">
        <v>4504</v>
      </c>
      <c r="D5165" s="1">
        <v>46093</v>
      </c>
      <c r="E5165" t="s">
        <v>4505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715</v>
      </c>
      <c r="J5165" t="s">
        <v>716</v>
      </c>
      <c r="K5165" t="s">
        <v>717</v>
      </c>
      <c r="L5165">
        <v>20399</v>
      </c>
      <c r="M5165" t="s">
        <v>465</v>
      </c>
      <c r="O5165" t="s">
        <v>11</v>
      </c>
      <c r="P5165">
        <v>6403</v>
      </c>
      <c r="Q5165">
        <v>6</v>
      </c>
      <c r="R5165">
        <v>35.26</v>
      </c>
      <c r="S5165">
        <v>211.56</v>
      </c>
      <c r="T5165">
        <v>160.68</v>
      </c>
      <c r="U5165">
        <v>24.05</v>
      </c>
      <c r="V5165" t="str">
        <f>VLOOKUP(L5165,'[2]tabela de preços'!$A:$D,4,0)</f>
        <v>SHERWIN WILLIAMS</v>
      </c>
      <c r="W5165" t="str">
        <f>VLOOKUP(L5165,'[2]tabela de preços'!$A:$F,6,0)</f>
        <v>VERNIZ AUTOMOTIVO</v>
      </c>
      <c r="X5165" t="str">
        <f>VLOOKUP(L5165,'[2]tabela de preços'!$A:$G,7,0)</f>
        <v>AUTOMOTIVO</v>
      </c>
    </row>
    <row r="5166" spans="1:24" x14ac:dyDescent="0.3">
      <c r="A5166" t="s">
        <v>3088</v>
      </c>
      <c r="C5166" t="s">
        <v>4962</v>
      </c>
      <c r="D5166" s="1">
        <v>46104</v>
      </c>
      <c r="E5166" t="s">
        <v>4963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843</v>
      </c>
      <c r="K5166" t="s">
        <v>3091</v>
      </c>
      <c r="L5166">
        <v>84030</v>
      </c>
      <c r="M5166" t="s">
        <v>900</v>
      </c>
      <c r="O5166" t="s">
        <v>11</v>
      </c>
      <c r="P5166">
        <v>5102</v>
      </c>
      <c r="Q5166">
        <v>1</v>
      </c>
      <c r="R5166">
        <v>58.62</v>
      </c>
      <c r="S5166">
        <v>58.62</v>
      </c>
      <c r="T5166">
        <v>44.49</v>
      </c>
      <c r="U5166">
        <v>24.1</v>
      </c>
      <c r="V5166" t="str">
        <f>VLOOKUP(L5166,'[2]tabela de preços'!$A:$D,4,0)</f>
        <v>BRASILUX</v>
      </c>
      <c r="W5166" t="str">
        <f>VLOOKUP(L5166,'[2]tabela de preços'!$A:$F,6,0)</f>
        <v>AGUARRAS</v>
      </c>
      <c r="X5166" t="str">
        <f>VLOOKUP(L5166,'[2]tabela de preços'!$A:$G,7,0)</f>
        <v>IMOBILIÁRIO</v>
      </c>
    </row>
    <row r="5167" spans="1:24" x14ac:dyDescent="0.3">
      <c r="A5167" t="s">
        <v>3088</v>
      </c>
      <c r="C5167" t="s">
        <v>4962</v>
      </c>
      <c r="D5167" s="1">
        <v>46104</v>
      </c>
      <c r="E5167" t="s">
        <v>4963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843</v>
      </c>
      <c r="K5167" t="s">
        <v>3091</v>
      </c>
      <c r="L5167">
        <v>84957</v>
      </c>
      <c r="M5167" t="s">
        <v>4964</v>
      </c>
      <c r="O5167" t="s">
        <v>11</v>
      </c>
      <c r="P5167">
        <v>5403</v>
      </c>
      <c r="Q5167">
        <v>1</v>
      </c>
      <c r="R5167">
        <v>100.59</v>
      </c>
      <c r="S5167">
        <v>100.59</v>
      </c>
      <c r="T5167">
        <v>76.349999999999994</v>
      </c>
      <c r="U5167">
        <v>24.1</v>
      </c>
      <c r="V5167" t="str">
        <f>VLOOKUP(L5167,'[2]tabela de preços'!$A:$D,4,0)</f>
        <v>BRASILUX</v>
      </c>
      <c r="W5167" t="str">
        <f>VLOOKUP(L5167,'[2]tabela de preços'!$A:$F,6,0)</f>
        <v>ESMALTES</v>
      </c>
      <c r="X5167" t="str">
        <f>VLOOKUP(L5167,'[2]tabela de preços'!$A:$G,7,0)</f>
        <v>INDUSTRIAL</v>
      </c>
    </row>
    <row r="5168" spans="1:24" x14ac:dyDescent="0.3">
      <c r="A5168" t="s">
        <v>3088</v>
      </c>
      <c r="C5168" t="s">
        <v>4962</v>
      </c>
      <c r="D5168" s="1">
        <v>46104</v>
      </c>
      <c r="E5168" t="s">
        <v>4963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843</v>
      </c>
      <c r="K5168" t="s">
        <v>3091</v>
      </c>
      <c r="L5168">
        <v>84498</v>
      </c>
      <c r="M5168" t="s">
        <v>533</v>
      </c>
      <c r="O5168" t="s">
        <v>11</v>
      </c>
      <c r="P5168">
        <v>5403</v>
      </c>
      <c r="Q5168">
        <v>2</v>
      </c>
      <c r="R5168">
        <v>460.98</v>
      </c>
      <c r="S5168">
        <v>921.96</v>
      </c>
      <c r="T5168">
        <v>699.78</v>
      </c>
      <c r="U5168">
        <v>24.1</v>
      </c>
      <c r="V5168" t="str">
        <f>VLOOKUP(L5168,'[2]tabela de preços'!$A:$D,4,0)</f>
        <v>BRASILUX</v>
      </c>
      <c r="W5168" t="str">
        <f>VLOOKUP(L5168,'[2]tabela de preços'!$A:$F,6,0)</f>
        <v>ESMALTES</v>
      </c>
      <c r="X5168" t="str">
        <f>VLOOKUP(L5168,'[2]tabela de preços'!$A:$G,7,0)</f>
        <v>INDUSTRIAL</v>
      </c>
    </row>
    <row r="5169" spans="1:24" x14ac:dyDescent="0.3">
      <c r="A5169" t="s">
        <v>3088</v>
      </c>
      <c r="C5169" t="s">
        <v>4962</v>
      </c>
      <c r="D5169" s="1">
        <v>46104</v>
      </c>
      <c r="E5169" t="s">
        <v>4963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843</v>
      </c>
      <c r="K5169" t="s">
        <v>3091</v>
      </c>
      <c r="L5169">
        <v>24240</v>
      </c>
      <c r="M5169" t="s">
        <v>240</v>
      </c>
      <c r="O5169" t="s">
        <v>11</v>
      </c>
      <c r="P5169">
        <v>5102</v>
      </c>
      <c r="Q5169">
        <v>5</v>
      </c>
      <c r="R5169">
        <v>4.32</v>
      </c>
      <c r="S5169">
        <v>21.6</v>
      </c>
      <c r="T5169">
        <v>16.399999999999999</v>
      </c>
      <c r="U5169">
        <v>24.07</v>
      </c>
      <c r="V5169" t="str">
        <f>VLOOKUP(L5169,'[2]tabela de preços'!$A:$D,4,0)</f>
        <v>ADERE</v>
      </c>
      <c r="W5169" t="str">
        <f>VLOOKUP(L5169,'[2]tabela de preços'!$A:$F,6,0)</f>
        <v>FITA AUTOMOTIVA</v>
      </c>
      <c r="X5169" t="str">
        <f>VLOOKUP(L5169,'[2]tabela de preços'!$A:$G,7,0)</f>
        <v>AUTOMOTIVO</v>
      </c>
    </row>
    <row r="5170" spans="1:24" x14ac:dyDescent="0.3">
      <c r="A5170" t="s">
        <v>3088</v>
      </c>
      <c r="C5170" t="s">
        <v>4962</v>
      </c>
      <c r="D5170" s="1">
        <v>46104</v>
      </c>
      <c r="E5170" t="s">
        <v>4963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843</v>
      </c>
      <c r="K5170" t="s">
        <v>3091</v>
      </c>
      <c r="L5170">
        <v>83992</v>
      </c>
      <c r="M5170" t="s">
        <v>1038</v>
      </c>
      <c r="O5170" t="s">
        <v>11</v>
      </c>
      <c r="P5170">
        <v>5102</v>
      </c>
      <c r="Q5170">
        <v>5</v>
      </c>
      <c r="R5170">
        <v>2.4700000000000002</v>
      </c>
      <c r="S5170">
        <v>12.35</v>
      </c>
      <c r="T5170">
        <v>9.15</v>
      </c>
      <c r="U5170">
        <v>25.91</v>
      </c>
      <c r="V5170" t="str">
        <f>VLOOKUP(L5170,'[2]tabela de preços'!$A:$D,4,0)</f>
        <v>3M</v>
      </c>
      <c r="W5170" t="str">
        <f>VLOOKUP(L5170,'[2]tabela de preços'!$A:$F,6,0)</f>
        <v>LIXA FERRO</v>
      </c>
      <c r="X5170" t="str">
        <f>VLOOKUP(L5170,'[2]tabela de preços'!$A:$G,7,0)</f>
        <v>IMOBILIÁRIO</v>
      </c>
    </row>
    <row r="5171" spans="1:24" x14ac:dyDescent="0.3">
      <c r="A5171" t="s">
        <v>3088</v>
      </c>
      <c r="C5171" t="s">
        <v>4962</v>
      </c>
      <c r="D5171" s="1">
        <v>46104</v>
      </c>
      <c r="E5171" t="s">
        <v>4963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843</v>
      </c>
      <c r="K5171" t="s">
        <v>3091</v>
      </c>
      <c r="L5171">
        <v>84013</v>
      </c>
      <c r="M5171" t="s">
        <v>3098</v>
      </c>
      <c r="O5171" t="s">
        <v>11</v>
      </c>
      <c r="P5171">
        <v>5102</v>
      </c>
      <c r="Q5171">
        <v>3</v>
      </c>
      <c r="R5171">
        <v>2.95</v>
      </c>
      <c r="S5171">
        <v>8.85</v>
      </c>
      <c r="T5171">
        <v>6.57</v>
      </c>
      <c r="U5171">
        <v>25.76</v>
      </c>
      <c r="V5171" t="str">
        <f>VLOOKUP(L5171,'[2]tabela de preços'!$A:$D,4,0)</f>
        <v>3M</v>
      </c>
      <c r="W5171" t="str">
        <f>VLOOKUP(L5171,'[2]tabela de preços'!$A:$F,6,0)</f>
        <v>LIXA FERRO</v>
      </c>
      <c r="X5171" t="str">
        <f>VLOOKUP(L5171,'[2]tabela de preços'!$A:$G,7,0)</f>
        <v>IMOBILIÁRIO</v>
      </c>
    </row>
    <row r="5172" spans="1:24" x14ac:dyDescent="0.3">
      <c r="A5172" t="s">
        <v>3088</v>
      </c>
      <c r="C5172" t="s">
        <v>4962</v>
      </c>
      <c r="D5172" s="1">
        <v>46104</v>
      </c>
      <c r="E5172" t="s">
        <v>4963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843</v>
      </c>
      <c r="K5172" t="s">
        <v>3091</v>
      </c>
      <c r="L5172">
        <v>84560</v>
      </c>
      <c r="M5172" t="s">
        <v>118</v>
      </c>
      <c r="O5172" t="s">
        <v>11</v>
      </c>
      <c r="P5172">
        <v>5102</v>
      </c>
      <c r="Q5172">
        <v>1</v>
      </c>
      <c r="R5172">
        <v>54.19</v>
      </c>
      <c r="S5172">
        <v>54.19</v>
      </c>
      <c r="T5172">
        <v>41.13</v>
      </c>
      <c r="U5172">
        <v>24.1</v>
      </c>
      <c r="V5172" t="str">
        <f>VLOOKUP(L5172,'[2]tabela de preços'!$A:$D,4,0)</f>
        <v>BRASILUX</v>
      </c>
      <c r="W5172" t="str">
        <f>VLOOKUP(L5172,'[2]tabela de preços'!$A:$F,6,0)</f>
        <v>THINNER DE LIMPEZA</v>
      </c>
      <c r="X5172" t="str">
        <f>VLOOKUP(L5172,'[2]tabela de preços'!$A:$G,7,0)</f>
        <v>THINNER</v>
      </c>
    </row>
    <row r="5173" spans="1:24" x14ac:dyDescent="0.3">
      <c r="A5173" t="s">
        <v>3088</v>
      </c>
      <c r="C5173" t="s">
        <v>4962</v>
      </c>
      <c r="D5173" s="1">
        <v>46104</v>
      </c>
      <c r="E5173" t="s">
        <v>4963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843</v>
      </c>
      <c r="K5173" t="s">
        <v>3091</v>
      </c>
      <c r="L5173">
        <v>10117</v>
      </c>
      <c r="M5173" t="s">
        <v>1043</v>
      </c>
      <c r="O5173" t="s">
        <v>11</v>
      </c>
      <c r="P5173">
        <v>5102</v>
      </c>
      <c r="Q5173">
        <v>2</v>
      </c>
      <c r="R5173">
        <v>6.52</v>
      </c>
      <c r="S5173">
        <v>13.04</v>
      </c>
      <c r="T5173">
        <v>9.9</v>
      </c>
      <c r="U5173">
        <v>24.08</v>
      </c>
      <c r="V5173" t="str">
        <f>VLOOKUP(L5173,'[2]tabela de preços'!$A:$D,4,0)</f>
        <v>ATLAS</v>
      </c>
      <c r="W5173" t="str">
        <f>VLOOKUP(L5173,'[2]tabela de preços'!$A:$F,6,0)</f>
        <v>ROLOS / TRINCHAS / PINCÉIS / ESPÁTULAS</v>
      </c>
      <c r="X5173" t="str">
        <f>VLOOKUP(L5173,'[2]tabela de preços'!$A:$G,7,0)</f>
        <v>IMOBILIÁRIO</v>
      </c>
    </row>
    <row r="5174" spans="1:24" x14ac:dyDescent="0.3">
      <c r="A5174" t="s">
        <v>3744</v>
      </c>
      <c r="C5174" t="s">
        <v>4106</v>
      </c>
      <c r="D5174" s="1">
        <v>46087</v>
      </c>
      <c r="E5174" t="s">
        <v>4107</v>
      </c>
      <c r="F5174">
        <v>9</v>
      </c>
      <c r="G5174">
        <v>236</v>
      </c>
      <c r="H5174" t="str">
        <f>VLOOKUP(G5174,[1]OPERADORES!$A:$B,2,0)</f>
        <v>DANIEL</v>
      </c>
      <c r="I5174" t="s">
        <v>244</v>
      </c>
      <c r="J5174" t="s">
        <v>3747</v>
      </c>
      <c r="K5174" t="s">
        <v>3748</v>
      </c>
      <c r="L5174">
        <v>23105</v>
      </c>
      <c r="M5174" t="s">
        <v>402</v>
      </c>
      <c r="O5174" t="s">
        <v>11</v>
      </c>
      <c r="P5174">
        <v>6102</v>
      </c>
      <c r="Q5174">
        <v>10</v>
      </c>
      <c r="R5174">
        <v>2.35</v>
      </c>
      <c r="S5174">
        <v>23.5</v>
      </c>
      <c r="T5174">
        <v>19.2</v>
      </c>
      <c r="U5174">
        <v>18.3</v>
      </c>
      <c r="V5174" t="str">
        <f>VLOOKUP(L5174,'[2]tabela de preços'!$A:$D,4,0)</f>
        <v>3M</v>
      </c>
      <c r="W5174" t="str">
        <f>VLOOKUP(L5174,'[2]tabela de preços'!$A:$F,6,0)</f>
        <v xml:space="preserve">DISCOS / LIXAS / ABRASIVOS </v>
      </c>
      <c r="X5174" t="str">
        <f>VLOOKUP(L5174,'[2]tabela de preços'!$A:$G,7,0)</f>
        <v>AUTOMOTIVO</v>
      </c>
    </row>
    <row r="5175" spans="1:24" x14ac:dyDescent="0.3">
      <c r="A5175" t="s">
        <v>3744</v>
      </c>
      <c r="C5175" t="s">
        <v>4106</v>
      </c>
      <c r="D5175" s="1">
        <v>46087</v>
      </c>
      <c r="E5175" t="s">
        <v>4107</v>
      </c>
      <c r="F5175">
        <v>9</v>
      </c>
      <c r="G5175">
        <v>236</v>
      </c>
      <c r="H5175" t="str">
        <f>VLOOKUP(G5175,[1]OPERADORES!$A:$B,2,0)</f>
        <v>DANIEL</v>
      </c>
      <c r="I5175" t="s">
        <v>244</v>
      </c>
      <c r="J5175" t="s">
        <v>3747</v>
      </c>
      <c r="K5175" t="s">
        <v>3748</v>
      </c>
      <c r="L5175">
        <v>23108</v>
      </c>
      <c r="M5175" t="s">
        <v>248</v>
      </c>
      <c r="O5175" t="s">
        <v>11</v>
      </c>
      <c r="P5175">
        <v>6102</v>
      </c>
      <c r="Q5175">
        <v>5</v>
      </c>
      <c r="R5175">
        <v>2.35</v>
      </c>
      <c r="S5175">
        <v>11.75</v>
      </c>
      <c r="T5175">
        <v>9.25</v>
      </c>
      <c r="U5175">
        <v>21.28</v>
      </c>
      <c r="V5175" t="str">
        <f>VLOOKUP(L5175,'[2]tabela de preços'!$A:$D,4,0)</f>
        <v>3M</v>
      </c>
      <c r="W5175" t="str">
        <f>VLOOKUP(L5175,'[2]tabela de preços'!$A:$F,6,0)</f>
        <v xml:space="preserve">DISCOS / LIXAS / ABRASIVOS </v>
      </c>
      <c r="X5175" t="str">
        <f>VLOOKUP(L5175,'[2]tabela de preços'!$A:$G,7,0)</f>
        <v>AUTOMOTIVO</v>
      </c>
    </row>
    <row r="5176" spans="1:24" x14ac:dyDescent="0.3">
      <c r="A5176" t="s">
        <v>3744</v>
      </c>
      <c r="C5176" t="s">
        <v>4106</v>
      </c>
      <c r="D5176" s="1">
        <v>46087</v>
      </c>
      <c r="E5176" t="s">
        <v>4107</v>
      </c>
      <c r="F5176">
        <v>9</v>
      </c>
      <c r="G5176">
        <v>236</v>
      </c>
      <c r="H5176" t="str">
        <f>VLOOKUP(G5176,[1]OPERADORES!$A:$B,2,0)</f>
        <v>DANIEL</v>
      </c>
      <c r="I5176" t="s">
        <v>244</v>
      </c>
      <c r="J5176" t="s">
        <v>3747</v>
      </c>
      <c r="K5176" t="s">
        <v>3748</v>
      </c>
      <c r="L5176">
        <v>10237</v>
      </c>
      <c r="M5176" t="s">
        <v>271</v>
      </c>
      <c r="O5176" t="s">
        <v>11</v>
      </c>
      <c r="P5176">
        <v>6102</v>
      </c>
      <c r="Q5176">
        <v>5</v>
      </c>
      <c r="R5176">
        <v>2.79</v>
      </c>
      <c r="S5176">
        <v>13.95</v>
      </c>
      <c r="T5176">
        <v>11.25</v>
      </c>
      <c r="U5176">
        <v>19.350000000000001</v>
      </c>
      <c r="V5176" t="str">
        <f>VLOOKUP(L5176,'[2]tabela de preços'!$A:$D,4,0)</f>
        <v>NORTON</v>
      </c>
      <c r="W5176" t="str">
        <f>VLOOKUP(L5176,'[2]tabela de preços'!$A:$F,6,0)</f>
        <v xml:space="preserve">DISCOS / LIXAS / ABRASIVOS </v>
      </c>
      <c r="X5176" t="str">
        <f>VLOOKUP(L5176,'[2]tabela de preços'!$A:$G,7,0)</f>
        <v>AUTOMOTIVO</v>
      </c>
    </row>
    <row r="5177" spans="1:24" x14ac:dyDescent="0.3">
      <c r="A5177" t="s">
        <v>3744</v>
      </c>
      <c r="C5177" t="s">
        <v>4106</v>
      </c>
      <c r="D5177" s="1">
        <v>46087</v>
      </c>
      <c r="E5177" t="s">
        <v>4107</v>
      </c>
      <c r="F5177">
        <v>9</v>
      </c>
      <c r="G5177">
        <v>236</v>
      </c>
      <c r="H5177" t="str">
        <f>VLOOKUP(G5177,[1]OPERADORES!$A:$B,2,0)</f>
        <v>DANIEL</v>
      </c>
      <c r="I5177" t="s">
        <v>244</v>
      </c>
      <c r="J5177" t="s">
        <v>3747</v>
      </c>
      <c r="K5177" t="s">
        <v>3748</v>
      </c>
      <c r="L5177">
        <v>85703</v>
      </c>
      <c r="M5177" t="s">
        <v>682</v>
      </c>
      <c r="O5177" t="s">
        <v>11</v>
      </c>
      <c r="P5177">
        <v>6102</v>
      </c>
      <c r="Q5177">
        <v>2</v>
      </c>
      <c r="R5177">
        <v>14.75</v>
      </c>
      <c r="S5177">
        <v>29.5</v>
      </c>
      <c r="T5177">
        <v>21.62</v>
      </c>
      <c r="U5177">
        <v>26.71</v>
      </c>
      <c r="V5177" t="str">
        <f>VLOOKUP(L5177,'[2]tabela de preços'!$A:$D,4,0)</f>
        <v>NEW PAD</v>
      </c>
      <c r="W5177" t="str">
        <f>VLOOKUP(L5177,'[2]tabela de preços'!$A:$F,6,0)</f>
        <v>APLICADORES / ADAPTADORES / ENGATES / SUPORTES</v>
      </c>
      <c r="X5177" t="str">
        <f>VLOOKUP(L5177,'[2]tabela de preços'!$A:$G,7,0)</f>
        <v>AUTOMOTIVO</v>
      </c>
    </row>
    <row r="5178" spans="1:24" x14ac:dyDescent="0.3">
      <c r="A5178" t="s">
        <v>3744</v>
      </c>
      <c r="C5178" t="s">
        <v>4584</v>
      </c>
      <c r="D5178" s="1">
        <v>46094</v>
      </c>
      <c r="E5178" t="s">
        <v>4585</v>
      </c>
      <c r="F5178">
        <v>9</v>
      </c>
      <c r="G5178">
        <v>236</v>
      </c>
      <c r="H5178" t="str">
        <f>VLOOKUP(G5178,[1]OPERADORES!$A:$B,2,0)</f>
        <v>DANIEL</v>
      </c>
      <c r="I5178" t="s">
        <v>244</v>
      </c>
      <c r="J5178" t="s">
        <v>3747</v>
      </c>
      <c r="K5178" t="s">
        <v>3748</v>
      </c>
      <c r="L5178">
        <v>24299</v>
      </c>
      <c r="M5178" t="s">
        <v>1075</v>
      </c>
      <c r="O5178" t="s">
        <v>11</v>
      </c>
      <c r="P5178">
        <v>6102</v>
      </c>
      <c r="Q5178">
        <v>1</v>
      </c>
      <c r="R5178">
        <v>52.9</v>
      </c>
      <c r="S5178">
        <v>52.9</v>
      </c>
      <c r="T5178">
        <v>40.15</v>
      </c>
      <c r="U5178">
        <v>24.1</v>
      </c>
      <c r="V5178" t="str">
        <f>VLOOKUP(L5178,'[2]tabela de preços'!$A:$D,4,0)</f>
        <v>VONIXX</v>
      </c>
      <c r="W5178" t="str">
        <f>VLOOKUP(L5178,'[2]tabela de preços'!$A:$F,6,0)</f>
        <v>LINHA DE HIGENIZAÇÃO E ESTÉTICA  AUTOMOTIVA</v>
      </c>
      <c r="X5178" t="str">
        <f>VLOOKUP(L5178,'[2]tabela de preços'!$A:$G,7,0)</f>
        <v>AUTOMOTIVO</v>
      </c>
    </row>
    <row r="5179" spans="1:24" x14ac:dyDescent="0.3">
      <c r="A5179" t="s">
        <v>3744</v>
      </c>
      <c r="C5179" t="s">
        <v>4586</v>
      </c>
      <c r="D5179" s="1">
        <v>46094</v>
      </c>
      <c r="E5179" t="s">
        <v>4587</v>
      </c>
      <c r="F5179">
        <v>9</v>
      </c>
      <c r="G5179">
        <v>236</v>
      </c>
      <c r="H5179" t="str">
        <f>VLOOKUP(G5179,[1]OPERADORES!$A:$B,2,0)</f>
        <v>DANIEL</v>
      </c>
      <c r="I5179" t="s">
        <v>244</v>
      </c>
      <c r="J5179" t="s">
        <v>3747</v>
      </c>
      <c r="K5179" t="s">
        <v>3748</v>
      </c>
      <c r="L5179">
        <v>85487</v>
      </c>
      <c r="M5179" t="s">
        <v>4588</v>
      </c>
      <c r="O5179" t="s">
        <v>1110</v>
      </c>
      <c r="P5179">
        <v>6102</v>
      </c>
      <c r="Q5179">
        <v>36</v>
      </c>
      <c r="R5179">
        <v>5.22</v>
      </c>
      <c r="S5179">
        <v>187.92</v>
      </c>
      <c r="T5179">
        <v>142.56</v>
      </c>
      <c r="U5179">
        <v>24.14</v>
      </c>
      <c r="V5179" t="str">
        <f>VLOOKUP(L5179,'[2]tabela de preços'!$A:$D,4,0)</f>
        <v>ATLAS</v>
      </c>
      <c r="W5179" t="str">
        <f>VLOOKUP(L5179,'[2]tabela de preços'!$A:$F,6,0)</f>
        <v xml:space="preserve">OUTROS DISCOS </v>
      </c>
      <c r="X5179" t="str">
        <f>VLOOKUP(L5179,'[2]tabela de preços'!$A:$G,7,0)</f>
        <v>AUTOMOTIVO</v>
      </c>
    </row>
    <row r="5180" spans="1:24" x14ac:dyDescent="0.3">
      <c r="A5180" t="s">
        <v>3744</v>
      </c>
      <c r="C5180" t="s">
        <v>4586</v>
      </c>
      <c r="D5180" s="1">
        <v>46094</v>
      </c>
      <c r="E5180" t="s">
        <v>4587</v>
      </c>
      <c r="F5180">
        <v>9</v>
      </c>
      <c r="G5180">
        <v>236</v>
      </c>
      <c r="H5180" t="str">
        <f>VLOOKUP(G5180,[1]OPERADORES!$A:$B,2,0)</f>
        <v>DANIEL</v>
      </c>
      <c r="I5180" t="s">
        <v>244</v>
      </c>
      <c r="J5180" t="s">
        <v>3747</v>
      </c>
      <c r="K5180" t="s">
        <v>3748</v>
      </c>
      <c r="L5180">
        <v>23105</v>
      </c>
      <c r="M5180" t="s">
        <v>402</v>
      </c>
      <c r="O5180" t="s">
        <v>11</v>
      </c>
      <c r="P5180">
        <v>6102</v>
      </c>
      <c r="Q5180">
        <v>60</v>
      </c>
      <c r="R5180">
        <v>2.35</v>
      </c>
      <c r="S5180">
        <v>141</v>
      </c>
      <c r="T5180">
        <v>115.2</v>
      </c>
      <c r="U5180">
        <v>18.3</v>
      </c>
      <c r="V5180" t="str">
        <f>VLOOKUP(L5180,'[2]tabela de preços'!$A:$D,4,0)</f>
        <v>3M</v>
      </c>
      <c r="W5180" t="str">
        <f>VLOOKUP(L5180,'[2]tabela de preços'!$A:$F,6,0)</f>
        <v xml:space="preserve">DISCOS / LIXAS / ABRASIVOS </v>
      </c>
      <c r="X5180" t="str">
        <f>VLOOKUP(L5180,'[2]tabela de preços'!$A:$G,7,0)</f>
        <v>AUTOMOTIVO</v>
      </c>
    </row>
    <row r="5181" spans="1:24" x14ac:dyDescent="0.3">
      <c r="A5181" t="s">
        <v>3744</v>
      </c>
      <c r="C5181" t="s">
        <v>4586</v>
      </c>
      <c r="D5181" s="1">
        <v>46094</v>
      </c>
      <c r="E5181" t="s">
        <v>4587</v>
      </c>
      <c r="F5181">
        <v>9</v>
      </c>
      <c r="G5181">
        <v>236</v>
      </c>
      <c r="H5181" t="str">
        <f>VLOOKUP(G5181,[1]OPERADORES!$A:$B,2,0)</f>
        <v>DANIEL</v>
      </c>
      <c r="I5181" t="s">
        <v>244</v>
      </c>
      <c r="J5181" t="s">
        <v>3747</v>
      </c>
      <c r="K5181" t="s">
        <v>3748</v>
      </c>
      <c r="L5181">
        <v>23106</v>
      </c>
      <c r="M5181" t="s">
        <v>403</v>
      </c>
      <c r="O5181" t="s">
        <v>11</v>
      </c>
      <c r="P5181">
        <v>6102</v>
      </c>
      <c r="Q5181">
        <v>60</v>
      </c>
      <c r="R5181">
        <v>2.35</v>
      </c>
      <c r="S5181">
        <v>141</v>
      </c>
      <c r="T5181">
        <v>115.2</v>
      </c>
      <c r="U5181">
        <v>18.3</v>
      </c>
      <c r="V5181" t="str">
        <f>VLOOKUP(L5181,'[2]tabela de preços'!$A:$D,4,0)</f>
        <v>3M</v>
      </c>
      <c r="W5181" t="str">
        <f>VLOOKUP(L5181,'[2]tabela de preços'!$A:$F,6,0)</f>
        <v xml:space="preserve">DISCOS / LIXAS / ABRASIVOS </v>
      </c>
      <c r="X5181" t="str">
        <f>VLOOKUP(L5181,'[2]tabela de preços'!$A:$G,7,0)</f>
        <v>AUTOMOTIVO</v>
      </c>
    </row>
    <row r="5182" spans="1:24" x14ac:dyDescent="0.3">
      <c r="A5182" t="s">
        <v>2753</v>
      </c>
      <c r="C5182" t="s">
        <v>4797</v>
      </c>
      <c r="D5182" s="1">
        <v>46099</v>
      </c>
      <c r="E5182" t="s">
        <v>4798</v>
      </c>
      <c r="F5182">
        <v>9</v>
      </c>
      <c r="G5182">
        <v>145</v>
      </c>
      <c r="H5182" t="str">
        <f>VLOOKUP(G5182,[1]OPERADORES!$A:$B,2,0)</f>
        <v xml:space="preserve">FABRICIA </v>
      </c>
      <c r="I5182" t="s">
        <v>21</v>
      </c>
      <c r="J5182" t="s">
        <v>2756</v>
      </c>
      <c r="K5182" t="s">
        <v>2757</v>
      </c>
      <c r="L5182">
        <v>85320</v>
      </c>
      <c r="M5182" t="s">
        <v>2758</v>
      </c>
      <c r="O5182" t="s">
        <v>11</v>
      </c>
      <c r="P5182">
        <v>5102</v>
      </c>
      <c r="Q5182">
        <v>4</v>
      </c>
      <c r="R5182">
        <v>540.32000000000005</v>
      </c>
      <c r="S5182" s="2">
        <v>2161.2800000000002</v>
      </c>
      <c r="T5182" s="2">
        <v>1701.12</v>
      </c>
      <c r="U5182">
        <v>21.29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2759</v>
      </c>
      <c r="C5183" t="s">
        <v>4108</v>
      </c>
      <c r="D5183" s="1">
        <v>46087</v>
      </c>
      <c r="E5183" t="s">
        <v>4109</v>
      </c>
      <c r="F5183">
        <v>9</v>
      </c>
      <c r="G5183">
        <v>236</v>
      </c>
      <c r="H5183" t="str">
        <f>VLOOKUP(G5183,[1]OPERADORES!$A:$B,2,0)</f>
        <v>DANIEL</v>
      </c>
      <c r="I5183" t="s">
        <v>21</v>
      </c>
      <c r="J5183" t="s">
        <v>66</v>
      </c>
      <c r="K5183" t="s">
        <v>2762</v>
      </c>
      <c r="L5183">
        <v>84144</v>
      </c>
      <c r="M5183" t="s">
        <v>1287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53.07</v>
      </c>
      <c r="U5183">
        <v>11.52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2759</v>
      </c>
      <c r="C5184" t="s">
        <v>4108</v>
      </c>
      <c r="D5184" s="1">
        <v>46087</v>
      </c>
      <c r="E5184" t="s">
        <v>4109</v>
      </c>
      <c r="F5184">
        <v>9</v>
      </c>
      <c r="G5184">
        <v>236</v>
      </c>
      <c r="H5184" t="str">
        <f>VLOOKUP(G5184,[1]OPERADORES!$A:$B,2,0)</f>
        <v>DANIEL</v>
      </c>
      <c r="I5184" t="s">
        <v>21</v>
      </c>
      <c r="J5184" t="s">
        <v>66</v>
      </c>
      <c r="K5184" t="s">
        <v>2762</v>
      </c>
      <c r="L5184">
        <v>84928</v>
      </c>
      <c r="M5184" t="s">
        <v>36</v>
      </c>
      <c r="O5184" t="s">
        <v>11</v>
      </c>
      <c r="P5184">
        <v>5102</v>
      </c>
      <c r="Q5184">
        <v>10</v>
      </c>
      <c r="R5184">
        <v>9.39</v>
      </c>
      <c r="S5184">
        <v>93.9</v>
      </c>
      <c r="T5184">
        <v>71.3</v>
      </c>
      <c r="U5184">
        <v>24.07</v>
      </c>
      <c r="V5184" t="str">
        <f>VLOOKUP(L5184,'[2]tabela de preços'!$A:$D,4,0)</f>
        <v>ADERE</v>
      </c>
      <c r="W5184" t="str">
        <f>VLOOKUP(L5184,'[2]tabela de preços'!$A:$F,6,0)</f>
        <v xml:space="preserve">FITA DE USO GERAL </v>
      </c>
      <c r="X5184" t="str">
        <f>VLOOKUP(L5184,'[2]tabela de preços'!$A:$G,7,0)</f>
        <v>IMOBILIÁRIO</v>
      </c>
    </row>
    <row r="5185" spans="1:24" x14ac:dyDescent="0.3">
      <c r="A5185" t="s">
        <v>2759</v>
      </c>
      <c r="C5185" t="s">
        <v>4108</v>
      </c>
      <c r="D5185" s="1">
        <v>46087</v>
      </c>
      <c r="E5185" t="s">
        <v>4109</v>
      </c>
      <c r="F5185">
        <v>9</v>
      </c>
      <c r="G5185">
        <v>236</v>
      </c>
      <c r="H5185" t="str">
        <f>VLOOKUP(G5185,[1]OPERADORES!$A:$B,2,0)</f>
        <v>DANIEL</v>
      </c>
      <c r="I5185" t="s">
        <v>21</v>
      </c>
      <c r="J5185" t="s">
        <v>66</v>
      </c>
      <c r="K5185" t="s">
        <v>2762</v>
      </c>
      <c r="L5185">
        <v>84113</v>
      </c>
      <c r="M5185" t="s">
        <v>737</v>
      </c>
      <c r="O5185" t="s">
        <v>11</v>
      </c>
      <c r="P5185">
        <v>5403</v>
      </c>
      <c r="Q5185">
        <v>1</v>
      </c>
      <c r="R5185">
        <v>159.41999999999999</v>
      </c>
      <c r="S5185">
        <v>159.41999999999999</v>
      </c>
      <c r="T5185">
        <v>116.88</v>
      </c>
      <c r="U5185">
        <v>26.68</v>
      </c>
      <c r="V5185" t="str">
        <f>VLOOKUP(L5185,'[2]tabela de preços'!$A:$D,4,0)</f>
        <v>BRASILUX</v>
      </c>
      <c r="W5185" t="str">
        <f>VLOOKUP(L5185,'[2]tabela de preços'!$A:$F,6,0)</f>
        <v>EPOXI</v>
      </c>
      <c r="X5185" t="str">
        <f>VLOOKUP(L5185,'[2]tabela de preços'!$A:$G,7,0)</f>
        <v>INDUSTRIAL</v>
      </c>
    </row>
    <row r="5186" spans="1:24" x14ac:dyDescent="0.3">
      <c r="A5186" t="s">
        <v>2759</v>
      </c>
      <c r="C5186" t="s">
        <v>4108</v>
      </c>
      <c r="D5186" s="1">
        <v>46087</v>
      </c>
      <c r="E5186" t="s">
        <v>4109</v>
      </c>
      <c r="F5186">
        <v>9</v>
      </c>
      <c r="G5186">
        <v>236</v>
      </c>
      <c r="H5186" t="str">
        <f>VLOOKUP(G5186,[1]OPERADORES!$A:$B,2,0)</f>
        <v>DANIEL</v>
      </c>
      <c r="I5186" t="s">
        <v>21</v>
      </c>
      <c r="J5186" t="s">
        <v>66</v>
      </c>
      <c r="K5186" t="s">
        <v>2762</v>
      </c>
      <c r="L5186">
        <v>84423</v>
      </c>
      <c r="M5186" t="s">
        <v>1198</v>
      </c>
      <c r="O5186" t="s">
        <v>11</v>
      </c>
      <c r="P5186">
        <v>5102</v>
      </c>
      <c r="Q5186">
        <v>1</v>
      </c>
      <c r="R5186">
        <v>17.82</v>
      </c>
      <c r="S5186">
        <v>17.82</v>
      </c>
      <c r="T5186">
        <v>13.52</v>
      </c>
      <c r="U5186">
        <v>24.13</v>
      </c>
      <c r="V5186" t="str">
        <f>VLOOKUP(L5186,'[2]tabela de preços'!$A:$D,4,0)</f>
        <v>ATLAS</v>
      </c>
      <c r="W5186" t="str">
        <f>VLOOKUP(L5186,'[2]tabela de preços'!$A:$F,6,0)</f>
        <v>ROLOS / TRINCHAS / PINCÉIS / ESPÁTULAS</v>
      </c>
      <c r="X5186" t="str">
        <f>VLOOKUP(L5186,'[2]tabela de preços'!$A:$G,7,0)</f>
        <v>IMOBILIÁRIO</v>
      </c>
    </row>
    <row r="5187" spans="1:24" x14ac:dyDescent="0.3">
      <c r="A5187" t="s">
        <v>2759</v>
      </c>
      <c r="C5187" t="s">
        <v>4108</v>
      </c>
      <c r="D5187" s="1">
        <v>46087</v>
      </c>
      <c r="E5187" t="s">
        <v>4109</v>
      </c>
      <c r="F5187">
        <v>9</v>
      </c>
      <c r="G5187">
        <v>236</v>
      </c>
      <c r="H5187" t="str">
        <f>VLOOKUP(G5187,[1]OPERADORES!$A:$B,2,0)</f>
        <v>DANIEL</v>
      </c>
      <c r="I5187" t="s">
        <v>21</v>
      </c>
      <c r="J5187" t="s">
        <v>66</v>
      </c>
      <c r="K5187" t="s">
        <v>2762</v>
      </c>
      <c r="L5187">
        <v>85644</v>
      </c>
      <c r="M5187" t="s">
        <v>689</v>
      </c>
      <c r="O5187" t="s">
        <v>11</v>
      </c>
      <c r="P5187">
        <v>5403</v>
      </c>
      <c r="Q5187">
        <v>3</v>
      </c>
      <c r="R5187">
        <v>9.15</v>
      </c>
      <c r="S5187">
        <v>27.45</v>
      </c>
      <c r="T5187">
        <v>20.13</v>
      </c>
      <c r="U5187">
        <v>26.67</v>
      </c>
      <c r="V5187" t="str">
        <f>VLOOKUP(L5187,'[2]tabela de preços'!$A:$D,4,0)</f>
        <v>UNIPEGA</v>
      </c>
      <c r="W5187" t="str">
        <f>VLOOKUP(L5187,'[2]tabela de preços'!$A:$F,6,0)</f>
        <v xml:space="preserve">SPRAYS </v>
      </c>
      <c r="X5187" t="str">
        <f>VLOOKUP(L5187,'[2]tabela de preços'!$A:$G,7,0)</f>
        <v>AUTOMOTIVO</v>
      </c>
    </row>
    <row r="5188" spans="1:24" x14ac:dyDescent="0.3">
      <c r="A5188" t="s">
        <v>2759</v>
      </c>
      <c r="C5188" t="s">
        <v>4374</v>
      </c>
      <c r="D5188" s="1">
        <v>46091</v>
      </c>
      <c r="E5188" t="s">
        <v>4375</v>
      </c>
      <c r="F5188">
        <v>9</v>
      </c>
      <c r="G5188">
        <v>236</v>
      </c>
      <c r="H5188" t="str">
        <f>VLOOKUP(G5188,[1]OPERADORES!$A:$B,2,0)</f>
        <v>DANIEL</v>
      </c>
      <c r="I5188" t="s">
        <v>21</v>
      </c>
      <c r="J5188" t="s">
        <v>66</v>
      </c>
      <c r="K5188" t="s">
        <v>2762</v>
      </c>
      <c r="L5188">
        <v>24241</v>
      </c>
      <c r="M5188" t="s">
        <v>233</v>
      </c>
      <c r="O5188" t="s">
        <v>11</v>
      </c>
      <c r="P5188">
        <v>5102</v>
      </c>
      <c r="Q5188">
        <v>20</v>
      </c>
      <c r="R5188">
        <v>12.2</v>
      </c>
      <c r="S5188">
        <v>244</v>
      </c>
      <c r="T5188">
        <v>185.2</v>
      </c>
      <c r="U5188">
        <v>24.1</v>
      </c>
      <c r="V5188" t="str">
        <f>VLOOKUP(L5188,'[2]tabela de preços'!$A:$D,4,0)</f>
        <v>ADERE</v>
      </c>
      <c r="W5188" t="str">
        <f>VLOOKUP(L5188,'[2]tabela de preços'!$A:$F,6,0)</f>
        <v>FITA AUTOMOTIVA</v>
      </c>
      <c r="X5188" t="str">
        <f>VLOOKUP(L5188,'[2]tabela de preços'!$A:$G,7,0)</f>
        <v>AUTOMOTIVO</v>
      </c>
    </row>
    <row r="5189" spans="1:24" x14ac:dyDescent="0.3">
      <c r="A5189" t="s">
        <v>2759</v>
      </c>
      <c r="C5189" t="s">
        <v>4374</v>
      </c>
      <c r="D5189" s="1">
        <v>46091</v>
      </c>
      <c r="E5189" t="s">
        <v>4375</v>
      </c>
      <c r="F5189">
        <v>9</v>
      </c>
      <c r="G5189">
        <v>236</v>
      </c>
      <c r="H5189" t="str">
        <f>VLOOKUP(G5189,[1]OPERADORES!$A:$B,2,0)</f>
        <v>DANIEL</v>
      </c>
      <c r="I5189" t="s">
        <v>21</v>
      </c>
      <c r="J5189" t="s">
        <v>66</v>
      </c>
      <c r="K5189" t="s">
        <v>2762</v>
      </c>
      <c r="L5189">
        <v>84785</v>
      </c>
      <c r="M5189" t="s">
        <v>944</v>
      </c>
      <c r="O5189" t="s">
        <v>11</v>
      </c>
      <c r="P5189">
        <v>5403</v>
      </c>
      <c r="Q5189">
        <v>2</v>
      </c>
      <c r="R5189">
        <v>172.23</v>
      </c>
      <c r="S5189">
        <v>344.46</v>
      </c>
      <c r="T5189">
        <v>261.44</v>
      </c>
      <c r="U5189">
        <v>24.1</v>
      </c>
      <c r="V5189" t="str">
        <f>VLOOKUP(L5189,'[2]tabela de preços'!$A:$D,4,0)</f>
        <v>BRASILUX</v>
      </c>
      <c r="W5189" t="str">
        <f>VLOOKUP(L5189,'[2]tabela de preços'!$A:$F,6,0)</f>
        <v>EPOXI</v>
      </c>
      <c r="X5189" t="str">
        <f>VLOOKUP(L5189,'[2]tabela de preços'!$A:$G,7,0)</f>
        <v>INDUSTRIAL</v>
      </c>
    </row>
    <row r="5190" spans="1:24" x14ac:dyDescent="0.3">
      <c r="A5190" t="s">
        <v>2759</v>
      </c>
      <c r="C5190" t="s">
        <v>4374</v>
      </c>
      <c r="D5190" s="1">
        <v>46091</v>
      </c>
      <c r="E5190" t="s">
        <v>4375</v>
      </c>
      <c r="F5190">
        <v>9</v>
      </c>
      <c r="G5190">
        <v>236</v>
      </c>
      <c r="H5190" t="str">
        <f>VLOOKUP(G5190,[1]OPERADORES!$A:$B,2,0)</f>
        <v>DANIEL</v>
      </c>
      <c r="I5190" t="s">
        <v>21</v>
      </c>
      <c r="J5190" t="s">
        <v>66</v>
      </c>
      <c r="K5190" t="s">
        <v>2762</v>
      </c>
      <c r="L5190">
        <v>84423</v>
      </c>
      <c r="M5190" t="s">
        <v>1198</v>
      </c>
      <c r="O5190" t="s">
        <v>11</v>
      </c>
      <c r="P5190">
        <v>5102</v>
      </c>
      <c r="Q5190">
        <v>5</v>
      </c>
      <c r="R5190">
        <v>17.82</v>
      </c>
      <c r="S5190">
        <v>89.1</v>
      </c>
      <c r="T5190">
        <v>67.599999999999994</v>
      </c>
      <c r="U5190">
        <v>24.13</v>
      </c>
      <c r="V5190" t="str">
        <f>VLOOKUP(L5190,'[2]tabela de preços'!$A:$D,4,0)</f>
        <v>ATLAS</v>
      </c>
      <c r="W5190" t="str">
        <f>VLOOKUP(L5190,'[2]tabela de preços'!$A:$F,6,0)</f>
        <v>ROLOS / TRINCHAS / PINCÉIS / ESPÁTULAS</v>
      </c>
      <c r="X5190" t="str">
        <f>VLOOKUP(L5190,'[2]tabela de preços'!$A:$G,7,0)</f>
        <v>IMOBILIÁRIO</v>
      </c>
    </row>
    <row r="5191" spans="1:24" x14ac:dyDescent="0.3">
      <c r="A5191" t="s">
        <v>2759</v>
      </c>
      <c r="C5191" t="s">
        <v>4374</v>
      </c>
      <c r="D5191" s="1">
        <v>46091</v>
      </c>
      <c r="E5191" t="s">
        <v>4375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66</v>
      </c>
      <c r="K5191" t="s">
        <v>2762</v>
      </c>
      <c r="L5191">
        <v>84897</v>
      </c>
      <c r="M5191" t="s">
        <v>852</v>
      </c>
      <c r="O5191" t="s">
        <v>11</v>
      </c>
      <c r="P5191">
        <v>5403</v>
      </c>
      <c r="Q5191">
        <v>2</v>
      </c>
      <c r="R5191">
        <v>169.39</v>
      </c>
      <c r="S5191">
        <v>338.78</v>
      </c>
      <c r="T5191">
        <v>257.14</v>
      </c>
      <c r="U5191">
        <v>24.1</v>
      </c>
      <c r="V5191" t="str">
        <f>VLOOKUP(L5191,'[2]tabela de preços'!$A:$D,4,0)</f>
        <v>BRASILUX</v>
      </c>
      <c r="W5191" t="str">
        <f>VLOOKUP(L5191,'[2]tabela de preços'!$A:$F,6,0)</f>
        <v>EPOXI</v>
      </c>
      <c r="X5191" t="str">
        <f>VLOOKUP(L5191,'[2]tabela de preços'!$A:$G,7,0)</f>
        <v>INDUSTRIAL</v>
      </c>
    </row>
    <row r="5192" spans="1:24" x14ac:dyDescent="0.3">
      <c r="A5192" t="s">
        <v>2759</v>
      </c>
      <c r="C5192" t="s">
        <v>4374</v>
      </c>
      <c r="D5192" s="1">
        <v>46091</v>
      </c>
      <c r="E5192" t="s">
        <v>4375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66</v>
      </c>
      <c r="K5192" t="s">
        <v>2762</v>
      </c>
      <c r="L5192">
        <v>84899</v>
      </c>
      <c r="M5192" t="s">
        <v>854</v>
      </c>
      <c r="O5192" t="s">
        <v>11</v>
      </c>
      <c r="P5192">
        <v>5403</v>
      </c>
      <c r="Q5192">
        <v>1</v>
      </c>
      <c r="R5192">
        <v>169.39</v>
      </c>
      <c r="S5192">
        <v>169.39</v>
      </c>
      <c r="T5192">
        <v>128.57</v>
      </c>
      <c r="U5192">
        <v>24.1</v>
      </c>
      <c r="V5192" t="str">
        <f>VLOOKUP(L5192,'[2]tabela de preços'!$A:$D,4,0)</f>
        <v>BRASILUX</v>
      </c>
      <c r="W5192" t="str">
        <f>VLOOKUP(L5192,'[2]tabela de preços'!$A:$F,6,0)</f>
        <v>EPOXI</v>
      </c>
      <c r="X5192" t="str">
        <f>VLOOKUP(L5192,'[2]tabela de preços'!$A:$G,7,0)</f>
        <v>INDUSTRIAL</v>
      </c>
    </row>
    <row r="5193" spans="1:24" x14ac:dyDescent="0.3">
      <c r="A5193" t="s">
        <v>2759</v>
      </c>
      <c r="C5193" t="s">
        <v>4799</v>
      </c>
      <c r="D5193" s="1">
        <v>46100</v>
      </c>
      <c r="E5193" t="s">
        <v>4800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66</v>
      </c>
      <c r="K5193" t="s">
        <v>2762</v>
      </c>
      <c r="L5193">
        <v>85488</v>
      </c>
      <c r="M5193" t="s">
        <v>4801</v>
      </c>
      <c r="O5193" t="s">
        <v>1110</v>
      </c>
      <c r="P5193">
        <v>5102</v>
      </c>
      <c r="Q5193">
        <v>5</v>
      </c>
      <c r="R5193">
        <v>5.53</v>
      </c>
      <c r="S5193">
        <v>27.65</v>
      </c>
      <c r="T5193">
        <v>19.8</v>
      </c>
      <c r="U5193">
        <v>28.39</v>
      </c>
      <c r="V5193" t="str">
        <f>VLOOKUP(L5193,'[2]tabela de preços'!$A:$D,4,0)</f>
        <v>ATLAS</v>
      </c>
      <c r="W5193" t="str">
        <f>VLOOKUP(L5193,'[2]tabela de preços'!$A:$F,6,0)</f>
        <v xml:space="preserve">OUTROS DISCOS </v>
      </c>
      <c r="X5193" t="str">
        <f>VLOOKUP(L5193,'[2]tabela de preços'!$A:$G,7,0)</f>
        <v>AUTOMOTIVO</v>
      </c>
    </row>
    <row r="5194" spans="1:24" x14ac:dyDescent="0.3">
      <c r="A5194" t="s">
        <v>2759</v>
      </c>
      <c r="C5194" t="s">
        <v>4799</v>
      </c>
      <c r="D5194" s="1">
        <v>46100</v>
      </c>
      <c r="E5194" t="s">
        <v>4800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66</v>
      </c>
      <c r="K5194" t="s">
        <v>2762</v>
      </c>
      <c r="L5194">
        <v>84897</v>
      </c>
      <c r="M5194" t="s">
        <v>852</v>
      </c>
      <c r="O5194" t="s">
        <v>11</v>
      </c>
      <c r="P5194">
        <v>5403</v>
      </c>
      <c r="Q5194">
        <v>1</v>
      </c>
      <c r="R5194">
        <v>169.39</v>
      </c>
      <c r="S5194">
        <v>169.39</v>
      </c>
      <c r="T5194">
        <v>128.57</v>
      </c>
      <c r="U5194">
        <v>24.1</v>
      </c>
      <c r="V5194" t="str">
        <f>VLOOKUP(L5194,'[2]tabela de preços'!$A:$D,4,0)</f>
        <v>BRASILUX</v>
      </c>
      <c r="W5194" t="str">
        <f>VLOOKUP(L5194,'[2]tabela de preços'!$A:$F,6,0)</f>
        <v>EPOXI</v>
      </c>
      <c r="X5194" t="str">
        <f>VLOOKUP(L5194,'[2]tabela de preços'!$A:$G,7,0)</f>
        <v>INDUSTRIAL</v>
      </c>
    </row>
    <row r="5195" spans="1:24" x14ac:dyDescent="0.3">
      <c r="A5195" t="s">
        <v>2759</v>
      </c>
      <c r="C5195" t="s">
        <v>5116</v>
      </c>
      <c r="D5195" s="1">
        <v>46106</v>
      </c>
      <c r="E5195" t="s">
        <v>5117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66</v>
      </c>
      <c r="K5195" t="s">
        <v>2762</v>
      </c>
      <c r="L5195">
        <v>85135</v>
      </c>
      <c r="M5195" t="s">
        <v>5118</v>
      </c>
      <c r="O5195" t="s">
        <v>11</v>
      </c>
      <c r="P5195">
        <v>5403</v>
      </c>
      <c r="Q5195">
        <v>1</v>
      </c>
      <c r="R5195">
        <v>165.38</v>
      </c>
      <c r="S5195">
        <v>165.38</v>
      </c>
      <c r="T5195">
        <v>88.44</v>
      </c>
      <c r="U5195">
        <v>46.52</v>
      </c>
      <c r="V5195" t="str">
        <f>VLOOKUP(L5195,'[2]tabela de preços'!$A:$D,4,0)</f>
        <v>BRASILUX</v>
      </c>
      <c r="W5195" t="str">
        <f>VLOOKUP(L5195,'[2]tabela de preços'!$A:$F,6,0)</f>
        <v>TINTA DE LABORATÓRIO</v>
      </c>
      <c r="X5195" t="str">
        <f>VLOOKUP(L5195,'[2]tabela de preços'!$A:$G,7,0)</f>
        <v>AUTOMOTIVO</v>
      </c>
    </row>
    <row r="5196" spans="1:24" x14ac:dyDescent="0.3">
      <c r="A5196" t="s">
        <v>2759</v>
      </c>
      <c r="C5196" t="s">
        <v>5116</v>
      </c>
      <c r="D5196" s="1">
        <v>46106</v>
      </c>
      <c r="E5196" t="s">
        <v>5117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66</v>
      </c>
      <c r="K5196" t="s">
        <v>2762</v>
      </c>
      <c r="L5196">
        <v>85280</v>
      </c>
      <c r="M5196" t="s">
        <v>943</v>
      </c>
      <c r="O5196" t="s">
        <v>11</v>
      </c>
      <c r="P5196">
        <v>5102</v>
      </c>
      <c r="Q5196">
        <v>1</v>
      </c>
      <c r="R5196">
        <v>57.68</v>
      </c>
      <c r="S5196">
        <v>57.68</v>
      </c>
      <c r="T5196">
        <v>44.41</v>
      </c>
      <c r="U5196">
        <v>23.01</v>
      </c>
      <c r="V5196" t="str">
        <f>VLOOKUP(L5196,'[2]tabela de preços'!$A:$D,4,0)</f>
        <v>BRASILUX</v>
      </c>
      <c r="W5196" t="str">
        <f>VLOOKUP(L5196,'[2]tabela de preços'!$A:$F,6,0)</f>
        <v>CATALISADORES INDIVIDUAIS</v>
      </c>
      <c r="X5196" t="str">
        <f>VLOOKUP(L5196,'[2]tabela de preços'!$A:$G,7,0)</f>
        <v>IMOBILIÁRIO</v>
      </c>
    </row>
    <row r="5197" spans="1:24" x14ac:dyDescent="0.3">
      <c r="A5197" t="s">
        <v>2759</v>
      </c>
      <c r="C5197" t="s">
        <v>5116</v>
      </c>
      <c r="D5197" s="1">
        <v>46106</v>
      </c>
      <c r="E5197" t="s">
        <v>5117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66</v>
      </c>
      <c r="K5197" t="s">
        <v>2762</v>
      </c>
      <c r="L5197">
        <v>84557</v>
      </c>
      <c r="M5197" t="s">
        <v>116</v>
      </c>
      <c r="O5197" t="s">
        <v>11</v>
      </c>
      <c r="P5197">
        <v>5102</v>
      </c>
      <c r="Q5197">
        <v>1</v>
      </c>
      <c r="R5197">
        <v>17.98</v>
      </c>
      <c r="S5197">
        <v>17.98</v>
      </c>
      <c r="T5197">
        <v>14.66</v>
      </c>
      <c r="U5197">
        <v>18.46</v>
      </c>
      <c r="V5197" t="str">
        <f>VLOOKUP(L5197,'[2]tabela de preços'!$A:$D,4,0)</f>
        <v>BRASILUX</v>
      </c>
      <c r="W5197" t="str">
        <f>VLOOKUP(L5197,'[2]tabela de preços'!$A:$F,6,0)</f>
        <v>DILUENTE</v>
      </c>
      <c r="X5197" t="str">
        <f>VLOOKUP(L5197,'[2]tabela de preços'!$A:$G,7,0)</f>
        <v>AUTOMOTIVO</v>
      </c>
    </row>
    <row r="5198" spans="1:24" x14ac:dyDescent="0.3">
      <c r="A5198" t="s">
        <v>2759</v>
      </c>
      <c r="C5198" t="s">
        <v>5116</v>
      </c>
      <c r="D5198" s="1">
        <v>46106</v>
      </c>
      <c r="E5198" t="s">
        <v>5117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66</v>
      </c>
      <c r="K5198" t="s">
        <v>2762</v>
      </c>
      <c r="L5198">
        <v>84411</v>
      </c>
      <c r="M5198" t="s">
        <v>35</v>
      </c>
      <c r="O5198" t="s">
        <v>11</v>
      </c>
      <c r="P5198">
        <v>5102</v>
      </c>
      <c r="Q5198">
        <v>2</v>
      </c>
      <c r="R5198">
        <v>4.67</v>
      </c>
      <c r="S5198">
        <v>9.34</v>
      </c>
      <c r="T5198">
        <v>7.08</v>
      </c>
      <c r="U5198">
        <v>24.2</v>
      </c>
      <c r="V5198" t="str">
        <f>VLOOKUP(L5198,'[2]tabela de preços'!$A:$D,4,0)</f>
        <v>ADERE</v>
      </c>
      <c r="W5198" t="str">
        <f>VLOOKUP(L5198,'[2]tabela de preços'!$A:$F,6,0)</f>
        <v xml:space="preserve">FITA DE USO GERAL </v>
      </c>
      <c r="X5198" t="str">
        <f>VLOOKUP(L5198,'[2]tabela de preços'!$A:$G,7,0)</f>
        <v>IMOBILIÁRIO</v>
      </c>
    </row>
    <row r="5199" spans="1:24" x14ac:dyDescent="0.3">
      <c r="A5199" t="s">
        <v>2759</v>
      </c>
      <c r="C5199" t="s">
        <v>5116</v>
      </c>
      <c r="D5199" s="1">
        <v>46106</v>
      </c>
      <c r="E5199" t="s">
        <v>5117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66</v>
      </c>
      <c r="K5199" t="s">
        <v>2762</v>
      </c>
      <c r="L5199">
        <v>84928</v>
      </c>
      <c r="M5199" t="s">
        <v>36</v>
      </c>
      <c r="O5199" t="s">
        <v>11</v>
      </c>
      <c r="P5199">
        <v>5102</v>
      </c>
      <c r="Q5199">
        <v>2</v>
      </c>
      <c r="R5199">
        <v>9.39</v>
      </c>
      <c r="S5199">
        <v>18.78</v>
      </c>
      <c r="T5199">
        <v>14.26</v>
      </c>
      <c r="U5199">
        <v>24.07</v>
      </c>
      <c r="V5199" t="str">
        <f>VLOOKUP(L5199,'[2]tabela de preços'!$A:$D,4,0)</f>
        <v>ADERE</v>
      </c>
      <c r="W5199" t="str">
        <f>VLOOKUP(L5199,'[2]tabela de preços'!$A:$F,6,0)</f>
        <v xml:space="preserve">FITA DE USO GERAL </v>
      </c>
      <c r="X5199" t="str">
        <f>VLOOKUP(L5199,'[2]tabela de preços'!$A:$G,7,0)</f>
        <v>IMOBILIÁRIO</v>
      </c>
    </row>
    <row r="5200" spans="1:24" x14ac:dyDescent="0.3">
      <c r="A5200" t="s">
        <v>2759</v>
      </c>
      <c r="C5200" t="s">
        <v>5116</v>
      </c>
      <c r="D5200" s="1">
        <v>46106</v>
      </c>
      <c r="E5200" t="s">
        <v>5117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66</v>
      </c>
      <c r="K5200" t="s">
        <v>2762</v>
      </c>
      <c r="L5200">
        <v>84021</v>
      </c>
      <c r="M5200" t="s">
        <v>1945</v>
      </c>
      <c r="O5200" t="s">
        <v>11</v>
      </c>
      <c r="P5200">
        <v>5102</v>
      </c>
      <c r="Q5200">
        <v>4</v>
      </c>
      <c r="R5200">
        <v>0.52</v>
      </c>
      <c r="S5200">
        <v>2.08</v>
      </c>
      <c r="T5200">
        <v>1.84</v>
      </c>
      <c r="U5200">
        <v>11.54</v>
      </c>
      <c r="V5200" t="str">
        <f>VLOOKUP(L5200,'[2]tabela de preços'!$A:$D,4,0)</f>
        <v>3M</v>
      </c>
      <c r="W5200" t="str">
        <f>VLOOKUP(L5200,'[2]tabela de preços'!$A:$F,6,0)</f>
        <v>LIXA MASSA  /MADEIRA / PAREDE</v>
      </c>
      <c r="X5200" t="str">
        <f>VLOOKUP(L5200,'[2]tabela de preços'!$A:$G,7,0)</f>
        <v>IMOBILIÁRIO</v>
      </c>
    </row>
    <row r="5201" spans="1:24" x14ac:dyDescent="0.3">
      <c r="A5201" t="s">
        <v>2759</v>
      </c>
      <c r="C5201" t="s">
        <v>5116</v>
      </c>
      <c r="D5201" s="1">
        <v>46106</v>
      </c>
      <c r="E5201" t="s">
        <v>5117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66</v>
      </c>
      <c r="K5201" t="s">
        <v>2762</v>
      </c>
      <c r="L5201">
        <v>84424</v>
      </c>
      <c r="M5201" t="s">
        <v>567</v>
      </c>
      <c r="O5201" t="s">
        <v>11</v>
      </c>
      <c r="P5201">
        <v>5102</v>
      </c>
      <c r="Q5201">
        <v>1</v>
      </c>
      <c r="R5201">
        <v>14.3</v>
      </c>
      <c r="S5201">
        <v>14.3</v>
      </c>
      <c r="T5201">
        <v>10.85</v>
      </c>
      <c r="U5201">
        <v>24.13</v>
      </c>
      <c r="V5201" t="str">
        <f>VLOOKUP(L5201,'[2]tabela de preços'!$A:$D,4,0)</f>
        <v>ATLAS</v>
      </c>
      <c r="W5201" t="str">
        <f>VLOOKUP(L5201,'[2]tabela de preços'!$A:$F,6,0)</f>
        <v>ROLOS / TRINCHAS / PINCÉIS / ESPÁTULAS</v>
      </c>
      <c r="X5201" t="str">
        <f>VLOOKUP(L5201,'[2]tabela de preços'!$A:$G,7,0)</f>
        <v>IMOBILIÁRIO</v>
      </c>
    </row>
    <row r="5202" spans="1:24" x14ac:dyDescent="0.3">
      <c r="A5202" t="s">
        <v>727</v>
      </c>
      <c r="C5202" t="s">
        <v>4288</v>
      </c>
      <c r="D5202" s="1">
        <v>46090</v>
      </c>
      <c r="E5202" t="s">
        <v>4289</v>
      </c>
      <c r="F5202">
        <v>9</v>
      </c>
      <c r="G5202">
        <v>231</v>
      </c>
      <c r="H5202" t="str">
        <f>VLOOKUP(G5202,[1]OPERADORES!$A:$B,2,0)</f>
        <v>EDIJANE</v>
      </c>
      <c r="I5202" t="s">
        <v>21</v>
      </c>
      <c r="J5202" t="s">
        <v>730</v>
      </c>
      <c r="K5202" t="s">
        <v>731</v>
      </c>
      <c r="L5202">
        <v>84103</v>
      </c>
      <c r="M5202" t="s">
        <v>3372</v>
      </c>
      <c r="O5202" t="s">
        <v>11</v>
      </c>
      <c r="P5202">
        <v>5403</v>
      </c>
      <c r="Q5202">
        <v>8</v>
      </c>
      <c r="R5202">
        <v>76.92</v>
      </c>
      <c r="S5202">
        <v>615.36</v>
      </c>
      <c r="T5202">
        <v>467.04</v>
      </c>
      <c r="U5202">
        <v>24.1</v>
      </c>
      <c r="V5202" t="str">
        <f>VLOOKUP(L5202,'[2]tabela de preços'!$A:$D,4,0)</f>
        <v>BRASILUX</v>
      </c>
      <c r="W5202" t="str">
        <f>VLOOKUP(L5202,'[2]tabela de preços'!$A:$F,6,0)</f>
        <v>ESMALTES</v>
      </c>
      <c r="X5202" t="str">
        <f>VLOOKUP(L5202,'[2]tabela de preços'!$A:$G,7,0)</f>
        <v>INDUSTRIAL</v>
      </c>
    </row>
    <row r="5203" spans="1:24" x14ac:dyDescent="0.3">
      <c r="A5203" t="s">
        <v>727</v>
      </c>
      <c r="C5203" t="s">
        <v>4288</v>
      </c>
      <c r="D5203" s="1">
        <v>46090</v>
      </c>
      <c r="E5203" t="s">
        <v>4289</v>
      </c>
      <c r="F5203">
        <v>9</v>
      </c>
      <c r="G5203">
        <v>231</v>
      </c>
      <c r="H5203" t="str">
        <f>VLOOKUP(G5203,[1]OPERADORES!$A:$B,2,0)</f>
        <v>EDIJANE</v>
      </c>
      <c r="I5203" t="s">
        <v>21</v>
      </c>
      <c r="J5203" t="s">
        <v>730</v>
      </c>
      <c r="K5203" t="s">
        <v>731</v>
      </c>
      <c r="L5203">
        <v>84113</v>
      </c>
      <c r="M5203" t="s">
        <v>737</v>
      </c>
      <c r="O5203" t="s">
        <v>11</v>
      </c>
      <c r="P5203">
        <v>5403</v>
      </c>
      <c r="Q5203">
        <v>4</v>
      </c>
      <c r="R5203">
        <v>153.99</v>
      </c>
      <c r="S5203">
        <v>615.96</v>
      </c>
      <c r="T5203">
        <v>467.52</v>
      </c>
      <c r="U5203">
        <v>24.1</v>
      </c>
      <c r="V5203" t="str">
        <f>VLOOKUP(L5203,'[2]tabela de preços'!$A:$D,4,0)</f>
        <v>BRASILUX</v>
      </c>
      <c r="W5203" t="str">
        <f>VLOOKUP(L5203,'[2]tabela de preços'!$A:$F,6,0)</f>
        <v>EPOXI</v>
      </c>
      <c r="X5203" t="str">
        <f>VLOOKUP(L5203,'[2]tabela de preços'!$A:$G,7,0)</f>
        <v>INDUSTRIAL</v>
      </c>
    </row>
    <row r="5204" spans="1:24" x14ac:dyDescent="0.3">
      <c r="A5204" t="s">
        <v>727</v>
      </c>
      <c r="C5204" t="s">
        <v>4288</v>
      </c>
      <c r="D5204" s="1">
        <v>46090</v>
      </c>
      <c r="E5204" t="s">
        <v>4289</v>
      </c>
      <c r="F5204">
        <v>9</v>
      </c>
      <c r="G5204">
        <v>231</v>
      </c>
      <c r="H5204" t="str">
        <f>VLOOKUP(G5204,[1]OPERADORES!$A:$B,2,0)</f>
        <v>EDIJANE</v>
      </c>
      <c r="I5204" t="s">
        <v>21</v>
      </c>
      <c r="J5204" t="s">
        <v>730</v>
      </c>
      <c r="K5204" t="s">
        <v>731</v>
      </c>
      <c r="L5204">
        <v>84560</v>
      </c>
      <c r="M5204" t="s">
        <v>118</v>
      </c>
      <c r="O5204" t="s">
        <v>11</v>
      </c>
      <c r="P5204">
        <v>5102</v>
      </c>
      <c r="Q5204">
        <v>20</v>
      </c>
      <c r="R5204">
        <v>47.89</v>
      </c>
      <c r="S5204">
        <v>957.8</v>
      </c>
      <c r="T5204">
        <v>822.6</v>
      </c>
      <c r="U5204">
        <v>14.12</v>
      </c>
      <c r="V5204" t="str">
        <f>VLOOKUP(L5204,'[2]tabela de preços'!$A:$D,4,0)</f>
        <v>BRASILUX</v>
      </c>
      <c r="W5204" t="str">
        <f>VLOOKUP(L5204,'[2]tabela de preços'!$A:$F,6,0)</f>
        <v>THINNER DE LIMPEZA</v>
      </c>
      <c r="X5204" t="str">
        <f>VLOOKUP(L5204,'[2]tabela de preços'!$A:$G,7,0)</f>
        <v>THINNER</v>
      </c>
    </row>
    <row r="5205" spans="1:24" x14ac:dyDescent="0.3">
      <c r="A5205" t="s">
        <v>727</v>
      </c>
      <c r="C5205" t="s">
        <v>4452</v>
      </c>
      <c r="D5205" s="1">
        <v>46092</v>
      </c>
      <c r="E5205" t="s">
        <v>4453</v>
      </c>
      <c r="F5205">
        <v>9</v>
      </c>
      <c r="G5205">
        <v>231</v>
      </c>
      <c r="H5205" t="str">
        <f>VLOOKUP(G5205,[1]OPERADORES!$A:$B,2,0)</f>
        <v>EDIJANE</v>
      </c>
      <c r="I5205" t="s">
        <v>21</v>
      </c>
      <c r="J5205" t="s">
        <v>730</v>
      </c>
      <c r="K5205" t="s">
        <v>731</v>
      </c>
      <c r="L5205">
        <v>84144</v>
      </c>
      <c r="M5205" t="s">
        <v>1287</v>
      </c>
      <c r="O5205" t="s">
        <v>11</v>
      </c>
      <c r="P5205">
        <v>5403</v>
      </c>
      <c r="Q5205">
        <v>8</v>
      </c>
      <c r="R5205">
        <v>69.92</v>
      </c>
      <c r="S5205">
        <v>559.36</v>
      </c>
      <c r="T5205">
        <v>424.56</v>
      </c>
      <c r="U5205">
        <v>24.1</v>
      </c>
      <c r="V5205" t="str">
        <f>VLOOKUP(L5205,'[2]tabela de preços'!$A:$D,4,0)</f>
        <v>BRASILUX</v>
      </c>
      <c r="W5205" t="str">
        <f>VLOOKUP(L5205,'[2]tabela de preços'!$A:$F,6,0)</f>
        <v>ESMALTES</v>
      </c>
      <c r="X5205" t="str">
        <f>VLOOKUP(L5205,'[2]tabela de preços'!$A:$G,7,0)</f>
        <v>INDUSTRIAL</v>
      </c>
    </row>
    <row r="5206" spans="1:24" x14ac:dyDescent="0.3">
      <c r="A5206" t="s">
        <v>727</v>
      </c>
      <c r="C5206" t="s">
        <v>4452</v>
      </c>
      <c r="D5206" s="1">
        <v>46092</v>
      </c>
      <c r="E5206" t="s">
        <v>4453</v>
      </c>
      <c r="F5206">
        <v>9</v>
      </c>
      <c r="G5206">
        <v>231</v>
      </c>
      <c r="H5206" t="str">
        <f>VLOOKUP(G5206,[1]OPERADORES!$A:$B,2,0)</f>
        <v>EDIJANE</v>
      </c>
      <c r="I5206" t="s">
        <v>21</v>
      </c>
      <c r="J5206" t="s">
        <v>730</v>
      </c>
      <c r="K5206" t="s">
        <v>731</v>
      </c>
      <c r="L5206">
        <v>10298</v>
      </c>
      <c r="M5206" t="s">
        <v>85</v>
      </c>
      <c r="O5206" t="s">
        <v>11</v>
      </c>
      <c r="P5206">
        <v>5102</v>
      </c>
      <c r="Q5206">
        <v>20</v>
      </c>
      <c r="R5206">
        <v>56.89</v>
      </c>
      <c r="S5206" s="2">
        <v>1137.8</v>
      </c>
      <c r="T5206">
        <v>947.6</v>
      </c>
      <c r="U5206">
        <v>16.72</v>
      </c>
      <c r="V5206" t="str">
        <f>VLOOKUP(L5206,'[2]tabela de preços'!$A:$D,4,0)</f>
        <v>ANJO</v>
      </c>
      <c r="W5206" t="str">
        <f>VLOOKUP(L5206,'[2]tabela de preços'!$A:$F,6,0)</f>
        <v>THINNER DE LIMPEZA</v>
      </c>
      <c r="X5206" t="str">
        <f>VLOOKUP(L5206,'[2]tabela de preços'!$A:$G,7,0)</f>
        <v>THINNER</v>
      </c>
    </row>
    <row r="5207" spans="1:24" x14ac:dyDescent="0.3">
      <c r="A5207" t="s">
        <v>727</v>
      </c>
      <c r="C5207" t="s">
        <v>4452</v>
      </c>
      <c r="D5207" s="1">
        <v>46092</v>
      </c>
      <c r="E5207" t="s">
        <v>4453</v>
      </c>
      <c r="F5207">
        <v>9</v>
      </c>
      <c r="G5207">
        <v>231</v>
      </c>
      <c r="H5207" t="str">
        <f>VLOOKUP(G5207,[1]OPERADORES!$A:$B,2,0)</f>
        <v>EDIJANE</v>
      </c>
      <c r="I5207" t="s">
        <v>21</v>
      </c>
      <c r="J5207" t="s">
        <v>730</v>
      </c>
      <c r="K5207" t="s">
        <v>731</v>
      </c>
      <c r="L5207">
        <v>10297</v>
      </c>
      <c r="M5207" t="s">
        <v>41</v>
      </c>
      <c r="O5207" t="s">
        <v>11</v>
      </c>
      <c r="P5207">
        <v>5102</v>
      </c>
      <c r="Q5207">
        <v>36</v>
      </c>
      <c r="R5207">
        <v>10.49</v>
      </c>
      <c r="S5207">
        <v>377.64</v>
      </c>
      <c r="T5207">
        <v>330.12</v>
      </c>
      <c r="U5207">
        <v>12.58</v>
      </c>
      <c r="V5207" t="str">
        <f>VLOOKUP(L5207,'[2]tabela de preços'!$A:$D,4,0)</f>
        <v>ANJO</v>
      </c>
      <c r="W5207" t="str">
        <f>VLOOKUP(L5207,'[2]tabela de preços'!$A:$F,6,0)</f>
        <v>THINNER DE LIMPEZA</v>
      </c>
      <c r="X5207" t="str">
        <f>VLOOKUP(L5207,'[2]tabela de preços'!$A:$G,7,0)</f>
        <v>THINNER</v>
      </c>
    </row>
    <row r="5208" spans="1:24" x14ac:dyDescent="0.3">
      <c r="A5208" t="s">
        <v>727</v>
      </c>
      <c r="C5208" t="s">
        <v>4965</v>
      </c>
      <c r="D5208" s="1">
        <v>46104</v>
      </c>
      <c r="E5208" t="s">
        <v>4966</v>
      </c>
      <c r="F5208">
        <v>9</v>
      </c>
      <c r="G5208">
        <v>231</v>
      </c>
      <c r="H5208" t="str">
        <f>VLOOKUP(G5208,[1]OPERADORES!$A:$B,2,0)</f>
        <v>EDIJANE</v>
      </c>
      <c r="I5208" t="s">
        <v>21</v>
      </c>
      <c r="J5208" t="s">
        <v>730</v>
      </c>
      <c r="K5208" t="s">
        <v>731</v>
      </c>
      <c r="L5208">
        <v>84814</v>
      </c>
      <c r="M5208" t="s">
        <v>950</v>
      </c>
      <c r="O5208" t="s">
        <v>11</v>
      </c>
      <c r="P5208">
        <v>5403</v>
      </c>
      <c r="Q5208">
        <v>4</v>
      </c>
      <c r="R5208">
        <v>118.93</v>
      </c>
      <c r="S5208">
        <v>475.72</v>
      </c>
      <c r="T5208">
        <v>361.08</v>
      </c>
      <c r="U5208">
        <v>24.1</v>
      </c>
      <c r="V5208" t="str">
        <f>VLOOKUP(L5208,'[2]tabela de preços'!$A:$D,4,0)</f>
        <v>BRASILUX</v>
      </c>
      <c r="W5208" t="str">
        <f>VLOOKUP(L5208,'[2]tabela de preços'!$A:$F,6,0)</f>
        <v>KIT BRASCORTEN</v>
      </c>
      <c r="X5208" t="str">
        <f>VLOOKUP(L5208,'[2]tabela de preços'!$A:$G,7,0)</f>
        <v>IMOBILIÁRIO</v>
      </c>
    </row>
    <row r="5209" spans="1:24" x14ac:dyDescent="0.3">
      <c r="A5209" t="s">
        <v>727</v>
      </c>
      <c r="C5209" t="s">
        <v>4965</v>
      </c>
      <c r="D5209" s="1">
        <v>46104</v>
      </c>
      <c r="E5209" t="s">
        <v>4966</v>
      </c>
      <c r="F5209">
        <v>9</v>
      </c>
      <c r="G5209">
        <v>231</v>
      </c>
      <c r="H5209" t="str">
        <f>VLOOKUP(G5209,[1]OPERADORES!$A:$B,2,0)</f>
        <v>EDIJANE</v>
      </c>
      <c r="I5209" t="s">
        <v>21</v>
      </c>
      <c r="J5209" t="s">
        <v>730</v>
      </c>
      <c r="K5209" t="s">
        <v>731</v>
      </c>
      <c r="L5209">
        <v>84560</v>
      </c>
      <c r="M5209" t="s">
        <v>118</v>
      </c>
      <c r="O5209" t="s">
        <v>11</v>
      </c>
      <c r="P5209">
        <v>5102</v>
      </c>
      <c r="Q5209">
        <v>50</v>
      </c>
      <c r="R5209">
        <v>54.19</v>
      </c>
      <c r="S5209" s="2">
        <v>2709.5</v>
      </c>
      <c r="T5209" s="2">
        <v>2056.5</v>
      </c>
      <c r="U5209">
        <v>24.1</v>
      </c>
      <c r="V5209" t="str">
        <f>VLOOKUP(L5209,'[2]tabela de preços'!$A:$D,4,0)</f>
        <v>BRASILUX</v>
      </c>
      <c r="W5209" t="str">
        <f>VLOOKUP(L5209,'[2]tabela de preços'!$A:$F,6,0)</f>
        <v>THINNER DE LIMPEZA</v>
      </c>
      <c r="X5209" t="str">
        <f>VLOOKUP(L5209,'[2]tabela de preços'!$A:$G,7,0)</f>
        <v>THINNER</v>
      </c>
    </row>
    <row r="5210" spans="1:24" x14ac:dyDescent="0.3">
      <c r="A5210" t="s">
        <v>727</v>
      </c>
      <c r="C5210" t="s">
        <v>4965</v>
      </c>
      <c r="D5210" s="1">
        <v>46104</v>
      </c>
      <c r="E5210" t="s">
        <v>4966</v>
      </c>
      <c r="F5210">
        <v>9</v>
      </c>
      <c r="G5210">
        <v>231</v>
      </c>
      <c r="H5210" t="str">
        <f>VLOOKUP(G5210,[1]OPERADORES!$A:$B,2,0)</f>
        <v>EDIJANE</v>
      </c>
      <c r="I5210" t="s">
        <v>21</v>
      </c>
      <c r="J5210" t="s">
        <v>730</v>
      </c>
      <c r="K5210" t="s">
        <v>731</v>
      </c>
      <c r="L5210">
        <v>84497</v>
      </c>
      <c r="M5210" t="s">
        <v>1159</v>
      </c>
      <c r="O5210" t="s">
        <v>11</v>
      </c>
      <c r="P5210">
        <v>5102</v>
      </c>
      <c r="Q5210">
        <v>60</v>
      </c>
      <c r="R5210">
        <v>11.26</v>
      </c>
      <c r="S5210">
        <v>675.6</v>
      </c>
      <c r="T5210">
        <v>513</v>
      </c>
      <c r="U5210">
        <v>24.07</v>
      </c>
      <c r="V5210" t="str">
        <f>VLOOKUP(L5210,'[2]tabela de preços'!$A:$D,4,0)</f>
        <v>BRASILUX</v>
      </c>
      <c r="W5210" t="str">
        <f>VLOOKUP(L5210,'[2]tabela de preços'!$A:$F,6,0)</f>
        <v>THINNER DE LIMPEZA</v>
      </c>
      <c r="X5210" t="str">
        <f>VLOOKUP(L5210,'[2]tabela de preços'!$A:$G,7,0)</f>
        <v>THINNER</v>
      </c>
    </row>
    <row r="5211" spans="1:24" x14ac:dyDescent="0.3">
      <c r="A5211" t="s">
        <v>727</v>
      </c>
      <c r="C5211" t="s">
        <v>5171</v>
      </c>
      <c r="D5211" s="1">
        <v>46107</v>
      </c>
      <c r="E5211" t="s">
        <v>5172</v>
      </c>
      <c r="F5211">
        <v>9</v>
      </c>
      <c r="G5211">
        <v>231</v>
      </c>
      <c r="H5211" t="str">
        <f>VLOOKUP(G5211,[1]OPERADORES!$A:$B,2,0)</f>
        <v>EDIJANE</v>
      </c>
      <c r="I5211" t="s">
        <v>21</v>
      </c>
      <c r="J5211" t="s">
        <v>730</v>
      </c>
      <c r="K5211" t="s">
        <v>731</v>
      </c>
      <c r="L5211">
        <v>84045</v>
      </c>
      <c r="M5211" t="s">
        <v>527</v>
      </c>
      <c r="O5211" t="s">
        <v>11</v>
      </c>
      <c r="P5211">
        <v>5102</v>
      </c>
      <c r="Q5211">
        <v>12</v>
      </c>
      <c r="R5211">
        <v>19.48</v>
      </c>
      <c r="S5211">
        <v>233.76</v>
      </c>
      <c r="T5211">
        <v>186.36</v>
      </c>
      <c r="U5211">
        <v>20.28</v>
      </c>
      <c r="V5211" t="str">
        <f>VLOOKUP(L5211,'[2]tabela de preços'!$A:$D,4,0)</f>
        <v>BRASILUX</v>
      </c>
      <c r="W5211" t="str">
        <f>VLOOKUP(L5211,'[2]tabela de preços'!$A:$F,6,0)</f>
        <v>REMOVEDOR PASTOSO</v>
      </c>
      <c r="X5211" t="str">
        <f>VLOOKUP(L5211,'[2]tabela de preços'!$A:$G,7,0)</f>
        <v>AUTOMOTIVO</v>
      </c>
    </row>
    <row r="5212" spans="1:24" x14ac:dyDescent="0.3">
      <c r="A5212" t="s">
        <v>727</v>
      </c>
      <c r="C5212" t="s">
        <v>5171</v>
      </c>
      <c r="D5212" s="1">
        <v>46107</v>
      </c>
      <c r="E5212" t="s">
        <v>5172</v>
      </c>
      <c r="F5212">
        <v>9</v>
      </c>
      <c r="G5212">
        <v>231</v>
      </c>
      <c r="H5212" t="str">
        <f>VLOOKUP(G5212,[1]OPERADORES!$A:$B,2,0)</f>
        <v>EDIJANE</v>
      </c>
      <c r="I5212" t="s">
        <v>21</v>
      </c>
      <c r="J5212" t="s">
        <v>730</v>
      </c>
      <c r="K5212" t="s">
        <v>731</v>
      </c>
      <c r="L5212">
        <v>84043</v>
      </c>
      <c r="M5212" t="s">
        <v>738</v>
      </c>
      <c r="O5212" t="s">
        <v>11</v>
      </c>
      <c r="P5212">
        <v>5102</v>
      </c>
      <c r="Q5212">
        <v>8</v>
      </c>
      <c r="R5212">
        <v>70.69</v>
      </c>
      <c r="S5212">
        <v>565.52</v>
      </c>
      <c r="T5212">
        <v>450.8</v>
      </c>
      <c r="U5212">
        <v>20.29</v>
      </c>
      <c r="V5212" t="str">
        <f>VLOOKUP(L5212,'[2]tabela de preços'!$A:$D,4,0)</f>
        <v>BRASILUX</v>
      </c>
      <c r="W5212" t="str">
        <f>VLOOKUP(L5212,'[2]tabela de preços'!$A:$F,6,0)</f>
        <v>REMOVEDOR PASTOSO</v>
      </c>
      <c r="X5212" t="str">
        <f>VLOOKUP(L5212,'[2]tabela de preços'!$A:$G,7,0)</f>
        <v>AUTOMOTIVO</v>
      </c>
    </row>
    <row r="5213" spans="1:24" x14ac:dyDescent="0.3">
      <c r="A5213" t="s">
        <v>727</v>
      </c>
      <c r="C5213" t="s">
        <v>5260</v>
      </c>
      <c r="D5213" s="1">
        <v>46108</v>
      </c>
      <c r="E5213" t="s">
        <v>5261</v>
      </c>
      <c r="F5213">
        <v>9</v>
      </c>
      <c r="G5213">
        <v>231</v>
      </c>
      <c r="H5213" t="str">
        <f>VLOOKUP(G5213,[1]OPERADORES!$A:$B,2,0)</f>
        <v>EDIJANE</v>
      </c>
      <c r="I5213" t="s">
        <v>21</v>
      </c>
      <c r="J5213" t="s">
        <v>730</v>
      </c>
      <c r="K5213" t="s">
        <v>731</v>
      </c>
      <c r="L5213">
        <v>84560</v>
      </c>
      <c r="M5213" t="s">
        <v>118</v>
      </c>
      <c r="O5213" t="s">
        <v>11</v>
      </c>
      <c r="P5213">
        <v>5102</v>
      </c>
      <c r="Q5213">
        <v>50</v>
      </c>
      <c r="R5213">
        <v>54.19</v>
      </c>
      <c r="S5213" s="2">
        <v>2709.5</v>
      </c>
      <c r="T5213" s="2">
        <v>2056.5</v>
      </c>
      <c r="U5213">
        <v>24.1</v>
      </c>
      <c r="V5213" t="str">
        <f>VLOOKUP(L5213,'[2]tabela de preços'!$A:$D,4,0)</f>
        <v>BRASILUX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727</v>
      </c>
      <c r="C5214" t="s">
        <v>5260</v>
      </c>
      <c r="D5214" s="1">
        <v>46108</v>
      </c>
      <c r="E5214" t="s">
        <v>5261</v>
      </c>
      <c r="F5214">
        <v>9</v>
      </c>
      <c r="G5214">
        <v>231</v>
      </c>
      <c r="H5214" t="str">
        <f>VLOOKUP(G5214,[1]OPERADORES!$A:$B,2,0)</f>
        <v>EDIJANE</v>
      </c>
      <c r="I5214" t="s">
        <v>21</v>
      </c>
      <c r="J5214" t="s">
        <v>730</v>
      </c>
      <c r="K5214" t="s">
        <v>731</v>
      </c>
      <c r="L5214">
        <v>84497</v>
      </c>
      <c r="M5214" t="s">
        <v>1159</v>
      </c>
      <c r="O5214" t="s">
        <v>11</v>
      </c>
      <c r="P5214">
        <v>5102</v>
      </c>
      <c r="Q5214">
        <v>60</v>
      </c>
      <c r="R5214">
        <v>11.26</v>
      </c>
      <c r="S5214">
        <v>675.6</v>
      </c>
      <c r="T5214">
        <v>513</v>
      </c>
      <c r="U5214">
        <v>24.07</v>
      </c>
      <c r="V5214" t="str">
        <f>VLOOKUP(L5214,'[2]tabela de preços'!$A:$D,4,0)</f>
        <v>BRASILUX</v>
      </c>
      <c r="W5214" t="str">
        <f>VLOOKUP(L5214,'[2]tabela de preços'!$A:$F,6,0)</f>
        <v>THINNER DE LIMPEZA</v>
      </c>
      <c r="X5214" t="str">
        <f>VLOOKUP(L5214,'[2]tabela de preços'!$A:$G,7,0)</f>
        <v>THINNER</v>
      </c>
    </row>
    <row r="5215" spans="1:24" x14ac:dyDescent="0.3">
      <c r="A5215" t="s">
        <v>764</v>
      </c>
      <c r="C5215" t="s">
        <v>4110</v>
      </c>
      <c r="D5215" s="1">
        <v>46085</v>
      </c>
      <c r="E5215" t="s">
        <v>4111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767</v>
      </c>
      <c r="K5215" t="s">
        <v>768</v>
      </c>
      <c r="L5215">
        <v>21135</v>
      </c>
      <c r="M5215" t="s">
        <v>4112</v>
      </c>
      <c r="O5215" t="s">
        <v>11</v>
      </c>
      <c r="P5215">
        <v>5102</v>
      </c>
      <c r="Q5215">
        <v>30</v>
      </c>
      <c r="R5215">
        <v>12.94</v>
      </c>
      <c r="S5215">
        <v>388.2</v>
      </c>
      <c r="T5215">
        <v>250.5</v>
      </c>
      <c r="U5215">
        <v>35.47</v>
      </c>
      <c r="V5215" t="str">
        <f>VLOOKUP(L5215,'[2]tabela de preços'!$A:$D,4,0)</f>
        <v>SCHWEERS</v>
      </c>
      <c r="W5215" t="str">
        <f>VLOOKUP(L5215,'[2]tabela de preços'!$A:$F,6,0)</f>
        <v>APLICADORES / ADAPTADORES / ENGATES / SUPORTES</v>
      </c>
      <c r="X5215" t="str">
        <f>VLOOKUP(L5215,'[2]tabela de preços'!$A:$G,7,0)</f>
        <v>AUTOMOTIVO</v>
      </c>
    </row>
    <row r="5216" spans="1:24" x14ac:dyDescent="0.3">
      <c r="A5216" t="s">
        <v>764</v>
      </c>
      <c r="C5216" t="s">
        <v>4110</v>
      </c>
      <c r="D5216" s="1">
        <v>46085</v>
      </c>
      <c r="E5216" t="s">
        <v>4111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767</v>
      </c>
      <c r="K5216" t="s">
        <v>768</v>
      </c>
      <c r="L5216">
        <v>9764</v>
      </c>
      <c r="M5216" t="s">
        <v>173</v>
      </c>
      <c r="O5216" t="s">
        <v>11</v>
      </c>
      <c r="P5216">
        <v>5102</v>
      </c>
      <c r="Q5216">
        <v>12</v>
      </c>
      <c r="R5216">
        <v>33.33</v>
      </c>
      <c r="S5216">
        <v>399.96</v>
      </c>
      <c r="T5216">
        <v>293.27999999999997</v>
      </c>
      <c r="U5216">
        <v>26.67</v>
      </c>
      <c r="V5216" t="str">
        <f>VLOOKUP(L5216,'[2]tabela de preços'!$A:$D,4,0)</f>
        <v>SIKKENS</v>
      </c>
      <c r="W5216" t="str">
        <f>VLOOKUP(L5216,'[2]tabela de preços'!$A:$F,6,0)</f>
        <v>MASSA DE PEQUENOS REPAROS</v>
      </c>
      <c r="X5216" t="str">
        <f>VLOOKUP(L5216,'[2]tabela de preços'!$A:$G,7,0)</f>
        <v>AUTOMOTIVO</v>
      </c>
    </row>
    <row r="5217" spans="1:24" x14ac:dyDescent="0.3">
      <c r="A5217" t="s">
        <v>770</v>
      </c>
      <c r="C5217" t="s">
        <v>4290</v>
      </c>
      <c r="D5217" s="1">
        <v>46090</v>
      </c>
      <c r="E5217" t="s">
        <v>4291</v>
      </c>
      <c r="F5217">
        <v>9</v>
      </c>
      <c r="G5217">
        <v>231</v>
      </c>
      <c r="H5217" t="str">
        <f>VLOOKUP(G5217,[1]OPERADORES!$A:$B,2,0)</f>
        <v>EDIJANE</v>
      </c>
      <c r="I5217" t="s">
        <v>21</v>
      </c>
      <c r="J5217" t="s">
        <v>397</v>
      </c>
      <c r="K5217" t="s">
        <v>773</v>
      </c>
      <c r="L5217">
        <v>23295</v>
      </c>
      <c r="M5217" t="s">
        <v>789</v>
      </c>
      <c r="O5217" t="s">
        <v>11</v>
      </c>
      <c r="P5217">
        <v>5403</v>
      </c>
      <c r="Q5217">
        <v>1</v>
      </c>
      <c r="R5217">
        <v>288.70999999999998</v>
      </c>
      <c r="S5217">
        <v>288.70999999999998</v>
      </c>
      <c r="T5217">
        <v>194.09</v>
      </c>
      <c r="U5217">
        <v>32.770000000000003</v>
      </c>
      <c r="V5217" t="str">
        <f>VLOOKUP(L5217,'[2]tabela de preços'!$A:$D,4,0)</f>
        <v>SIKKENS</v>
      </c>
      <c r="W5217" t="str">
        <f>VLOOKUP(L5217,'[2]tabela de preços'!$A:$F,6,0)</f>
        <v>VERNIZ AUTOMOTIVO</v>
      </c>
      <c r="X5217" t="str">
        <f>VLOOKUP(L5217,'[2]tabela de preços'!$A:$G,7,0)</f>
        <v>AUTOMOTIVO</v>
      </c>
    </row>
    <row r="5218" spans="1:24" x14ac:dyDescent="0.3">
      <c r="A5218" t="s">
        <v>770</v>
      </c>
      <c r="C5218" t="s">
        <v>4290</v>
      </c>
      <c r="D5218" s="1">
        <v>46090</v>
      </c>
      <c r="E5218" t="s">
        <v>4291</v>
      </c>
      <c r="F5218">
        <v>9</v>
      </c>
      <c r="G5218">
        <v>231</v>
      </c>
      <c r="H5218" t="str">
        <f>VLOOKUP(G5218,[1]OPERADORES!$A:$B,2,0)</f>
        <v>EDIJANE</v>
      </c>
      <c r="I5218" t="s">
        <v>21</v>
      </c>
      <c r="J5218" t="s">
        <v>397</v>
      </c>
      <c r="K5218" t="s">
        <v>773</v>
      </c>
      <c r="L5218">
        <v>23653</v>
      </c>
      <c r="M5218" t="s">
        <v>644</v>
      </c>
      <c r="O5218" t="s">
        <v>11</v>
      </c>
      <c r="P5218">
        <v>5102</v>
      </c>
      <c r="Q5218">
        <v>3</v>
      </c>
      <c r="R5218">
        <v>67.150000000000006</v>
      </c>
      <c r="S5218">
        <v>201.45</v>
      </c>
      <c r="T5218">
        <v>152.91</v>
      </c>
      <c r="U5218">
        <v>24.1</v>
      </c>
      <c r="V5218" t="str">
        <f>VLOOKUP(L5218,'[2]tabela de preços'!$A:$D,4,0)</f>
        <v>SIKKENS</v>
      </c>
      <c r="W5218" t="str">
        <f>VLOOKUP(L5218,'[2]tabela de preços'!$A:$F,6,0)</f>
        <v>CATALISADORES INDIVIDUAS</v>
      </c>
      <c r="X5218" t="str">
        <f>VLOOKUP(L5218,'[2]tabela de preços'!$A:$G,7,0)</f>
        <v>AUTOMOTIVO</v>
      </c>
    </row>
    <row r="5219" spans="1:24" x14ac:dyDescent="0.3">
      <c r="A5219" t="s">
        <v>770</v>
      </c>
      <c r="C5219" t="s">
        <v>4290</v>
      </c>
      <c r="D5219" s="1">
        <v>46090</v>
      </c>
      <c r="E5219" t="s">
        <v>4291</v>
      </c>
      <c r="F5219">
        <v>9</v>
      </c>
      <c r="G5219">
        <v>231</v>
      </c>
      <c r="H5219" t="str">
        <f>VLOOKUP(G5219,[1]OPERADORES!$A:$B,2,0)</f>
        <v>EDIJANE</v>
      </c>
      <c r="I5219" t="s">
        <v>21</v>
      </c>
      <c r="J5219" t="s">
        <v>397</v>
      </c>
      <c r="K5219" t="s">
        <v>773</v>
      </c>
      <c r="L5219">
        <v>23926</v>
      </c>
      <c r="M5219" t="s">
        <v>645</v>
      </c>
      <c r="O5219" t="s">
        <v>11</v>
      </c>
      <c r="P5219">
        <v>5403</v>
      </c>
      <c r="Q5219">
        <v>1</v>
      </c>
      <c r="R5219">
        <v>147.1</v>
      </c>
      <c r="S5219">
        <v>147.1</v>
      </c>
      <c r="T5219">
        <v>98.89</v>
      </c>
      <c r="U5219">
        <v>32.770000000000003</v>
      </c>
      <c r="V5219" t="str">
        <f>VLOOKUP(L5219,'[2]tabela de preços'!$A:$D,4,0)</f>
        <v>SIKKENS</v>
      </c>
      <c r="W5219" t="str">
        <f>VLOOKUP(L5219,'[2]tabela de preços'!$A:$F,6,0)</f>
        <v>PRIMER AUTOMOTIVO</v>
      </c>
      <c r="X5219" t="str">
        <f>VLOOKUP(L5219,'[2]tabela de preços'!$A:$G,7,0)</f>
        <v>AUTOMOTIVO</v>
      </c>
    </row>
    <row r="5220" spans="1:24" x14ac:dyDescent="0.3">
      <c r="A5220" t="s">
        <v>770</v>
      </c>
      <c r="C5220" t="s">
        <v>4589</v>
      </c>
      <c r="D5220" s="1">
        <v>46094</v>
      </c>
      <c r="E5220" t="s">
        <v>4590</v>
      </c>
      <c r="F5220">
        <v>9</v>
      </c>
      <c r="G5220">
        <v>231</v>
      </c>
      <c r="H5220" t="str">
        <f>VLOOKUP(G5220,[1]OPERADORES!$A:$B,2,0)</f>
        <v>EDIJANE</v>
      </c>
      <c r="I5220" t="s">
        <v>21</v>
      </c>
      <c r="J5220" t="s">
        <v>397</v>
      </c>
      <c r="K5220" t="s">
        <v>773</v>
      </c>
      <c r="L5220">
        <v>23110</v>
      </c>
      <c r="M5220" t="s">
        <v>409</v>
      </c>
      <c r="O5220" t="s">
        <v>11</v>
      </c>
      <c r="P5220">
        <v>5102</v>
      </c>
      <c r="Q5220">
        <v>100</v>
      </c>
      <c r="R5220">
        <v>2.35</v>
      </c>
      <c r="S5220">
        <v>235</v>
      </c>
      <c r="T5220">
        <v>185</v>
      </c>
      <c r="U5220">
        <v>21.28</v>
      </c>
      <c r="V5220" t="str">
        <f>VLOOKUP(L5220,'[2]tabela de preços'!$A:$D,4,0)</f>
        <v>3M</v>
      </c>
      <c r="W5220" t="str">
        <f>VLOOKUP(L5220,'[2]tabela de preços'!$A:$F,6,0)</f>
        <v xml:space="preserve">DISCOS / LIXAS / ABRASIVOS </v>
      </c>
      <c r="X5220" t="str">
        <f>VLOOKUP(L5220,'[2]tabela de preços'!$A:$G,7,0)</f>
        <v>AUTOMOTIVO</v>
      </c>
    </row>
    <row r="5221" spans="1:24" x14ac:dyDescent="0.3">
      <c r="A5221" t="s">
        <v>770</v>
      </c>
      <c r="C5221" t="s">
        <v>4589</v>
      </c>
      <c r="D5221" s="1">
        <v>46094</v>
      </c>
      <c r="E5221" t="s">
        <v>4590</v>
      </c>
      <c r="F5221">
        <v>9</v>
      </c>
      <c r="G5221">
        <v>231</v>
      </c>
      <c r="H5221" t="str">
        <f>VLOOKUP(G5221,[1]OPERADORES!$A:$B,2,0)</f>
        <v>EDIJANE</v>
      </c>
      <c r="I5221" t="s">
        <v>21</v>
      </c>
      <c r="J5221" t="s">
        <v>397</v>
      </c>
      <c r="K5221" t="s">
        <v>773</v>
      </c>
      <c r="L5221">
        <v>23105</v>
      </c>
      <c r="M5221" t="s">
        <v>402</v>
      </c>
      <c r="O5221" t="s">
        <v>11</v>
      </c>
      <c r="P5221">
        <v>5102</v>
      </c>
      <c r="Q5221">
        <v>100</v>
      </c>
      <c r="R5221">
        <v>2.35</v>
      </c>
      <c r="S5221">
        <v>235</v>
      </c>
      <c r="T5221">
        <v>192</v>
      </c>
      <c r="U5221">
        <v>18.3</v>
      </c>
      <c r="V5221" t="str">
        <f>VLOOKUP(L5221,'[2]tabela de preços'!$A:$D,4,0)</f>
        <v>3M</v>
      </c>
      <c r="W5221" t="str">
        <f>VLOOKUP(L5221,'[2]tabela de preços'!$A:$F,6,0)</f>
        <v xml:space="preserve">DISCOS / LIXAS / ABRASIVOS </v>
      </c>
      <c r="X5221" t="str">
        <f>VLOOKUP(L5221,'[2]tabela de preços'!$A:$G,7,0)</f>
        <v>AUTOMOTIVO</v>
      </c>
    </row>
    <row r="5222" spans="1:24" x14ac:dyDescent="0.3">
      <c r="A5222" t="s">
        <v>770</v>
      </c>
      <c r="C5222" t="s">
        <v>4589</v>
      </c>
      <c r="D5222" s="1">
        <v>46094</v>
      </c>
      <c r="E5222" t="s">
        <v>4590</v>
      </c>
      <c r="F5222">
        <v>9</v>
      </c>
      <c r="G5222">
        <v>231</v>
      </c>
      <c r="H5222" t="str">
        <f>VLOOKUP(G5222,[1]OPERADORES!$A:$B,2,0)</f>
        <v>EDIJANE</v>
      </c>
      <c r="I5222" t="s">
        <v>21</v>
      </c>
      <c r="J5222" t="s">
        <v>397</v>
      </c>
      <c r="K5222" t="s">
        <v>773</v>
      </c>
      <c r="L5222">
        <v>20817</v>
      </c>
      <c r="M5222" t="s">
        <v>153</v>
      </c>
      <c r="O5222" t="s">
        <v>11</v>
      </c>
      <c r="P5222">
        <v>5102</v>
      </c>
      <c r="Q5222">
        <v>3</v>
      </c>
      <c r="R5222">
        <v>24.53</v>
      </c>
      <c r="S5222">
        <v>73.59</v>
      </c>
      <c r="T5222">
        <v>55.86</v>
      </c>
      <c r="U5222">
        <v>24.09</v>
      </c>
      <c r="V5222" t="str">
        <f>VLOOKUP(L5222,'[2]tabela de preços'!$A:$D,4,0)</f>
        <v>AUTO AMERICA</v>
      </c>
      <c r="W5222" t="str">
        <f>VLOOKUP(L5222,'[2]tabela de preços'!$A:$F,6,0)</f>
        <v>MASSA DE POLIR</v>
      </c>
      <c r="X5222" t="str">
        <f>VLOOKUP(L5222,'[2]tabela de preços'!$A:$G,7,0)</f>
        <v>AUTOMOTIVO</v>
      </c>
    </row>
    <row r="5223" spans="1:24" x14ac:dyDescent="0.3">
      <c r="A5223" t="s">
        <v>811</v>
      </c>
      <c r="C5223" t="s">
        <v>4376</v>
      </c>
      <c r="D5223" s="1">
        <v>46091</v>
      </c>
      <c r="E5223" t="s">
        <v>4377</v>
      </c>
      <c r="F5223">
        <v>9</v>
      </c>
      <c r="G5223">
        <v>236</v>
      </c>
      <c r="H5223" t="str">
        <f>VLOOKUP(G5223,[1]OPERADORES!$A:$B,2,0)</f>
        <v>DANIEL</v>
      </c>
      <c r="I5223" t="s">
        <v>282</v>
      </c>
      <c r="J5223" t="s">
        <v>814</v>
      </c>
      <c r="K5223" t="s">
        <v>815</v>
      </c>
      <c r="L5223">
        <v>84026</v>
      </c>
      <c r="M5223" t="s">
        <v>816</v>
      </c>
      <c r="O5223" t="s">
        <v>11</v>
      </c>
      <c r="P5223">
        <v>6102</v>
      </c>
      <c r="Q5223">
        <v>12</v>
      </c>
      <c r="R5223">
        <v>9.48</v>
      </c>
      <c r="S5223">
        <v>113.76</v>
      </c>
      <c r="T5223">
        <v>83.4</v>
      </c>
      <c r="U5223">
        <v>26.69</v>
      </c>
      <c r="V5223" t="str">
        <f>VLOOKUP(L5223,'[2]tabela de preços'!$A:$D,4,0)</f>
        <v>BRASILUX</v>
      </c>
      <c r="W5223" t="str">
        <f>VLOOKUP(L5223,'[2]tabela de preços'!$A:$F,6,0)</f>
        <v>CATALISADORES INDIVIDUAIS</v>
      </c>
      <c r="X5223" t="str">
        <f>VLOOKUP(L5223,'[2]tabela de preços'!$A:$G,7,0)</f>
        <v>IMOBILIÁRIO</v>
      </c>
    </row>
    <row r="5224" spans="1:24" x14ac:dyDescent="0.3">
      <c r="A5224" t="s">
        <v>811</v>
      </c>
      <c r="C5224" t="s">
        <v>4376</v>
      </c>
      <c r="D5224" s="1">
        <v>46091</v>
      </c>
      <c r="E5224" t="s">
        <v>4377</v>
      </c>
      <c r="F5224">
        <v>9</v>
      </c>
      <c r="G5224">
        <v>236</v>
      </c>
      <c r="H5224" t="str">
        <f>VLOOKUP(G5224,[1]OPERADORES!$A:$B,2,0)</f>
        <v>DANIEL</v>
      </c>
      <c r="I5224" t="s">
        <v>282</v>
      </c>
      <c r="J5224" t="s">
        <v>814</v>
      </c>
      <c r="K5224" t="s">
        <v>815</v>
      </c>
      <c r="L5224">
        <v>84823</v>
      </c>
      <c r="M5224" t="s">
        <v>331</v>
      </c>
      <c r="O5224" t="s">
        <v>11</v>
      </c>
      <c r="P5224">
        <v>6102</v>
      </c>
      <c r="Q5224">
        <v>4</v>
      </c>
      <c r="R5224">
        <v>102.87</v>
      </c>
      <c r="S5224">
        <v>411.48</v>
      </c>
      <c r="T5224">
        <v>301.68</v>
      </c>
      <c r="U5224">
        <v>26.68</v>
      </c>
      <c r="V5224" t="str">
        <f>VLOOKUP(L5224,'[2]tabela de preços'!$A:$D,4,0)</f>
        <v>BRASILUX</v>
      </c>
      <c r="W5224" t="str">
        <f>VLOOKUP(L5224,'[2]tabela de preços'!$A:$F,6,0)</f>
        <v>DILUENTE</v>
      </c>
      <c r="X5224" t="str">
        <f>VLOOKUP(L5224,'[2]tabela de preços'!$A:$G,7,0)</f>
        <v>AUTOMOTIVO</v>
      </c>
    </row>
    <row r="5225" spans="1:24" x14ac:dyDescent="0.3">
      <c r="A5225" t="s">
        <v>811</v>
      </c>
      <c r="C5225" t="s">
        <v>4376</v>
      </c>
      <c r="D5225" s="1">
        <v>46091</v>
      </c>
      <c r="E5225" t="s">
        <v>4377</v>
      </c>
      <c r="F5225">
        <v>9</v>
      </c>
      <c r="G5225">
        <v>236</v>
      </c>
      <c r="H5225" t="str">
        <f>VLOOKUP(G5225,[1]OPERADORES!$A:$B,2,0)</f>
        <v>DANIEL</v>
      </c>
      <c r="I5225" t="s">
        <v>282</v>
      </c>
      <c r="J5225" t="s">
        <v>814</v>
      </c>
      <c r="K5225" t="s">
        <v>815</v>
      </c>
      <c r="L5225">
        <v>85670</v>
      </c>
      <c r="M5225" t="s">
        <v>981</v>
      </c>
      <c r="O5225" t="s">
        <v>11</v>
      </c>
      <c r="P5225">
        <v>6102</v>
      </c>
      <c r="Q5225">
        <v>6</v>
      </c>
      <c r="R5225">
        <v>12.63</v>
      </c>
      <c r="S5225">
        <v>75.78</v>
      </c>
      <c r="T5225">
        <v>55.56</v>
      </c>
      <c r="U5225">
        <v>26.68</v>
      </c>
      <c r="V5225" t="str">
        <f>VLOOKUP(L5225,'[2]tabela de preços'!$A:$D,4,0)</f>
        <v>UNIPEGA</v>
      </c>
      <c r="W5225" t="str">
        <f>VLOOKUP(L5225,'[2]tabela de preços'!$A:$F,6,0)</f>
        <v>ESPUMA EXPANSIVA</v>
      </c>
      <c r="X5225" t="str">
        <f>VLOOKUP(L5225,'[2]tabela de preços'!$A:$G,7,0)</f>
        <v>IMOBILIÁRIO</v>
      </c>
    </row>
    <row r="5226" spans="1:24" x14ac:dyDescent="0.3">
      <c r="A5226" t="s">
        <v>811</v>
      </c>
      <c r="C5226" t="s">
        <v>4376</v>
      </c>
      <c r="D5226" s="1">
        <v>46091</v>
      </c>
      <c r="E5226" t="s">
        <v>4377</v>
      </c>
      <c r="F5226">
        <v>9</v>
      </c>
      <c r="G5226">
        <v>236</v>
      </c>
      <c r="H5226" t="str">
        <f>VLOOKUP(G5226,[1]OPERADORES!$A:$B,2,0)</f>
        <v>DANIEL</v>
      </c>
      <c r="I5226" t="s">
        <v>282</v>
      </c>
      <c r="J5226" t="s">
        <v>814</v>
      </c>
      <c r="K5226" t="s">
        <v>815</v>
      </c>
      <c r="L5226">
        <v>24241</v>
      </c>
      <c r="M5226" t="s">
        <v>233</v>
      </c>
      <c r="O5226" t="s">
        <v>11</v>
      </c>
      <c r="P5226">
        <v>6102</v>
      </c>
      <c r="Q5226">
        <v>36</v>
      </c>
      <c r="R5226">
        <v>12.63</v>
      </c>
      <c r="S5226">
        <v>454.68</v>
      </c>
      <c r="T5226">
        <v>333.36</v>
      </c>
      <c r="U5226">
        <v>26.68</v>
      </c>
      <c r="V5226" t="str">
        <f>VLOOKUP(L5226,'[2]tabela de preços'!$A:$D,4,0)</f>
        <v>ADERE</v>
      </c>
      <c r="W5226" t="str">
        <f>VLOOKUP(L5226,'[2]tabela de preços'!$A:$F,6,0)</f>
        <v>FITA AUTOMOTIVA</v>
      </c>
      <c r="X5226" t="str">
        <f>VLOOKUP(L5226,'[2]tabela de preços'!$A:$G,7,0)</f>
        <v>AUTOMOTIVO</v>
      </c>
    </row>
    <row r="5227" spans="1:24" x14ac:dyDescent="0.3">
      <c r="A5227" t="s">
        <v>811</v>
      </c>
      <c r="C5227" t="s">
        <v>4376</v>
      </c>
      <c r="D5227" s="1">
        <v>46091</v>
      </c>
      <c r="E5227" t="s">
        <v>4377</v>
      </c>
      <c r="F5227">
        <v>9</v>
      </c>
      <c r="G5227">
        <v>236</v>
      </c>
      <c r="H5227" t="str">
        <f>VLOOKUP(G5227,[1]OPERADORES!$A:$B,2,0)</f>
        <v>DANIEL</v>
      </c>
      <c r="I5227" t="s">
        <v>282</v>
      </c>
      <c r="J5227" t="s">
        <v>814</v>
      </c>
      <c r="K5227" t="s">
        <v>815</v>
      </c>
      <c r="L5227">
        <v>85637</v>
      </c>
      <c r="M5227" t="s">
        <v>4378</v>
      </c>
      <c r="O5227" t="s">
        <v>11</v>
      </c>
      <c r="P5227">
        <v>6102</v>
      </c>
      <c r="Q5227">
        <v>6</v>
      </c>
      <c r="R5227">
        <v>8.2100000000000009</v>
      </c>
      <c r="S5227">
        <v>49.26</v>
      </c>
      <c r="T5227">
        <v>36.119999999999997</v>
      </c>
      <c r="U5227">
        <v>26.67</v>
      </c>
      <c r="V5227" t="str">
        <f>VLOOKUP(L5227,'[2]tabela de preços'!$A:$D,4,0)</f>
        <v>UNIPEGA</v>
      </c>
      <c r="W5227" t="str">
        <f>VLOOKUP(L5227,'[2]tabela de preços'!$A:$F,6,0)</f>
        <v>DESENGRIPANTE</v>
      </c>
      <c r="X5227" t="str">
        <f>VLOOKUP(L5227,'[2]tabela de preços'!$A:$G,7,0)</f>
        <v>AUTOMOTIVO</v>
      </c>
    </row>
    <row r="5228" spans="1:24" x14ac:dyDescent="0.3">
      <c r="A5228" t="s">
        <v>811</v>
      </c>
      <c r="C5228" t="s">
        <v>4376</v>
      </c>
      <c r="D5228" s="1">
        <v>46091</v>
      </c>
      <c r="E5228" t="s">
        <v>4377</v>
      </c>
      <c r="F5228">
        <v>9</v>
      </c>
      <c r="G5228">
        <v>236</v>
      </c>
      <c r="H5228" t="str">
        <f>VLOOKUP(G5228,[1]OPERADORES!$A:$B,2,0)</f>
        <v>DANIEL</v>
      </c>
      <c r="I5228" t="s">
        <v>282</v>
      </c>
      <c r="J5228" t="s">
        <v>814</v>
      </c>
      <c r="K5228" t="s">
        <v>815</v>
      </c>
      <c r="L5228">
        <v>84019</v>
      </c>
      <c r="M5228" t="s">
        <v>2000</v>
      </c>
      <c r="O5228" t="s">
        <v>11</v>
      </c>
      <c r="P5228">
        <v>6102</v>
      </c>
      <c r="Q5228">
        <v>68</v>
      </c>
      <c r="R5228">
        <v>0.94</v>
      </c>
      <c r="S5228">
        <v>63.92</v>
      </c>
      <c r="T5228">
        <v>46.92</v>
      </c>
      <c r="U5228">
        <v>26.6</v>
      </c>
      <c r="V5228" t="str">
        <f>VLOOKUP(L5228,'[2]tabela de preços'!$A:$D,4,0)</f>
        <v>3M</v>
      </c>
      <c r="W5228" t="str">
        <f>VLOOKUP(L5228,'[2]tabela de preços'!$A:$F,6,0)</f>
        <v>LIXA MASSA  /MADEIRA / PAREDE</v>
      </c>
      <c r="X5228" t="str">
        <f>VLOOKUP(L5228,'[2]tabela de preços'!$A:$G,7,0)</f>
        <v>IMOBILIÁRIO</v>
      </c>
    </row>
    <row r="5229" spans="1:24" x14ac:dyDescent="0.3">
      <c r="A5229" t="s">
        <v>811</v>
      </c>
      <c r="C5229" t="s">
        <v>4376</v>
      </c>
      <c r="D5229" s="1">
        <v>46091</v>
      </c>
      <c r="E5229" t="s">
        <v>4377</v>
      </c>
      <c r="F5229">
        <v>9</v>
      </c>
      <c r="G5229">
        <v>236</v>
      </c>
      <c r="H5229" t="str">
        <f>VLOOKUP(G5229,[1]OPERADORES!$A:$B,2,0)</f>
        <v>DANIEL</v>
      </c>
      <c r="I5229" t="s">
        <v>282</v>
      </c>
      <c r="J5229" t="s">
        <v>814</v>
      </c>
      <c r="K5229" t="s">
        <v>815</v>
      </c>
      <c r="L5229">
        <v>85020</v>
      </c>
      <c r="M5229" t="s">
        <v>1094</v>
      </c>
      <c r="O5229" t="s">
        <v>11</v>
      </c>
      <c r="P5229">
        <v>6102</v>
      </c>
      <c r="Q5229">
        <v>20</v>
      </c>
      <c r="R5229">
        <v>1.1100000000000001</v>
      </c>
      <c r="S5229">
        <v>22.2</v>
      </c>
      <c r="T5229">
        <v>16.2</v>
      </c>
      <c r="U5229">
        <v>27.03</v>
      </c>
      <c r="V5229" t="str">
        <f>VLOOKUP(L5229,'[2]tabela de preços'!$A:$D,4,0)</f>
        <v>.</v>
      </c>
      <c r="W5229" t="str">
        <f>VLOOKUP(L5229,'[2]tabela de preços'!$A:$F,6,0)</f>
        <v>PALHA DE AÇO</v>
      </c>
      <c r="X5229" t="str">
        <f>VLOOKUP(L5229,'[2]tabela de preços'!$A:$G,7,0)</f>
        <v>IMOBILIÁRIO</v>
      </c>
    </row>
    <row r="5230" spans="1:24" x14ac:dyDescent="0.3">
      <c r="A5230" t="s">
        <v>811</v>
      </c>
      <c r="C5230" t="s">
        <v>4376</v>
      </c>
      <c r="D5230" s="1">
        <v>46091</v>
      </c>
      <c r="E5230" t="s">
        <v>4379</v>
      </c>
      <c r="F5230">
        <v>9</v>
      </c>
      <c r="G5230">
        <v>236</v>
      </c>
      <c r="H5230" t="str">
        <f>VLOOKUP(G5230,[1]OPERADORES!$A:$B,2,0)</f>
        <v>DANIEL</v>
      </c>
      <c r="I5230" t="s">
        <v>282</v>
      </c>
      <c r="J5230" t="s">
        <v>814</v>
      </c>
      <c r="K5230" t="s">
        <v>815</v>
      </c>
      <c r="L5230">
        <v>84774</v>
      </c>
      <c r="M5230" t="s">
        <v>1731</v>
      </c>
      <c r="O5230" t="s">
        <v>11</v>
      </c>
      <c r="P5230">
        <v>6102</v>
      </c>
      <c r="Q5230">
        <v>29</v>
      </c>
      <c r="R5230">
        <v>12.49</v>
      </c>
      <c r="S5230">
        <v>362.21</v>
      </c>
      <c r="T5230">
        <v>274.92</v>
      </c>
      <c r="U5230">
        <v>24.1</v>
      </c>
      <c r="V5230" t="str">
        <f>VLOOKUP(L5230,'[2]tabela de preços'!$A:$D,4,0)</f>
        <v>BRASILUX</v>
      </c>
      <c r="W5230" t="str">
        <f>VLOOKUP(L5230,'[2]tabela de preços'!$A:$F,6,0)</f>
        <v>DILUENTE</v>
      </c>
      <c r="X5230" t="str">
        <f>VLOOKUP(L5230,'[2]tabela de preços'!$A:$G,7,0)</f>
        <v>AUTOMOTIVO</v>
      </c>
    </row>
    <row r="5231" spans="1:24" x14ac:dyDescent="0.3">
      <c r="A5231" t="s">
        <v>811</v>
      </c>
      <c r="C5231" t="s">
        <v>4376</v>
      </c>
      <c r="D5231" s="1">
        <v>46091</v>
      </c>
      <c r="E5231" t="s">
        <v>4377</v>
      </c>
      <c r="F5231">
        <v>9</v>
      </c>
      <c r="G5231">
        <v>236</v>
      </c>
      <c r="H5231" t="str">
        <f>VLOOKUP(G5231,[1]OPERADORES!$A:$B,2,0)</f>
        <v>DANIEL</v>
      </c>
      <c r="I5231" t="s">
        <v>282</v>
      </c>
      <c r="J5231" t="s">
        <v>814</v>
      </c>
      <c r="K5231" t="s">
        <v>815</v>
      </c>
      <c r="L5231">
        <v>84899</v>
      </c>
      <c r="M5231" t="s">
        <v>854</v>
      </c>
      <c r="O5231" t="s">
        <v>11</v>
      </c>
      <c r="P5231">
        <v>6403</v>
      </c>
      <c r="Q5231">
        <v>2</v>
      </c>
      <c r="R5231">
        <v>175.37</v>
      </c>
      <c r="S5231">
        <v>350.74</v>
      </c>
      <c r="T5231">
        <v>257.14</v>
      </c>
      <c r="U5231">
        <v>26.69</v>
      </c>
      <c r="V5231" t="str">
        <f>VLOOKUP(L5231,'[2]tabela de preços'!$A:$D,4,0)</f>
        <v>BRASILUX</v>
      </c>
      <c r="W5231" t="str">
        <f>VLOOKUP(L5231,'[2]tabela de preços'!$A:$F,6,0)</f>
        <v>EPOXI</v>
      </c>
      <c r="X5231" t="str">
        <f>VLOOKUP(L5231,'[2]tabela de preços'!$A:$G,7,0)</f>
        <v>INDUSTRIAL</v>
      </c>
    </row>
    <row r="5232" spans="1:24" x14ac:dyDescent="0.3">
      <c r="A5232" t="s">
        <v>811</v>
      </c>
      <c r="C5232" t="s">
        <v>4376</v>
      </c>
      <c r="D5232" s="1">
        <v>46091</v>
      </c>
      <c r="E5232" t="s">
        <v>4379</v>
      </c>
      <c r="F5232">
        <v>9</v>
      </c>
      <c r="G5232">
        <v>236</v>
      </c>
      <c r="H5232" t="str">
        <f>VLOOKUP(G5232,[1]OPERADORES!$A:$B,2,0)</f>
        <v>DANIEL</v>
      </c>
      <c r="I5232" t="s">
        <v>282</v>
      </c>
      <c r="J5232" t="s">
        <v>814</v>
      </c>
      <c r="K5232" t="s">
        <v>815</v>
      </c>
      <c r="L5232">
        <v>84460</v>
      </c>
      <c r="M5232" t="s">
        <v>322</v>
      </c>
      <c r="O5232" t="s">
        <v>11</v>
      </c>
      <c r="P5232">
        <v>6102</v>
      </c>
      <c r="Q5232">
        <v>4</v>
      </c>
      <c r="R5232">
        <v>31.07</v>
      </c>
      <c r="S5232">
        <v>124.28</v>
      </c>
      <c r="T5232">
        <v>94.32</v>
      </c>
      <c r="U5232">
        <v>24.11</v>
      </c>
      <c r="V5232" t="str">
        <f>VLOOKUP(L5232,'[2]tabela de preços'!$A:$D,4,0)</f>
        <v>BRASILUX</v>
      </c>
      <c r="W5232" t="str">
        <f>VLOOKUP(L5232,'[2]tabela de preços'!$A:$F,6,0)</f>
        <v>VEDADORES / SELANTES</v>
      </c>
      <c r="X5232" t="str">
        <f>VLOOKUP(L5232,'[2]tabela de preços'!$A:$G,7,0)</f>
        <v>AUTOMOTIVO</v>
      </c>
    </row>
    <row r="5233" spans="1:24" x14ac:dyDescent="0.3">
      <c r="A5233" t="s">
        <v>811</v>
      </c>
      <c r="C5233" t="s">
        <v>5119</v>
      </c>
      <c r="D5233" s="1">
        <v>46106</v>
      </c>
      <c r="E5233" t="s">
        <v>5120</v>
      </c>
      <c r="F5233">
        <v>9</v>
      </c>
      <c r="G5233">
        <v>236</v>
      </c>
      <c r="H5233" t="str">
        <f>VLOOKUP(G5233,[1]OPERADORES!$A:$B,2,0)</f>
        <v>DANIEL</v>
      </c>
      <c r="I5233" t="s">
        <v>282</v>
      </c>
      <c r="J5233" t="s">
        <v>814</v>
      </c>
      <c r="K5233" t="s">
        <v>815</v>
      </c>
      <c r="L5233">
        <v>85599</v>
      </c>
      <c r="M5233" t="s">
        <v>38</v>
      </c>
      <c r="O5233" t="s">
        <v>11</v>
      </c>
      <c r="P5233">
        <v>6102</v>
      </c>
      <c r="Q5233">
        <v>60</v>
      </c>
      <c r="R5233">
        <v>2.68</v>
      </c>
      <c r="S5233">
        <v>160.80000000000001</v>
      </c>
      <c r="T5233">
        <v>117.6</v>
      </c>
      <c r="U5233">
        <v>26.87</v>
      </c>
      <c r="V5233" t="str">
        <f>VLOOKUP(L5233,'[2]tabela de preços'!$A:$D,4,0)</f>
        <v>REJUMASSA</v>
      </c>
      <c r="W5233" t="str">
        <f>VLOOKUP(L5233,'[2]tabela de preços'!$A:$F,6,0)</f>
        <v>GESSO</v>
      </c>
      <c r="X5233" t="str">
        <f>VLOOKUP(L5233,'[2]tabela de preços'!$A:$G,7,0)</f>
        <v>IMOBILIÁRIO</v>
      </c>
    </row>
    <row r="5234" spans="1:24" x14ac:dyDescent="0.3">
      <c r="A5234" t="s">
        <v>811</v>
      </c>
      <c r="C5234" t="s">
        <v>5119</v>
      </c>
      <c r="D5234" s="1">
        <v>46106</v>
      </c>
      <c r="E5234" t="s">
        <v>5120</v>
      </c>
      <c r="F5234">
        <v>9</v>
      </c>
      <c r="G5234">
        <v>236</v>
      </c>
      <c r="H5234" t="str">
        <f>VLOOKUP(G5234,[1]OPERADORES!$A:$B,2,0)</f>
        <v>DANIEL</v>
      </c>
      <c r="I5234" t="s">
        <v>282</v>
      </c>
      <c r="J5234" t="s">
        <v>814</v>
      </c>
      <c r="K5234" t="s">
        <v>815</v>
      </c>
      <c r="L5234">
        <v>84021</v>
      </c>
      <c r="M5234" t="s">
        <v>1945</v>
      </c>
      <c r="O5234" t="s">
        <v>11</v>
      </c>
      <c r="P5234">
        <v>6102</v>
      </c>
      <c r="Q5234">
        <v>50</v>
      </c>
      <c r="R5234">
        <v>0.52</v>
      </c>
      <c r="S5234">
        <v>26</v>
      </c>
      <c r="T5234">
        <v>23</v>
      </c>
      <c r="U5234">
        <v>11.54</v>
      </c>
      <c r="V5234" t="str">
        <f>VLOOKUP(L5234,'[2]tabela de preços'!$A:$D,4,0)</f>
        <v>3M</v>
      </c>
      <c r="W5234" t="str">
        <f>VLOOKUP(L5234,'[2]tabela de preços'!$A:$F,6,0)</f>
        <v>LIXA MASSA  /MADEIRA / PAREDE</v>
      </c>
      <c r="X5234" t="str">
        <f>VLOOKUP(L5234,'[2]tabela de preços'!$A:$G,7,0)</f>
        <v>IMOBILIÁRIO</v>
      </c>
    </row>
    <row r="5235" spans="1:24" x14ac:dyDescent="0.3">
      <c r="A5235" t="s">
        <v>811</v>
      </c>
      <c r="C5235" t="s">
        <v>5119</v>
      </c>
      <c r="D5235" s="1">
        <v>46106</v>
      </c>
      <c r="E5235" t="s">
        <v>5120</v>
      </c>
      <c r="F5235">
        <v>9</v>
      </c>
      <c r="G5235">
        <v>236</v>
      </c>
      <c r="H5235" t="str">
        <f>VLOOKUP(G5235,[1]OPERADORES!$A:$B,2,0)</f>
        <v>DANIEL</v>
      </c>
      <c r="I5235" t="s">
        <v>282</v>
      </c>
      <c r="J5235" t="s">
        <v>814</v>
      </c>
      <c r="K5235" t="s">
        <v>815</v>
      </c>
      <c r="L5235">
        <v>84017</v>
      </c>
      <c r="M5235" t="s">
        <v>519</v>
      </c>
      <c r="O5235" t="s">
        <v>11</v>
      </c>
      <c r="P5235">
        <v>6102</v>
      </c>
      <c r="Q5235">
        <v>50</v>
      </c>
      <c r="R5235">
        <v>0.52</v>
      </c>
      <c r="S5235">
        <v>26</v>
      </c>
      <c r="T5235">
        <v>23</v>
      </c>
      <c r="U5235">
        <v>11.54</v>
      </c>
      <c r="V5235" t="str">
        <f>VLOOKUP(L5235,'[2]tabela de preços'!$A:$D,4,0)</f>
        <v>3M</v>
      </c>
      <c r="W5235" t="str">
        <f>VLOOKUP(L5235,'[2]tabela de preços'!$A:$F,6,0)</f>
        <v>LIXA MASSA  /MADEIRA / PAREDE</v>
      </c>
      <c r="X5235" t="str">
        <f>VLOOKUP(L5235,'[2]tabela de preços'!$A:$G,7,0)</f>
        <v>IMOBILIÁRIO</v>
      </c>
    </row>
    <row r="5236" spans="1:24" x14ac:dyDescent="0.3">
      <c r="A5236" t="s">
        <v>811</v>
      </c>
      <c r="C5236" t="s">
        <v>5119</v>
      </c>
      <c r="D5236" s="1">
        <v>46106</v>
      </c>
      <c r="E5236" t="s">
        <v>5120</v>
      </c>
      <c r="F5236">
        <v>9</v>
      </c>
      <c r="G5236">
        <v>236</v>
      </c>
      <c r="H5236" t="str">
        <f>VLOOKUP(G5236,[1]OPERADORES!$A:$B,2,0)</f>
        <v>DANIEL</v>
      </c>
      <c r="I5236" t="s">
        <v>282</v>
      </c>
      <c r="J5236" t="s">
        <v>814</v>
      </c>
      <c r="K5236" t="s">
        <v>815</v>
      </c>
      <c r="L5236">
        <v>10333</v>
      </c>
      <c r="M5236" t="s">
        <v>68</v>
      </c>
      <c r="O5236" t="s">
        <v>11</v>
      </c>
      <c r="P5236">
        <v>6102</v>
      </c>
      <c r="Q5236">
        <v>6</v>
      </c>
      <c r="R5236">
        <v>25.89</v>
      </c>
      <c r="S5236">
        <v>155.34</v>
      </c>
      <c r="T5236">
        <v>113.88</v>
      </c>
      <c r="U5236">
        <v>26.69</v>
      </c>
      <c r="V5236" t="str">
        <f>VLOOKUP(L5236,'[2]tabela de preços'!$A:$D,4,0)</f>
        <v>ANJO</v>
      </c>
      <c r="W5236" t="str">
        <f>VLOOKUP(L5236,'[2]tabela de preços'!$A:$F,6,0)</f>
        <v>REMOVEDOR PASTOSO</v>
      </c>
      <c r="X5236" t="str">
        <f>VLOOKUP(L5236,'[2]tabela de preços'!$A:$G,7,0)</f>
        <v>AUTOMOTIVO</v>
      </c>
    </row>
    <row r="5237" spans="1:24" x14ac:dyDescent="0.3">
      <c r="A5237" t="s">
        <v>811</v>
      </c>
      <c r="C5237" t="s">
        <v>5119</v>
      </c>
      <c r="D5237" s="1">
        <v>46106</v>
      </c>
      <c r="E5237" t="s">
        <v>5120</v>
      </c>
      <c r="F5237">
        <v>9</v>
      </c>
      <c r="G5237">
        <v>236</v>
      </c>
      <c r="H5237" t="str">
        <f>VLOOKUP(G5237,[1]OPERADORES!$A:$B,2,0)</f>
        <v>DANIEL</v>
      </c>
      <c r="I5237" t="s">
        <v>282</v>
      </c>
      <c r="J5237" t="s">
        <v>814</v>
      </c>
      <c r="K5237" t="s">
        <v>815</v>
      </c>
      <c r="L5237">
        <v>84774</v>
      </c>
      <c r="M5237" t="s">
        <v>1731</v>
      </c>
      <c r="O5237" t="s">
        <v>11</v>
      </c>
      <c r="P5237">
        <v>6102</v>
      </c>
      <c r="Q5237">
        <v>24</v>
      </c>
      <c r="R5237">
        <v>12.49</v>
      </c>
      <c r="S5237">
        <v>299.76</v>
      </c>
      <c r="T5237">
        <v>227.52</v>
      </c>
      <c r="U5237">
        <v>24.1</v>
      </c>
      <c r="V5237" t="str">
        <f>VLOOKUP(L5237,'[2]tabela de preços'!$A:$D,4,0)</f>
        <v>BRASILUX</v>
      </c>
      <c r="W5237" t="str">
        <f>VLOOKUP(L5237,'[2]tabela de preços'!$A:$F,6,0)</f>
        <v>DILUENTE</v>
      </c>
      <c r="X5237" t="str">
        <f>VLOOKUP(L5237,'[2]tabela de preços'!$A:$G,7,0)</f>
        <v>AUTOMOTIVO</v>
      </c>
    </row>
    <row r="5238" spans="1:24" x14ac:dyDescent="0.3">
      <c r="A5238" t="s">
        <v>3915</v>
      </c>
      <c r="B5238" t="s">
        <v>3916</v>
      </c>
      <c r="C5238" t="s">
        <v>3917</v>
      </c>
      <c r="D5238" s="1">
        <v>46084</v>
      </c>
      <c r="E5238" t="s">
        <v>3918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2498</v>
      </c>
      <c r="K5238" t="s">
        <v>3919</v>
      </c>
      <c r="L5238">
        <v>21819</v>
      </c>
      <c r="M5238" t="s">
        <v>792</v>
      </c>
      <c r="O5238" t="s">
        <v>11</v>
      </c>
      <c r="P5238">
        <v>5403</v>
      </c>
      <c r="Q5238">
        <v>2</v>
      </c>
      <c r="R5238">
        <v>33.380000000000003</v>
      </c>
      <c r="S5238">
        <v>66.760000000000005</v>
      </c>
      <c r="T5238">
        <v>47.6</v>
      </c>
      <c r="U5238">
        <v>28.7</v>
      </c>
      <c r="V5238" t="str">
        <f>VLOOKUP(L5238,'[2]tabela de preços'!$A:$D,4,0)</f>
        <v>SHERWIN WILLIAMS</v>
      </c>
      <c r="W5238" t="str">
        <f>VLOOKUP(L5238,'[2]tabela de preços'!$A:$F,6,0)</f>
        <v>TINTAS POLIÉSTER</v>
      </c>
      <c r="X5238" t="str">
        <f>VLOOKUP(L5238,'[2]tabela de preços'!$A:$G,7,0)</f>
        <v>AUTOMOTIVO</v>
      </c>
    </row>
    <row r="5239" spans="1:24" x14ac:dyDescent="0.3">
      <c r="A5239" t="s">
        <v>3915</v>
      </c>
      <c r="B5239" t="s">
        <v>3916</v>
      </c>
      <c r="C5239" t="s">
        <v>3917</v>
      </c>
      <c r="D5239" s="1">
        <v>46084</v>
      </c>
      <c r="E5239" t="s">
        <v>3918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2498</v>
      </c>
      <c r="K5239" t="s">
        <v>3919</v>
      </c>
      <c r="L5239">
        <v>20318</v>
      </c>
      <c r="M5239" t="s">
        <v>136</v>
      </c>
      <c r="O5239" t="s">
        <v>11</v>
      </c>
      <c r="P5239">
        <v>5403</v>
      </c>
      <c r="Q5239">
        <v>2</v>
      </c>
      <c r="R5239">
        <v>33.94</v>
      </c>
      <c r="S5239">
        <v>67.88</v>
      </c>
      <c r="T5239">
        <v>48.4</v>
      </c>
      <c r="U5239">
        <v>28.7</v>
      </c>
      <c r="V5239" t="str">
        <f>VLOOKUP(L5239,'[2]tabela de preços'!$A:$D,4,0)</f>
        <v>SHERWIN WILLIAMS</v>
      </c>
      <c r="W5239" t="str">
        <f>VLOOKUP(L5239,'[2]tabela de preços'!$A:$F,6,0)</f>
        <v>TINTAS POLIÉSTER</v>
      </c>
      <c r="X5239" t="str">
        <f>VLOOKUP(L5239,'[2]tabela de preços'!$A:$G,7,0)</f>
        <v>AUTOMOTIVO</v>
      </c>
    </row>
    <row r="5240" spans="1:24" x14ac:dyDescent="0.3">
      <c r="A5240" t="s">
        <v>3915</v>
      </c>
      <c r="B5240" t="s">
        <v>3916</v>
      </c>
      <c r="C5240" t="s">
        <v>3917</v>
      </c>
      <c r="D5240" s="1">
        <v>46084</v>
      </c>
      <c r="E5240" t="s">
        <v>3918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2498</v>
      </c>
      <c r="K5240" t="s">
        <v>3919</v>
      </c>
      <c r="L5240">
        <v>23760</v>
      </c>
      <c r="M5240" t="s">
        <v>3920</v>
      </c>
      <c r="O5240" t="s">
        <v>11</v>
      </c>
      <c r="P5240">
        <v>5403</v>
      </c>
      <c r="Q5240">
        <v>3</v>
      </c>
      <c r="R5240">
        <v>33.86</v>
      </c>
      <c r="S5240">
        <v>101.58</v>
      </c>
      <c r="T5240">
        <v>72.42</v>
      </c>
      <c r="U5240">
        <v>28.71</v>
      </c>
      <c r="V5240" t="str">
        <f>VLOOKUP(L5240,'[2]tabela de preços'!$A:$D,4,0)</f>
        <v>SHERWIN WILLIAMS</v>
      </c>
      <c r="W5240" t="str">
        <f>VLOOKUP(L5240,'[2]tabela de preços'!$A:$F,6,0)</f>
        <v>TINTAS POLIÉSTER</v>
      </c>
      <c r="X5240" t="str">
        <f>VLOOKUP(L5240,'[2]tabela de preços'!$A:$G,7,0)</f>
        <v>AUTOMOTIVO</v>
      </c>
    </row>
    <row r="5241" spans="1:24" x14ac:dyDescent="0.3">
      <c r="A5241" t="s">
        <v>3915</v>
      </c>
      <c r="B5241" t="s">
        <v>3916</v>
      </c>
      <c r="C5241" t="s">
        <v>3917</v>
      </c>
      <c r="D5241" s="1">
        <v>46084</v>
      </c>
      <c r="E5241" t="s">
        <v>3918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2498</v>
      </c>
      <c r="K5241" t="s">
        <v>3919</v>
      </c>
      <c r="L5241">
        <v>20472</v>
      </c>
      <c r="M5241" t="s">
        <v>709</v>
      </c>
      <c r="O5241" t="s">
        <v>11</v>
      </c>
      <c r="P5241">
        <v>5403</v>
      </c>
      <c r="Q5241">
        <v>2</v>
      </c>
      <c r="R5241">
        <v>35.99</v>
      </c>
      <c r="S5241">
        <v>71.98</v>
      </c>
      <c r="T5241">
        <v>51.32</v>
      </c>
      <c r="U5241">
        <v>28.7</v>
      </c>
      <c r="V5241" t="str">
        <f>VLOOKUP(L5241,'[2]tabela de preços'!$A:$D,4,0)</f>
        <v>SHERWIN WILLIAMS</v>
      </c>
      <c r="W5241" t="str">
        <f>VLOOKUP(L5241,'[2]tabela de preços'!$A:$F,6,0)</f>
        <v>TINTAS POLIÉSTER</v>
      </c>
      <c r="X5241" t="str">
        <f>VLOOKUP(L5241,'[2]tabela de preços'!$A:$G,7,0)</f>
        <v>AUTOMOTIVO</v>
      </c>
    </row>
    <row r="5242" spans="1:24" x14ac:dyDescent="0.3">
      <c r="A5242" t="s">
        <v>3915</v>
      </c>
      <c r="B5242" t="s">
        <v>3916</v>
      </c>
      <c r="C5242" t="s">
        <v>3917</v>
      </c>
      <c r="D5242" s="1">
        <v>46084</v>
      </c>
      <c r="E5242" t="s">
        <v>3918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2498</v>
      </c>
      <c r="K5242" t="s">
        <v>3919</v>
      </c>
      <c r="L5242">
        <v>20354</v>
      </c>
      <c r="M5242" t="s">
        <v>1342</v>
      </c>
      <c r="O5242" t="s">
        <v>11</v>
      </c>
      <c r="P5242">
        <v>5403</v>
      </c>
      <c r="Q5242">
        <v>2</v>
      </c>
      <c r="R5242">
        <v>32.97</v>
      </c>
      <c r="S5242">
        <v>65.94</v>
      </c>
      <c r="T5242">
        <v>47.02</v>
      </c>
      <c r="U5242">
        <v>28.69</v>
      </c>
      <c r="V5242" t="str">
        <f>VLOOKUP(L5242,'[2]tabela de preços'!$A:$D,4,0)</f>
        <v>SHERWIN WILLIAMS</v>
      </c>
      <c r="W5242" t="str">
        <f>VLOOKUP(L5242,'[2]tabela de preços'!$A:$F,6,0)</f>
        <v>TINTAS POLIÉSTER</v>
      </c>
      <c r="X5242" t="str">
        <f>VLOOKUP(L5242,'[2]tabela de preços'!$A:$G,7,0)</f>
        <v>AUTOMOTIVO</v>
      </c>
    </row>
    <row r="5243" spans="1:24" x14ac:dyDescent="0.3">
      <c r="A5243" t="s">
        <v>3915</v>
      </c>
      <c r="B5243" t="s">
        <v>3916</v>
      </c>
      <c r="C5243" t="s">
        <v>3917</v>
      </c>
      <c r="D5243" s="1">
        <v>46084</v>
      </c>
      <c r="E5243" t="s">
        <v>3918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2498</v>
      </c>
      <c r="K5243" t="s">
        <v>3919</v>
      </c>
      <c r="L5243">
        <v>20846</v>
      </c>
      <c r="M5243" t="s">
        <v>163</v>
      </c>
      <c r="O5243" t="s">
        <v>11</v>
      </c>
      <c r="P5243">
        <v>5102</v>
      </c>
      <c r="Q5243">
        <v>3</v>
      </c>
      <c r="R5243">
        <v>32.619999999999997</v>
      </c>
      <c r="S5243">
        <v>97.86</v>
      </c>
      <c r="T5243">
        <v>74.28</v>
      </c>
      <c r="U5243">
        <v>24.1</v>
      </c>
      <c r="V5243" t="str">
        <f>VLOOKUP(L5243,'[2]tabela de preços'!$A:$D,4,0)</f>
        <v>SHERWIN WILLIAMS</v>
      </c>
      <c r="W5243" t="str">
        <f>VLOOKUP(L5243,'[2]tabela de preços'!$A:$F,6,0)</f>
        <v>TINTAS POLIÉSTER</v>
      </c>
      <c r="X5243" t="str">
        <f>VLOOKUP(L5243,'[2]tabela de preços'!$A:$G,7,0)</f>
        <v>AUTOMOTIVO</v>
      </c>
    </row>
    <row r="5244" spans="1:24" x14ac:dyDescent="0.3">
      <c r="A5244" t="s">
        <v>2495</v>
      </c>
      <c r="C5244" t="s">
        <v>3921</v>
      </c>
      <c r="D5244" s="1">
        <v>46084</v>
      </c>
      <c r="E5244" t="s">
        <v>3922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2498</v>
      </c>
      <c r="K5244" t="s">
        <v>2499</v>
      </c>
      <c r="L5244">
        <v>20321</v>
      </c>
      <c r="M5244" t="s">
        <v>639</v>
      </c>
      <c r="O5244" t="s">
        <v>11</v>
      </c>
      <c r="P5244">
        <v>5403</v>
      </c>
      <c r="Q5244">
        <v>1</v>
      </c>
      <c r="R5244">
        <v>34.6</v>
      </c>
      <c r="S5244">
        <v>34.6</v>
      </c>
      <c r="T5244">
        <v>24.67</v>
      </c>
      <c r="U5244">
        <v>28.7</v>
      </c>
      <c r="V5244" t="str">
        <f>VLOOKUP(L5244,'[2]tabela de preços'!$A:$D,4,0)</f>
        <v>SHERWIN WILLIAMS</v>
      </c>
      <c r="W5244" t="str">
        <f>VLOOKUP(L5244,'[2]tabela de preços'!$A:$F,6,0)</f>
        <v>TINTAS POLIÉSTER</v>
      </c>
      <c r="X5244" t="str">
        <f>VLOOKUP(L5244,'[2]tabela de preços'!$A:$G,7,0)</f>
        <v>AUTOMOTIVO</v>
      </c>
    </row>
    <row r="5245" spans="1:24" x14ac:dyDescent="0.3">
      <c r="A5245" t="s">
        <v>2495</v>
      </c>
      <c r="C5245" t="s">
        <v>3923</v>
      </c>
      <c r="D5245" s="1">
        <v>46084</v>
      </c>
      <c r="E5245" t="s">
        <v>3924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2498</v>
      </c>
      <c r="K5245" t="s">
        <v>2499</v>
      </c>
      <c r="L5245">
        <v>85693</v>
      </c>
      <c r="M5245" t="s">
        <v>526</v>
      </c>
      <c r="O5245" t="s">
        <v>11</v>
      </c>
      <c r="P5245">
        <v>5102</v>
      </c>
      <c r="Q5245">
        <v>10</v>
      </c>
      <c r="R5245">
        <v>7.89</v>
      </c>
      <c r="S5245">
        <v>78.900000000000006</v>
      </c>
      <c r="T5245">
        <v>65.099999999999994</v>
      </c>
      <c r="U5245">
        <v>17.489999999999998</v>
      </c>
      <c r="V5245" t="str">
        <f>VLOOKUP(L5245,'[2]tabela de preços'!$A:$D,4,0)</f>
        <v>UNIPEGA</v>
      </c>
      <c r="W5245" t="str">
        <f>VLOOKUP(L5245,'[2]tabela de preços'!$A:$F,6,0)</f>
        <v>PU 40</v>
      </c>
      <c r="X5245" t="str">
        <f>VLOOKUP(L5245,'[2]tabela de preços'!$A:$G,7,0)</f>
        <v>IMOBILIÁRIO</v>
      </c>
    </row>
    <row r="5246" spans="1:24" x14ac:dyDescent="0.3">
      <c r="A5246" t="s">
        <v>2495</v>
      </c>
      <c r="C5246" t="s">
        <v>4802</v>
      </c>
      <c r="D5246" s="1">
        <v>46099</v>
      </c>
      <c r="E5246" t="s">
        <v>4803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2498</v>
      </c>
      <c r="K5246" t="s">
        <v>2499</v>
      </c>
      <c r="L5246">
        <v>84268</v>
      </c>
      <c r="M5246" t="s">
        <v>1566</v>
      </c>
      <c r="O5246" t="s">
        <v>11</v>
      </c>
      <c r="P5246">
        <v>5403</v>
      </c>
      <c r="Q5246">
        <v>1</v>
      </c>
      <c r="R5246">
        <v>203.42</v>
      </c>
      <c r="S5246">
        <v>203.42</v>
      </c>
      <c r="T5246">
        <v>154.4</v>
      </c>
      <c r="U5246">
        <v>24.1</v>
      </c>
      <c r="V5246" t="str">
        <f>VLOOKUP(L5246,'[2]tabela de preços'!$A:$D,4,0)</f>
        <v>BRASILUX</v>
      </c>
      <c r="W5246" t="str">
        <f>VLOOKUP(L5246,'[2]tabela de preços'!$A:$F,6,0)</f>
        <v>TINTA PAREDE</v>
      </c>
      <c r="X5246" t="str">
        <f>VLOOKUP(L5246,'[2]tabela de preços'!$A:$G,7,0)</f>
        <v>IMOBILIÁRIO</v>
      </c>
    </row>
    <row r="5247" spans="1:24" x14ac:dyDescent="0.3">
      <c r="A5247" t="s">
        <v>2495</v>
      </c>
      <c r="C5247" t="s">
        <v>4802</v>
      </c>
      <c r="D5247" s="1">
        <v>46099</v>
      </c>
      <c r="E5247" t="s">
        <v>4803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2498</v>
      </c>
      <c r="K5247" t="s">
        <v>2499</v>
      </c>
      <c r="L5247">
        <v>84326</v>
      </c>
      <c r="M5247" t="s">
        <v>1024</v>
      </c>
      <c r="O5247" t="s">
        <v>11</v>
      </c>
      <c r="P5247">
        <v>5403</v>
      </c>
      <c r="Q5247">
        <v>1</v>
      </c>
      <c r="R5247">
        <v>62.9</v>
      </c>
      <c r="S5247">
        <v>62.9</v>
      </c>
      <c r="T5247">
        <v>52</v>
      </c>
      <c r="U5247">
        <v>17.329999999999998</v>
      </c>
      <c r="V5247" t="str">
        <f>VLOOKUP(L5247,'[2]tabela de preços'!$A:$D,4,0)</f>
        <v>BRASILUX</v>
      </c>
      <c r="W5247" t="str">
        <f>VLOOKUP(L5247,'[2]tabela de preços'!$A:$F,6,0)</f>
        <v>ESMALTES</v>
      </c>
      <c r="X5247" t="str">
        <f>VLOOKUP(L5247,'[2]tabela de preços'!$A:$G,7,0)</f>
        <v>INDUSTRIAL</v>
      </c>
    </row>
    <row r="5248" spans="1:24" x14ac:dyDescent="0.3">
      <c r="A5248" t="s">
        <v>2495</v>
      </c>
      <c r="C5248" t="s">
        <v>4802</v>
      </c>
      <c r="D5248" s="1">
        <v>46099</v>
      </c>
      <c r="E5248" t="s">
        <v>4803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2498</v>
      </c>
      <c r="K5248" t="s">
        <v>2499</v>
      </c>
      <c r="L5248">
        <v>84411</v>
      </c>
      <c r="M5248" t="s">
        <v>35</v>
      </c>
      <c r="O5248" t="s">
        <v>11</v>
      </c>
      <c r="P5248">
        <v>5102</v>
      </c>
      <c r="Q5248">
        <v>2</v>
      </c>
      <c r="R5248">
        <v>4.67</v>
      </c>
      <c r="S5248">
        <v>9.34</v>
      </c>
      <c r="T5248">
        <v>7.08</v>
      </c>
      <c r="U5248">
        <v>24.2</v>
      </c>
      <c r="V5248" t="str">
        <f>VLOOKUP(L5248,'[2]tabela de preços'!$A:$D,4,0)</f>
        <v>ADERE</v>
      </c>
      <c r="W5248" t="str">
        <f>VLOOKUP(L5248,'[2]tabela de preços'!$A:$F,6,0)</f>
        <v xml:space="preserve">FITA DE USO GERAL </v>
      </c>
      <c r="X5248" t="str">
        <f>VLOOKUP(L5248,'[2]tabela de preços'!$A:$G,7,0)</f>
        <v>IMOBILIÁRIO</v>
      </c>
    </row>
    <row r="5249" spans="1:24" x14ac:dyDescent="0.3">
      <c r="A5249" t="s">
        <v>2495</v>
      </c>
      <c r="C5249" t="s">
        <v>4802</v>
      </c>
      <c r="D5249" s="1">
        <v>46099</v>
      </c>
      <c r="E5249" t="s">
        <v>4803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2498</v>
      </c>
      <c r="K5249" t="s">
        <v>2499</v>
      </c>
      <c r="L5249">
        <v>84032</v>
      </c>
      <c r="M5249" t="s">
        <v>1573</v>
      </c>
      <c r="O5249" t="s">
        <v>11</v>
      </c>
      <c r="P5249">
        <v>5102</v>
      </c>
      <c r="Q5249">
        <v>1</v>
      </c>
      <c r="R5249">
        <v>99.38</v>
      </c>
      <c r="S5249">
        <v>99.38</v>
      </c>
      <c r="T5249">
        <v>75.430000000000007</v>
      </c>
      <c r="U5249">
        <v>24.1</v>
      </c>
      <c r="V5249" t="str">
        <f>VLOOKUP(L5249,'[2]tabela de preços'!$A:$D,4,0)</f>
        <v>BRASILUX</v>
      </c>
      <c r="W5249" t="str">
        <f>VLOOKUP(L5249,'[2]tabela de preços'!$A:$F,6,0)</f>
        <v>MASSA CORRIDA / ACRÍLICA</v>
      </c>
      <c r="X5249" t="str">
        <f>VLOOKUP(L5249,'[2]tabela de preços'!$A:$G,7,0)</f>
        <v>IMOBILIÁRIO</v>
      </c>
    </row>
    <row r="5250" spans="1:24" x14ac:dyDescent="0.3">
      <c r="A5250" t="s">
        <v>2495</v>
      </c>
      <c r="C5250" t="s">
        <v>4802</v>
      </c>
      <c r="D5250" s="1">
        <v>46099</v>
      </c>
      <c r="E5250" t="s">
        <v>4803</v>
      </c>
      <c r="F5250">
        <v>9</v>
      </c>
      <c r="G5250">
        <v>236</v>
      </c>
      <c r="H5250" t="str">
        <f>VLOOKUP(G5250,[1]OPERADORES!$A:$B,2,0)</f>
        <v>DANIEL</v>
      </c>
      <c r="I5250" t="s">
        <v>21</v>
      </c>
      <c r="J5250" t="s">
        <v>2498</v>
      </c>
      <c r="K5250" t="s">
        <v>2499</v>
      </c>
      <c r="L5250">
        <v>84421</v>
      </c>
      <c r="M5250" t="s">
        <v>568</v>
      </c>
      <c r="O5250" t="s">
        <v>11</v>
      </c>
      <c r="P5250">
        <v>5102</v>
      </c>
      <c r="Q5250">
        <v>1</v>
      </c>
      <c r="R5250">
        <v>6.35</v>
      </c>
      <c r="S5250">
        <v>6.35</v>
      </c>
      <c r="T5250">
        <v>4.82</v>
      </c>
      <c r="U5250">
        <v>24.09</v>
      </c>
      <c r="V5250" t="str">
        <f>VLOOKUP(L5250,'[2]tabela de preços'!$A:$D,4,0)</f>
        <v>ATLAS</v>
      </c>
      <c r="W5250" t="str">
        <f>VLOOKUP(L5250,'[2]tabela de preços'!$A:$F,6,0)</f>
        <v>ROLOS / TRINCHAS / PINCÉIS / ESPÁTULAS</v>
      </c>
      <c r="X5250" t="str">
        <f>VLOOKUP(L5250,'[2]tabela de preços'!$A:$G,7,0)</f>
        <v>IMOBILIÁRIO</v>
      </c>
    </row>
    <row r="5251" spans="1:24" x14ac:dyDescent="0.3">
      <c r="A5251" t="s">
        <v>2495</v>
      </c>
      <c r="C5251" t="s">
        <v>4802</v>
      </c>
      <c r="D5251" s="1">
        <v>46099</v>
      </c>
      <c r="E5251" t="s">
        <v>4803</v>
      </c>
      <c r="F5251">
        <v>9</v>
      </c>
      <c r="G5251">
        <v>236</v>
      </c>
      <c r="H5251" t="str">
        <f>VLOOKUP(G5251,[1]OPERADORES!$A:$B,2,0)</f>
        <v>DANIEL</v>
      </c>
      <c r="I5251" t="s">
        <v>21</v>
      </c>
      <c r="J5251" t="s">
        <v>2498</v>
      </c>
      <c r="K5251" t="s">
        <v>2499</v>
      </c>
      <c r="L5251">
        <v>10118</v>
      </c>
      <c r="M5251" t="s">
        <v>572</v>
      </c>
      <c r="O5251" t="s">
        <v>11</v>
      </c>
      <c r="P5251">
        <v>5102</v>
      </c>
      <c r="Q5251">
        <v>1</v>
      </c>
      <c r="R5251">
        <v>5.91</v>
      </c>
      <c r="S5251">
        <v>5.91</v>
      </c>
      <c r="T5251">
        <v>3.81</v>
      </c>
      <c r="U5251">
        <v>35.53</v>
      </c>
      <c r="V5251" t="str">
        <f>VLOOKUP(L5251,'[2]tabela de preços'!$A:$D,4,0)</f>
        <v>ATLAS</v>
      </c>
      <c r="W5251" t="str">
        <f>VLOOKUP(L5251,'[2]tabela de preços'!$A:$F,6,0)</f>
        <v>ROLOS / TRINCHAS / PINCÉIS / ESPÁTULAS</v>
      </c>
      <c r="X5251" t="str">
        <f>VLOOKUP(L5251,'[2]tabela de preços'!$A:$G,7,0)</f>
        <v>IMOBILIÁRIO</v>
      </c>
    </row>
    <row r="5252" spans="1:24" x14ac:dyDescent="0.3">
      <c r="A5252" t="s">
        <v>828</v>
      </c>
      <c r="C5252" t="s">
        <v>3925</v>
      </c>
      <c r="D5252" s="1">
        <v>46084</v>
      </c>
      <c r="E5252" t="s">
        <v>3926</v>
      </c>
      <c r="F5252">
        <v>9</v>
      </c>
      <c r="G5252">
        <v>231</v>
      </c>
      <c r="H5252" t="str">
        <f>VLOOKUP(G5252,[1]OPERADORES!$A:$B,2,0)</f>
        <v>EDIJANE</v>
      </c>
      <c r="I5252" t="s">
        <v>21</v>
      </c>
      <c r="J5252" t="s">
        <v>372</v>
      </c>
      <c r="K5252" t="s">
        <v>831</v>
      </c>
      <c r="L5252">
        <v>84038</v>
      </c>
      <c r="M5252" t="s">
        <v>593</v>
      </c>
      <c r="O5252" t="s">
        <v>11</v>
      </c>
      <c r="P5252">
        <v>5102</v>
      </c>
      <c r="Q5252">
        <v>12</v>
      </c>
      <c r="R5252">
        <v>17.72</v>
      </c>
      <c r="S5252">
        <v>212.64</v>
      </c>
      <c r="T5252">
        <v>161.4</v>
      </c>
      <c r="U5252">
        <v>24.1</v>
      </c>
      <c r="V5252" t="str">
        <f>VLOOKUP(L5252,'[2]tabela de preços'!$A:$D,4,0)</f>
        <v>BRASILUX</v>
      </c>
      <c r="W5252" t="str">
        <f>VLOOKUP(L5252,'[2]tabela de preços'!$A:$F,6,0)</f>
        <v>MASSA CORRIDA / ACRÍLICA</v>
      </c>
      <c r="X5252" t="str">
        <f>VLOOKUP(L5252,'[2]tabela de preços'!$A:$G,7,0)</f>
        <v>IMOBILIÁRIO</v>
      </c>
    </row>
    <row r="5253" spans="1:24" x14ac:dyDescent="0.3">
      <c r="A5253" t="s">
        <v>828</v>
      </c>
      <c r="C5253" t="s">
        <v>3925</v>
      </c>
      <c r="D5253" s="1">
        <v>46084</v>
      </c>
      <c r="E5253" t="s">
        <v>3926</v>
      </c>
      <c r="F5253">
        <v>9</v>
      </c>
      <c r="G5253">
        <v>231</v>
      </c>
      <c r="H5253" t="str">
        <f>VLOOKUP(G5253,[1]OPERADORES!$A:$B,2,0)</f>
        <v>EDIJANE</v>
      </c>
      <c r="I5253" t="s">
        <v>21</v>
      </c>
      <c r="J5253" t="s">
        <v>372</v>
      </c>
      <c r="K5253" t="s">
        <v>831</v>
      </c>
      <c r="L5253">
        <v>85344</v>
      </c>
      <c r="M5253" t="s">
        <v>839</v>
      </c>
      <c r="O5253" t="s">
        <v>11</v>
      </c>
      <c r="P5253">
        <v>5102</v>
      </c>
      <c r="Q5253">
        <v>10</v>
      </c>
      <c r="R5253">
        <v>35.74</v>
      </c>
      <c r="S5253">
        <v>357.4</v>
      </c>
      <c r="T5253">
        <v>271.3</v>
      </c>
      <c r="U5253">
        <v>24.09</v>
      </c>
      <c r="V5253" t="str">
        <f>VLOOKUP(L5253,'[2]tabela de preços'!$A:$D,4,0)</f>
        <v>DÁVILA  INOVE</v>
      </c>
      <c r="W5253" t="str">
        <f>VLOOKUP(L5253,'[2]tabela de preços'!$A:$F,6,0)</f>
        <v>MASSA CORRIDA / ACRÍLICA</v>
      </c>
      <c r="X5253" t="str">
        <f>VLOOKUP(L5253,'[2]tabela de preços'!$A:$G,7,0)</f>
        <v>IMOBILIÁRIO</v>
      </c>
    </row>
    <row r="5254" spans="1:24" x14ac:dyDescent="0.3">
      <c r="A5254" t="s">
        <v>828</v>
      </c>
      <c r="C5254" t="s">
        <v>3925</v>
      </c>
      <c r="D5254" s="1">
        <v>46084</v>
      </c>
      <c r="E5254" t="s">
        <v>3926</v>
      </c>
      <c r="F5254">
        <v>9</v>
      </c>
      <c r="G5254">
        <v>231</v>
      </c>
      <c r="H5254" t="str">
        <f>VLOOKUP(G5254,[1]OPERADORES!$A:$B,2,0)</f>
        <v>EDIJANE</v>
      </c>
      <c r="I5254" t="s">
        <v>21</v>
      </c>
      <c r="J5254" t="s">
        <v>372</v>
      </c>
      <c r="K5254" t="s">
        <v>831</v>
      </c>
      <c r="L5254">
        <v>84039</v>
      </c>
      <c r="M5254" t="s">
        <v>594</v>
      </c>
      <c r="O5254" t="s">
        <v>11</v>
      </c>
      <c r="P5254">
        <v>5102</v>
      </c>
      <c r="Q5254">
        <v>22</v>
      </c>
      <c r="R5254">
        <v>6.4</v>
      </c>
      <c r="S5254">
        <v>140.80000000000001</v>
      </c>
      <c r="T5254">
        <v>105.6</v>
      </c>
      <c r="U5254">
        <v>25</v>
      </c>
      <c r="V5254" t="str">
        <f>VLOOKUP(L5254,'[2]tabela de preços'!$A:$D,4,0)</f>
        <v>BRASILUX</v>
      </c>
      <c r="W5254" t="str">
        <f>VLOOKUP(L5254,'[2]tabela de preços'!$A:$F,6,0)</f>
        <v>MASSA CORRIDA / ACRÍLICA</v>
      </c>
      <c r="X5254" t="str">
        <f>VLOOKUP(L5254,'[2]tabela de preços'!$A:$G,7,0)</f>
        <v>IMOBILIÁRIO</v>
      </c>
    </row>
    <row r="5255" spans="1:24" x14ac:dyDescent="0.3">
      <c r="A5255" t="s">
        <v>840</v>
      </c>
      <c r="C5255" t="s">
        <v>4649</v>
      </c>
      <c r="D5255" s="1">
        <v>46097</v>
      </c>
      <c r="E5255" t="s">
        <v>4650</v>
      </c>
      <c r="F5255">
        <v>9</v>
      </c>
      <c r="G5255">
        <v>231</v>
      </c>
      <c r="H5255" t="str">
        <f>VLOOKUP(G5255,[1]OPERADORES!$A:$B,2,0)</f>
        <v>EDIJANE</v>
      </c>
      <c r="I5255" t="s">
        <v>21</v>
      </c>
      <c r="J5255" t="s">
        <v>843</v>
      </c>
      <c r="K5255" t="s">
        <v>844</v>
      </c>
      <c r="L5255">
        <v>85325</v>
      </c>
      <c r="M5255" t="s">
        <v>845</v>
      </c>
      <c r="O5255" t="s">
        <v>11</v>
      </c>
      <c r="P5255">
        <v>5102</v>
      </c>
      <c r="Q5255">
        <v>4</v>
      </c>
      <c r="R5255">
        <v>709.23</v>
      </c>
      <c r="S5255" s="2">
        <v>2836.92</v>
      </c>
      <c r="T5255" s="2">
        <v>2232.92</v>
      </c>
      <c r="U5255">
        <v>21.29</v>
      </c>
      <c r="V5255" t="str">
        <f>VLOOKUP(L5255,'[2]tabela de preços'!$A:$D,4,0)</f>
        <v>BRASILUX</v>
      </c>
      <c r="W5255" t="str">
        <f>VLOOKUP(L5255,'[2]tabela de preços'!$A:$F,6,0)</f>
        <v>TINTA EM PÓ</v>
      </c>
      <c r="X5255" t="str">
        <f>VLOOKUP(L5255,'[2]tabela de preços'!$A:$G,7,0)</f>
        <v>INDUSTRIAL</v>
      </c>
    </row>
    <row r="5256" spans="1:24" x14ac:dyDescent="0.3">
      <c r="A5256" t="s">
        <v>2610</v>
      </c>
      <c r="C5256" t="s">
        <v>4591</v>
      </c>
      <c r="D5256" s="1">
        <v>46094</v>
      </c>
      <c r="E5256" t="s">
        <v>4592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372</v>
      </c>
      <c r="K5256" t="s">
        <v>2613</v>
      </c>
      <c r="L5256">
        <v>84328</v>
      </c>
      <c r="M5256" t="s">
        <v>496</v>
      </c>
      <c r="O5256" t="s">
        <v>11</v>
      </c>
      <c r="P5256">
        <v>5403</v>
      </c>
      <c r="Q5256">
        <v>40</v>
      </c>
      <c r="R5256">
        <v>59.98</v>
      </c>
      <c r="S5256" s="2">
        <v>2399.1999999999998</v>
      </c>
      <c r="T5256" s="2">
        <v>2122.8000000000002</v>
      </c>
      <c r="U5256">
        <v>11.52</v>
      </c>
      <c r="V5256" t="str">
        <f>VLOOKUP(L5256,'[2]tabela de preços'!$A:$D,4,0)</f>
        <v>BRASILUX</v>
      </c>
      <c r="W5256" t="str">
        <f>VLOOKUP(L5256,'[2]tabela de preços'!$A:$F,6,0)</f>
        <v>ESMALTES</v>
      </c>
      <c r="X5256" t="str">
        <f>VLOOKUP(L5256,'[2]tabela de preços'!$A:$G,7,0)</f>
        <v>INDUSTRIAL</v>
      </c>
    </row>
    <row r="5257" spans="1:24" x14ac:dyDescent="0.3">
      <c r="A5257" t="s">
        <v>2610</v>
      </c>
      <c r="C5257" t="s">
        <v>4591</v>
      </c>
      <c r="D5257" s="1">
        <v>46094</v>
      </c>
      <c r="E5257" t="s">
        <v>4592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372</v>
      </c>
      <c r="K5257" t="s">
        <v>2613</v>
      </c>
      <c r="L5257">
        <v>84344</v>
      </c>
      <c r="M5257" t="s">
        <v>1000</v>
      </c>
      <c r="O5257" t="s">
        <v>11</v>
      </c>
      <c r="P5257">
        <v>5403</v>
      </c>
      <c r="Q5257">
        <v>50</v>
      </c>
      <c r="R5257">
        <v>59.98</v>
      </c>
      <c r="S5257" s="2">
        <v>2999</v>
      </c>
      <c r="T5257" s="2">
        <v>2483</v>
      </c>
      <c r="U5257">
        <v>17.21</v>
      </c>
      <c r="V5257" t="str">
        <f>VLOOKUP(L5257,'[2]tabela de preços'!$A:$D,4,0)</f>
        <v>BRASILUX</v>
      </c>
      <c r="W5257" t="str">
        <f>VLOOKUP(L5257,'[2]tabela de preços'!$A:$F,6,0)</f>
        <v>ESMALTES</v>
      </c>
      <c r="X5257" t="str">
        <f>VLOOKUP(L5257,'[2]tabela de preços'!$A:$G,7,0)</f>
        <v>INDUSTRIAL</v>
      </c>
    </row>
    <row r="5258" spans="1:24" x14ac:dyDescent="0.3">
      <c r="A5258" t="s">
        <v>2610</v>
      </c>
      <c r="C5258" t="s">
        <v>4591</v>
      </c>
      <c r="D5258" s="1">
        <v>46094</v>
      </c>
      <c r="E5258" t="s">
        <v>4592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372</v>
      </c>
      <c r="K5258" t="s">
        <v>2613</v>
      </c>
      <c r="L5258">
        <v>84382</v>
      </c>
      <c r="M5258" t="s">
        <v>835</v>
      </c>
      <c r="O5258" t="s">
        <v>11</v>
      </c>
      <c r="P5258">
        <v>5403</v>
      </c>
      <c r="Q5258">
        <v>25</v>
      </c>
      <c r="R5258">
        <v>159.9</v>
      </c>
      <c r="S5258" s="2">
        <v>3997.5</v>
      </c>
      <c r="T5258" s="2">
        <v>3440.25</v>
      </c>
      <c r="U5258">
        <v>13.94</v>
      </c>
      <c r="V5258" t="str">
        <f>VLOOKUP(L5258,'[2]tabela de preços'!$A:$D,4,0)</f>
        <v>BRASILUX</v>
      </c>
      <c r="W5258" t="str">
        <f>VLOOKUP(L5258,'[2]tabela de preços'!$A:$F,6,0)</f>
        <v>TINTA PARA PISO</v>
      </c>
      <c r="X5258" t="str">
        <f>VLOOKUP(L5258,'[2]tabela de preços'!$A:$G,7,0)</f>
        <v>IMOBILIÁRIO</v>
      </c>
    </row>
    <row r="5259" spans="1:24" x14ac:dyDescent="0.3">
      <c r="A5259" t="s">
        <v>2610</v>
      </c>
      <c r="C5259" t="s">
        <v>4885</v>
      </c>
      <c r="D5259" s="1">
        <v>46101</v>
      </c>
      <c r="E5259" t="s">
        <v>4886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372</v>
      </c>
      <c r="K5259" t="s">
        <v>2613</v>
      </c>
      <c r="L5259">
        <v>85271</v>
      </c>
      <c r="M5259" t="s">
        <v>850</v>
      </c>
      <c r="O5259" t="s">
        <v>11</v>
      </c>
      <c r="P5259">
        <v>5403</v>
      </c>
      <c r="Q5259">
        <v>10</v>
      </c>
      <c r="R5259">
        <v>148.80000000000001</v>
      </c>
      <c r="S5259" s="2">
        <v>1488</v>
      </c>
      <c r="T5259" s="2">
        <v>1129.4000000000001</v>
      </c>
      <c r="U5259">
        <v>24.1</v>
      </c>
      <c r="V5259" t="str">
        <f>VLOOKUP(L5259,'[2]tabela de preços'!$A:$D,4,0)</f>
        <v>BRASILUX</v>
      </c>
      <c r="W5259" t="str">
        <f>VLOOKUP(L5259,'[2]tabela de preços'!$A:$F,6,0)</f>
        <v>TINTA PARA PISO</v>
      </c>
      <c r="X5259" t="str">
        <f>VLOOKUP(L5259,'[2]tabela de preços'!$A:$G,7,0)</f>
        <v>IMOBILIÁRIO</v>
      </c>
    </row>
    <row r="5260" spans="1:24" x14ac:dyDescent="0.3">
      <c r="A5260" t="s">
        <v>2610</v>
      </c>
      <c r="C5260" t="s">
        <v>4887</v>
      </c>
      <c r="D5260" s="1">
        <v>46101</v>
      </c>
      <c r="E5260" t="s">
        <v>4888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372</v>
      </c>
      <c r="K5260" t="s">
        <v>2613</v>
      </c>
      <c r="L5260">
        <v>84382</v>
      </c>
      <c r="M5260" t="s">
        <v>835</v>
      </c>
      <c r="O5260" t="s">
        <v>11</v>
      </c>
      <c r="P5260">
        <v>5403</v>
      </c>
      <c r="Q5260">
        <v>8</v>
      </c>
      <c r="R5260">
        <v>181.31</v>
      </c>
      <c r="S5260" s="2">
        <v>1450.48</v>
      </c>
      <c r="T5260" s="2">
        <v>1100.8800000000001</v>
      </c>
      <c r="U5260">
        <v>24.1</v>
      </c>
      <c r="V5260" t="str">
        <f>VLOOKUP(L5260,'[2]tabela de preços'!$A:$D,4,0)</f>
        <v>BRASILUX</v>
      </c>
      <c r="W5260" t="str">
        <f>VLOOKUP(L5260,'[2]tabela de preços'!$A:$F,6,0)</f>
        <v>TINTA PARA PISO</v>
      </c>
      <c r="X5260" t="str">
        <f>VLOOKUP(L5260,'[2]tabela de preços'!$A:$G,7,0)</f>
        <v>IMOBILIÁRIO</v>
      </c>
    </row>
    <row r="5261" spans="1:24" x14ac:dyDescent="0.3">
      <c r="A5261" t="s">
        <v>2610</v>
      </c>
      <c r="C5261" t="s">
        <v>4887</v>
      </c>
      <c r="D5261" s="1">
        <v>46101</v>
      </c>
      <c r="E5261" t="s">
        <v>4888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372</v>
      </c>
      <c r="K5261" t="s">
        <v>2613</v>
      </c>
      <c r="L5261">
        <v>84824</v>
      </c>
      <c r="M5261" t="s">
        <v>1242</v>
      </c>
      <c r="O5261" t="s">
        <v>11</v>
      </c>
      <c r="P5261">
        <v>5102</v>
      </c>
      <c r="Q5261">
        <v>6</v>
      </c>
      <c r="R5261">
        <v>340.48</v>
      </c>
      <c r="S5261" s="2">
        <v>2042.88</v>
      </c>
      <c r="T5261" s="2">
        <v>1550.58</v>
      </c>
      <c r="U5261">
        <v>24.1</v>
      </c>
      <c r="V5261" t="str">
        <f>VLOOKUP(L5261,'[2]tabela de preços'!$A:$D,4,0)</f>
        <v>BRASILUX</v>
      </c>
      <c r="W5261" t="str">
        <f>VLOOKUP(L5261,'[2]tabela de preços'!$A:$F,6,0)</f>
        <v>DILUENTE</v>
      </c>
      <c r="X5261" t="str">
        <f>VLOOKUP(L5261,'[2]tabela de preços'!$A:$G,7,0)</f>
        <v>AUTOMOTIVO</v>
      </c>
    </row>
    <row r="5262" spans="1:24" x14ac:dyDescent="0.3">
      <c r="A5262" t="s">
        <v>2610</v>
      </c>
      <c r="C5262" t="s">
        <v>4887</v>
      </c>
      <c r="D5262" s="1">
        <v>46101</v>
      </c>
      <c r="E5262" t="s">
        <v>4888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372</v>
      </c>
      <c r="K5262" t="s">
        <v>2613</v>
      </c>
      <c r="L5262">
        <v>84411</v>
      </c>
      <c r="M5262" t="s">
        <v>35</v>
      </c>
      <c r="O5262" t="s">
        <v>11</v>
      </c>
      <c r="P5262">
        <v>5102</v>
      </c>
      <c r="Q5262">
        <v>40</v>
      </c>
      <c r="R5262">
        <v>4.67</v>
      </c>
      <c r="S5262">
        <v>186.8</v>
      </c>
      <c r="T5262">
        <v>141.6</v>
      </c>
      <c r="U5262">
        <v>24.2</v>
      </c>
      <c r="V5262" t="str">
        <f>VLOOKUP(L5262,'[2]tabela de preços'!$A:$D,4,0)</f>
        <v>ADERE</v>
      </c>
      <c r="W5262" t="str">
        <f>VLOOKUP(L5262,'[2]tabela de preços'!$A:$F,6,0)</f>
        <v xml:space="preserve">FITA DE USO GERAL </v>
      </c>
      <c r="X5262" t="str">
        <f>VLOOKUP(L5262,'[2]tabela de preços'!$A:$G,7,0)</f>
        <v>IMOBILIÁRIO</v>
      </c>
    </row>
    <row r="5263" spans="1:24" x14ac:dyDescent="0.3">
      <c r="A5263" t="s">
        <v>2610</v>
      </c>
      <c r="C5263" t="s">
        <v>4887</v>
      </c>
      <c r="D5263" s="1">
        <v>46101</v>
      </c>
      <c r="E5263" t="s">
        <v>4888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372</v>
      </c>
      <c r="K5263" t="s">
        <v>2613</v>
      </c>
      <c r="L5263">
        <v>23878</v>
      </c>
      <c r="M5263" t="s">
        <v>851</v>
      </c>
      <c r="O5263" t="s">
        <v>11</v>
      </c>
      <c r="P5263">
        <v>5102</v>
      </c>
      <c r="Q5263">
        <v>12</v>
      </c>
      <c r="R5263">
        <v>10.38</v>
      </c>
      <c r="S5263">
        <v>124.56</v>
      </c>
      <c r="T5263">
        <v>70.08</v>
      </c>
      <c r="U5263">
        <v>43.74</v>
      </c>
      <c r="V5263" t="str">
        <f>VLOOKUP(L5263,'[2]tabela de preços'!$A:$D,4,0)</f>
        <v>ATLAS</v>
      </c>
      <c r="W5263" t="str">
        <f>VLOOKUP(L5263,'[2]tabela de preços'!$A:$F,6,0)</f>
        <v>ROLOS / TRINCHAS / PINCÉIS / ESPÁTULAS</v>
      </c>
      <c r="X5263" t="str">
        <f>VLOOKUP(L5263,'[2]tabela de preços'!$A:$G,7,0)</f>
        <v>IMOBILIÁRIO</v>
      </c>
    </row>
    <row r="5264" spans="1:24" x14ac:dyDescent="0.3">
      <c r="A5264" t="s">
        <v>2610</v>
      </c>
      <c r="C5264" t="s">
        <v>4887</v>
      </c>
      <c r="D5264" s="1">
        <v>46101</v>
      </c>
      <c r="E5264" t="s">
        <v>4888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372</v>
      </c>
      <c r="K5264" t="s">
        <v>2613</v>
      </c>
      <c r="L5264">
        <v>84785</v>
      </c>
      <c r="M5264" t="s">
        <v>944</v>
      </c>
      <c r="O5264" t="s">
        <v>11</v>
      </c>
      <c r="P5264">
        <v>5403</v>
      </c>
      <c r="Q5264">
        <v>27</v>
      </c>
      <c r="R5264">
        <v>172.23</v>
      </c>
      <c r="S5264" s="2">
        <v>4650.21</v>
      </c>
      <c r="T5264" s="2">
        <v>3529.44</v>
      </c>
      <c r="U5264">
        <v>24.1</v>
      </c>
      <c r="V5264" t="str">
        <f>VLOOKUP(L5264,'[2]tabela de preços'!$A:$D,4,0)</f>
        <v>BRASILUX</v>
      </c>
      <c r="W5264" t="str">
        <f>VLOOKUP(L5264,'[2]tabela de preços'!$A:$F,6,0)</f>
        <v>EPOXI</v>
      </c>
      <c r="X5264" t="str">
        <f>VLOOKUP(L5264,'[2]tabela de preços'!$A:$G,7,0)</f>
        <v>INDUSTRIAL</v>
      </c>
    </row>
    <row r="5265" spans="1:24" x14ac:dyDescent="0.3">
      <c r="A5265" t="s">
        <v>2610</v>
      </c>
      <c r="C5265" t="s">
        <v>4887</v>
      </c>
      <c r="D5265" s="1">
        <v>46101</v>
      </c>
      <c r="E5265" t="s">
        <v>4888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372</v>
      </c>
      <c r="K5265" t="s">
        <v>2613</v>
      </c>
      <c r="L5265">
        <v>84423</v>
      </c>
      <c r="M5265" t="s">
        <v>1198</v>
      </c>
      <c r="O5265" t="s">
        <v>11</v>
      </c>
      <c r="P5265">
        <v>5102</v>
      </c>
      <c r="Q5265">
        <v>12</v>
      </c>
      <c r="R5265">
        <v>17.82</v>
      </c>
      <c r="S5265">
        <v>213.84</v>
      </c>
      <c r="T5265">
        <v>162.24</v>
      </c>
      <c r="U5265">
        <v>24.13</v>
      </c>
      <c r="V5265" t="str">
        <f>VLOOKUP(L5265,'[2]tabela de preços'!$A:$D,4,0)</f>
        <v>ATLAS</v>
      </c>
      <c r="W5265" t="str">
        <f>VLOOKUP(L5265,'[2]tabela de preços'!$A:$F,6,0)</f>
        <v>ROLOS / TRINCHAS / PINCÉIS / ESPÁTULAS</v>
      </c>
      <c r="X5265" t="str">
        <f>VLOOKUP(L5265,'[2]tabela de preços'!$A:$G,7,0)</f>
        <v>IMOBILIÁRIO</v>
      </c>
    </row>
    <row r="5266" spans="1:24" x14ac:dyDescent="0.3">
      <c r="A5266" t="s">
        <v>2610</v>
      </c>
      <c r="C5266" t="s">
        <v>4887</v>
      </c>
      <c r="D5266" s="1">
        <v>46101</v>
      </c>
      <c r="E5266" t="s">
        <v>4888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372</v>
      </c>
      <c r="K5266" t="s">
        <v>2613</v>
      </c>
      <c r="L5266">
        <v>84422</v>
      </c>
      <c r="M5266" t="s">
        <v>569</v>
      </c>
      <c r="O5266" t="s">
        <v>11</v>
      </c>
      <c r="P5266">
        <v>5102</v>
      </c>
      <c r="Q5266">
        <v>6</v>
      </c>
      <c r="R5266">
        <v>9.32</v>
      </c>
      <c r="S5266">
        <v>55.92</v>
      </c>
      <c r="T5266">
        <v>42.48</v>
      </c>
      <c r="U5266">
        <v>24.03</v>
      </c>
      <c r="V5266" t="str">
        <f>VLOOKUP(L5266,'[2]tabela de preços'!$A:$D,4,0)</f>
        <v>ATLAS</v>
      </c>
      <c r="W5266" t="str">
        <f>VLOOKUP(L5266,'[2]tabela de preços'!$A:$F,6,0)</f>
        <v>ROLOS / TRINCHAS / PINCÉIS / ESPÁTULAS</v>
      </c>
      <c r="X5266" t="str">
        <f>VLOOKUP(L5266,'[2]tabela de preços'!$A:$G,7,0)</f>
        <v>IMOBILIÁRIO</v>
      </c>
    </row>
    <row r="5267" spans="1:24" x14ac:dyDescent="0.3">
      <c r="A5267" t="s">
        <v>2610</v>
      </c>
      <c r="C5267" t="s">
        <v>4887</v>
      </c>
      <c r="D5267" s="1">
        <v>46101</v>
      </c>
      <c r="E5267" t="s">
        <v>4888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372</v>
      </c>
      <c r="K5267" t="s">
        <v>2613</v>
      </c>
      <c r="L5267">
        <v>84897</v>
      </c>
      <c r="M5267" t="s">
        <v>852</v>
      </c>
      <c r="O5267" t="s">
        <v>11</v>
      </c>
      <c r="P5267">
        <v>5403</v>
      </c>
      <c r="Q5267">
        <v>9</v>
      </c>
      <c r="R5267">
        <v>169.39</v>
      </c>
      <c r="S5267" s="2">
        <v>1524.51</v>
      </c>
      <c r="T5267" s="2">
        <v>1157.1300000000001</v>
      </c>
      <c r="U5267">
        <v>24.1</v>
      </c>
      <c r="V5267" t="str">
        <f>VLOOKUP(L5267,'[2]tabela de preços'!$A:$D,4,0)</f>
        <v>BRASILUX</v>
      </c>
      <c r="W5267" t="str">
        <f>VLOOKUP(L5267,'[2]tabela de preços'!$A:$F,6,0)</f>
        <v>EPOXI</v>
      </c>
      <c r="X5267" t="str">
        <f>VLOOKUP(L5267,'[2]tabela de preços'!$A:$G,7,0)</f>
        <v>INDUSTRIAL</v>
      </c>
    </row>
    <row r="5268" spans="1:24" x14ac:dyDescent="0.3">
      <c r="A5268" t="s">
        <v>2610</v>
      </c>
      <c r="C5268" t="s">
        <v>4887</v>
      </c>
      <c r="D5268" s="1">
        <v>46101</v>
      </c>
      <c r="E5268" t="s">
        <v>4888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372</v>
      </c>
      <c r="K5268" t="s">
        <v>2613</v>
      </c>
      <c r="L5268">
        <v>84898</v>
      </c>
      <c r="M5268" t="s">
        <v>853</v>
      </c>
      <c r="O5268" t="s">
        <v>11</v>
      </c>
      <c r="P5268">
        <v>5403</v>
      </c>
      <c r="Q5268">
        <v>13</v>
      </c>
      <c r="R5268">
        <v>169.39</v>
      </c>
      <c r="S5268" s="2">
        <v>2202.0700000000002</v>
      </c>
      <c r="T5268" s="2">
        <v>1671.41</v>
      </c>
      <c r="U5268">
        <v>24.1</v>
      </c>
      <c r="V5268" t="str">
        <f>VLOOKUP(L5268,'[2]tabela de preços'!$A:$D,4,0)</f>
        <v>BRASILUX</v>
      </c>
      <c r="W5268" t="str">
        <f>VLOOKUP(L5268,'[2]tabela de preços'!$A:$F,6,0)</f>
        <v>EPOXI</v>
      </c>
      <c r="X5268" t="str">
        <f>VLOOKUP(L5268,'[2]tabela de preços'!$A:$G,7,0)</f>
        <v>INDUSTRIAL</v>
      </c>
    </row>
    <row r="5269" spans="1:24" x14ac:dyDescent="0.3">
      <c r="A5269" t="s">
        <v>2610</v>
      </c>
      <c r="C5269" t="s">
        <v>4887</v>
      </c>
      <c r="D5269" s="1">
        <v>46101</v>
      </c>
      <c r="E5269" t="s">
        <v>4888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372</v>
      </c>
      <c r="K5269" t="s">
        <v>2613</v>
      </c>
      <c r="L5269">
        <v>84899</v>
      </c>
      <c r="M5269" t="s">
        <v>854</v>
      </c>
      <c r="O5269" t="s">
        <v>11</v>
      </c>
      <c r="P5269">
        <v>5403</v>
      </c>
      <c r="Q5269">
        <v>6</v>
      </c>
      <c r="R5269">
        <v>169.39</v>
      </c>
      <c r="S5269" s="2">
        <v>1016.34</v>
      </c>
      <c r="T5269">
        <v>771.42</v>
      </c>
      <c r="U5269">
        <v>24.1</v>
      </c>
      <c r="V5269" t="str">
        <f>VLOOKUP(L5269,'[2]tabela de preços'!$A:$D,4,0)</f>
        <v>BRASILUX</v>
      </c>
      <c r="W5269" t="str">
        <f>VLOOKUP(L5269,'[2]tabela de preços'!$A:$F,6,0)</f>
        <v>EPOXI</v>
      </c>
      <c r="X5269" t="str">
        <f>VLOOKUP(L5269,'[2]tabela de preços'!$A:$G,7,0)</f>
        <v>INDUSTRIAL</v>
      </c>
    </row>
    <row r="5270" spans="1:24" x14ac:dyDescent="0.3">
      <c r="A5270" t="s">
        <v>2610</v>
      </c>
      <c r="C5270" t="s">
        <v>4887</v>
      </c>
      <c r="D5270" s="1">
        <v>46101</v>
      </c>
      <c r="E5270" t="s">
        <v>4888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372</v>
      </c>
      <c r="K5270" t="s">
        <v>2613</v>
      </c>
      <c r="L5270">
        <v>84900</v>
      </c>
      <c r="M5270" t="s">
        <v>1261</v>
      </c>
      <c r="O5270" t="s">
        <v>11</v>
      </c>
      <c r="P5270">
        <v>5403</v>
      </c>
      <c r="Q5270">
        <v>27</v>
      </c>
      <c r="R5270">
        <v>169.39</v>
      </c>
      <c r="S5270" s="2">
        <v>4573.53</v>
      </c>
      <c r="T5270" s="2">
        <v>3471.39</v>
      </c>
      <c r="U5270">
        <v>24.1</v>
      </c>
      <c r="V5270" t="str">
        <f>VLOOKUP(L5270,'[2]tabela de preços'!$A:$D,4,0)</f>
        <v>BRASILUX</v>
      </c>
      <c r="W5270" t="str">
        <f>VLOOKUP(L5270,'[2]tabela de preços'!$A:$F,6,0)</f>
        <v>EPOXI</v>
      </c>
      <c r="X5270" t="str">
        <f>VLOOKUP(L5270,'[2]tabela de preços'!$A:$G,7,0)</f>
        <v>INDUSTRIAL</v>
      </c>
    </row>
    <row r="5271" spans="1:24" x14ac:dyDescent="0.3">
      <c r="A5271" t="s">
        <v>2610</v>
      </c>
      <c r="C5271" t="s">
        <v>4887</v>
      </c>
      <c r="D5271" s="1">
        <v>46101</v>
      </c>
      <c r="E5271" t="s">
        <v>4888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372</v>
      </c>
      <c r="K5271" t="s">
        <v>2613</v>
      </c>
      <c r="L5271">
        <v>84901</v>
      </c>
      <c r="M5271" t="s">
        <v>2432</v>
      </c>
      <c r="O5271" t="s">
        <v>11</v>
      </c>
      <c r="P5271">
        <v>5403</v>
      </c>
      <c r="Q5271">
        <v>19</v>
      </c>
      <c r="R5271">
        <v>169.39</v>
      </c>
      <c r="S5271" s="2">
        <v>3218.41</v>
      </c>
      <c r="T5271" s="2">
        <v>2442.83</v>
      </c>
      <c r="U5271">
        <v>24.1</v>
      </c>
      <c r="V5271" t="str">
        <f>VLOOKUP(L5271,'[2]tabela de preços'!$A:$D,4,0)</f>
        <v>BRASILUX</v>
      </c>
      <c r="W5271" t="str">
        <f>VLOOKUP(L5271,'[2]tabela de preços'!$A:$F,6,0)</f>
        <v>EPOXI</v>
      </c>
      <c r="X5271" t="str">
        <f>VLOOKUP(L5271,'[2]tabela de preços'!$A:$G,7,0)</f>
        <v>INDUSTRIAL</v>
      </c>
    </row>
    <row r="5272" spans="1:24" x14ac:dyDescent="0.3">
      <c r="A5272" t="s">
        <v>2610</v>
      </c>
      <c r="C5272" t="s">
        <v>5121</v>
      </c>
      <c r="D5272" s="1">
        <v>46106</v>
      </c>
      <c r="E5272" t="s">
        <v>5122</v>
      </c>
      <c r="F5272">
        <v>9</v>
      </c>
      <c r="G5272">
        <v>174</v>
      </c>
      <c r="H5272" t="str">
        <f>VLOOKUP(G5272,[1]OPERADORES!$A:$B,2,0)</f>
        <v>MIRIÃ LOBATO RODRIGUES</v>
      </c>
      <c r="I5272" t="s">
        <v>21</v>
      </c>
      <c r="J5272" t="s">
        <v>372</v>
      </c>
      <c r="K5272" t="s">
        <v>2613</v>
      </c>
      <c r="L5272">
        <v>84382</v>
      </c>
      <c r="M5272" t="s">
        <v>835</v>
      </c>
      <c r="O5272" t="s">
        <v>11</v>
      </c>
      <c r="P5272">
        <v>5403</v>
      </c>
      <c r="Q5272">
        <v>8</v>
      </c>
      <c r="R5272">
        <v>181.31</v>
      </c>
      <c r="S5272" s="2">
        <v>1450.48</v>
      </c>
      <c r="T5272" s="2">
        <v>1100.8800000000001</v>
      </c>
      <c r="U5272">
        <v>24.1</v>
      </c>
      <c r="V5272" t="str">
        <f>VLOOKUP(L5272,'[2]tabela de preços'!$A:$D,4,0)</f>
        <v>BRASILUX</v>
      </c>
      <c r="W5272" t="str">
        <f>VLOOKUP(L5272,'[2]tabela de preços'!$A:$F,6,0)</f>
        <v>TINTA PARA PISO</v>
      </c>
      <c r="X5272" t="str">
        <f>VLOOKUP(L5272,'[2]tabela de preços'!$A:$G,7,0)</f>
        <v>IMOBILIÁRIO</v>
      </c>
    </row>
    <row r="5273" spans="1:24" x14ac:dyDescent="0.3">
      <c r="A5273" t="s">
        <v>2610</v>
      </c>
      <c r="C5273" t="s">
        <v>5121</v>
      </c>
      <c r="D5273" s="1">
        <v>46106</v>
      </c>
      <c r="E5273" t="s">
        <v>5122</v>
      </c>
      <c r="F5273">
        <v>9</v>
      </c>
      <c r="G5273">
        <v>174</v>
      </c>
      <c r="H5273" t="str">
        <f>VLOOKUP(G5273,[1]OPERADORES!$A:$B,2,0)</f>
        <v>MIRIÃ LOBATO RODRIGUES</v>
      </c>
      <c r="I5273" t="s">
        <v>21</v>
      </c>
      <c r="J5273" t="s">
        <v>372</v>
      </c>
      <c r="K5273" t="s">
        <v>2613</v>
      </c>
      <c r="L5273">
        <v>84824</v>
      </c>
      <c r="M5273" t="s">
        <v>1242</v>
      </c>
      <c r="O5273" t="s">
        <v>11</v>
      </c>
      <c r="P5273">
        <v>5102</v>
      </c>
      <c r="Q5273">
        <v>6</v>
      </c>
      <c r="R5273">
        <v>340.48</v>
      </c>
      <c r="S5273" s="2">
        <v>2042.88</v>
      </c>
      <c r="T5273" s="2">
        <v>1550.58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DILUENTE</v>
      </c>
      <c r="X5273" t="str">
        <f>VLOOKUP(L5273,'[2]tabela de preços'!$A:$G,7,0)</f>
        <v>AUTOMOTIVO</v>
      </c>
    </row>
    <row r="5274" spans="1:24" x14ac:dyDescent="0.3">
      <c r="A5274" t="s">
        <v>2610</v>
      </c>
      <c r="C5274" t="s">
        <v>5121</v>
      </c>
      <c r="D5274" s="1">
        <v>46106</v>
      </c>
      <c r="E5274" t="s">
        <v>5122</v>
      </c>
      <c r="F5274">
        <v>9</v>
      </c>
      <c r="G5274">
        <v>174</v>
      </c>
      <c r="H5274" t="str">
        <f>VLOOKUP(G5274,[1]OPERADORES!$A:$B,2,0)</f>
        <v>MIRIÃ LOBATO RODRIGUES</v>
      </c>
      <c r="I5274" t="s">
        <v>21</v>
      </c>
      <c r="J5274" t="s">
        <v>372</v>
      </c>
      <c r="K5274" t="s">
        <v>2613</v>
      </c>
      <c r="L5274">
        <v>84411</v>
      </c>
      <c r="M5274" t="s">
        <v>35</v>
      </c>
      <c r="O5274" t="s">
        <v>11</v>
      </c>
      <c r="P5274">
        <v>5102</v>
      </c>
      <c r="Q5274">
        <v>40</v>
      </c>
      <c r="R5274">
        <v>4.67</v>
      </c>
      <c r="S5274">
        <v>186.8</v>
      </c>
      <c r="T5274">
        <v>141.6</v>
      </c>
      <c r="U5274">
        <v>24.2</v>
      </c>
      <c r="V5274" t="str">
        <f>VLOOKUP(L5274,'[2]tabela de preços'!$A:$D,4,0)</f>
        <v>ADERE</v>
      </c>
      <c r="W5274" t="str">
        <f>VLOOKUP(L5274,'[2]tabela de preços'!$A:$F,6,0)</f>
        <v xml:space="preserve">FITA DE USO GERAL </v>
      </c>
      <c r="X5274" t="str">
        <f>VLOOKUP(L5274,'[2]tabela de preços'!$A:$G,7,0)</f>
        <v>IMOBILIÁRIO</v>
      </c>
    </row>
    <row r="5275" spans="1:24" x14ac:dyDescent="0.3">
      <c r="A5275" t="s">
        <v>2610</v>
      </c>
      <c r="C5275" t="s">
        <v>5121</v>
      </c>
      <c r="D5275" s="1">
        <v>46106</v>
      </c>
      <c r="E5275" t="s">
        <v>5122</v>
      </c>
      <c r="F5275">
        <v>9</v>
      </c>
      <c r="G5275">
        <v>174</v>
      </c>
      <c r="H5275" t="str">
        <f>VLOOKUP(G5275,[1]OPERADORES!$A:$B,2,0)</f>
        <v>MIRIÃ LOBATO RODRIGUES</v>
      </c>
      <c r="I5275" t="s">
        <v>21</v>
      </c>
      <c r="J5275" t="s">
        <v>372</v>
      </c>
      <c r="K5275" t="s">
        <v>2613</v>
      </c>
      <c r="L5275">
        <v>23878</v>
      </c>
      <c r="M5275" t="s">
        <v>851</v>
      </c>
      <c r="O5275" t="s">
        <v>11</v>
      </c>
      <c r="P5275">
        <v>5102</v>
      </c>
      <c r="Q5275">
        <v>12</v>
      </c>
      <c r="R5275">
        <v>10.38</v>
      </c>
      <c r="S5275">
        <v>124.56</v>
      </c>
      <c r="T5275">
        <v>70.08</v>
      </c>
      <c r="U5275">
        <v>43.74</v>
      </c>
      <c r="V5275" t="str">
        <f>VLOOKUP(L5275,'[2]tabela de preços'!$A:$D,4,0)</f>
        <v>ATLAS</v>
      </c>
      <c r="W5275" t="str">
        <f>VLOOKUP(L5275,'[2]tabela de preços'!$A:$F,6,0)</f>
        <v>ROLOS / TRINCHAS / PINCÉIS / ESPÁTULAS</v>
      </c>
      <c r="X5275" t="str">
        <f>VLOOKUP(L5275,'[2]tabela de preços'!$A:$G,7,0)</f>
        <v>IMOBILIÁRIO</v>
      </c>
    </row>
    <row r="5276" spans="1:24" x14ac:dyDescent="0.3">
      <c r="A5276" t="s">
        <v>2610</v>
      </c>
      <c r="C5276" t="s">
        <v>5121</v>
      </c>
      <c r="D5276" s="1">
        <v>46106</v>
      </c>
      <c r="E5276" t="s">
        <v>5122</v>
      </c>
      <c r="F5276">
        <v>9</v>
      </c>
      <c r="G5276">
        <v>174</v>
      </c>
      <c r="H5276" t="str">
        <f>VLOOKUP(G5276,[1]OPERADORES!$A:$B,2,0)</f>
        <v>MIRIÃ LOBATO RODRIGUES</v>
      </c>
      <c r="I5276" t="s">
        <v>21</v>
      </c>
      <c r="J5276" t="s">
        <v>372</v>
      </c>
      <c r="K5276" t="s">
        <v>2613</v>
      </c>
      <c r="L5276">
        <v>84785</v>
      </c>
      <c r="M5276" t="s">
        <v>944</v>
      </c>
      <c r="O5276" t="s">
        <v>11</v>
      </c>
      <c r="P5276">
        <v>5403</v>
      </c>
      <c r="Q5276">
        <v>27</v>
      </c>
      <c r="R5276">
        <v>172.23</v>
      </c>
      <c r="S5276" s="2">
        <v>4650.21</v>
      </c>
      <c r="T5276" s="2">
        <v>3529.44</v>
      </c>
      <c r="U5276">
        <v>24.1</v>
      </c>
      <c r="V5276" t="str">
        <f>VLOOKUP(L5276,'[2]tabela de preços'!$A:$D,4,0)</f>
        <v>BRASILUX</v>
      </c>
      <c r="W5276" t="str">
        <f>VLOOKUP(L5276,'[2]tabela de preços'!$A:$F,6,0)</f>
        <v>EPOXI</v>
      </c>
      <c r="X5276" t="str">
        <f>VLOOKUP(L5276,'[2]tabela de preços'!$A:$G,7,0)</f>
        <v>INDUSTRIAL</v>
      </c>
    </row>
    <row r="5277" spans="1:24" x14ac:dyDescent="0.3">
      <c r="A5277" t="s">
        <v>2610</v>
      </c>
      <c r="C5277" t="s">
        <v>5121</v>
      </c>
      <c r="D5277" s="1">
        <v>46106</v>
      </c>
      <c r="E5277" t="s">
        <v>5122</v>
      </c>
      <c r="F5277">
        <v>9</v>
      </c>
      <c r="G5277">
        <v>174</v>
      </c>
      <c r="H5277" t="str">
        <f>VLOOKUP(G5277,[1]OPERADORES!$A:$B,2,0)</f>
        <v>MIRIÃ LOBATO RODRIGUES</v>
      </c>
      <c r="I5277" t="s">
        <v>21</v>
      </c>
      <c r="J5277" t="s">
        <v>372</v>
      </c>
      <c r="K5277" t="s">
        <v>2613</v>
      </c>
      <c r="L5277">
        <v>84423</v>
      </c>
      <c r="M5277" t="s">
        <v>1198</v>
      </c>
      <c r="O5277" t="s">
        <v>11</v>
      </c>
      <c r="P5277">
        <v>5102</v>
      </c>
      <c r="Q5277">
        <v>12</v>
      </c>
      <c r="R5277">
        <v>17.82</v>
      </c>
      <c r="S5277">
        <v>213.84</v>
      </c>
      <c r="T5277">
        <v>162.24</v>
      </c>
      <c r="U5277">
        <v>24.13</v>
      </c>
      <c r="V5277" t="str">
        <f>VLOOKUP(L5277,'[2]tabela de preços'!$A:$D,4,0)</f>
        <v>ATLAS</v>
      </c>
      <c r="W5277" t="str">
        <f>VLOOKUP(L5277,'[2]tabela de preços'!$A:$F,6,0)</f>
        <v>ROLOS / TRINCHAS / PINCÉIS / ESPÁTULAS</v>
      </c>
      <c r="X5277" t="str">
        <f>VLOOKUP(L5277,'[2]tabela de preços'!$A:$G,7,0)</f>
        <v>IMOBILIÁRIO</v>
      </c>
    </row>
    <row r="5278" spans="1:24" x14ac:dyDescent="0.3">
      <c r="A5278" t="s">
        <v>2610</v>
      </c>
      <c r="C5278" t="s">
        <v>5121</v>
      </c>
      <c r="D5278" s="1">
        <v>46106</v>
      </c>
      <c r="E5278" t="s">
        <v>5122</v>
      </c>
      <c r="F5278">
        <v>9</v>
      </c>
      <c r="G5278">
        <v>174</v>
      </c>
      <c r="H5278" t="str">
        <f>VLOOKUP(G5278,[1]OPERADORES!$A:$B,2,0)</f>
        <v>MIRIÃ LOBATO RODRIGUES</v>
      </c>
      <c r="I5278" t="s">
        <v>21</v>
      </c>
      <c r="J5278" t="s">
        <v>372</v>
      </c>
      <c r="K5278" t="s">
        <v>2613</v>
      </c>
      <c r="L5278">
        <v>84422</v>
      </c>
      <c r="M5278" t="s">
        <v>569</v>
      </c>
      <c r="O5278" t="s">
        <v>11</v>
      </c>
      <c r="P5278">
        <v>5102</v>
      </c>
      <c r="Q5278">
        <v>6</v>
      </c>
      <c r="R5278">
        <v>9.32</v>
      </c>
      <c r="S5278">
        <v>55.92</v>
      </c>
      <c r="T5278">
        <v>42.48</v>
      </c>
      <c r="U5278">
        <v>24.03</v>
      </c>
      <c r="V5278" t="str">
        <f>VLOOKUP(L5278,'[2]tabela de preços'!$A:$D,4,0)</f>
        <v>ATLAS</v>
      </c>
      <c r="W5278" t="str">
        <f>VLOOKUP(L5278,'[2]tabela de preços'!$A:$F,6,0)</f>
        <v>ROLOS / TRINCHAS / PINCÉIS / ESPÁTULAS</v>
      </c>
      <c r="X5278" t="str">
        <f>VLOOKUP(L5278,'[2]tabela de preços'!$A:$G,7,0)</f>
        <v>IMOBILIÁRIO</v>
      </c>
    </row>
    <row r="5279" spans="1:24" x14ac:dyDescent="0.3">
      <c r="A5279" t="s">
        <v>2610</v>
      </c>
      <c r="C5279" t="s">
        <v>5121</v>
      </c>
      <c r="D5279" s="1">
        <v>46106</v>
      </c>
      <c r="E5279" t="s">
        <v>5122</v>
      </c>
      <c r="F5279">
        <v>9</v>
      </c>
      <c r="G5279">
        <v>174</v>
      </c>
      <c r="H5279" t="str">
        <f>VLOOKUP(G5279,[1]OPERADORES!$A:$B,2,0)</f>
        <v>MIRIÃ LOBATO RODRIGUES</v>
      </c>
      <c r="I5279" t="s">
        <v>21</v>
      </c>
      <c r="J5279" t="s">
        <v>372</v>
      </c>
      <c r="K5279" t="s">
        <v>2613</v>
      </c>
      <c r="L5279">
        <v>84897</v>
      </c>
      <c r="M5279" t="s">
        <v>852</v>
      </c>
      <c r="O5279" t="s">
        <v>11</v>
      </c>
      <c r="P5279">
        <v>5403</v>
      </c>
      <c r="Q5279">
        <v>9</v>
      </c>
      <c r="R5279">
        <v>169.39</v>
      </c>
      <c r="S5279" s="2">
        <v>1524.51</v>
      </c>
      <c r="T5279" s="2">
        <v>1157.1300000000001</v>
      </c>
      <c r="U5279">
        <v>24.1</v>
      </c>
      <c r="V5279" t="str">
        <f>VLOOKUP(L5279,'[2]tabela de preços'!$A:$D,4,0)</f>
        <v>BRASILUX</v>
      </c>
      <c r="W5279" t="str">
        <f>VLOOKUP(L5279,'[2]tabela de preços'!$A:$F,6,0)</f>
        <v>EPOXI</v>
      </c>
      <c r="X5279" t="str">
        <f>VLOOKUP(L5279,'[2]tabela de preços'!$A:$G,7,0)</f>
        <v>INDUSTRIAL</v>
      </c>
    </row>
    <row r="5280" spans="1:24" x14ac:dyDescent="0.3">
      <c r="A5280" t="s">
        <v>2610</v>
      </c>
      <c r="C5280" t="s">
        <v>5121</v>
      </c>
      <c r="D5280" s="1">
        <v>46106</v>
      </c>
      <c r="E5280" t="s">
        <v>5122</v>
      </c>
      <c r="F5280">
        <v>9</v>
      </c>
      <c r="G5280">
        <v>174</v>
      </c>
      <c r="H5280" t="str">
        <f>VLOOKUP(G5280,[1]OPERADORES!$A:$B,2,0)</f>
        <v>MIRIÃ LOBATO RODRIGUES</v>
      </c>
      <c r="I5280" t="s">
        <v>21</v>
      </c>
      <c r="J5280" t="s">
        <v>372</v>
      </c>
      <c r="K5280" t="s">
        <v>2613</v>
      </c>
      <c r="L5280">
        <v>84898</v>
      </c>
      <c r="M5280" t="s">
        <v>853</v>
      </c>
      <c r="O5280" t="s">
        <v>11</v>
      </c>
      <c r="P5280">
        <v>5403</v>
      </c>
      <c r="Q5280">
        <v>13</v>
      </c>
      <c r="R5280">
        <v>169.39</v>
      </c>
      <c r="S5280" s="2">
        <v>2202.0700000000002</v>
      </c>
      <c r="T5280" s="2">
        <v>1671.41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EPOXI</v>
      </c>
      <c r="X5280" t="str">
        <f>VLOOKUP(L5280,'[2]tabela de preços'!$A:$G,7,0)</f>
        <v>INDUSTRIAL</v>
      </c>
    </row>
    <row r="5281" spans="1:24" x14ac:dyDescent="0.3">
      <c r="A5281" t="s">
        <v>2610</v>
      </c>
      <c r="C5281" t="s">
        <v>5121</v>
      </c>
      <c r="D5281" s="1">
        <v>46106</v>
      </c>
      <c r="E5281" t="s">
        <v>5122</v>
      </c>
      <c r="F5281">
        <v>9</v>
      </c>
      <c r="G5281">
        <v>174</v>
      </c>
      <c r="H5281" t="str">
        <f>VLOOKUP(G5281,[1]OPERADORES!$A:$B,2,0)</f>
        <v>MIRIÃ LOBATO RODRIGUES</v>
      </c>
      <c r="I5281" t="s">
        <v>21</v>
      </c>
      <c r="J5281" t="s">
        <v>372</v>
      </c>
      <c r="K5281" t="s">
        <v>2613</v>
      </c>
      <c r="L5281">
        <v>84899</v>
      </c>
      <c r="M5281" t="s">
        <v>854</v>
      </c>
      <c r="O5281" t="s">
        <v>11</v>
      </c>
      <c r="P5281">
        <v>5403</v>
      </c>
      <c r="Q5281">
        <v>6</v>
      </c>
      <c r="R5281">
        <v>169.39</v>
      </c>
      <c r="S5281" s="2">
        <v>1016.34</v>
      </c>
      <c r="T5281">
        <v>771.42</v>
      </c>
      <c r="U5281">
        <v>24.1</v>
      </c>
      <c r="V5281" t="str">
        <f>VLOOKUP(L5281,'[2]tabela de preços'!$A:$D,4,0)</f>
        <v>BRASILUX</v>
      </c>
      <c r="W5281" t="str">
        <f>VLOOKUP(L5281,'[2]tabela de preços'!$A:$F,6,0)</f>
        <v>EPOXI</v>
      </c>
      <c r="X5281" t="str">
        <f>VLOOKUP(L5281,'[2]tabela de preços'!$A:$G,7,0)</f>
        <v>INDUSTRIAL</v>
      </c>
    </row>
    <row r="5282" spans="1:24" x14ac:dyDescent="0.3">
      <c r="A5282" t="s">
        <v>2610</v>
      </c>
      <c r="C5282" t="s">
        <v>5121</v>
      </c>
      <c r="D5282" s="1">
        <v>46106</v>
      </c>
      <c r="E5282" t="s">
        <v>5122</v>
      </c>
      <c r="F5282">
        <v>9</v>
      </c>
      <c r="G5282">
        <v>174</v>
      </c>
      <c r="H5282" t="str">
        <f>VLOOKUP(G5282,[1]OPERADORES!$A:$B,2,0)</f>
        <v>MIRIÃ LOBATO RODRIGUES</v>
      </c>
      <c r="I5282" t="s">
        <v>21</v>
      </c>
      <c r="J5282" t="s">
        <v>372</v>
      </c>
      <c r="K5282" t="s">
        <v>2613</v>
      </c>
      <c r="L5282">
        <v>84900</v>
      </c>
      <c r="M5282" t="s">
        <v>1261</v>
      </c>
      <c r="O5282" t="s">
        <v>11</v>
      </c>
      <c r="P5282">
        <v>5403</v>
      </c>
      <c r="Q5282">
        <v>27</v>
      </c>
      <c r="R5282">
        <v>169.39</v>
      </c>
      <c r="S5282" s="2">
        <v>4573.53</v>
      </c>
      <c r="T5282" s="2">
        <v>3471.39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EPOXI</v>
      </c>
      <c r="X5282" t="str">
        <f>VLOOKUP(L5282,'[2]tabela de preços'!$A:$G,7,0)</f>
        <v>INDUSTRIAL</v>
      </c>
    </row>
    <row r="5283" spans="1:24" x14ac:dyDescent="0.3">
      <c r="A5283" t="s">
        <v>2610</v>
      </c>
      <c r="C5283" t="s">
        <v>5121</v>
      </c>
      <c r="D5283" s="1">
        <v>46106</v>
      </c>
      <c r="E5283" t="s">
        <v>5122</v>
      </c>
      <c r="F5283">
        <v>9</v>
      </c>
      <c r="G5283">
        <v>174</v>
      </c>
      <c r="H5283" t="str">
        <f>VLOOKUP(G5283,[1]OPERADORES!$A:$B,2,0)</f>
        <v>MIRIÃ LOBATO RODRIGUES</v>
      </c>
      <c r="I5283" t="s">
        <v>21</v>
      </c>
      <c r="J5283" t="s">
        <v>372</v>
      </c>
      <c r="K5283" t="s">
        <v>2613</v>
      </c>
      <c r="L5283">
        <v>84901</v>
      </c>
      <c r="M5283" t="s">
        <v>2432</v>
      </c>
      <c r="O5283" t="s">
        <v>11</v>
      </c>
      <c r="P5283">
        <v>5403</v>
      </c>
      <c r="Q5283">
        <v>19</v>
      </c>
      <c r="R5283">
        <v>169.39</v>
      </c>
      <c r="S5283" s="2">
        <v>3218.41</v>
      </c>
      <c r="T5283" s="2">
        <v>2442.83</v>
      </c>
      <c r="U5283">
        <v>24.1</v>
      </c>
      <c r="V5283" t="str">
        <f>VLOOKUP(L5283,'[2]tabela de preços'!$A:$D,4,0)</f>
        <v>BRASILUX</v>
      </c>
      <c r="W5283" t="str">
        <f>VLOOKUP(L5283,'[2]tabela de preços'!$A:$F,6,0)</f>
        <v>EPOXI</v>
      </c>
      <c r="X5283" t="str">
        <f>VLOOKUP(L5283,'[2]tabela de preços'!$A:$G,7,0)</f>
        <v>INDUSTRIAL</v>
      </c>
    </row>
    <row r="5284" spans="1:24" x14ac:dyDescent="0.3">
      <c r="A5284" t="s">
        <v>846</v>
      </c>
      <c r="C5284" t="s">
        <v>4292</v>
      </c>
      <c r="D5284" s="1">
        <v>46090</v>
      </c>
      <c r="E5284" t="s">
        <v>4293</v>
      </c>
      <c r="F5284">
        <v>9</v>
      </c>
      <c r="G5284">
        <v>174</v>
      </c>
      <c r="H5284" t="str">
        <f>VLOOKUP(G5284,[1]OPERADORES!$A:$B,2,0)</f>
        <v>MIRIÃ LOBATO RODRIGUES</v>
      </c>
      <c r="I5284" t="s">
        <v>21</v>
      </c>
      <c r="J5284" t="s">
        <v>339</v>
      </c>
      <c r="K5284" t="s">
        <v>849</v>
      </c>
      <c r="L5284">
        <v>84351</v>
      </c>
      <c r="M5284" t="s">
        <v>2152</v>
      </c>
      <c r="O5284" t="s">
        <v>11</v>
      </c>
      <c r="P5284">
        <v>5403</v>
      </c>
      <c r="Q5284">
        <v>2</v>
      </c>
      <c r="R5284">
        <v>59.98</v>
      </c>
      <c r="S5284">
        <v>119.96</v>
      </c>
      <c r="T5284">
        <v>106.14</v>
      </c>
      <c r="U5284">
        <v>11.52</v>
      </c>
      <c r="V5284" t="str">
        <f>VLOOKUP(L5284,'[2]tabela de preços'!$A:$D,4,0)</f>
        <v>BRASILUX</v>
      </c>
      <c r="W5284" t="str">
        <f>VLOOKUP(L5284,'[2]tabela de preços'!$A:$F,6,0)</f>
        <v>ESMALTES</v>
      </c>
      <c r="X5284" t="str">
        <f>VLOOKUP(L5284,'[2]tabela de preços'!$A:$G,7,0)</f>
        <v>INDUSTRIAL</v>
      </c>
    </row>
    <row r="5285" spans="1:24" x14ac:dyDescent="0.3">
      <c r="A5285" t="s">
        <v>846</v>
      </c>
      <c r="C5285" t="s">
        <v>4292</v>
      </c>
      <c r="D5285" s="1">
        <v>46090</v>
      </c>
      <c r="E5285" t="s">
        <v>4293</v>
      </c>
      <c r="F5285">
        <v>9</v>
      </c>
      <c r="G5285">
        <v>174</v>
      </c>
      <c r="H5285" t="str">
        <f>VLOOKUP(G5285,[1]OPERADORES!$A:$B,2,0)</f>
        <v>MIRIÃ LOBATO RODRIGUES</v>
      </c>
      <c r="I5285" t="s">
        <v>21</v>
      </c>
      <c r="J5285" t="s">
        <v>339</v>
      </c>
      <c r="K5285" t="s">
        <v>849</v>
      </c>
      <c r="L5285">
        <v>84331</v>
      </c>
      <c r="M5285" t="s">
        <v>497</v>
      </c>
      <c r="O5285" t="s">
        <v>11</v>
      </c>
      <c r="P5285">
        <v>5403</v>
      </c>
      <c r="Q5285">
        <v>6</v>
      </c>
      <c r="R5285">
        <v>59.98</v>
      </c>
      <c r="S5285">
        <v>359.88</v>
      </c>
      <c r="T5285">
        <v>318.42</v>
      </c>
      <c r="U5285">
        <v>11.52</v>
      </c>
      <c r="V5285" t="str">
        <f>VLOOKUP(L5285,'[2]tabela de preços'!$A:$D,4,0)</f>
        <v>BRASILUX</v>
      </c>
      <c r="W5285" t="str">
        <f>VLOOKUP(L5285,'[2]tabela de preços'!$A:$F,6,0)</f>
        <v>ESMALTES</v>
      </c>
      <c r="X5285" t="str">
        <f>VLOOKUP(L5285,'[2]tabela de preços'!$A:$G,7,0)</f>
        <v>INDUSTRIAL</v>
      </c>
    </row>
    <row r="5286" spans="1:24" x14ac:dyDescent="0.3">
      <c r="A5286" t="s">
        <v>846</v>
      </c>
      <c r="C5286" t="s">
        <v>4292</v>
      </c>
      <c r="D5286" s="1">
        <v>46090</v>
      </c>
      <c r="E5286" t="s">
        <v>4293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339</v>
      </c>
      <c r="K5286" t="s">
        <v>849</v>
      </c>
      <c r="L5286">
        <v>84344</v>
      </c>
      <c r="M5286" t="s">
        <v>1000</v>
      </c>
      <c r="O5286" t="s">
        <v>11</v>
      </c>
      <c r="P5286">
        <v>5403</v>
      </c>
      <c r="Q5286">
        <v>24</v>
      </c>
      <c r="R5286">
        <v>59.98</v>
      </c>
      <c r="S5286" s="2">
        <v>1439.52</v>
      </c>
      <c r="T5286" s="2">
        <v>1191.8399999999999</v>
      </c>
      <c r="U5286">
        <v>17.21</v>
      </c>
      <c r="V5286" t="str">
        <f>VLOOKUP(L5286,'[2]tabela de preços'!$A:$D,4,0)</f>
        <v>BRASILUX</v>
      </c>
      <c r="W5286" t="str">
        <f>VLOOKUP(L5286,'[2]tabela de preços'!$A:$F,6,0)</f>
        <v>ESMALTES</v>
      </c>
      <c r="X5286" t="str">
        <f>VLOOKUP(L5286,'[2]tabela de preços'!$A:$G,7,0)</f>
        <v>INDUSTRIAL</v>
      </c>
    </row>
    <row r="5287" spans="1:24" x14ac:dyDescent="0.3">
      <c r="A5287" t="s">
        <v>846</v>
      </c>
      <c r="C5287" t="s">
        <v>4292</v>
      </c>
      <c r="D5287" s="1">
        <v>46090</v>
      </c>
      <c r="E5287" t="s">
        <v>4293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339</v>
      </c>
      <c r="K5287" t="s">
        <v>849</v>
      </c>
      <c r="L5287">
        <v>84347</v>
      </c>
      <c r="M5287" t="s">
        <v>1150</v>
      </c>
      <c r="O5287" t="s">
        <v>11</v>
      </c>
      <c r="P5287">
        <v>5403</v>
      </c>
      <c r="Q5287">
        <v>2</v>
      </c>
      <c r="R5287">
        <v>59.98</v>
      </c>
      <c r="S5287">
        <v>119.96</v>
      </c>
      <c r="T5287">
        <v>106.14</v>
      </c>
      <c r="U5287">
        <v>11.52</v>
      </c>
      <c r="V5287" t="str">
        <f>VLOOKUP(L5287,'[2]tabela de preços'!$A:$D,4,0)</f>
        <v>BRASILUX</v>
      </c>
      <c r="W5287" t="str">
        <f>VLOOKUP(L5287,'[2]tabela de preços'!$A:$F,6,0)</f>
        <v>ESMALTES</v>
      </c>
      <c r="X5287" t="str">
        <f>VLOOKUP(L5287,'[2]tabela de preços'!$A:$G,7,0)</f>
        <v>INDUSTRIAL</v>
      </c>
    </row>
    <row r="5288" spans="1:24" x14ac:dyDescent="0.3">
      <c r="A5288" t="s">
        <v>846</v>
      </c>
      <c r="C5288" t="s">
        <v>4292</v>
      </c>
      <c r="D5288" s="1">
        <v>46090</v>
      </c>
      <c r="E5288" t="s">
        <v>4293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339</v>
      </c>
      <c r="K5288" t="s">
        <v>849</v>
      </c>
      <c r="L5288">
        <v>10303</v>
      </c>
      <c r="M5288" t="s">
        <v>3463</v>
      </c>
      <c r="O5288" t="s">
        <v>11</v>
      </c>
      <c r="P5288">
        <v>5102</v>
      </c>
      <c r="Q5288">
        <v>3</v>
      </c>
      <c r="R5288">
        <v>211.25</v>
      </c>
      <c r="S5288">
        <v>633.75</v>
      </c>
      <c r="T5288">
        <v>481.02</v>
      </c>
      <c r="U5288">
        <v>24.1</v>
      </c>
      <c r="V5288" t="str">
        <f>VLOOKUP(L5288,'[2]tabela de preços'!$A:$D,4,0)</f>
        <v>ANJO</v>
      </c>
      <c r="W5288" t="str">
        <f>VLOOKUP(L5288,'[2]tabela de preços'!$A:$F,6,0)</f>
        <v>THINNER DE LIMPEZA</v>
      </c>
      <c r="X5288" t="str">
        <f>VLOOKUP(L5288,'[2]tabela de preços'!$A:$G,7,0)</f>
        <v>THINNER</v>
      </c>
    </row>
    <row r="5289" spans="1:24" x14ac:dyDescent="0.3">
      <c r="A5289" t="s">
        <v>846</v>
      </c>
      <c r="C5289" t="s">
        <v>4506</v>
      </c>
      <c r="D5289" s="1">
        <v>46093</v>
      </c>
      <c r="E5289" t="s">
        <v>4507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339</v>
      </c>
      <c r="K5289" t="s">
        <v>849</v>
      </c>
      <c r="L5289">
        <v>84344</v>
      </c>
      <c r="M5289" t="s">
        <v>1000</v>
      </c>
      <c r="O5289" t="s">
        <v>11</v>
      </c>
      <c r="P5289">
        <v>5403</v>
      </c>
      <c r="Q5289">
        <v>20</v>
      </c>
      <c r="R5289">
        <v>62.9</v>
      </c>
      <c r="S5289" s="2">
        <v>1258</v>
      </c>
      <c r="T5289">
        <v>993.2</v>
      </c>
      <c r="U5289">
        <v>21.05</v>
      </c>
      <c r="V5289" t="str">
        <f>VLOOKUP(L5289,'[2]tabela de preços'!$A:$D,4,0)</f>
        <v>BRASILUX</v>
      </c>
      <c r="W5289" t="str">
        <f>VLOOKUP(L5289,'[2]tabela de preços'!$A:$F,6,0)</f>
        <v>ESMALTES</v>
      </c>
      <c r="X5289" t="str">
        <f>VLOOKUP(L5289,'[2]tabela de preços'!$A:$G,7,0)</f>
        <v>INDUSTRIAL</v>
      </c>
    </row>
    <row r="5290" spans="1:24" x14ac:dyDescent="0.3">
      <c r="A5290" t="s">
        <v>846</v>
      </c>
      <c r="C5290" t="s">
        <v>4506</v>
      </c>
      <c r="D5290" s="1">
        <v>46093</v>
      </c>
      <c r="E5290" t="s">
        <v>4507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339</v>
      </c>
      <c r="K5290" t="s">
        <v>849</v>
      </c>
      <c r="L5290">
        <v>86995</v>
      </c>
      <c r="M5290" t="s">
        <v>2817</v>
      </c>
      <c r="O5290" t="s">
        <v>11</v>
      </c>
      <c r="P5290">
        <v>5102</v>
      </c>
      <c r="Q5290">
        <v>16</v>
      </c>
      <c r="R5290">
        <v>7.68</v>
      </c>
      <c r="S5290">
        <v>122.88</v>
      </c>
      <c r="T5290">
        <v>93.28</v>
      </c>
      <c r="U5290">
        <v>24.09</v>
      </c>
      <c r="V5290" t="str">
        <f>VLOOKUP(L5290,'[2]tabela de preços'!$A:$D,4,0)</f>
        <v>AUTOAMERICA</v>
      </c>
      <c r="W5290" t="str">
        <f>VLOOKUP(L5290,'[2]tabela de preços'!$A:$F,6,0)</f>
        <v>FLANELAS / PANOS</v>
      </c>
      <c r="X5290" t="str">
        <f>VLOOKUP(L5290,'[2]tabela de preços'!$A:$G,7,0)</f>
        <v>AUTOMOTIVO</v>
      </c>
    </row>
    <row r="5291" spans="1:24" x14ac:dyDescent="0.3">
      <c r="A5291" t="s">
        <v>846</v>
      </c>
      <c r="C5291" t="s">
        <v>4506</v>
      </c>
      <c r="D5291" s="1">
        <v>46093</v>
      </c>
      <c r="E5291" t="s">
        <v>4507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339</v>
      </c>
      <c r="K5291" t="s">
        <v>849</v>
      </c>
      <c r="L5291">
        <v>23384</v>
      </c>
      <c r="M5291" t="s">
        <v>1311</v>
      </c>
      <c r="O5291" t="s">
        <v>11</v>
      </c>
      <c r="P5291">
        <v>5403</v>
      </c>
      <c r="Q5291">
        <v>1</v>
      </c>
      <c r="R5291">
        <v>48.65</v>
      </c>
      <c r="S5291">
        <v>48.65</v>
      </c>
      <c r="T5291">
        <v>36.92</v>
      </c>
      <c r="U5291">
        <v>24.11</v>
      </c>
      <c r="V5291" t="str">
        <f>VLOOKUP(L5291,'[2]tabela de preços'!$A:$D,4,0)</f>
        <v>WANDA</v>
      </c>
      <c r="W5291" t="str">
        <f>VLOOKUP(L5291,'[2]tabela de preços'!$A:$F,6,0)</f>
        <v>TINTAS PU</v>
      </c>
      <c r="X5291" t="str">
        <f>VLOOKUP(L5291,'[2]tabela de preços'!$A:$G,7,0)</f>
        <v>AUTOMOTIVO</v>
      </c>
    </row>
    <row r="5292" spans="1:24" x14ac:dyDescent="0.3">
      <c r="A5292" t="s">
        <v>846</v>
      </c>
      <c r="C5292" t="s">
        <v>4506</v>
      </c>
      <c r="D5292" s="1">
        <v>46093</v>
      </c>
      <c r="E5292" t="s">
        <v>4507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339</v>
      </c>
      <c r="K5292" t="s">
        <v>849</v>
      </c>
      <c r="L5292">
        <v>85707</v>
      </c>
      <c r="M5292" t="s">
        <v>906</v>
      </c>
      <c r="O5292" t="s">
        <v>46</v>
      </c>
      <c r="P5292">
        <v>5405</v>
      </c>
      <c r="Q5292">
        <v>2</v>
      </c>
      <c r="R5292">
        <v>309.81</v>
      </c>
      <c r="S5292">
        <v>619.62</v>
      </c>
      <c r="T5292">
        <v>470.3</v>
      </c>
      <c r="U5292">
        <v>24.1</v>
      </c>
      <c r="V5292" t="str">
        <f>VLOOKUP(L5292,'[2]tabela de preços'!$A:$D,4,0)</f>
        <v>MULTILONA</v>
      </c>
      <c r="W5292" t="str">
        <f>VLOOKUP(L5292,'[2]tabela de preços'!$A:$F,6,0)</f>
        <v>LONAS</v>
      </c>
      <c r="X5292" t="str">
        <f>VLOOKUP(L5292,'[2]tabela de preços'!$A:$G,7,0)</f>
        <v>IMOBILIÁRIO</v>
      </c>
    </row>
    <row r="5293" spans="1:24" x14ac:dyDescent="0.3">
      <c r="A5293" t="s">
        <v>846</v>
      </c>
      <c r="C5293" t="s">
        <v>4506</v>
      </c>
      <c r="D5293" s="1">
        <v>46093</v>
      </c>
      <c r="E5293" t="s">
        <v>4507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339</v>
      </c>
      <c r="K5293" t="s">
        <v>849</v>
      </c>
      <c r="L5293">
        <v>84499</v>
      </c>
      <c r="M5293" t="s">
        <v>534</v>
      </c>
      <c r="O5293" t="s">
        <v>11</v>
      </c>
      <c r="P5293">
        <v>5102</v>
      </c>
      <c r="Q5293">
        <v>2</v>
      </c>
      <c r="R5293">
        <v>185.45</v>
      </c>
      <c r="S5293">
        <v>370.9</v>
      </c>
      <c r="T5293">
        <v>281.52</v>
      </c>
      <c r="U5293">
        <v>24.1</v>
      </c>
      <c r="V5293" t="str">
        <f>VLOOKUP(L5293,'[2]tabela de preços'!$A:$D,4,0)</f>
        <v>BRASILUX</v>
      </c>
      <c r="W5293" t="str">
        <f>VLOOKUP(L5293,'[2]tabela de preços'!$A:$F,6,0)</f>
        <v>THINNER DE LIMPEZA</v>
      </c>
      <c r="X5293" t="str">
        <f>VLOOKUP(L5293,'[2]tabela de preços'!$A:$G,7,0)</f>
        <v>THINNER</v>
      </c>
    </row>
    <row r="5294" spans="1:24" x14ac:dyDescent="0.3">
      <c r="A5294" t="s">
        <v>3110</v>
      </c>
      <c r="C5294" t="s">
        <v>4294</v>
      </c>
      <c r="D5294" s="1">
        <v>46090</v>
      </c>
      <c r="E5294" t="s">
        <v>4295</v>
      </c>
      <c r="F5294">
        <v>9</v>
      </c>
      <c r="G5294">
        <v>145</v>
      </c>
      <c r="H5294" t="str">
        <f>VLOOKUP(G5294,[1]OPERADORES!$A:$B,2,0)</f>
        <v xml:space="preserve">FABRICIA </v>
      </c>
      <c r="I5294" t="s">
        <v>21</v>
      </c>
      <c r="J5294" t="s">
        <v>372</v>
      </c>
      <c r="K5294" t="s">
        <v>3113</v>
      </c>
      <c r="L5294">
        <v>10303</v>
      </c>
      <c r="M5294" t="s">
        <v>3463</v>
      </c>
      <c r="O5294" t="s">
        <v>11</v>
      </c>
      <c r="P5294">
        <v>5102</v>
      </c>
      <c r="Q5294">
        <v>1</v>
      </c>
      <c r="R5294">
        <v>211.25</v>
      </c>
      <c r="S5294">
        <v>211.25</v>
      </c>
      <c r="T5294">
        <v>160.34</v>
      </c>
      <c r="U5294">
        <v>24.1</v>
      </c>
      <c r="V5294" t="str">
        <f>VLOOKUP(L5294,'[2]tabela de preços'!$A:$D,4,0)</f>
        <v>ANJO</v>
      </c>
      <c r="W5294" t="str">
        <f>VLOOKUP(L5294,'[2]tabela de preços'!$A:$F,6,0)</f>
        <v>THINNER DE LIMPEZA</v>
      </c>
      <c r="X5294" t="str">
        <f>VLOOKUP(L5294,'[2]tabela de preços'!$A:$G,7,0)</f>
        <v>THINNER</v>
      </c>
    </row>
    <row r="5295" spans="1:24" x14ac:dyDescent="0.3">
      <c r="A5295" t="s">
        <v>3110</v>
      </c>
      <c r="C5295" t="s">
        <v>4294</v>
      </c>
      <c r="D5295" s="1">
        <v>46090</v>
      </c>
      <c r="E5295" t="s">
        <v>4295</v>
      </c>
      <c r="F5295">
        <v>9</v>
      </c>
      <c r="G5295">
        <v>145</v>
      </c>
      <c r="H5295" t="str">
        <f>VLOOKUP(G5295,[1]OPERADORES!$A:$B,2,0)</f>
        <v xml:space="preserve">FABRICIA </v>
      </c>
      <c r="I5295" t="s">
        <v>21</v>
      </c>
      <c r="J5295" t="s">
        <v>372</v>
      </c>
      <c r="K5295" t="s">
        <v>3113</v>
      </c>
      <c r="L5295">
        <v>10298</v>
      </c>
      <c r="M5295" t="s">
        <v>85</v>
      </c>
      <c r="O5295" t="s">
        <v>11</v>
      </c>
      <c r="P5295">
        <v>5102</v>
      </c>
      <c r="Q5295">
        <v>1</v>
      </c>
      <c r="R5295">
        <v>56.89</v>
      </c>
      <c r="S5295">
        <v>56.89</v>
      </c>
      <c r="T5295">
        <v>47.38</v>
      </c>
      <c r="U5295">
        <v>16.72</v>
      </c>
      <c r="V5295" t="str">
        <f>VLOOKUP(L5295,'[2]tabela de preços'!$A:$D,4,0)</f>
        <v>ANJO</v>
      </c>
      <c r="W5295" t="str">
        <f>VLOOKUP(L5295,'[2]tabela de preços'!$A:$F,6,0)</f>
        <v>THINNER DE LIMPEZA</v>
      </c>
      <c r="X5295" t="str">
        <f>VLOOKUP(L5295,'[2]tabela de preços'!$A:$G,7,0)</f>
        <v>THINNER</v>
      </c>
    </row>
    <row r="5296" spans="1:24" x14ac:dyDescent="0.3">
      <c r="A5296" t="s">
        <v>3110</v>
      </c>
      <c r="C5296" t="s">
        <v>5054</v>
      </c>
      <c r="D5296" s="1">
        <v>46105</v>
      </c>
      <c r="E5296" t="s">
        <v>5055</v>
      </c>
      <c r="F5296">
        <v>9</v>
      </c>
      <c r="G5296">
        <v>145</v>
      </c>
      <c r="H5296" t="str">
        <f>VLOOKUP(G5296,[1]OPERADORES!$A:$B,2,0)</f>
        <v xml:space="preserve">FABRICIA </v>
      </c>
      <c r="I5296" t="s">
        <v>21</v>
      </c>
      <c r="J5296" t="s">
        <v>372</v>
      </c>
      <c r="K5296" t="s">
        <v>3113</v>
      </c>
      <c r="L5296">
        <v>10303</v>
      </c>
      <c r="M5296" t="s">
        <v>3463</v>
      </c>
      <c r="O5296" t="s">
        <v>11</v>
      </c>
      <c r="P5296">
        <v>5102</v>
      </c>
      <c r="Q5296">
        <v>6</v>
      </c>
      <c r="R5296">
        <v>211.25</v>
      </c>
      <c r="S5296" s="2">
        <v>1267.5</v>
      </c>
      <c r="T5296">
        <v>962.04</v>
      </c>
      <c r="U5296">
        <v>24.1</v>
      </c>
      <c r="V5296" t="str">
        <f>VLOOKUP(L5296,'[2]tabela de preços'!$A:$D,4,0)</f>
        <v>ANJO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868</v>
      </c>
      <c r="B5297" t="s">
        <v>869</v>
      </c>
      <c r="C5297" t="s">
        <v>3927</v>
      </c>
      <c r="D5297" s="1">
        <v>46083</v>
      </c>
      <c r="E5297" t="s">
        <v>3928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21</v>
      </c>
      <c r="J5297" t="s">
        <v>872</v>
      </c>
      <c r="K5297" t="s">
        <v>873</v>
      </c>
      <c r="L5297">
        <v>84334</v>
      </c>
      <c r="M5297" t="s">
        <v>895</v>
      </c>
      <c r="O5297" t="s">
        <v>11</v>
      </c>
      <c r="P5297">
        <v>5403</v>
      </c>
      <c r="Q5297">
        <v>6</v>
      </c>
      <c r="R5297">
        <v>59.98</v>
      </c>
      <c r="S5297">
        <v>359.88</v>
      </c>
      <c r="T5297">
        <v>318.42</v>
      </c>
      <c r="U5297">
        <v>11.52</v>
      </c>
      <c r="V5297" t="str">
        <f>VLOOKUP(L5297,'[2]tabela de preços'!$A:$D,4,0)</f>
        <v>BRASILUX</v>
      </c>
      <c r="W5297" t="str">
        <f>VLOOKUP(L5297,'[2]tabela de preços'!$A:$F,6,0)</f>
        <v>ESMALTES</v>
      </c>
      <c r="X5297" t="str">
        <f>VLOOKUP(L5297,'[2]tabela de preços'!$A:$G,7,0)</f>
        <v>INDUSTRIAL</v>
      </c>
    </row>
    <row r="5298" spans="1:24" x14ac:dyDescent="0.3">
      <c r="A5298" t="s">
        <v>868</v>
      </c>
      <c r="B5298" t="s">
        <v>869</v>
      </c>
      <c r="C5298" t="s">
        <v>3927</v>
      </c>
      <c r="D5298" s="1">
        <v>46083</v>
      </c>
      <c r="E5298" t="s">
        <v>3928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21</v>
      </c>
      <c r="J5298" t="s">
        <v>872</v>
      </c>
      <c r="K5298" t="s">
        <v>873</v>
      </c>
      <c r="L5298">
        <v>10297</v>
      </c>
      <c r="M5298" t="s">
        <v>41</v>
      </c>
      <c r="O5298" t="s">
        <v>11</v>
      </c>
      <c r="P5298">
        <v>5102</v>
      </c>
      <c r="Q5298">
        <v>36</v>
      </c>
      <c r="R5298">
        <v>10.49</v>
      </c>
      <c r="S5298">
        <v>377.64</v>
      </c>
      <c r="T5298">
        <v>330.12</v>
      </c>
      <c r="U5298">
        <v>12.58</v>
      </c>
      <c r="V5298" t="str">
        <f>VLOOKUP(L5298,'[2]tabela de preços'!$A:$D,4,0)</f>
        <v>ANJO</v>
      </c>
      <c r="W5298" t="str">
        <f>VLOOKUP(L5298,'[2]tabela de preços'!$A:$F,6,0)</f>
        <v>THINNER DE LIMPEZA</v>
      </c>
      <c r="X5298" t="str">
        <f>VLOOKUP(L5298,'[2]tabela de preços'!$A:$G,7,0)</f>
        <v>THINNER</v>
      </c>
    </row>
    <row r="5299" spans="1:24" x14ac:dyDescent="0.3">
      <c r="A5299" t="s">
        <v>868</v>
      </c>
      <c r="B5299" t="s">
        <v>869</v>
      </c>
      <c r="C5299" t="s">
        <v>3929</v>
      </c>
      <c r="D5299" s="1">
        <v>46084</v>
      </c>
      <c r="E5299" t="s">
        <v>3930</v>
      </c>
      <c r="F5299">
        <v>9</v>
      </c>
      <c r="G5299">
        <v>197</v>
      </c>
      <c r="H5299" t="str">
        <f>VLOOKUP(G5299,[1]OPERADORES!$A:$B,2,0)</f>
        <v xml:space="preserve">POLIANA LORRANE DE AMORIM </v>
      </c>
      <c r="I5299" t="s">
        <v>21</v>
      </c>
      <c r="J5299" t="s">
        <v>872</v>
      </c>
      <c r="K5299" t="s">
        <v>873</v>
      </c>
      <c r="L5299">
        <v>84221</v>
      </c>
      <c r="M5299" t="s">
        <v>3884</v>
      </c>
      <c r="O5299" t="s">
        <v>11</v>
      </c>
      <c r="P5299">
        <v>5403</v>
      </c>
      <c r="Q5299">
        <v>6</v>
      </c>
      <c r="R5299">
        <v>14.59</v>
      </c>
      <c r="S5299">
        <v>87.54</v>
      </c>
      <c r="T5299">
        <v>66.48</v>
      </c>
      <c r="U5299">
        <v>24.06</v>
      </c>
      <c r="V5299" t="str">
        <f>VLOOKUP(L5299,'[2]tabela de preços'!$A:$D,4,0)</f>
        <v>BRASILUX</v>
      </c>
      <c r="W5299" t="str">
        <f>VLOOKUP(L5299,'[2]tabela de preços'!$A:$F,6,0)</f>
        <v>ESMALTES</v>
      </c>
      <c r="X5299" t="str">
        <f>VLOOKUP(L5299,'[2]tabela de preços'!$A:$G,7,0)</f>
        <v>INDUSTRIAL</v>
      </c>
    </row>
    <row r="5300" spans="1:24" x14ac:dyDescent="0.3">
      <c r="A5300" t="s">
        <v>868</v>
      </c>
      <c r="B5300" t="s">
        <v>869</v>
      </c>
      <c r="C5300" t="s">
        <v>3929</v>
      </c>
      <c r="D5300" s="1">
        <v>46084</v>
      </c>
      <c r="E5300" t="s">
        <v>3930</v>
      </c>
      <c r="F5300">
        <v>9</v>
      </c>
      <c r="G5300">
        <v>197</v>
      </c>
      <c r="H5300" t="str">
        <f>VLOOKUP(G5300,[1]OPERADORES!$A:$B,2,0)</f>
        <v xml:space="preserve">POLIANA LORRANE DE AMORIM </v>
      </c>
      <c r="I5300" t="s">
        <v>21</v>
      </c>
      <c r="J5300" t="s">
        <v>872</v>
      </c>
      <c r="K5300" t="s">
        <v>873</v>
      </c>
      <c r="L5300">
        <v>84351</v>
      </c>
      <c r="M5300" t="s">
        <v>2152</v>
      </c>
      <c r="O5300" t="s">
        <v>11</v>
      </c>
      <c r="P5300">
        <v>5403</v>
      </c>
      <c r="Q5300">
        <v>32</v>
      </c>
      <c r="R5300">
        <v>59.98</v>
      </c>
      <c r="S5300" s="2">
        <v>1919.36</v>
      </c>
      <c r="T5300" s="2">
        <v>1698.24</v>
      </c>
      <c r="U5300">
        <v>11.52</v>
      </c>
      <c r="V5300" t="str">
        <f>VLOOKUP(L5300,'[2]tabela de preços'!$A:$D,4,0)</f>
        <v>BRASILUX</v>
      </c>
      <c r="W5300" t="str">
        <f>VLOOKUP(L5300,'[2]tabela de preços'!$A:$F,6,0)</f>
        <v>ESMALTES</v>
      </c>
      <c r="X5300" t="str">
        <f>VLOOKUP(L5300,'[2]tabela de preços'!$A:$G,7,0)</f>
        <v>INDUSTRIAL</v>
      </c>
    </row>
    <row r="5301" spans="1:24" x14ac:dyDescent="0.3">
      <c r="A5301" t="s">
        <v>868</v>
      </c>
      <c r="B5301" t="s">
        <v>869</v>
      </c>
      <c r="C5301" t="s">
        <v>3929</v>
      </c>
      <c r="D5301" s="1">
        <v>46084</v>
      </c>
      <c r="E5301" t="s">
        <v>3930</v>
      </c>
      <c r="F5301">
        <v>9</v>
      </c>
      <c r="G5301">
        <v>197</v>
      </c>
      <c r="H5301" t="str">
        <f>VLOOKUP(G5301,[1]OPERADORES!$A:$B,2,0)</f>
        <v xml:space="preserve">POLIANA LORRANE DE AMORIM </v>
      </c>
      <c r="I5301" t="s">
        <v>21</v>
      </c>
      <c r="J5301" t="s">
        <v>872</v>
      </c>
      <c r="K5301" t="s">
        <v>873</v>
      </c>
      <c r="L5301">
        <v>84334</v>
      </c>
      <c r="M5301" t="s">
        <v>895</v>
      </c>
      <c r="O5301" t="s">
        <v>11</v>
      </c>
      <c r="P5301">
        <v>5403</v>
      </c>
      <c r="Q5301">
        <v>16</v>
      </c>
      <c r="R5301">
        <v>59.98</v>
      </c>
      <c r="S5301">
        <v>959.68</v>
      </c>
      <c r="T5301">
        <v>849.12</v>
      </c>
      <c r="U5301">
        <v>11.52</v>
      </c>
      <c r="V5301" t="str">
        <f>VLOOKUP(L5301,'[2]tabela de preços'!$A:$D,4,0)</f>
        <v>BRASILUX</v>
      </c>
      <c r="W5301" t="str">
        <f>VLOOKUP(L5301,'[2]tabela de preços'!$A:$F,6,0)</f>
        <v>ESMALTES</v>
      </c>
      <c r="X5301" t="str">
        <f>VLOOKUP(L5301,'[2]tabela de preços'!$A:$G,7,0)</f>
        <v>INDUSTRIAL</v>
      </c>
    </row>
    <row r="5302" spans="1:24" x14ac:dyDescent="0.3">
      <c r="A5302" t="s">
        <v>868</v>
      </c>
      <c r="B5302" t="s">
        <v>869</v>
      </c>
      <c r="C5302" t="s">
        <v>3929</v>
      </c>
      <c r="D5302" s="1">
        <v>46084</v>
      </c>
      <c r="E5302" t="s">
        <v>3930</v>
      </c>
      <c r="F5302">
        <v>9</v>
      </c>
      <c r="G5302">
        <v>197</v>
      </c>
      <c r="H5302" t="str">
        <f>VLOOKUP(G5302,[1]OPERADORES!$A:$B,2,0)</f>
        <v xml:space="preserve">POLIANA LORRANE DE AMORIM </v>
      </c>
      <c r="I5302" t="s">
        <v>21</v>
      </c>
      <c r="J5302" t="s">
        <v>872</v>
      </c>
      <c r="K5302" t="s">
        <v>873</v>
      </c>
      <c r="L5302">
        <v>84123</v>
      </c>
      <c r="M5302" t="s">
        <v>296</v>
      </c>
      <c r="O5302" t="s">
        <v>11</v>
      </c>
      <c r="P5302">
        <v>5403</v>
      </c>
      <c r="Q5302">
        <v>6</v>
      </c>
      <c r="R5302">
        <v>19.100000000000001</v>
      </c>
      <c r="S5302">
        <v>114.6</v>
      </c>
      <c r="T5302">
        <v>87</v>
      </c>
      <c r="U5302">
        <v>24.08</v>
      </c>
      <c r="V5302" t="str">
        <f>VLOOKUP(L5302,'[2]tabela de preços'!$A:$D,4,0)</f>
        <v>BRASILUX</v>
      </c>
      <c r="W5302" t="str">
        <f>VLOOKUP(L5302,'[2]tabela de preços'!$A:$F,6,0)</f>
        <v>ESMALTES</v>
      </c>
      <c r="X5302" t="str">
        <f>VLOOKUP(L5302,'[2]tabela de preços'!$A:$G,7,0)</f>
        <v>INDUSTRIAL</v>
      </c>
    </row>
    <row r="5303" spans="1:24" x14ac:dyDescent="0.3">
      <c r="A5303" t="s">
        <v>868</v>
      </c>
      <c r="B5303" t="s">
        <v>869</v>
      </c>
      <c r="C5303" t="s">
        <v>3929</v>
      </c>
      <c r="D5303" s="1">
        <v>46084</v>
      </c>
      <c r="E5303" t="s">
        <v>3930</v>
      </c>
      <c r="F5303">
        <v>9</v>
      </c>
      <c r="G5303">
        <v>197</v>
      </c>
      <c r="H5303" t="str">
        <f>VLOOKUP(G5303,[1]OPERADORES!$A:$B,2,0)</f>
        <v xml:space="preserve">POLIANA LORRANE DE AMORIM </v>
      </c>
      <c r="I5303" t="s">
        <v>21</v>
      </c>
      <c r="J5303" t="s">
        <v>872</v>
      </c>
      <c r="K5303" t="s">
        <v>873</v>
      </c>
      <c r="L5303">
        <v>84128</v>
      </c>
      <c r="M5303" t="s">
        <v>1710</v>
      </c>
      <c r="O5303" t="s">
        <v>11</v>
      </c>
      <c r="P5303">
        <v>5403</v>
      </c>
      <c r="Q5303">
        <v>6</v>
      </c>
      <c r="R5303">
        <v>20.87</v>
      </c>
      <c r="S5303">
        <v>125.22</v>
      </c>
      <c r="T5303">
        <v>95.04</v>
      </c>
      <c r="U5303">
        <v>24.1</v>
      </c>
      <c r="V5303" t="str">
        <f>VLOOKUP(L5303,'[2]tabela de preços'!$A:$D,4,0)</f>
        <v>BRASILUX</v>
      </c>
      <c r="W5303" t="str">
        <f>VLOOKUP(L5303,'[2]tabela de preços'!$A:$F,6,0)</f>
        <v>ESMALTES</v>
      </c>
      <c r="X5303" t="str">
        <f>VLOOKUP(L5303,'[2]tabela de preços'!$A:$G,7,0)</f>
        <v>INDUSTRIAL</v>
      </c>
    </row>
    <row r="5304" spans="1:24" x14ac:dyDescent="0.3">
      <c r="A5304" t="s">
        <v>868</v>
      </c>
      <c r="B5304" t="s">
        <v>869</v>
      </c>
      <c r="C5304" t="s">
        <v>3929</v>
      </c>
      <c r="D5304" s="1">
        <v>46084</v>
      </c>
      <c r="E5304" t="s">
        <v>3930</v>
      </c>
      <c r="F5304">
        <v>9</v>
      </c>
      <c r="G5304">
        <v>197</v>
      </c>
      <c r="H5304" t="str">
        <f>VLOOKUP(G5304,[1]OPERADORES!$A:$B,2,0)</f>
        <v xml:space="preserve">POLIANA LORRANE DE AMORIM </v>
      </c>
      <c r="I5304" t="s">
        <v>21</v>
      </c>
      <c r="J5304" t="s">
        <v>872</v>
      </c>
      <c r="K5304" t="s">
        <v>873</v>
      </c>
      <c r="L5304">
        <v>84036</v>
      </c>
      <c r="M5304" t="s">
        <v>289</v>
      </c>
      <c r="O5304" t="s">
        <v>11</v>
      </c>
      <c r="P5304">
        <v>5102</v>
      </c>
      <c r="Q5304">
        <v>6</v>
      </c>
      <c r="R5304">
        <v>47.9</v>
      </c>
      <c r="S5304">
        <v>287.39999999999998</v>
      </c>
      <c r="T5304">
        <v>249.78</v>
      </c>
      <c r="U5304">
        <v>13.09</v>
      </c>
      <c r="V5304" t="str">
        <f>VLOOKUP(L5304,'[2]tabela de preços'!$A:$D,4,0)</f>
        <v>BRASILUX</v>
      </c>
      <c r="W5304" t="str">
        <f>VLOOKUP(L5304,'[2]tabela de preços'!$A:$F,6,0)</f>
        <v>MASSA CORRIDA / ACRÍLICA</v>
      </c>
      <c r="X5304" t="str">
        <f>VLOOKUP(L5304,'[2]tabela de preços'!$A:$G,7,0)</f>
        <v>IMOBILIÁRIO</v>
      </c>
    </row>
    <row r="5305" spans="1:24" x14ac:dyDescent="0.3">
      <c r="A5305" t="s">
        <v>868</v>
      </c>
      <c r="B5305" t="s">
        <v>869</v>
      </c>
      <c r="C5305" t="s">
        <v>4113</v>
      </c>
      <c r="D5305" s="1">
        <v>46085</v>
      </c>
      <c r="E5305" t="s">
        <v>4114</v>
      </c>
      <c r="F5305">
        <v>9</v>
      </c>
      <c r="G5305">
        <v>197</v>
      </c>
      <c r="H5305" t="str">
        <f>VLOOKUP(G5305,[1]OPERADORES!$A:$B,2,0)</f>
        <v xml:space="preserve">POLIANA LORRANE DE AMORIM </v>
      </c>
      <c r="I5305" t="s">
        <v>21</v>
      </c>
      <c r="J5305" t="s">
        <v>872</v>
      </c>
      <c r="K5305" t="s">
        <v>873</v>
      </c>
      <c r="L5305">
        <v>84767</v>
      </c>
      <c r="M5305" t="s">
        <v>732</v>
      </c>
      <c r="O5305" t="s">
        <v>11</v>
      </c>
      <c r="P5305">
        <v>5403</v>
      </c>
      <c r="Q5305">
        <v>3</v>
      </c>
      <c r="R5305">
        <v>153.99</v>
      </c>
      <c r="S5305">
        <v>461.97</v>
      </c>
      <c r="T5305">
        <v>350.64</v>
      </c>
      <c r="U5305">
        <v>24.1</v>
      </c>
      <c r="V5305" t="str">
        <f>VLOOKUP(L5305,'[2]tabela de preços'!$A:$D,4,0)</f>
        <v>BRASILUX</v>
      </c>
      <c r="W5305" t="str">
        <f>VLOOKUP(L5305,'[2]tabela de preços'!$A:$F,6,0)</f>
        <v>EPOXI</v>
      </c>
      <c r="X5305" t="str">
        <f>VLOOKUP(L5305,'[2]tabela de preços'!$A:$G,7,0)</f>
        <v>INDUSTRIAL</v>
      </c>
    </row>
    <row r="5306" spans="1:24" x14ac:dyDescent="0.3">
      <c r="A5306" t="s">
        <v>868</v>
      </c>
      <c r="B5306" t="s">
        <v>869</v>
      </c>
      <c r="C5306" t="s">
        <v>4115</v>
      </c>
      <c r="D5306" s="1">
        <v>46087</v>
      </c>
      <c r="F5306">
        <v>9</v>
      </c>
      <c r="G5306">
        <v>197</v>
      </c>
      <c r="H5306" t="str">
        <f>VLOOKUP(G5306,[1]OPERADORES!$A:$B,2,0)</f>
        <v xml:space="preserve">POLIANA LORRANE DE AMORIM </v>
      </c>
      <c r="I5306" t="s">
        <v>21</v>
      </c>
      <c r="J5306" t="s">
        <v>872</v>
      </c>
      <c r="K5306" t="s">
        <v>873</v>
      </c>
      <c r="L5306">
        <v>85077</v>
      </c>
      <c r="M5306" t="s">
        <v>3762</v>
      </c>
      <c r="N5306" t="s">
        <v>4116</v>
      </c>
      <c r="O5306" t="s">
        <v>11</v>
      </c>
      <c r="P5306">
        <v>1411</v>
      </c>
      <c r="Q5306">
        <v>-1</v>
      </c>
      <c r="R5306">
        <v>453.19</v>
      </c>
      <c r="S5306">
        <v>-453.19</v>
      </c>
      <c r="T5306">
        <v>-332.63</v>
      </c>
      <c r="U5306">
        <v>26.6</v>
      </c>
      <c r="V5306" t="str">
        <f>VLOOKUP(L5306,'[2]tabela de preços'!$A:$D,4,0)</f>
        <v>BRASILUX</v>
      </c>
      <c r="W5306" t="str">
        <f>VLOOKUP(L5306,'[2]tabela de preços'!$A:$F,6,0)</f>
        <v>ESMALTES</v>
      </c>
      <c r="X5306" t="str">
        <f>VLOOKUP(L5306,'[2]tabela de preços'!$A:$G,7,0)</f>
        <v>INDUSTRIAL</v>
      </c>
    </row>
    <row r="5307" spans="1:24" x14ac:dyDescent="0.3">
      <c r="A5307" t="s">
        <v>868</v>
      </c>
      <c r="B5307" t="s">
        <v>869</v>
      </c>
      <c r="C5307" t="s">
        <v>4380</v>
      </c>
      <c r="D5307" s="1">
        <v>46091</v>
      </c>
      <c r="E5307" t="s">
        <v>4381</v>
      </c>
      <c r="F5307">
        <v>9</v>
      </c>
      <c r="G5307">
        <v>197</v>
      </c>
      <c r="H5307" t="str">
        <f>VLOOKUP(G5307,[1]OPERADORES!$A:$B,2,0)</f>
        <v xml:space="preserve">POLIANA LORRANE DE AMORIM </v>
      </c>
      <c r="I5307" t="s">
        <v>21</v>
      </c>
      <c r="J5307" t="s">
        <v>872</v>
      </c>
      <c r="K5307" t="s">
        <v>873</v>
      </c>
      <c r="L5307">
        <v>84217</v>
      </c>
      <c r="M5307" t="s">
        <v>882</v>
      </c>
      <c r="O5307" t="s">
        <v>11</v>
      </c>
      <c r="P5307">
        <v>5403</v>
      </c>
      <c r="Q5307">
        <v>4</v>
      </c>
      <c r="R5307">
        <v>51.16</v>
      </c>
      <c r="S5307">
        <v>204.64</v>
      </c>
      <c r="T5307">
        <v>155.32</v>
      </c>
      <c r="U5307">
        <v>24.1</v>
      </c>
      <c r="V5307" t="str">
        <f>VLOOKUP(L5307,'[2]tabela de preços'!$A:$D,4,0)</f>
        <v>BRASILUX</v>
      </c>
      <c r="W5307" t="str">
        <f>VLOOKUP(L5307,'[2]tabela de preços'!$A:$F,6,0)</f>
        <v>ESMALTES</v>
      </c>
      <c r="X5307" t="str">
        <f>VLOOKUP(L5307,'[2]tabela de preços'!$A:$G,7,0)</f>
        <v>INDUSTRIAL</v>
      </c>
    </row>
    <row r="5308" spans="1:24" x14ac:dyDescent="0.3">
      <c r="A5308" t="s">
        <v>868</v>
      </c>
      <c r="B5308" t="s">
        <v>869</v>
      </c>
      <c r="C5308" t="s">
        <v>4380</v>
      </c>
      <c r="D5308" s="1">
        <v>46091</v>
      </c>
      <c r="E5308" t="s">
        <v>4381</v>
      </c>
      <c r="F5308">
        <v>9</v>
      </c>
      <c r="G5308">
        <v>197</v>
      </c>
      <c r="H5308" t="str">
        <f>VLOOKUP(G5308,[1]OPERADORES!$A:$B,2,0)</f>
        <v xml:space="preserve">POLIANA LORRANE DE AMORIM </v>
      </c>
      <c r="I5308" t="s">
        <v>21</v>
      </c>
      <c r="J5308" t="s">
        <v>872</v>
      </c>
      <c r="K5308" t="s">
        <v>873</v>
      </c>
      <c r="L5308">
        <v>10298</v>
      </c>
      <c r="M5308" t="s">
        <v>85</v>
      </c>
      <c r="O5308" t="s">
        <v>11</v>
      </c>
      <c r="P5308">
        <v>5102</v>
      </c>
      <c r="Q5308">
        <v>24</v>
      </c>
      <c r="R5308">
        <v>54.9</v>
      </c>
      <c r="S5308" s="2">
        <v>1317.6</v>
      </c>
      <c r="T5308" s="2">
        <v>1137.1199999999999</v>
      </c>
      <c r="U5308">
        <v>13.7</v>
      </c>
      <c r="V5308" t="str">
        <f>VLOOKUP(L5308,'[2]tabela de preços'!$A:$D,4,0)</f>
        <v>ANJO</v>
      </c>
      <c r="W5308" t="str">
        <f>VLOOKUP(L5308,'[2]tabela de preços'!$A:$F,6,0)</f>
        <v>THINNER DE LIMPEZA</v>
      </c>
      <c r="X5308" t="str">
        <f>VLOOKUP(L5308,'[2]tabela de preços'!$A:$G,7,0)</f>
        <v>THINNER</v>
      </c>
    </row>
    <row r="5309" spans="1:24" x14ac:dyDescent="0.3">
      <c r="A5309" t="s">
        <v>868</v>
      </c>
      <c r="B5309" t="s">
        <v>869</v>
      </c>
      <c r="C5309" t="s">
        <v>4380</v>
      </c>
      <c r="D5309" s="1">
        <v>46091</v>
      </c>
      <c r="E5309" t="s">
        <v>4381</v>
      </c>
      <c r="F5309">
        <v>9</v>
      </c>
      <c r="G5309">
        <v>197</v>
      </c>
      <c r="H5309" t="str">
        <f>VLOOKUP(G5309,[1]OPERADORES!$A:$B,2,0)</f>
        <v xml:space="preserve">POLIANA LORRANE DE AMORIM </v>
      </c>
      <c r="I5309" t="s">
        <v>21</v>
      </c>
      <c r="J5309" t="s">
        <v>872</v>
      </c>
      <c r="K5309" t="s">
        <v>873</v>
      </c>
      <c r="L5309">
        <v>84460</v>
      </c>
      <c r="M5309" t="s">
        <v>322</v>
      </c>
      <c r="O5309" t="s">
        <v>11</v>
      </c>
      <c r="P5309">
        <v>5102</v>
      </c>
      <c r="Q5309">
        <v>6</v>
      </c>
      <c r="R5309">
        <v>31.07</v>
      </c>
      <c r="S5309">
        <v>186.42</v>
      </c>
      <c r="T5309">
        <v>141.47999999999999</v>
      </c>
      <c r="U5309">
        <v>24.11</v>
      </c>
      <c r="V5309" t="str">
        <f>VLOOKUP(L5309,'[2]tabela de preços'!$A:$D,4,0)</f>
        <v>BRASILUX</v>
      </c>
      <c r="W5309" t="str">
        <f>VLOOKUP(L5309,'[2]tabela de preços'!$A:$F,6,0)</f>
        <v>VEDADORES / SELANTES</v>
      </c>
      <c r="X5309" t="str">
        <f>VLOOKUP(L5309,'[2]tabela de preços'!$A:$G,7,0)</f>
        <v>AUTOMOTIVO</v>
      </c>
    </row>
    <row r="5310" spans="1:24" x14ac:dyDescent="0.3">
      <c r="A5310" t="s">
        <v>868</v>
      </c>
      <c r="B5310" t="s">
        <v>869</v>
      </c>
      <c r="C5310" t="s">
        <v>4593</v>
      </c>
      <c r="D5310" s="1">
        <v>46094</v>
      </c>
      <c r="E5310" t="s">
        <v>4594</v>
      </c>
      <c r="F5310">
        <v>9</v>
      </c>
      <c r="G5310">
        <v>197</v>
      </c>
      <c r="H5310" t="str">
        <f>VLOOKUP(G5310,[1]OPERADORES!$A:$B,2,0)</f>
        <v xml:space="preserve">POLIANA LORRANE DE AMORIM </v>
      </c>
      <c r="I5310" t="s">
        <v>21</v>
      </c>
      <c r="J5310" t="s">
        <v>872</v>
      </c>
      <c r="K5310" t="s">
        <v>873</v>
      </c>
      <c r="L5310">
        <v>84910</v>
      </c>
      <c r="M5310" t="s">
        <v>995</v>
      </c>
      <c r="O5310" t="s">
        <v>11</v>
      </c>
      <c r="P5310">
        <v>5403</v>
      </c>
      <c r="Q5310">
        <v>4</v>
      </c>
      <c r="R5310">
        <v>83.93</v>
      </c>
      <c r="S5310">
        <v>335.72</v>
      </c>
      <c r="T5310">
        <v>254.8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ESMALTES</v>
      </c>
      <c r="X5310" t="str">
        <f>VLOOKUP(L5310,'[2]tabela de preços'!$A:$G,7,0)</f>
        <v>INDUSTRIAL</v>
      </c>
    </row>
    <row r="5311" spans="1:24" x14ac:dyDescent="0.3">
      <c r="A5311" t="s">
        <v>868</v>
      </c>
      <c r="B5311" t="s">
        <v>869</v>
      </c>
      <c r="C5311" t="s">
        <v>4593</v>
      </c>
      <c r="D5311" s="1">
        <v>46094</v>
      </c>
      <c r="E5311" t="s">
        <v>4594</v>
      </c>
      <c r="F5311">
        <v>9</v>
      </c>
      <c r="G5311">
        <v>197</v>
      </c>
      <c r="H5311" t="str">
        <f>VLOOKUP(G5311,[1]OPERADORES!$A:$B,2,0)</f>
        <v xml:space="preserve">POLIANA LORRANE DE AMORIM </v>
      </c>
      <c r="I5311" t="s">
        <v>21</v>
      </c>
      <c r="J5311" t="s">
        <v>872</v>
      </c>
      <c r="K5311" t="s">
        <v>873</v>
      </c>
      <c r="L5311">
        <v>84351</v>
      </c>
      <c r="M5311" t="s">
        <v>2152</v>
      </c>
      <c r="O5311" t="s">
        <v>11</v>
      </c>
      <c r="P5311">
        <v>5403</v>
      </c>
      <c r="Q5311">
        <v>10</v>
      </c>
      <c r="R5311">
        <v>62.9</v>
      </c>
      <c r="S5311">
        <v>629</v>
      </c>
      <c r="T5311">
        <v>530.70000000000005</v>
      </c>
      <c r="U5311">
        <v>15.63</v>
      </c>
      <c r="V5311" t="str">
        <f>VLOOKUP(L5311,'[2]tabela de preços'!$A:$D,4,0)</f>
        <v>BRASILUX</v>
      </c>
      <c r="W5311" t="str">
        <f>VLOOKUP(L5311,'[2]tabela de preços'!$A:$F,6,0)</f>
        <v>ESMALTES</v>
      </c>
      <c r="X5311" t="str">
        <f>VLOOKUP(L5311,'[2]tabela de preços'!$A:$G,7,0)</f>
        <v>INDUSTRIAL</v>
      </c>
    </row>
    <row r="5312" spans="1:24" x14ac:dyDescent="0.3">
      <c r="A5312" t="s">
        <v>868</v>
      </c>
      <c r="B5312" t="s">
        <v>869</v>
      </c>
      <c r="C5312" t="s">
        <v>4593</v>
      </c>
      <c r="D5312" s="1">
        <v>46094</v>
      </c>
      <c r="E5312" t="s">
        <v>4594</v>
      </c>
      <c r="F5312">
        <v>9</v>
      </c>
      <c r="G5312">
        <v>197</v>
      </c>
      <c r="H5312" t="str">
        <f>VLOOKUP(G5312,[1]OPERADORES!$A:$B,2,0)</f>
        <v xml:space="preserve">POLIANA LORRANE DE AMORIM </v>
      </c>
      <c r="I5312" t="s">
        <v>21</v>
      </c>
      <c r="J5312" t="s">
        <v>872</v>
      </c>
      <c r="K5312" t="s">
        <v>873</v>
      </c>
      <c r="L5312">
        <v>84344</v>
      </c>
      <c r="M5312" t="s">
        <v>1000</v>
      </c>
      <c r="O5312" t="s">
        <v>11</v>
      </c>
      <c r="P5312">
        <v>5403</v>
      </c>
      <c r="Q5312">
        <v>4</v>
      </c>
      <c r="R5312">
        <v>62.9</v>
      </c>
      <c r="S5312">
        <v>251.6</v>
      </c>
      <c r="T5312">
        <v>198.64</v>
      </c>
      <c r="U5312">
        <v>21.05</v>
      </c>
      <c r="V5312" t="str">
        <f>VLOOKUP(L5312,'[2]tabela de preços'!$A:$D,4,0)</f>
        <v>BRASILUX</v>
      </c>
      <c r="W5312" t="str">
        <f>VLOOKUP(L5312,'[2]tabela de preços'!$A:$F,6,0)</f>
        <v>ESMALTES</v>
      </c>
      <c r="X5312" t="str">
        <f>VLOOKUP(L5312,'[2]tabela de preços'!$A:$G,7,0)</f>
        <v>INDUSTRIAL</v>
      </c>
    </row>
    <row r="5313" spans="1:24" x14ac:dyDescent="0.3">
      <c r="A5313" t="s">
        <v>868</v>
      </c>
      <c r="B5313" t="s">
        <v>869</v>
      </c>
      <c r="C5313" t="s">
        <v>4595</v>
      </c>
      <c r="D5313" s="1">
        <v>46094</v>
      </c>
      <c r="E5313" t="s">
        <v>4596</v>
      </c>
      <c r="F5313">
        <v>9</v>
      </c>
      <c r="G5313">
        <v>197</v>
      </c>
      <c r="H5313" t="str">
        <f>VLOOKUP(G5313,[1]OPERADORES!$A:$B,2,0)</f>
        <v xml:space="preserve">POLIANA LORRANE DE AMORIM </v>
      </c>
      <c r="I5313" t="s">
        <v>21</v>
      </c>
      <c r="J5313" t="s">
        <v>872</v>
      </c>
      <c r="K5313" t="s">
        <v>873</v>
      </c>
      <c r="L5313">
        <v>84114</v>
      </c>
      <c r="M5313" t="s">
        <v>292</v>
      </c>
      <c r="O5313" t="s">
        <v>11</v>
      </c>
      <c r="P5313">
        <v>5403</v>
      </c>
      <c r="Q5313">
        <v>46</v>
      </c>
      <c r="R5313">
        <v>159.41999999999999</v>
      </c>
      <c r="S5313" s="2">
        <v>7333.32</v>
      </c>
      <c r="T5313" s="2">
        <v>5376.48</v>
      </c>
      <c r="U5313">
        <v>26.68</v>
      </c>
      <c r="V5313" t="str">
        <f>VLOOKUP(L5313,'[2]tabela de preços'!$A:$D,4,0)</f>
        <v>BRASILUX</v>
      </c>
      <c r="W5313" t="str">
        <f>VLOOKUP(L5313,'[2]tabela de preços'!$A:$F,6,0)</f>
        <v>EPOXI</v>
      </c>
      <c r="X5313" t="str">
        <f>VLOOKUP(L5313,'[2]tabela de preços'!$A:$G,7,0)</f>
        <v>INDUSTRIAL</v>
      </c>
    </row>
    <row r="5314" spans="1:24" x14ac:dyDescent="0.3">
      <c r="A5314" t="s">
        <v>868</v>
      </c>
      <c r="B5314" t="s">
        <v>869</v>
      </c>
      <c r="C5314" t="s">
        <v>4651</v>
      </c>
      <c r="D5314" s="1">
        <v>46097</v>
      </c>
      <c r="E5314" t="s">
        <v>4652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872</v>
      </c>
      <c r="K5314" t="s">
        <v>873</v>
      </c>
      <c r="L5314">
        <v>84351</v>
      </c>
      <c r="M5314" t="s">
        <v>2152</v>
      </c>
      <c r="O5314" t="s">
        <v>11</v>
      </c>
      <c r="P5314">
        <v>5403</v>
      </c>
      <c r="Q5314">
        <v>24</v>
      </c>
      <c r="R5314">
        <v>59.9</v>
      </c>
      <c r="S5314" s="2">
        <v>1437.6</v>
      </c>
      <c r="T5314" s="2">
        <v>1273.68</v>
      </c>
      <c r="U5314">
        <v>11.4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868</v>
      </c>
      <c r="B5315" t="s">
        <v>869</v>
      </c>
      <c r="C5315" t="s">
        <v>4651</v>
      </c>
      <c r="D5315" s="1">
        <v>46097</v>
      </c>
      <c r="E5315" t="s">
        <v>4652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872</v>
      </c>
      <c r="K5315" t="s">
        <v>873</v>
      </c>
      <c r="L5315">
        <v>84329</v>
      </c>
      <c r="M5315" t="s">
        <v>285</v>
      </c>
      <c r="O5315" t="s">
        <v>11</v>
      </c>
      <c r="P5315">
        <v>5403</v>
      </c>
      <c r="Q5315">
        <v>10</v>
      </c>
      <c r="R5315">
        <v>59.9</v>
      </c>
      <c r="S5315">
        <v>599</v>
      </c>
      <c r="T5315">
        <v>530.70000000000005</v>
      </c>
      <c r="U5315">
        <v>11.4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868</v>
      </c>
      <c r="B5316" t="s">
        <v>869</v>
      </c>
      <c r="C5316" t="s">
        <v>4651</v>
      </c>
      <c r="D5316" s="1">
        <v>46097</v>
      </c>
      <c r="E5316" t="s">
        <v>4652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872</v>
      </c>
      <c r="K5316" t="s">
        <v>873</v>
      </c>
      <c r="L5316">
        <v>84331</v>
      </c>
      <c r="M5316" t="s">
        <v>497</v>
      </c>
      <c r="O5316" t="s">
        <v>11</v>
      </c>
      <c r="P5316">
        <v>5403</v>
      </c>
      <c r="Q5316">
        <v>50</v>
      </c>
      <c r="R5316">
        <v>59.9</v>
      </c>
      <c r="S5316" s="2">
        <v>2995</v>
      </c>
      <c r="T5316" s="2">
        <v>2653.5</v>
      </c>
      <c r="U5316">
        <v>11.4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868</v>
      </c>
      <c r="B5317" t="s">
        <v>869</v>
      </c>
      <c r="C5317" t="s">
        <v>4651</v>
      </c>
      <c r="D5317" s="1">
        <v>46097</v>
      </c>
      <c r="E5317" t="s">
        <v>4652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872</v>
      </c>
      <c r="K5317" t="s">
        <v>873</v>
      </c>
      <c r="L5317">
        <v>84334</v>
      </c>
      <c r="M5317" t="s">
        <v>895</v>
      </c>
      <c r="O5317" t="s">
        <v>11</v>
      </c>
      <c r="P5317">
        <v>5403</v>
      </c>
      <c r="Q5317">
        <v>50</v>
      </c>
      <c r="R5317">
        <v>59.9</v>
      </c>
      <c r="S5317" s="2">
        <v>2995</v>
      </c>
      <c r="T5317" s="2">
        <v>2653.5</v>
      </c>
      <c r="U5317">
        <v>11.4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868</v>
      </c>
      <c r="B5318" t="s">
        <v>869</v>
      </c>
      <c r="C5318" t="s">
        <v>4651</v>
      </c>
      <c r="D5318" s="1">
        <v>46097</v>
      </c>
      <c r="E5318" t="s">
        <v>4652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872</v>
      </c>
      <c r="K5318" t="s">
        <v>873</v>
      </c>
      <c r="L5318">
        <v>84344</v>
      </c>
      <c r="M5318" t="s">
        <v>1000</v>
      </c>
      <c r="O5318" t="s">
        <v>11</v>
      </c>
      <c r="P5318">
        <v>5403</v>
      </c>
      <c r="Q5318">
        <v>7</v>
      </c>
      <c r="R5318">
        <v>59.9</v>
      </c>
      <c r="S5318">
        <v>419.3</v>
      </c>
      <c r="T5318">
        <v>347.62</v>
      </c>
      <c r="U5318">
        <v>17.100000000000001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868</v>
      </c>
      <c r="B5319" t="s">
        <v>869</v>
      </c>
      <c r="C5319" t="s">
        <v>4653</v>
      </c>
      <c r="D5319" s="1">
        <v>46097</v>
      </c>
      <c r="E5319" t="s">
        <v>4654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872</v>
      </c>
      <c r="K5319" t="s">
        <v>873</v>
      </c>
      <c r="L5319">
        <v>84113</v>
      </c>
      <c r="M5319" t="s">
        <v>737</v>
      </c>
      <c r="O5319" t="s">
        <v>11</v>
      </c>
      <c r="P5319">
        <v>5403</v>
      </c>
      <c r="Q5319">
        <v>1</v>
      </c>
      <c r="R5319">
        <v>153.99</v>
      </c>
      <c r="S5319">
        <v>153.99</v>
      </c>
      <c r="T5319">
        <v>116.88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EPOXI</v>
      </c>
      <c r="X5319" t="str">
        <f>VLOOKUP(L5319,'[2]tabela de preços'!$A:$G,7,0)</f>
        <v>INDUSTRIAL</v>
      </c>
    </row>
    <row r="5320" spans="1:24" x14ac:dyDescent="0.3">
      <c r="A5320" t="s">
        <v>868</v>
      </c>
      <c r="B5320" t="s">
        <v>869</v>
      </c>
      <c r="C5320" t="s">
        <v>4653</v>
      </c>
      <c r="D5320" s="1">
        <v>46097</v>
      </c>
      <c r="E5320" t="s">
        <v>4654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872</v>
      </c>
      <c r="K5320" t="s">
        <v>873</v>
      </c>
      <c r="L5320">
        <v>84767</v>
      </c>
      <c r="M5320" t="s">
        <v>732</v>
      </c>
      <c r="O5320" t="s">
        <v>11</v>
      </c>
      <c r="P5320">
        <v>5403</v>
      </c>
      <c r="Q5320">
        <v>1</v>
      </c>
      <c r="R5320">
        <v>153.99</v>
      </c>
      <c r="S5320">
        <v>153.99</v>
      </c>
      <c r="T5320">
        <v>116.88</v>
      </c>
      <c r="U5320">
        <v>24.1</v>
      </c>
      <c r="V5320" t="str">
        <f>VLOOKUP(L5320,'[2]tabela de preços'!$A:$D,4,0)</f>
        <v>BRASILUX</v>
      </c>
      <c r="W5320" t="str">
        <f>VLOOKUP(L5320,'[2]tabela de preços'!$A:$F,6,0)</f>
        <v>EPOXI</v>
      </c>
      <c r="X5320" t="str">
        <f>VLOOKUP(L5320,'[2]tabela de preços'!$A:$G,7,0)</f>
        <v>INDUSTRIAL</v>
      </c>
    </row>
    <row r="5321" spans="1:24" x14ac:dyDescent="0.3">
      <c r="A5321" t="s">
        <v>868</v>
      </c>
      <c r="B5321" t="s">
        <v>869</v>
      </c>
      <c r="C5321" t="s">
        <v>4655</v>
      </c>
      <c r="D5321" s="1">
        <v>46097</v>
      </c>
      <c r="E5321" t="s">
        <v>4656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872</v>
      </c>
      <c r="K5321" t="s">
        <v>873</v>
      </c>
      <c r="L5321">
        <v>84342</v>
      </c>
      <c r="M5321" t="s">
        <v>498</v>
      </c>
      <c r="O5321" t="s">
        <v>11</v>
      </c>
      <c r="P5321">
        <v>5403</v>
      </c>
      <c r="Q5321">
        <v>12</v>
      </c>
      <c r="R5321">
        <v>59.9</v>
      </c>
      <c r="S5321">
        <v>718.8</v>
      </c>
      <c r="T5321">
        <v>549.36</v>
      </c>
      <c r="U5321">
        <v>23.57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868</v>
      </c>
      <c r="B5322" t="s">
        <v>869</v>
      </c>
      <c r="C5322" t="s">
        <v>4657</v>
      </c>
      <c r="D5322" s="1">
        <v>46097</v>
      </c>
      <c r="E5322" t="s">
        <v>4658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84113</v>
      </c>
      <c r="M5322" t="s">
        <v>737</v>
      </c>
      <c r="O5322" t="s">
        <v>11</v>
      </c>
      <c r="P5322">
        <v>5403</v>
      </c>
      <c r="Q5322">
        <v>2</v>
      </c>
      <c r="R5322">
        <v>153.99</v>
      </c>
      <c r="S5322">
        <v>307.98</v>
      </c>
      <c r="T5322">
        <v>233.76</v>
      </c>
      <c r="U5322">
        <v>24.1</v>
      </c>
      <c r="V5322" t="str">
        <f>VLOOKUP(L5322,'[2]tabela de preços'!$A:$D,4,0)</f>
        <v>BRASILUX</v>
      </c>
      <c r="W5322" t="str">
        <f>VLOOKUP(L5322,'[2]tabela de preços'!$A:$F,6,0)</f>
        <v>EPOXI</v>
      </c>
      <c r="X5322" t="str">
        <f>VLOOKUP(L5322,'[2]tabela de preços'!$A:$G,7,0)</f>
        <v>INDUSTRIAL</v>
      </c>
    </row>
    <row r="5323" spans="1:24" x14ac:dyDescent="0.3">
      <c r="A5323" t="s">
        <v>868</v>
      </c>
      <c r="B5323" t="s">
        <v>869</v>
      </c>
      <c r="C5323" t="s">
        <v>4718</v>
      </c>
      <c r="D5323" s="1">
        <v>46098</v>
      </c>
      <c r="E5323" t="s">
        <v>4719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872</v>
      </c>
      <c r="K5323" t="s">
        <v>873</v>
      </c>
      <c r="L5323">
        <v>84111</v>
      </c>
      <c r="M5323" t="s">
        <v>1393</v>
      </c>
      <c r="O5323" t="s">
        <v>11</v>
      </c>
      <c r="P5323">
        <v>5403</v>
      </c>
      <c r="Q5323">
        <v>3</v>
      </c>
      <c r="R5323">
        <v>153.99</v>
      </c>
      <c r="S5323">
        <v>461.97</v>
      </c>
      <c r="T5323">
        <v>350.64</v>
      </c>
      <c r="U5323">
        <v>24.1</v>
      </c>
      <c r="V5323" t="str">
        <f>VLOOKUP(L5323,'[2]tabela de preços'!$A:$D,4,0)</f>
        <v>BRASILUX</v>
      </c>
      <c r="W5323" t="str">
        <f>VLOOKUP(L5323,'[2]tabela de preços'!$A:$F,6,0)</f>
        <v>EPOXI</v>
      </c>
      <c r="X5323" t="str">
        <f>VLOOKUP(L5323,'[2]tabela de preços'!$A:$G,7,0)</f>
        <v>INDUSTRIAL</v>
      </c>
    </row>
    <row r="5324" spans="1:24" x14ac:dyDescent="0.3">
      <c r="A5324" t="s">
        <v>868</v>
      </c>
      <c r="B5324" t="s">
        <v>869</v>
      </c>
      <c r="C5324" t="s">
        <v>4720</v>
      </c>
      <c r="D5324" s="1">
        <v>46098</v>
      </c>
      <c r="E5324" t="s">
        <v>4721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872</v>
      </c>
      <c r="K5324" t="s">
        <v>873</v>
      </c>
      <c r="L5324">
        <v>84115</v>
      </c>
      <c r="M5324" t="s">
        <v>886</v>
      </c>
      <c r="O5324" t="s">
        <v>11</v>
      </c>
      <c r="P5324">
        <v>5403</v>
      </c>
      <c r="Q5324">
        <v>5</v>
      </c>
      <c r="R5324">
        <v>153.99</v>
      </c>
      <c r="S5324">
        <v>769.95</v>
      </c>
      <c r="T5324">
        <v>584.4</v>
      </c>
      <c r="U5324">
        <v>24.1</v>
      </c>
      <c r="V5324" t="str">
        <f>VLOOKUP(L5324,'[2]tabela de preços'!$A:$D,4,0)</f>
        <v>BRASILUX</v>
      </c>
      <c r="W5324" t="str">
        <f>VLOOKUP(L5324,'[2]tabela de preços'!$A:$F,6,0)</f>
        <v>EPOXI</v>
      </c>
      <c r="X5324" t="str">
        <f>VLOOKUP(L5324,'[2]tabela de preços'!$A:$G,7,0)</f>
        <v>INDUSTRIAL</v>
      </c>
    </row>
    <row r="5325" spans="1:24" x14ac:dyDescent="0.3">
      <c r="A5325" t="s">
        <v>868</v>
      </c>
      <c r="B5325" t="s">
        <v>869</v>
      </c>
      <c r="C5325" t="s">
        <v>4722</v>
      </c>
      <c r="D5325" s="1">
        <v>46098</v>
      </c>
      <c r="E5325" t="s">
        <v>4723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872</v>
      </c>
      <c r="K5325" t="s">
        <v>873</v>
      </c>
      <c r="L5325">
        <v>84330</v>
      </c>
      <c r="M5325" t="s">
        <v>566</v>
      </c>
      <c r="O5325" t="s">
        <v>11</v>
      </c>
      <c r="P5325">
        <v>5403</v>
      </c>
      <c r="Q5325">
        <v>4</v>
      </c>
      <c r="R5325">
        <v>59.9</v>
      </c>
      <c r="S5325">
        <v>239.6</v>
      </c>
      <c r="T5325">
        <v>208</v>
      </c>
      <c r="U5325">
        <v>13.19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868</v>
      </c>
      <c r="B5326" t="s">
        <v>869</v>
      </c>
      <c r="C5326" t="s">
        <v>4722</v>
      </c>
      <c r="D5326" s="1">
        <v>46098</v>
      </c>
      <c r="E5326" t="s">
        <v>4723</v>
      </c>
      <c r="F5326">
        <v>9</v>
      </c>
      <c r="G5326">
        <v>197</v>
      </c>
      <c r="H5326" t="str">
        <f>VLOOKUP(G5326,[1]OPERADORES!$A:$B,2,0)</f>
        <v xml:space="preserve">POLIANA LORRANE DE AMORIM </v>
      </c>
      <c r="I5326" t="s">
        <v>21</v>
      </c>
      <c r="J5326" t="s">
        <v>872</v>
      </c>
      <c r="K5326" t="s">
        <v>873</v>
      </c>
      <c r="L5326">
        <v>84338</v>
      </c>
      <c r="M5326" t="s">
        <v>752</v>
      </c>
      <c r="O5326" t="s">
        <v>11</v>
      </c>
      <c r="P5326">
        <v>5403</v>
      </c>
      <c r="Q5326">
        <v>4</v>
      </c>
      <c r="R5326">
        <v>59.9</v>
      </c>
      <c r="S5326">
        <v>239.6</v>
      </c>
      <c r="T5326">
        <v>208</v>
      </c>
      <c r="U5326">
        <v>13.19</v>
      </c>
      <c r="V5326" t="str">
        <f>VLOOKUP(L5326,'[2]tabela de preços'!$A:$D,4,0)</f>
        <v>BRASILUX</v>
      </c>
      <c r="W5326" t="str">
        <f>VLOOKUP(L5326,'[2]tabela de preços'!$A:$F,6,0)</f>
        <v>ESMALTES</v>
      </c>
      <c r="X5326" t="str">
        <f>VLOOKUP(L5326,'[2]tabela de preços'!$A:$G,7,0)</f>
        <v>INDUSTRIAL</v>
      </c>
    </row>
    <row r="5327" spans="1:24" x14ac:dyDescent="0.3">
      <c r="A5327" t="s">
        <v>868</v>
      </c>
      <c r="B5327" t="s">
        <v>869</v>
      </c>
      <c r="C5327" t="s">
        <v>4722</v>
      </c>
      <c r="D5327" s="1">
        <v>46098</v>
      </c>
      <c r="E5327" t="s">
        <v>4723</v>
      </c>
      <c r="F5327">
        <v>9</v>
      </c>
      <c r="G5327">
        <v>197</v>
      </c>
      <c r="H5327" t="str">
        <f>VLOOKUP(G5327,[1]OPERADORES!$A:$B,2,0)</f>
        <v xml:space="preserve">POLIANA LORRANE DE AMORIM </v>
      </c>
      <c r="I5327" t="s">
        <v>21</v>
      </c>
      <c r="J5327" t="s">
        <v>872</v>
      </c>
      <c r="K5327" t="s">
        <v>873</v>
      </c>
      <c r="L5327">
        <v>84038</v>
      </c>
      <c r="M5327" t="s">
        <v>593</v>
      </c>
      <c r="O5327" t="s">
        <v>11</v>
      </c>
      <c r="P5327">
        <v>5102</v>
      </c>
      <c r="Q5327">
        <v>4</v>
      </c>
      <c r="R5327">
        <v>17.93</v>
      </c>
      <c r="S5327">
        <v>71.72</v>
      </c>
      <c r="T5327">
        <v>53.8</v>
      </c>
      <c r="U5327">
        <v>24.99</v>
      </c>
      <c r="V5327" t="str">
        <f>VLOOKUP(L5327,'[2]tabela de preços'!$A:$D,4,0)</f>
        <v>BRASILUX</v>
      </c>
      <c r="W5327" t="str">
        <f>VLOOKUP(L5327,'[2]tabela de preços'!$A:$F,6,0)</f>
        <v>MASSA CORRIDA / ACRÍLICA</v>
      </c>
      <c r="X5327" t="str">
        <f>VLOOKUP(L5327,'[2]tabela de preços'!$A:$G,7,0)</f>
        <v>IMOBILIÁRIO</v>
      </c>
    </row>
    <row r="5328" spans="1:24" x14ac:dyDescent="0.3">
      <c r="A5328" t="s">
        <v>868</v>
      </c>
      <c r="B5328" t="s">
        <v>869</v>
      </c>
      <c r="C5328" t="s">
        <v>4804</v>
      </c>
      <c r="D5328" s="1">
        <v>46100</v>
      </c>
      <c r="E5328" t="s">
        <v>4805</v>
      </c>
      <c r="F5328">
        <v>9</v>
      </c>
      <c r="G5328">
        <v>197</v>
      </c>
      <c r="H5328" t="str">
        <f>VLOOKUP(G5328,[1]OPERADORES!$A:$B,2,0)</f>
        <v xml:space="preserve">POLIANA LORRANE DE AMORIM </v>
      </c>
      <c r="I5328" t="s">
        <v>21</v>
      </c>
      <c r="J5328" t="s">
        <v>872</v>
      </c>
      <c r="K5328" t="s">
        <v>873</v>
      </c>
      <c r="L5328">
        <v>84114</v>
      </c>
      <c r="M5328" t="s">
        <v>292</v>
      </c>
      <c r="O5328" t="s">
        <v>11</v>
      </c>
      <c r="P5328">
        <v>5403</v>
      </c>
      <c r="Q5328">
        <v>2</v>
      </c>
      <c r="R5328">
        <v>153.99</v>
      </c>
      <c r="S5328">
        <v>307.98</v>
      </c>
      <c r="T5328">
        <v>233.76</v>
      </c>
      <c r="U5328">
        <v>24.1</v>
      </c>
      <c r="V5328" t="str">
        <f>VLOOKUP(L5328,'[2]tabela de preços'!$A:$D,4,0)</f>
        <v>BRASILUX</v>
      </c>
      <c r="W5328" t="str">
        <f>VLOOKUP(L5328,'[2]tabela de preços'!$A:$F,6,0)</f>
        <v>EPOXI</v>
      </c>
      <c r="X5328" t="str">
        <f>VLOOKUP(L5328,'[2]tabela de preços'!$A:$G,7,0)</f>
        <v>INDUSTRIAL</v>
      </c>
    </row>
    <row r="5329" spans="1:24" x14ac:dyDescent="0.3">
      <c r="A5329" t="s">
        <v>868</v>
      </c>
      <c r="B5329" t="s">
        <v>869</v>
      </c>
      <c r="C5329" t="s">
        <v>4804</v>
      </c>
      <c r="D5329" s="1">
        <v>46100</v>
      </c>
      <c r="E5329" t="s">
        <v>4805</v>
      </c>
      <c r="F5329">
        <v>9</v>
      </c>
      <c r="G5329">
        <v>197</v>
      </c>
      <c r="H5329" t="str">
        <f>VLOOKUP(G5329,[1]OPERADORES!$A:$B,2,0)</f>
        <v xml:space="preserve">POLIANA LORRANE DE AMORIM </v>
      </c>
      <c r="I5329" t="s">
        <v>21</v>
      </c>
      <c r="J5329" t="s">
        <v>872</v>
      </c>
      <c r="K5329" t="s">
        <v>873</v>
      </c>
      <c r="L5329">
        <v>84767</v>
      </c>
      <c r="M5329" t="s">
        <v>732</v>
      </c>
      <c r="O5329" t="s">
        <v>11</v>
      </c>
      <c r="P5329">
        <v>5403</v>
      </c>
      <c r="Q5329">
        <v>26</v>
      </c>
      <c r="R5329">
        <v>153.99</v>
      </c>
      <c r="S5329" s="2">
        <v>4003.74</v>
      </c>
      <c r="T5329" s="2">
        <v>3038.88</v>
      </c>
      <c r="U5329">
        <v>24.1</v>
      </c>
      <c r="V5329" t="str">
        <f>VLOOKUP(L5329,'[2]tabela de preços'!$A:$D,4,0)</f>
        <v>BRASILUX</v>
      </c>
      <c r="W5329" t="str">
        <f>VLOOKUP(L5329,'[2]tabela de preços'!$A:$F,6,0)</f>
        <v>EPOXI</v>
      </c>
      <c r="X5329" t="str">
        <f>VLOOKUP(L5329,'[2]tabela de preços'!$A:$G,7,0)</f>
        <v>INDUSTRIAL</v>
      </c>
    </row>
    <row r="5330" spans="1:24" x14ac:dyDescent="0.3">
      <c r="A5330" t="s">
        <v>868</v>
      </c>
      <c r="B5330" t="s">
        <v>869</v>
      </c>
      <c r="C5330" t="s">
        <v>4804</v>
      </c>
      <c r="D5330" s="1">
        <v>46100</v>
      </c>
      <c r="E5330" t="s">
        <v>4805</v>
      </c>
      <c r="F5330">
        <v>9</v>
      </c>
      <c r="G5330">
        <v>197</v>
      </c>
      <c r="H5330" t="str">
        <f>VLOOKUP(G5330,[1]OPERADORES!$A:$B,2,0)</f>
        <v xml:space="preserve">POLIANA LORRANE DE AMORIM </v>
      </c>
      <c r="I5330" t="s">
        <v>21</v>
      </c>
      <c r="J5330" t="s">
        <v>872</v>
      </c>
      <c r="K5330" t="s">
        <v>873</v>
      </c>
      <c r="L5330">
        <v>84034</v>
      </c>
      <c r="M5330" t="s">
        <v>890</v>
      </c>
      <c r="O5330" t="s">
        <v>11</v>
      </c>
      <c r="P5330">
        <v>5102</v>
      </c>
      <c r="Q5330">
        <v>4</v>
      </c>
      <c r="R5330">
        <v>25.11</v>
      </c>
      <c r="S5330">
        <v>100.44</v>
      </c>
      <c r="T5330">
        <v>76.239999999999995</v>
      </c>
      <c r="U5330">
        <v>24.09</v>
      </c>
      <c r="V5330" t="str">
        <f>VLOOKUP(L5330,'[2]tabela de preços'!$A:$D,4,0)</f>
        <v>BRASILUX</v>
      </c>
      <c r="W5330" t="str">
        <f>VLOOKUP(L5330,'[2]tabela de preços'!$A:$F,6,0)</f>
        <v>MASSA CORRIDA / ACRÍLICA</v>
      </c>
      <c r="X5330" t="str">
        <f>VLOOKUP(L5330,'[2]tabela de preços'!$A:$G,7,0)</f>
        <v>IMOBILIÁRIO</v>
      </c>
    </row>
    <row r="5331" spans="1:24" x14ac:dyDescent="0.3">
      <c r="A5331" t="s">
        <v>868</v>
      </c>
      <c r="B5331" t="s">
        <v>869</v>
      </c>
      <c r="C5331" t="s">
        <v>4804</v>
      </c>
      <c r="D5331" s="1">
        <v>46100</v>
      </c>
      <c r="E5331" t="s">
        <v>4805</v>
      </c>
      <c r="F5331">
        <v>9</v>
      </c>
      <c r="G5331">
        <v>197</v>
      </c>
      <c r="H5331" t="str">
        <f>VLOOKUP(G5331,[1]OPERADORES!$A:$B,2,0)</f>
        <v xml:space="preserve">POLIANA LORRANE DE AMORIM </v>
      </c>
      <c r="I5331" t="s">
        <v>21</v>
      </c>
      <c r="J5331" t="s">
        <v>872</v>
      </c>
      <c r="K5331" t="s">
        <v>873</v>
      </c>
      <c r="L5331">
        <v>84032</v>
      </c>
      <c r="M5331" t="s">
        <v>1573</v>
      </c>
      <c r="O5331" t="s">
        <v>11</v>
      </c>
      <c r="P5331">
        <v>5102</v>
      </c>
      <c r="Q5331">
        <v>4</v>
      </c>
      <c r="R5331">
        <v>99.38</v>
      </c>
      <c r="S5331">
        <v>397.52</v>
      </c>
      <c r="T5331">
        <v>301.72000000000003</v>
      </c>
      <c r="U5331">
        <v>24.1</v>
      </c>
      <c r="V5331" t="str">
        <f>VLOOKUP(L5331,'[2]tabela de preços'!$A:$D,4,0)</f>
        <v>BRASILUX</v>
      </c>
      <c r="W5331" t="str">
        <f>VLOOKUP(L5331,'[2]tabela de preços'!$A:$F,6,0)</f>
        <v>MASSA CORRIDA / ACRÍLICA</v>
      </c>
      <c r="X5331" t="str">
        <f>VLOOKUP(L5331,'[2]tabela de preços'!$A:$G,7,0)</f>
        <v>IMOBILIÁRIO</v>
      </c>
    </row>
    <row r="5332" spans="1:24" x14ac:dyDescent="0.3">
      <c r="A5332" t="s">
        <v>868</v>
      </c>
      <c r="B5332" t="s">
        <v>869</v>
      </c>
      <c r="C5332" t="s">
        <v>4804</v>
      </c>
      <c r="D5332" s="1">
        <v>46100</v>
      </c>
      <c r="E5332" t="s">
        <v>4805</v>
      </c>
      <c r="F5332">
        <v>9</v>
      </c>
      <c r="G5332">
        <v>197</v>
      </c>
      <c r="H5332" t="str">
        <f>VLOOKUP(G5332,[1]OPERADORES!$A:$B,2,0)</f>
        <v xml:space="preserve">POLIANA LORRANE DE AMORIM </v>
      </c>
      <c r="I5332" t="s">
        <v>21</v>
      </c>
      <c r="J5332" t="s">
        <v>872</v>
      </c>
      <c r="K5332" t="s">
        <v>873</v>
      </c>
      <c r="L5332">
        <v>10297</v>
      </c>
      <c r="M5332" t="s">
        <v>41</v>
      </c>
      <c r="O5332" t="s">
        <v>11</v>
      </c>
      <c r="P5332">
        <v>5102</v>
      </c>
      <c r="Q5332">
        <v>36</v>
      </c>
      <c r="R5332">
        <v>10.49</v>
      </c>
      <c r="S5332">
        <v>377.64</v>
      </c>
      <c r="T5332">
        <v>330.12</v>
      </c>
      <c r="U5332">
        <v>12.58</v>
      </c>
      <c r="V5332" t="str">
        <f>VLOOKUP(L5332,'[2]tabela de preços'!$A:$D,4,0)</f>
        <v>ANJO</v>
      </c>
      <c r="W5332" t="str">
        <f>VLOOKUP(L5332,'[2]tabela de preços'!$A:$F,6,0)</f>
        <v>THINNER DE LIMPEZA</v>
      </c>
      <c r="X5332" t="str">
        <f>VLOOKUP(L5332,'[2]tabela de preços'!$A:$G,7,0)</f>
        <v>THINNER</v>
      </c>
    </row>
    <row r="5333" spans="1:24" x14ac:dyDescent="0.3">
      <c r="A5333" t="s">
        <v>868</v>
      </c>
      <c r="B5333" t="s">
        <v>869</v>
      </c>
      <c r="C5333" t="s">
        <v>4806</v>
      </c>
      <c r="D5333" s="1">
        <v>46100</v>
      </c>
      <c r="E5333" t="s">
        <v>4807</v>
      </c>
      <c r="F5333">
        <v>9</v>
      </c>
      <c r="G5333">
        <v>197</v>
      </c>
      <c r="H5333" t="str">
        <f>VLOOKUP(G5333,[1]OPERADORES!$A:$B,2,0)</f>
        <v xml:space="preserve">POLIANA LORRANE DE AMORIM </v>
      </c>
      <c r="I5333" t="s">
        <v>21</v>
      </c>
      <c r="J5333" t="s">
        <v>872</v>
      </c>
      <c r="K5333" t="s">
        <v>873</v>
      </c>
      <c r="L5333">
        <v>85069</v>
      </c>
      <c r="M5333" t="s">
        <v>1993</v>
      </c>
      <c r="O5333" t="s">
        <v>11</v>
      </c>
      <c r="P5333">
        <v>5102</v>
      </c>
      <c r="Q5333">
        <v>1</v>
      </c>
      <c r="R5333">
        <v>36.909999999999997</v>
      </c>
      <c r="S5333">
        <v>36.909999999999997</v>
      </c>
      <c r="T5333">
        <v>27.06</v>
      </c>
      <c r="U5333">
        <v>26.69</v>
      </c>
      <c r="V5333" t="str">
        <f>VLOOKUP(L5333,'[2]tabela de preços'!$A:$D,4,0)</f>
        <v>ATLAS</v>
      </c>
      <c r="W5333" t="str">
        <f>VLOOKUP(L5333,'[2]tabela de preços'!$A:$F,6,0)</f>
        <v>ROLOS / TRINCHAS / PINCÉIS / ESPÁTULAS</v>
      </c>
      <c r="X5333" t="str">
        <f>VLOOKUP(L5333,'[2]tabela de preços'!$A:$G,7,0)</f>
        <v>IMOBILIÁRIO</v>
      </c>
    </row>
    <row r="5334" spans="1:24" x14ac:dyDescent="0.3">
      <c r="A5334" t="s">
        <v>868</v>
      </c>
      <c r="B5334" t="s">
        <v>869</v>
      </c>
      <c r="C5334" t="s">
        <v>4806</v>
      </c>
      <c r="D5334" s="1">
        <v>46100</v>
      </c>
      <c r="E5334" t="s">
        <v>4807</v>
      </c>
      <c r="F5334">
        <v>9</v>
      </c>
      <c r="G5334">
        <v>197</v>
      </c>
      <c r="H5334" t="str">
        <f>VLOOKUP(G5334,[1]OPERADORES!$A:$B,2,0)</f>
        <v xml:space="preserve">POLIANA LORRANE DE AMORIM </v>
      </c>
      <c r="I5334" t="s">
        <v>21</v>
      </c>
      <c r="J5334" t="s">
        <v>872</v>
      </c>
      <c r="K5334" t="s">
        <v>873</v>
      </c>
      <c r="L5334">
        <v>85600</v>
      </c>
      <c r="M5334" t="s">
        <v>4808</v>
      </c>
      <c r="O5334" t="s">
        <v>11</v>
      </c>
      <c r="P5334">
        <v>5102</v>
      </c>
      <c r="Q5334">
        <v>7</v>
      </c>
      <c r="R5334">
        <v>43.1</v>
      </c>
      <c r="S5334">
        <v>301.7</v>
      </c>
      <c r="T5334">
        <v>216.3</v>
      </c>
      <c r="U5334">
        <v>28.31</v>
      </c>
      <c r="V5334" t="str">
        <f>VLOOKUP(L5334,'[2]tabela de preços'!$A:$D,4,0)</f>
        <v>REJUMASSA</v>
      </c>
      <c r="W5334" t="str">
        <f>VLOOKUP(L5334,'[2]tabela de preços'!$A:$F,6,0)</f>
        <v>GESSO</v>
      </c>
      <c r="X5334" t="str">
        <f>VLOOKUP(L5334,'[2]tabela de preços'!$A:$G,7,0)</f>
        <v>IMOBILIÁRIO</v>
      </c>
    </row>
    <row r="5335" spans="1:24" x14ac:dyDescent="0.3">
      <c r="A5335" t="s">
        <v>868</v>
      </c>
      <c r="B5335" t="s">
        <v>869</v>
      </c>
      <c r="C5335" t="s">
        <v>4889</v>
      </c>
      <c r="D5335" s="1">
        <v>46101</v>
      </c>
      <c r="F5335">
        <v>9</v>
      </c>
      <c r="G5335">
        <v>197</v>
      </c>
      <c r="H5335" t="str">
        <f>VLOOKUP(G5335,[1]OPERADORES!$A:$B,2,0)</f>
        <v xml:space="preserve">POLIANA LORRANE DE AMORIM </v>
      </c>
      <c r="I5335" t="s">
        <v>21</v>
      </c>
      <c r="J5335" t="s">
        <v>872</v>
      </c>
      <c r="K5335" t="s">
        <v>873</v>
      </c>
      <c r="L5335">
        <v>84115</v>
      </c>
      <c r="M5335" t="s">
        <v>886</v>
      </c>
      <c r="N5335" t="s">
        <v>4890</v>
      </c>
      <c r="O5335" t="s">
        <v>11</v>
      </c>
      <c r="P5335">
        <v>1411</v>
      </c>
      <c r="Q5335">
        <v>-5</v>
      </c>
      <c r="R5335">
        <v>153.99</v>
      </c>
      <c r="S5335">
        <v>-769.95</v>
      </c>
      <c r="T5335">
        <v>-584.4</v>
      </c>
      <c r="U5335">
        <v>24.1</v>
      </c>
      <c r="V5335" t="str">
        <f>VLOOKUP(L5335,'[2]tabela de preços'!$A:$D,4,0)</f>
        <v>BRASILUX</v>
      </c>
      <c r="W5335" t="str">
        <f>VLOOKUP(L5335,'[2]tabela de preços'!$A:$F,6,0)</f>
        <v>EPOXI</v>
      </c>
      <c r="X5335" t="str">
        <f>VLOOKUP(L5335,'[2]tabela de preços'!$A:$G,7,0)</f>
        <v>INDUSTRIAL</v>
      </c>
    </row>
    <row r="5336" spans="1:24" x14ac:dyDescent="0.3">
      <c r="A5336" t="s">
        <v>868</v>
      </c>
      <c r="B5336" t="s">
        <v>869</v>
      </c>
      <c r="C5336" t="s">
        <v>4967</v>
      </c>
      <c r="D5336" s="1">
        <v>46104</v>
      </c>
      <c r="E5336" t="s">
        <v>4968</v>
      </c>
      <c r="F5336">
        <v>9</v>
      </c>
      <c r="G5336">
        <v>197</v>
      </c>
      <c r="H5336" t="str">
        <f>VLOOKUP(G5336,[1]OPERADORES!$A:$B,2,0)</f>
        <v xml:space="preserve">POLIANA LORRANE DE AMORIM </v>
      </c>
      <c r="I5336" t="s">
        <v>21</v>
      </c>
      <c r="J5336" t="s">
        <v>872</v>
      </c>
      <c r="K5336" t="s">
        <v>873</v>
      </c>
      <c r="L5336">
        <v>84767</v>
      </c>
      <c r="M5336" t="s">
        <v>732</v>
      </c>
      <c r="O5336" t="s">
        <v>11</v>
      </c>
      <c r="P5336">
        <v>5403</v>
      </c>
      <c r="Q5336">
        <v>6</v>
      </c>
      <c r="R5336">
        <v>153.99</v>
      </c>
      <c r="S5336">
        <v>923.94</v>
      </c>
      <c r="T5336">
        <v>701.28</v>
      </c>
      <c r="U5336">
        <v>24.1</v>
      </c>
      <c r="V5336" t="str">
        <f>VLOOKUP(L5336,'[2]tabela de preços'!$A:$D,4,0)</f>
        <v>BRASILUX</v>
      </c>
      <c r="W5336" t="str">
        <f>VLOOKUP(L5336,'[2]tabela de preços'!$A:$F,6,0)</f>
        <v>EPOXI</v>
      </c>
      <c r="X5336" t="str">
        <f>VLOOKUP(L5336,'[2]tabela de preços'!$A:$G,7,0)</f>
        <v>INDUSTRIAL</v>
      </c>
    </row>
    <row r="5337" spans="1:24" x14ac:dyDescent="0.3">
      <c r="A5337" t="s">
        <v>868</v>
      </c>
      <c r="B5337" t="s">
        <v>869</v>
      </c>
      <c r="C5337" t="s">
        <v>5173</v>
      </c>
      <c r="D5337" s="1">
        <v>46107</v>
      </c>
      <c r="E5337" t="s">
        <v>5174</v>
      </c>
      <c r="F5337">
        <v>9</v>
      </c>
      <c r="G5337">
        <v>197</v>
      </c>
      <c r="H5337" t="str">
        <f>VLOOKUP(G5337,[1]OPERADORES!$A:$B,2,0)</f>
        <v xml:space="preserve">POLIANA LORRANE DE AMORIM </v>
      </c>
      <c r="I5337" t="s">
        <v>21</v>
      </c>
      <c r="J5337" t="s">
        <v>872</v>
      </c>
      <c r="K5337" t="s">
        <v>873</v>
      </c>
      <c r="L5337">
        <v>84342</v>
      </c>
      <c r="M5337" t="s">
        <v>498</v>
      </c>
      <c r="O5337" t="s">
        <v>11</v>
      </c>
      <c r="P5337">
        <v>5403</v>
      </c>
      <c r="Q5337">
        <v>4</v>
      </c>
      <c r="R5337">
        <v>62.9</v>
      </c>
      <c r="S5337">
        <v>251.6</v>
      </c>
      <c r="T5337">
        <v>183.12</v>
      </c>
      <c r="U5337">
        <v>27.22</v>
      </c>
      <c r="V5337" t="str">
        <f>VLOOKUP(L5337,'[2]tabela de preços'!$A:$D,4,0)</f>
        <v>BRASILUX</v>
      </c>
      <c r="W5337" t="str">
        <f>VLOOKUP(L5337,'[2]tabela de preços'!$A:$F,6,0)</f>
        <v>ESMALTES</v>
      </c>
      <c r="X5337" t="str">
        <f>VLOOKUP(L5337,'[2]tabela de preços'!$A:$G,7,0)</f>
        <v>INDUSTRIAL</v>
      </c>
    </row>
    <row r="5338" spans="1:24" x14ac:dyDescent="0.3">
      <c r="A5338" t="s">
        <v>868</v>
      </c>
      <c r="B5338" t="s">
        <v>869</v>
      </c>
      <c r="C5338" t="s">
        <v>5173</v>
      </c>
      <c r="D5338" s="1">
        <v>46107</v>
      </c>
      <c r="E5338" t="s">
        <v>5174</v>
      </c>
      <c r="F5338">
        <v>9</v>
      </c>
      <c r="G5338">
        <v>197</v>
      </c>
      <c r="H5338" t="str">
        <f>VLOOKUP(G5338,[1]OPERADORES!$A:$B,2,0)</f>
        <v xml:space="preserve">POLIANA LORRANE DE AMORIM </v>
      </c>
      <c r="I5338" t="s">
        <v>21</v>
      </c>
      <c r="J5338" t="s">
        <v>872</v>
      </c>
      <c r="K5338" t="s">
        <v>873</v>
      </c>
      <c r="L5338">
        <v>85600</v>
      </c>
      <c r="M5338" t="s">
        <v>4808</v>
      </c>
      <c r="O5338" t="s">
        <v>11</v>
      </c>
      <c r="P5338">
        <v>5102</v>
      </c>
      <c r="Q5338">
        <v>4</v>
      </c>
      <c r="R5338">
        <v>43.1</v>
      </c>
      <c r="S5338">
        <v>172.4</v>
      </c>
      <c r="T5338">
        <v>123.6</v>
      </c>
      <c r="U5338">
        <v>28.31</v>
      </c>
      <c r="V5338" t="str">
        <f>VLOOKUP(L5338,'[2]tabela de preços'!$A:$D,4,0)</f>
        <v>REJUMASSA</v>
      </c>
      <c r="W5338" t="str">
        <f>VLOOKUP(L5338,'[2]tabela de preços'!$A:$F,6,0)</f>
        <v>GESSO</v>
      </c>
      <c r="X5338" t="str">
        <f>VLOOKUP(L5338,'[2]tabela de preços'!$A:$G,7,0)</f>
        <v>IMOBILIÁRIO</v>
      </c>
    </row>
    <row r="5339" spans="1:24" x14ac:dyDescent="0.3">
      <c r="A5339" t="s">
        <v>2774</v>
      </c>
      <c r="C5339" t="s">
        <v>4597</v>
      </c>
      <c r="D5339" s="1">
        <v>46094</v>
      </c>
      <c r="E5339" t="s">
        <v>4598</v>
      </c>
      <c r="F5339">
        <v>9</v>
      </c>
      <c r="G5339">
        <v>231</v>
      </c>
      <c r="H5339" t="str">
        <f>VLOOKUP(G5339,[1]OPERADORES!$A:$B,2,0)</f>
        <v>EDIJANE</v>
      </c>
      <c r="I5339" t="s">
        <v>21</v>
      </c>
      <c r="J5339" t="s">
        <v>531</v>
      </c>
      <c r="K5339" t="s">
        <v>2777</v>
      </c>
      <c r="L5339">
        <v>84560</v>
      </c>
      <c r="M5339" t="s">
        <v>118</v>
      </c>
      <c r="O5339" t="s">
        <v>11</v>
      </c>
      <c r="P5339">
        <v>5102</v>
      </c>
      <c r="Q5339">
        <v>1</v>
      </c>
      <c r="R5339">
        <v>49.89</v>
      </c>
      <c r="S5339">
        <v>49.89</v>
      </c>
      <c r="T5339">
        <v>41.13</v>
      </c>
      <c r="U5339">
        <v>17.559999999999999</v>
      </c>
      <c r="V5339" t="str">
        <f>VLOOKUP(L5339,'[2]tabela de preços'!$A:$D,4,0)</f>
        <v>BRASILUX</v>
      </c>
      <c r="W5339" t="str">
        <f>VLOOKUP(L5339,'[2]tabela de preços'!$A:$F,6,0)</f>
        <v>THINNER DE LIMPEZA</v>
      </c>
      <c r="X5339" t="str">
        <f>VLOOKUP(L5339,'[2]tabela de preços'!$A:$G,7,0)</f>
        <v>THINNER</v>
      </c>
    </row>
    <row r="5340" spans="1:24" x14ac:dyDescent="0.3">
      <c r="A5340" t="s">
        <v>2774</v>
      </c>
      <c r="C5340" t="s">
        <v>4597</v>
      </c>
      <c r="D5340" s="1">
        <v>46094</v>
      </c>
      <c r="E5340" t="s">
        <v>4598</v>
      </c>
      <c r="F5340">
        <v>9</v>
      </c>
      <c r="G5340">
        <v>231</v>
      </c>
      <c r="H5340" t="str">
        <f>VLOOKUP(G5340,[1]OPERADORES!$A:$B,2,0)</f>
        <v>EDIJANE</v>
      </c>
      <c r="I5340" t="s">
        <v>21</v>
      </c>
      <c r="J5340" t="s">
        <v>531</v>
      </c>
      <c r="K5340" t="s">
        <v>2777</v>
      </c>
      <c r="L5340">
        <v>85424</v>
      </c>
      <c r="M5340" t="s">
        <v>2644</v>
      </c>
      <c r="O5340" t="s">
        <v>11</v>
      </c>
      <c r="P5340">
        <v>5102</v>
      </c>
      <c r="Q5340">
        <v>1</v>
      </c>
      <c r="R5340">
        <v>530.51</v>
      </c>
      <c r="S5340">
        <v>530.51</v>
      </c>
      <c r="T5340">
        <v>378.26</v>
      </c>
      <c r="U5340">
        <v>28.7</v>
      </c>
      <c r="V5340" t="str">
        <f>VLOOKUP(L5340,'[2]tabela de preços'!$A:$D,4,0)</f>
        <v>BRASILUX</v>
      </c>
      <c r="W5340" t="str">
        <f>VLOOKUP(L5340,'[2]tabela de preços'!$A:$F,6,0)</f>
        <v>TINTA EM PÓ</v>
      </c>
      <c r="X5340" t="str">
        <f>VLOOKUP(L5340,'[2]tabela de preços'!$A:$G,7,0)</f>
        <v>INDUSTRIAL</v>
      </c>
    </row>
    <row r="5341" spans="1:24" x14ac:dyDescent="0.3">
      <c r="A5341" t="s">
        <v>923</v>
      </c>
      <c r="C5341" t="s">
        <v>3931</v>
      </c>
      <c r="D5341" s="1">
        <v>46084</v>
      </c>
      <c r="E5341" t="s">
        <v>3932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926</v>
      </c>
      <c r="L5341">
        <v>23110</v>
      </c>
      <c r="M5341" t="s">
        <v>409</v>
      </c>
      <c r="O5341" t="s">
        <v>11</v>
      </c>
      <c r="P5341">
        <v>5102</v>
      </c>
      <c r="Q5341">
        <v>30</v>
      </c>
      <c r="R5341">
        <v>2.35</v>
      </c>
      <c r="S5341">
        <v>70.5</v>
      </c>
      <c r="T5341">
        <v>55.5</v>
      </c>
      <c r="U5341">
        <v>21.28</v>
      </c>
      <c r="V5341" t="str">
        <f>VLOOKUP(L5341,'[2]tabela de preços'!$A:$D,4,0)</f>
        <v>3M</v>
      </c>
      <c r="W5341" t="str">
        <f>VLOOKUP(L5341,'[2]tabela de preços'!$A:$F,6,0)</f>
        <v xml:space="preserve">DISCOS / LIXAS / ABRASIVOS </v>
      </c>
      <c r="X5341" t="str">
        <f>VLOOKUP(L5341,'[2]tabela de preços'!$A:$G,7,0)</f>
        <v>AUTOMOTIVO</v>
      </c>
    </row>
    <row r="5342" spans="1:24" x14ac:dyDescent="0.3">
      <c r="A5342" t="s">
        <v>923</v>
      </c>
      <c r="C5342" t="s">
        <v>3931</v>
      </c>
      <c r="D5342" s="1">
        <v>46084</v>
      </c>
      <c r="E5342" t="s">
        <v>3932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926</v>
      </c>
      <c r="L5342">
        <v>23100</v>
      </c>
      <c r="M5342" t="s">
        <v>99</v>
      </c>
      <c r="O5342" t="s">
        <v>11</v>
      </c>
      <c r="P5342">
        <v>5102</v>
      </c>
      <c r="Q5342">
        <v>50</v>
      </c>
      <c r="R5342">
        <v>2.35</v>
      </c>
      <c r="S5342">
        <v>117.5</v>
      </c>
      <c r="T5342">
        <v>84.5</v>
      </c>
      <c r="U5342">
        <v>28.09</v>
      </c>
      <c r="V5342" t="str">
        <f>VLOOKUP(L5342,'[2]tabela de preços'!$A:$D,4,0)</f>
        <v>3M</v>
      </c>
      <c r="W5342" t="str">
        <f>VLOOKUP(L5342,'[2]tabela de preços'!$A:$F,6,0)</f>
        <v xml:space="preserve">DISCOS / LIXAS / ABRASIVOS </v>
      </c>
      <c r="X5342" t="str">
        <f>VLOOKUP(L5342,'[2]tabela de preços'!$A:$G,7,0)</f>
        <v>AUTOMOTIVO</v>
      </c>
    </row>
    <row r="5343" spans="1:24" x14ac:dyDescent="0.3">
      <c r="A5343" t="s">
        <v>923</v>
      </c>
      <c r="C5343" t="s">
        <v>3931</v>
      </c>
      <c r="D5343" s="1">
        <v>46084</v>
      </c>
      <c r="E5343" t="s">
        <v>3932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926</v>
      </c>
      <c r="L5343">
        <v>23103</v>
      </c>
      <c r="M5343" t="s">
        <v>414</v>
      </c>
      <c r="O5343" t="s">
        <v>11</v>
      </c>
      <c r="P5343">
        <v>5102</v>
      </c>
      <c r="Q5343">
        <v>50</v>
      </c>
      <c r="R5343">
        <v>2.35</v>
      </c>
      <c r="S5343">
        <v>117.5</v>
      </c>
      <c r="T5343">
        <v>84.5</v>
      </c>
      <c r="U5343">
        <v>28.09</v>
      </c>
      <c r="V5343" t="str">
        <f>VLOOKUP(L5343,'[2]tabela de preços'!$A:$D,4,0)</f>
        <v>3M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923</v>
      </c>
      <c r="C5344" t="s">
        <v>3931</v>
      </c>
      <c r="D5344" s="1">
        <v>46084</v>
      </c>
      <c r="E5344" t="s">
        <v>3932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926</v>
      </c>
      <c r="L5344">
        <v>23926</v>
      </c>
      <c r="M5344" t="s">
        <v>645</v>
      </c>
      <c r="O5344" t="s">
        <v>11</v>
      </c>
      <c r="P5344">
        <v>5403</v>
      </c>
      <c r="Q5344">
        <v>1</v>
      </c>
      <c r="R5344">
        <v>159.22</v>
      </c>
      <c r="S5344">
        <v>159.22</v>
      </c>
      <c r="T5344">
        <v>98.89</v>
      </c>
      <c r="U5344">
        <v>37.89</v>
      </c>
      <c r="V5344" t="str">
        <f>VLOOKUP(L5344,'[2]tabela de preços'!$A:$D,4,0)</f>
        <v>SIKKENS</v>
      </c>
      <c r="W5344" t="str">
        <f>VLOOKUP(L5344,'[2]tabela de preços'!$A:$F,6,0)</f>
        <v>PRIMER AUTOMOTIVO</v>
      </c>
      <c r="X5344" t="str">
        <f>VLOOKUP(L5344,'[2]tabela de preços'!$A:$G,7,0)</f>
        <v>AUTOMOTIVO</v>
      </c>
    </row>
    <row r="5345" spans="1:24" x14ac:dyDescent="0.3">
      <c r="A5345" t="s">
        <v>923</v>
      </c>
      <c r="C5345" t="s">
        <v>3931</v>
      </c>
      <c r="D5345" s="1">
        <v>46084</v>
      </c>
      <c r="E5345" t="s">
        <v>3932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926</v>
      </c>
      <c r="L5345">
        <v>84560</v>
      </c>
      <c r="M5345" t="s">
        <v>118</v>
      </c>
      <c r="O5345" t="s">
        <v>11</v>
      </c>
      <c r="P5345">
        <v>5102</v>
      </c>
      <c r="Q5345">
        <v>4</v>
      </c>
      <c r="R5345">
        <v>47.89</v>
      </c>
      <c r="S5345">
        <v>191.56</v>
      </c>
      <c r="T5345">
        <v>164.52</v>
      </c>
      <c r="U5345">
        <v>14.12</v>
      </c>
      <c r="V5345" t="str">
        <f>VLOOKUP(L5345,'[2]tabela de preços'!$A:$D,4,0)</f>
        <v>BRASILUX</v>
      </c>
      <c r="W5345" t="str">
        <f>VLOOKUP(L5345,'[2]tabela de preços'!$A:$F,6,0)</f>
        <v>THINNER DE LIMPEZA</v>
      </c>
      <c r="X5345" t="str">
        <f>VLOOKUP(L5345,'[2]tabela de preços'!$A:$G,7,0)</f>
        <v>THINNER</v>
      </c>
    </row>
    <row r="5346" spans="1:24" x14ac:dyDescent="0.3">
      <c r="A5346" t="s">
        <v>923</v>
      </c>
      <c r="C5346" t="s">
        <v>3931</v>
      </c>
      <c r="D5346" s="1">
        <v>46084</v>
      </c>
      <c r="E5346" t="s">
        <v>3932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926</v>
      </c>
      <c r="L5346">
        <v>20414</v>
      </c>
      <c r="M5346" t="s">
        <v>112</v>
      </c>
      <c r="O5346" t="s">
        <v>11</v>
      </c>
      <c r="P5346">
        <v>5102</v>
      </c>
      <c r="Q5346">
        <v>6</v>
      </c>
      <c r="R5346">
        <v>21.89</v>
      </c>
      <c r="S5346">
        <v>131.34</v>
      </c>
      <c r="T5346">
        <v>108</v>
      </c>
      <c r="U5346">
        <v>17.77</v>
      </c>
      <c r="V5346" t="str">
        <f>VLOOKUP(L5346,'[2]tabela de preços'!$A:$D,4,0)</f>
        <v>SHERWIN WILLIAMS</v>
      </c>
      <c r="W5346" t="str">
        <f>VLOOKUP(L5346,'[2]tabela de preços'!$A:$F,6,0)</f>
        <v>DILUENTE</v>
      </c>
      <c r="X5346" t="str">
        <f>VLOOKUP(L5346,'[2]tabela de preços'!$A:$G,7,0)</f>
        <v>AUTOMOTIVO</v>
      </c>
    </row>
    <row r="5347" spans="1:24" x14ac:dyDescent="0.3">
      <c r="A5347" t="s">
        <v>923</v>
      </c>
      <c r="C5347" t="s">
        <v>4296</v>
      </c>
      <c r="D5347" s="1">
        <v>46090</v>
      </c>
      <c r="E5347" t="s">
        <v>4297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926</v>
      </c>
      <c r="L5347">
        <v>24240</v>
      </c>
      <c r="M5347" t="s">
        <v>240</v>
      </c>
      <c r="O5347" t="s">
        <v>11</v>
      </c>
      <c r="P5347">
        <v>5102</v>
      </c>
      <c r="Q5347">
        <v>32</v>
      </c>
      <c r="R5347">
        <v>3.81</v>
      </c>
      <c r="S5347">
        <v>121.92</v>
      </c>
      <c r="T5347">
        <v>104.96</v>
      </c>
      <c r="U5347">
        <v>13.91</v>
      </c>
      <c r="V5347" t="str">
        <f>VLOOKUP(L5347,'[2]tabela de preços'!$A:$D,4,0)</f>
        <v>ADERE</v>
      </c>
      <c r="W5347" t="str">
        <f>VLOOKUP(L5347,'[2]tabela de preços'!$A:$F,6,0)</f>
        <v>FITA AUTOMOTIVA</v>
      </c>
      <c r="X5347" t="str">
        <f>VLOOKUP(L5347,'[2]tabela de preços'!$A:$G,7,0)</f>
        <v>AUTOMOTIVO</v>
      </c>
    </row>
    <row r="5348" spans="1:24" x14ac:dyDescent="0.3">
      <c r="A5348" t="s">
        <v>923</v>
      </c>
      <c r="C5348" t="s">
        <v>4296</v>
      </c>
      <c r="D5348" s="1">
        <v>46090</v>
      </c>
      <c r="E5348" t="s">
        <v>4297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926</v>
      </c>
      <c r="L5348">
        <v>21078</v>
      </c>
      <c r="M5348" t="s">
        <v>141</v>
      </c>
      <c r="O5348" t="s">
        <v>11</v>
      </c>
      <c r="P5348">
        <v>5102</v>
      </c>
      <c r="Q5348">
        <v>12</v>
      </c>
      <c r="R5348">
        <v>22.89</v>
      </c>
      <c r="S5348">
        <v>274.68</v>
      </c>
      <c r="T5348">
        <v>223.92</v>
      </c>
      <c r="U5348">
        <v>18.48</v>
      </c>
      <c r="V5348" t="str">
        <f>VLOOKUP(L5348,'[2]tabela de preços'!$A:$D,4,0)</f>
        <v>SHERWIN WILLIAMS</v>
      </c>
      <c r="W5348" t="str">
        <f>VLOOKUP(L5348,'[2]tabela de preços'!$A:$F,6,0)</f>
        <v>MASSA POLIÉSTER</v>
      </c>
      <c r="X5348" t="str">
        <f>VLOOKUP(L5348,'[2]tabela de preços'!$A:$G,7,0)</f>
        <v>AUTOMOTIVO</v>
      </c>
    </row>
    <row r="5349" spans="1:24" x14ac:dyDescent="0.3">
      <c r="A5349" t="s">
        <v>923</v>
      </c>
      <c r="C5349" t="s">
        <v>4298</v>
      </c>
      <c r="D5349" s="1">
        <v>46090</v>
      </c>
      <c r="E5349" t="s">
        <v>4299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926</v>
      </c>
      <c r="L5349">
        <v>23295</v>
      </c>
      <c r="M5349" t="s">
        <v>789</v>
      </c>
      <c r="O5349" t="s">
        <v>11</v>
      </c>
      <c r="P5349">
        <v>5403</v>
      </c>
      <c r="Q5349">
        <v>1</v>
      </c>
      <c r="R5349">
        <v>288.70999999999998</v>
      </c>
      <c r="S5349">
        <v>288.70999999999998</v>
      </c>
      <c r="T5349">
        <v>194.09</v>
      </c>
      <c r="U5349">
        <v>32.770000000000003</v>
      </c>
      <c r="V5349" t="str">
        <f>VLOOKUP(L5349,'[2]tabela de preços'!$A:$D,4,0)</f>
        <v>SIKKENS</v>
      </c>
      <c r="W5349" t="str">
        <f>VLOOKUP(L5349,'[2]tabela de preços'!$A:$F,6,0)</f>
        <v>VERNIZ AUTOMOTIVO</v>
      </c>
      <c r="X5349" t="str">
        <f>VLOOKUP(L5349,'[2]tabela de preços'!$A:$G,7,0)</f>
        <v>AUTOMOTIVO</v>
      </c>
    </row>
    <row r="5350" spans="1:24" x14ac:dyDescent="0.3">
      <c r="A5350" t="s">
        <v>923</v>
      </c>
      <c r="C5350" t="s">
        <v>4298</v>
      </c>
      <c r="D5350" s="1">
        <v>46090</v>
      </c>
      <c r="E5350" t="s">
        <v>4299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926</v>
      </c>
      <c r="L5350">
        <v>23653</v>
      </c>
      <c r="M5350" t="s">
        <v>644</v>
      </c>
      <c r="O5350" t="s">
        <v>11</v>
      </c>
      <c r="P5350">
        <v>5102</v>
      </c>
      <c r="Q5350">
        <v>2</v>
      </c>
      <c r="R5350">
        <v>79</v>
      </c>
      <c r="S5350">
        <v>158</v>
      </c>
      <c r="T5350">
        <v>101.94</v>
      </c>
      <c r="U5350">
        <v>35.479999999999997</v>
      </c>
      <c r="V5350" t="str">
        <f>VLOOKUP(L5350,'[2]tabela de preços'!$A:$D,4,0)</f>
        <v>SIKKENS</v>
      </c>
      <c r="W5350" t="str">
        <f>VLOOKUP(L5350,'[2]tabela de preços'!$A:$F,6,0)</f>
        <v>CATALISADORES INDIVIDUAS</v>
      </c>
      <c r="X5350" t="str">
        <f>VLOOKUP(L5350,'[2]tabela de preços'!$A:$G,7,0)</f>
        <v>AUTOMOTIVO</v>
      </c>
    </row>
    <row r="5351" spans="1:24" x14ac:dyDescent="0.3">
      <c r="A5351" t="s">
        <v>923</v>
      </c>
      <c r="C5351" t="s">
        <v>4298</v>
      </c>
      <c r="D5351" s="1">
        <v>46090</v>
      </c>
      <c r="E5351" t="s">
        <v>4299</v>
      </c>
      <c r="F5351">
        <v>9</v>
      </c>
      <c r="G5351">
        <v>236</v>
      </c>
      <c r="H5351" t="str">
        <f>VLOOKUP(G5351,[1]OPERADORES!$A:$B,2,0)</f>
        <v>DANIEL</v>
      </c>
      <c r="I5351" t="s">
        <v>21</v>
      </c>
      <c r="J5351" t="s">
        <v>211</v>
      </c>
      <c r="K5351" t="s">
        <v>926</v>
      </c>
      <c r="L5351">
        <v>23296</v>
      </c>
      <c r="M5351" t="s">
        <v>2032</v>
      </c>
      <c r="O5351" t="s">
        <v>11</v>
      </c>
      <c r="P5351">
        <v>5102</v>
      </c>
      <c r="Q5351">
        <v>1</v>
      </c>
      <c r="R5351">
        <v>49.58</v>
      </c>
      <c r="S5351">
        <v>49.58</v>
      </c>
      <c r="T5351">
        <v>31.99</v>
      </c>
      <c r="U5351">
        <v>35.479999999999997</v>
      </c>
      <c r="V5351" t="str">
        <f>VLOOKUP(L5351,'[2]tabela de preços'!$A:$D,4,0)</f>
        <v>SIKKENS</v>
      </c>
      <c r="W5351" t="str">
        <f>VLOOKUP(L5351,'[2]tabela de preços'!$A:$F,6,0)</f>
        <v>CATALISADORES INDIVIDUAS</v>
      </c>
      <c r="X5351" t="str">
        <f>VLOOKUP(L5351,'[2]tabela de preços'!$A:$G,7,0)</f>
        <v>AUTOMOTIVO</v>
      </c>
    </row>
    <row r="5352" spans="1:24" x14ac:dyDescent="0.3">
      <c r="A5352" t="s">
        <v>923</v>
      </c>
      <c r="C5352" t="s">
        <v>4298</v>
      </c>
      <c r="D5352" s="1">
        <v>46090</v>
      </c>
      <c r="E5352" t="s">
        <v>4299</v>
      </c>
      <c r="F5352">
        <v>9</v>
      </c>
      <c r="G5352">
        <v>236</v>
      </c>
      <c r="H5352" t="str">
        <f>VLOOKUP(G5352,[1]OPERADORES!$A:$B,2,0)</f>
        <v>DANIEL</v>
      </c>
      <c r="I5352" t="s">
        <v>21</v>
      </c>
      <c r="J5352" t="s">
        <v>211</v>
      </c>
      <c r="K5352" t="s">
        <v>926</v>
      </c>
      <c r="L5352">
        <v>23073</v>
      </c>
      <c r="M5352" t="s">
        <v>4300</v>
      </c>
      <c r="O5352" t="s">
        <v>11</v>
      </c>
      <c r="P5352">
        <v>5403</v>
      </c>
      <c r="Q5352">
        <v>6</v>
      </c>
      <c r="R5352">
        <v>40.6</v>
      </c>
      <c r="S5352">
        <v>243.6</v>
      </c>
      <c r="T5352">
        <v>170.82</v>
      </c>
      <c r="U5352">
        <v>29.88</v>
      </c>
      <c r="V5352" t="str">
        <f>VLOOKUP(L5352,'[2]tabela de preços'!$A:$D,4,0)</f>
        <v>WANDA</v>
      </c>
      <c r="W5352" t="str">
        <f>VLOOKUP(L5352,'[2]tabela de preços'!$A:$F,6,0)</f>
        <v>PRIMER AUTOMOTIVO</v>
      </c>
      <c r="X5352" t="str">
        <f>VLOOKUP(L5352,'[2]tabela de preços'!$A:$G,7,0)</f>
        <v>AUTOMOTIVO</v>
      </c>
    </row>
    <row r="5353" spans="1:24" x14ac:dyDescent="0.3">
      <c r="A5353" t="s">
        <v>923</v>
      </c>
      <c r="C5353" t="s">
        <v>4298</v>
      </c>
      <c r="D5353" s="1">
        <v>46090</v>
      </c>
      <c r="E5353" t="s">
        <v>4299</v>
      </c>
      <c r="F5353">
        <v>9</v>
      </c>
      <c r="G5353">
        <v>236</v>
      </c>
      <c r="H5353" t="str">
        <f>VLOOKUP(G5353,[1]OPERADORES!$A:$B,2,0)</f>
        <v>DANIEL</v>
      </c>
      <c r="I5353" t="s">
        <v>21</v>
      </c>
      <c r="J5353" t="s">
        <v>211</v>
      </c>
      <c r="K5353" t="s">
        <v>926</v>
      </c>
      <c r="L5353">
        <v>84560</v>
      </c>
      <c r="M5353" t="s">
        <v>118</v>
      </c>
      <c r="O5353" t="s">
        <v>11</v>
      </c>
      <c r="P5353">
        <v>5102</v>
      </c>
      <c r="Q5353">
        <v>4</v>
      </c>
      <c r="R5353">
        <v>47.89</v>
      </c>
      <c r="S5353">
        <v>191.56</v>
      </c>
      <c r="T5353">
        <v>164.52</v>
      </c>
      <c r="U5353">
        <v>14.12</v>
      </c>
      <c r="V5353" t="str">
        <f>VLOOKUP(L5353,'[2]tabela de preços'!$A:$D,4,0)</f>
        <v>BRASILUX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923</v>
      </c>
      <c r="C5354" t="s">
        <v>4454</v>
      </c>
      <c r="D5354" s="1">
        <v>46092</v>
      </c>
      <c r="F5354">
        <v>9</v>
      </c>
      <c r="G5354">
        <v>236</v>
      </c>
      <c r="H5354" t="str">
        <f>VLOOKUP(G5354,[1]OPERADORES!$A:$B,2,0)</f>
        <v>DANIEL</v>
      </c>
      <c r="I5354" t="s">
        <v>21</v>
      </c>
      <c r="J5354" t="s">
        <v>211</v>
      </c>
      <c r="K5354" t="s">
        <v>926</v>
      </c>
      <c r="L5354">
        <v>23295</v>
      </c>
      <c r="M5354" t="s">
        <v>789</v>
      </c>
      <c r="N5354" t="s">
        <v>4455</v>
      </c>
      <c r="O5354" t="s">
        <v>11</v>
      </c>
      <c r="P5354">
        <v>1411</v>
      </c>
      <c r="Q5354">
        <v>-1</v>
      </c>
      <c r="R5354">
        <v>288.70999999999998</v>
      </c>
      <c r="S5354">
        <v>-288.70999999999998</v>
      </c>
      <c r="T5354">
        <v>-194.09</v>
      </c>
      <c r="U5354">
        <v>32.770000000000003</v>
      </c>
      <c r="V5354" t="str">
        <f>VLOOKUP(L5354,'[2]tabela de preços'!$A:$D,4,0)</f>
        <v>SIKKENS</v>
      </c>
      <c r="W5354" t="str">
        <f>VLOOKUP(L5354,'[2]tabela de preços'!$A:$F,6,0)</f>
        <v>VERNIZ AUTOMOTIVO</v>
      </c>
      <c r="X5354" t="str">
        <f>VLOOKUP(L5354,'[2]tabela de preços'!$A:$G,7,0)</f>
        <v>AUTOMOTIVO</v>
      </c>
    </row>
    <row r="5355" spans="1:24" x14ac:dyDescent="0.3">
      <c r="A5355" t="s">
        <v>923</v>
      </c>
      <c r="C5355" t="s">
        <v>4454</v>
      </c>
      <c r="D5355" s="1">
        <v>46092</v>
      </c>
      <c r="F5355">
        <v>9</v>
      </c>
      <c r="G5355">
        <v>236</v>
      </c>
      <c r="H5355" t="str">
        <f>VLOOKUP(G5355,[1]OPERADORES!$A:$B,2,0)</f>
        <v>DANIEL</v>
      </c>
      <c r="I5355" t="s">
        <v>21</v>
      </c>
      <c r="J5355" t="s">
        <v>211</v>
      </c>
      <c r="K5355" t="s">
        <v>926</v>
      </c>
      <c r="L5355">
        <v>23653</v>
      </c>
      <c r="M5355" t="s">
        <v>644</v>
      </c>
      <c r="N5355" t="s">
        <v>4455</v>
      </c>
      <c r="O5355" t="s">
        <v>11</v>
      </c>
      <c r="P5355">
        <v>1202</v>
      </c>
      <c r="Q5355">
        <v>-2</v>
      </c>
      <c r="R5355">
        <v>79</v>
      </c>
      <c r="S5355">
        <v>-158</v>
      </c>
      <c r="T5355">
        <v>-101.94</v>
      </c>
      <c r="U5355">
        <v>35.479999999999997</v>
      </c>
      <c r="V5355" t="str">
        <f>VLOOKUP(L5355,'[2]tabela de preços'!$A:$D,4,0)</f>
        <v>SIKKENS</v>
      </c>
      <c r="W5355" t="str">
        <f>VLOOKUP(L5355,'[2]tabela de preços'!$A:$F,6,0)</f>
        <v>CATALISADORES INDIVIDUAS</v>
      </c>
      <c r="X5355" t="str">
        <f>VLOOKUP(L5355,'[2]tabela de preços'!$A:$G,7,0)</f>
        <v>AUTOMOTIVO</v>
      </c>
    </row>
    <row r="5356" spans="1:24" x14ac:dyDescent="0.3">
      <c r="A5356" t="s">
        <v>923</v>
      </c>
      <c r="C5356" t="s">
        <v>4454</v>
      </c>
      <c r="D5356" s="1">
        <v>46092</v>
      </c>
      <c r="F5356">
        <v>9</v>
      </c>
      <c r="G5356">
        <v>236</v>
      </c>
      <c r="H5356" t="str">
        <f>VLOOKUP(G5356,[1]OPERADORES!$A:$B,2,0)</f>
        <v>DANIEL</v>
      </c>
      <c r="I5356" t="s">
        <v>21</v>
      </c>
      <c r="J5356" t="s">
        <v>211</v>
      </c>
      <c r="K5356" t="s">
        <v>926</v>
      </c>
      <c r="L5356">
        <v>23296</v>
      </c>
      <c r="M5356" t="s">
        <v>2032</v>
      </c>
      <c r="N5356" t="s">
        <v>4455</v>
      </c>
      <c r="O5356" t="s">
        <v>11</v>
      </c>
      <c r="P5356">
        <v>1202</v>
      </c>
      <c r="Q5356">
        <v>-1</v>
      </c>
      <c r="R5356">
        <v>49.58</v>
      </c>
      <c r="S5356">
        <v>-49.58</v>
      </c>
      <c r="T5356">
        <v>-31.99</v>
      </c>
      <c r="U5356">
        <v>35.479999999999997</v>
      </c>
      <c r="V5356" t="str">
        <f>VLOOKUP(L5356,'[2]tabela de preços'!$A:$D,4,0)</f>
        <v>SIKKENS</v>
      </c>
      <c r="W5356" t="str">
        <f>VLOOKUP(L5356,'[2]tabela de preços'!$A:$F,6,0)</f>
        <v>CATALISADORES INDIVIDUAS</v>
      </c>
      <c r="X5356" t="str">
        <f>VLOOKUP(L5356,'[2]tabela de preços'!$A:$G,7,0)</f>
        <v>AUTOMOTIVO</v>
      </c>
    </row>
    <row r="5357" spans="1:24" x14ac:dyDescent="0.3">
      <c r="A5357" t="s">
        <v>923</v>
      </c>
      <c r="C5357" t="s">
        <v>4454</v>
      </c>
      <c r="D5357" s="1">
        <v>46092</v>
      </c>
      <c r="F5357">
        <v>9</v>
      </c>
      <c r="G5357">
        <v>236</v>
      </c>
      <c r="H5357" t="str">
        <f>VLOOKUP(G5357,[1]OPERADORES!$A:$B,2,0)</f>
        <v>DANIEL</v>
      </c>
      <c r="I5357" t="s">
        <v>21</v>
      </c>
      <c r="J5357" t="s">
        <v>211</v>
      </c>
      <c r="K5357" t="s">
        <v>926</v>
      </c>
      <c r="L5357">
        <v>23073</v>
      </c>
      <c r="M5357" t="s">
        <v>4300</v>
      </c>
      <c r="N5357" t="s">
        <v>4455</v>
      </c>
      <c r="O5357" t="s">
        <v>11</v>
      </c>
      <c r="P5357">
        <v>1411</v>
      </c>
      <c r="Q5357">
        <v>-6</v>
      </c>
      <c r="R5357">
        <v>40.6</v>
      </c>
      <c r="S5357">
        <v>-243.6</v>
      </c>
      <c r="T5357">
        <v>-170.82</v>
      </c>
      <c r="U5357">
        <v>29.88</v>
      </c>
      <c r="V5357" t="str">
        <f>VLOOKUP(L5357,'[2]tabela de preços'!$A:$D,4,0)</f>
        <v>WANDA</v>
      </c>
      <c r="W5357" t="str">
        <f>VLOOKUP(L5357,'[2]tabela de preços'!$A:$F,6,0)</f>
        <v>PRIMER AUTOMOTIVO</v>
      </c>
      <c r="X5357" t="str">
        <f>VLOOKUP(L5357,'[2]tabela de preços'!$A:$G,7,0)</f>
        <v>AUTOMOTIVO</v>
      </c>
    </row>
    <row r="5358" spans="1:24" x14ac:dyDescent="0.3">
      <c r="A5358" t="s">
        <v>923</v>
      </c>
      <c r="C5358" t="s">
        <v>4454</v>
      </c>
      <c r="D5358" s="1">
        <v>46092</v>
      </c>
      <c r="F5358">
        <v>9</v>
      </c>
      <c r="G5358">
        <v>236</v>
      </c>
      <c r="H5358" t="str">
        <f>VLOOKUP(G5358,[1]OPERADORES!$A:$B,2,0)</f>
        <v>DANIEL</v>
      </c>
      <c r="I5358" t="s">
        <v>21</v>
      </c>
      <c r="J5358" t="s">
        <v>211</v>
      </c>
      <c r="K5358" t="s">
        <v>926</v>
      </c>
      <c r="L5358">
        <v>84560</v>
      </c>
      <c r="M5358" t="s">
        <v>118</v>
      </c>
      <c r="N5358" t="s">
        <v>4455</v>
      </c>
      <c r="O5358" t="s">
        <v>11</v>
      </c>
      <c r="P5358">
        <v>1202</v>
      </c>
      <c r="Q5358">
        <v>-4</v>
      </c>
      <c r="R5358">
        <v>47.89</v>
      </c>
      <c r="S5358">
        <v>-191.56</v>
      </c>
      <c r="T5358">
        <v>-164.52</v>
      </c>
      <c r="U5358">
        <v>14.12</v>
      </c>
      <c r="V5358" t="str">
        <f>VLOOKUP(L5358,'[2]tabela de preços'!$A:$D,4,0)</f>
        <v>BRASILUX</v>
      </c>
      <c r="W5358" t="str">
        <f>VLOOKUP(L5358,'[2]tabela de preços'!$A:$F,6,0)</f>
        <v>THINNER DE LIMPEZA</v>
      </c>
      <c r="X5358" t="str">
        <f>VLOOKUP(L5358,'[2]tabela de preços'!$A:$G,7,0)</f>
        <v>THINNER</v>
      </c>
    </row>
    <row r="5359" spans="1:24" x14ac:dyDescent="0.3">
      <c r="A5359" t="s">
        <v>4809</v>
      </c>
      <c r="C5359" t="s">
        <v>4810</v>
      </c>
      <c r="D5359" s="1">
        <v>46100</v>
      </c>
      <c r="E5359" t="s">
        <v>4811</v>
      </c>
      <c r="F5359">
        <v>9</v>
      </c>
      <c r="G5359">
        <v>174</v>
      </c>
      <c r="H5359" t="str">
        <f>VLOOKUP(G5359,[1]OPERADORES!$A:$B,2,0)</f>
        <v>MIRIÃ LOBATO RODRIGUES</v>
      </c>
      <c r="I5359" t="s">
        <v>21</v>
      </c>
      <c r="J5359" t="s">
        <v>2090</v>
      </c>
      <c r="K5359" t="s">
        <v>4812</v>
      </c>
      <c r="L5359">
        <v>20135</v>
      </c>
      <c r="M5359" t="s">
        <v>459</v>
      </c>
      <c r="O5359" t="s">
        <v>11</v>
      </c>
      <c r="P5359">
        <v>5102</v>
      </c>
      <c r="Q5359">
        <v>3</v>
      </c>
      <c r="R5359">
        <v>25.37</v>
      </c>
      <c r="S5359">
        <v>76.11</v>
      </c>
      <c r="T5359">
        <v>57.78</v>
      </c>
      <c r="U5359">
        <v>24.08</v>
      </c>
      <c r="V5359" t="str">
        <f>VLOOKUP(L5359,'[2]tabela de preços'!$A:$D,4,0)</f>
        <v>3M</v>
      </c>
      <c r="W5359" t="str">
        <f>VLOOKUP(L5359,'[2]tabela de preços'!$A:$F,6,0)</f>
        <v>DISCO TRIZACT</v>
      </c>
      <c r="X5359" t="str">
        <f>VLOOKUP(L5359,'[2]tabela de preços'!$A:$G,7,0)</f>
        <v>AUTOMOTIVO</v>
      </c>
    </row>
    <row r="5360" spans="1:24" x14ac:dyDescent="0.3">
      <c r="A5360" t="s">
        <v>4809</v>
      </c>
      <c r="C5360" t="s">
        <v>4810</v>
      </c>
      <c r="D5360" s="1">
        <v>46100</v>
      </c>
      <c r="E5360" t="s">
        <v>4811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2090</v>
      </c>
      <c r="K5360" t="s">
        <v>4812</v>
      </c>
      <c r="L5360">
        <v>10238</v>
      </c>
      <c r="M5360" t="s">
        <v>79</v>
      </c>
      <c r="O5360" t="s">
        <v>11</v>
      </c>
      <c r="P5360">
        <v>5102</v>
      </c>
      <c r="Q5360">
        <v>50</v>
      </c>
      <c r="R5360">
        <v>2.79</v>
      </c>
      <c r="S5360">
        <v>139.5</v>
      </c>
      <c r="T5360">
        <v>112</v>
      </c>
      <c r="U5360">
        <v>19.71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4809</v>
      </c>
      <c r="C5361" t="s">
        <v>4810</v>
      </c>
      <c r="D5361" s="1">
        <v>46100</v>
      </c>
      <c r="E5361" t="s">
        <v>4811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2090</v>
      </c>
      <c r="K5361" t="s">
        <v>4812</v>
      </c>
      <c r="L5361">
        <v>10240</v>
      </c>
      <c r="M5361" t="s">
        <v>81</v>
      </c>
      <c r="O5361" t="s">
        <v>11</v>
      </c>
      <c r="P5361">
        <v>5102</v>
      </c>
      <c r="Q5361">
        <v>50</v>
      </c>
      <c r="R5361">
        <v>2.79</v>
      </c>
      <c r="S5361">
        <v>139.5</v>
      </c>
      <c r="T5361">
        <v>112</v>
      </c>
      <c r="U5361">
        <v>19.71</v>
      </c>
      <c r="V5361" t="str">
        <f>VLOOKUP(L5361,'[2]tabela de preços'!$A:$D,4,0)</f>
        <v>NORTON</v>
      </c>
      <c r="W5361" t="str">
        <f>VLOOKUP(L5361,'[2]tabela de preços'!$A:$F,6,0)</f>
        <v xml:space="preserve">DISCOS / LIXAS / ABRASIVOS </v>
      </c>
      <c r="X5361" t="str">
        <f>VLOOKUP(L5361,'[2]tabela de preços'!$A:$G,7,0)</f>
        <v>AUTOMOTIVO</v>
      </c>
    </row>
    <row r="5362" spans="1:24" x14ac:dyDescent="0.3">
      <c r="A5362" t="s">
        <v>4809</v>
      </c>
      <c r="C5362" t="s">
        <v>4810</v>
      </c>
      <c r="D5362" s="1">
        <v>46100</v>
      </c>
      <c r="E5362" t="s">
        <v>4811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2090</v>
      </c>
      <c r="K5362" t="s">
        <v>4812</v>
      </c>
      <c r="L5362">
        <v>23381</v>
      </c>
      <c r="M5362" t="s">
        <v>4099</v>
      </c>
      <c r="O5362" t="s">
        <v>11</v>
      </c>
      <c r="P5362">
        <v>5102</v>
      </c>
      <c r="Q5362">
        <v>12</v>
      </c>
      <c r="R5362">
        <v>6.55</v>
      </c>
      <c r="S5362">
        <v>78.599999999999994</v>
      </c>
      <c r="T5362">
        <v>57.6</v>
      </c>
      <c r="U5362">
        <v>26.72</v>
      </c>
      <c r="V5362" t="str">
        <f>VLOOKUP(L5362,'[2]tabela de preços'!$A:$D,4,0)</f>
        <v>SHERWIN WILLIAMS</v>
      </c>
      <c r="W5362" t="str">
        <f>VLOOKUP(L5362,'[2]tabela de preços'!$A:$F,6,0)</f>
        <v>FLANELAS / PANOS</v>
      </c>
      <c r="X5362" t="str">
        <f>VLOOKUP(L5362,'[2]tabela de preços'!$A:$G,7,0)</f>
        <v>AUTOMOTIVO</v>
      </c>
    </row>
    <row r="5363" spans="1:24" x14ac:dyDescent="0.3">
      <c r="A5363" t="s">
        <v>4809</v>
      </c>
      <c r="C5363" t="s">
        <v>4810</v>
      </c>
      <c r="D5363" s="1">
        <v>46100</v>
      </c>
      <c r="E5363" t="s">
        <v>4811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2090</v>
      </c>
      <c r="K5363" t="s">
        <v>4812</v>
      </c>
      <c r="L5363">
        <v>10296</v>
      </c>
      <c r="M5363" t="s">
        <v>334</v>
      </c>
      <c r="O5363" t="s">
        <v>11</v>
      </c>
      <c r="P5363">
        <v>5102</v>
      </c>
      <c r="Q5363">
        <v>12</v>
      </c>
      <c r="R5363">
        <v>17.02</v>
      </c>
      <c r="S5363">
        <v>204.24</v>
      </c>
      <c r="T5363">
        <v>150.84</v>
      </c>
      <c r="U5363">
        <v>26.15</v>
      </c>
      <c r="V5363" t="str">
        <f>VLOOKUP(L5363,'[2]tabela de preços'!$A:$D,4,0)</f>
        <v>ANJO</v>
      </c>
      <c r="W5363" t="str">
        <f>VLOOKUP(L5363,'[2]tabela de preços'!$A:$F,6,0)</f>
        <v>DESENGRAXANTE</v>
      </c>
      <c r="X5363" t="str">
        <f>VLOOKUP(L5363,'[2]tabela de preços'!$A:$G,7,0)</f>
        <v>AUTOMOTIVO</v>
      </c>
    </row>
    <row r="5364" spans="1:24" x14ac:dyDescent="0.3">
      <c r="A5364" t="s">
        <v>4809</v>
      </c>
      <c r="C5364" t="s">
        <v>4810</v>
      </c>
      <c r="D5364" s="1">
        <v>46100</v>
      </c>
      <c r="E5364" t="s">
        <v>4811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2090</v>
      </c>
      <c r="K5364" t="s">
        <v>4812</v>
      </c>
      <c r="L5364">
        <v>10298</v>
      </c>
      <c r="M5364" t="s">
        <v>85</v>
      </c>
      <c r="O5364" t="s">
        <v>11</v>
      </c>
      <c r="P5364">
        <v>5102</v>
      </c>
      <c r="Q5364">
        <v>4</v>
      </c>
      <c r="R5364">
        <v>56.89</v>
      </c>
      <c r="S5364">
        <v>227.56</v>
      </c>
      <c r="T5364">
        <v>189.52</v>
      </c>
      <c r="U5364">
        <v>16.72</v>
      </c>
      <c r="V5364" t="str">
        <f>VLOOKUP(L5364,'[2]tabela de preços'!$A:$D,4,0)</f>
        <v>ANJO</v>
      </c>
      <c r="W5364" t="str">
        <f>VLOOKUP(L5364,'[2]tabela de preços'!$A:$F,6,0)</f>
        <v>THINNER DE LIMPEZA</v>
      </c>
      <c r="X5364" t="str">
        <f>VLOOKUP(L5364,'[2]tabela de preços'!$A:$G,7,0)</f>
        <v>THINNER</v>
      </c>
    </row>
    <row r="5365" spans="1:24" x14ac:dyDescent="0.3">
      <c r="A5365" t="s">
        <v>4809</v>
      </c>
      <c r="C5365" t="s">
        <v>4810</v>
      </c>
      <c r="D5365" s="1">
        <v>46100</v>
      </c>
      <c r="E5365" t="s">
        <v>4811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2090</v>
      </c>
      <c r="K5365" t="s">
        <v>4812</v>
      </c>
      <c r="L5365">
        <v>20414</v>
      </c>
      <c r="M5365" t="s">
        <v>112</v>
      </c>
      <c r="O5365" t="s">
        <v>11</v>
      </c>
      <c r="P5365">
        <v>5102</v>
      </c>
      <c r="Q5365">
        <v>20</v>
      </c>
      <c r="R5365">
        <v>23.71</v>
      </c>
      <c r="S5365">
        <v>474.2</v>
      </c>
      <c r="T5365">
        <v>360</v>
      </c>
      <c r="U5365">
        <v>24.08</v>
      </c>
      <c r="V5365" t="str">
        <f>VLOOKUP(L5365,'[2]tabela de preços'!$A:$D,4,0)</f>
        <v>SHERWIN WILLIAMS</v>
      </c>
      <c r="W5365" t="str">
        <f>VLOOKUP(L5365,'[2]tabela de preços'!$A:$F,6,0)</f>
        <v>DILUENTE</v>
      </c>
      <c r="X5365" t="str">
        <f>VLOOKUP(L5365,'[2]tabela de preços'!$A:$G,7,0)</f>
        <v>AUTOMOTIVO</v>
      </c>
    </row>
    <row r="5366" spans="1:24" x14ac:dyDescent="0.3">
      <c r="A5366" t="s">
        <v>4809</v>
      </c>
      <c r="C5366" t="s">
        <v>4810</v>
      </c>
      <c r="D5366" s="1">
        <v>46100</v>
      </c>
      <c r="E5366" t="s">
        <v>4811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2090</v>
      </c>
      <c r="K5366" t="s">
        <v>4812</v>
      </c>
      <c r="L5366">
        <v>21321</v>
      </c>
      <c r="M5366" t="s">
        <v>272</v>
      </c>
      <c r="O5366" t="s">
        <v>11</v>
      </c>
      <c r="P5366">
        <v>5102</v>
      </c>
      <c r="Q5366">
        <v>3</v>
      </c>
      <c r="R5366">
        <v>20.239999999999998</v>
      </c>
      <c r="S5366">
        <v>60.72</v>
      </c>
      <c r="T5366">
        <v>46.08</v>
      </c>
      <c r="U5366">
        <v>24.11</v>
      </c>
      <c r="V5366" t="str">
        <f>VLOOKUP(L5366,'[2]tabela de preços'!$A:$D,4,0)</f>
        <v>AUTO AMERICA</v>
      </c>
      <c r="W5366" t="str">
        <f>VLOOKUP(L5366,'[2]tabela de preços'!$A:$F,6,0)</f>
        <v>CERA  / LIMPEZA /  POLIMENTO VEICULAR</v>
      </c>
      <c r="X5366" t="str">
        <f>VLOOKUP(L5366,'[2]tabela de preços'!$A:$G,7,0)</f>
        <v>AUTOMOTIVO</v>
      </c>
    </row>
    <row r="5367" spans="1:24" x14ac:dyDescent="0.3">
      <c r="A5367" t="s">
        <v>4809</v>
      </c>
      <c r="C5367" t="s">
        <v>4810</v>
      </c>
      <c r="D5367" s="1">
        <v>46100</v>
      </c>
      <c r="E5367" t="s">
        <v>4811</v>
      </c>
      <c r="F5367">
        <v>9</v>
      </c>
      <c r="G5367">
        <v>174</v>
      </c>
      <c r="H5367" t="str">
        <f>VLOOKUP(G5367,[1]OPERADORES!$A:$B,2,0)</f>
        <v>MIRIÃ LOBATO RODRIGUES</v>
      </c>
      <c r="I5367" t="s">
        <v>21</v>
      </c>
      <c r="J5367" t="s">
        <v>2090</v>
      </c>
      <c r="K5367" t="s">
        <v>4812</v>
      </c>
      <c r="L5367">
        <v>84873</v>
      </c>
      <c r="M5367" t="s">
        <v>464</v>
      </c>
      <c r="O5367" t="s">
        <v>11</v>
      </c>
      <c r="P5367">
        <v>5102</v>
      </c>
      <c r="Q5367">
        <v>3</v>
      </c>
      <c r="R5367">
        <v>20.6</v>
      </c>
      <c r="S5367">
        <v>61.8</v>
      </c>
      <c r="T5367">
        <v>46.92</v>
      </c>
      <c r="U5367">
        <v>24.08</v>
      </c>
      <c r="V5367" t="str">
        <f>VLOOKUP(L5367,'[2]tabela de preços'!$A:$D,4,0)</f>
        <v>VONIXX</v>
      </c>
      <c r="W5367" t="str">
        <f>VLOOKUP(L5367,'[2]tabela de preços'!$A:$F,6,0)</f>
        <v>LINHA DE HIGENIZAÇÃO E ESTÉTICA  AUTOMOTIVA</v>
      </c>
      <c r="X5367" t="str">
        <f>VLOOKUP(L5367,'[2]tabela de preços'!$A:$G,7,0)</f>
        <v>AUTOMOTIVO</v>
      </c>
    </row>
    <row r="5368" spans="1:24" x14ac:dyDescent="0.3">
      <c r="A5368" t="s">
        <v>4809</v>
      </c>
      <c r="C5368" t="s">
        <v>4810</v>
      </c>
      <c r="D5368" s="1">
        <v>46100</v>
      </c>
      <c r="E5368" t="s">
        <v>4811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2090</v>
      </c>
      <c r="K5368" t="s">
        <v>4812</v>
      </c>
      <c r="L5368">
        <v>10404</v>
      </c>
      <c r="M5368" t="s">
        <v>130</v>
      </c>
      <c r="O5368" t="s">
        <v>11</v>
      </c>
      <c r="P5368">
        <v>5102</v>
      </c>
      <c r="Q5368">
        <v>24</v>
      </c>
      <c r="R5368">
        <v>18.12</v>
      </c>
      <c r="S5368">
        <v>434.88</v>
      </c>
      <c r="T5368">
        <v>330</v>
      </c>
      <c r="U5368">
        <v>24.12</v>
      </c>
      <c r="V5368" t="str">
        <f>VLOOKUP(L5368,'[2]tabela de preços'!$A:$D,4,0)</f>
        <v>MAXI RUBBER</v>
      </c>
      <c r="W5368" t="str">
        <f>VLOOKUP(L5368,'[2]tabela de preços'!$A:$F,6,0)</f>
        <v>VEDADORES / SELANTES</v>
      </c>
      <c r="X5368" t="str">
        <f>VLOOKUP(L5368,'[2]tabela de preços'!$A:$G,7,0)</f>
        <v>AUTOMOTIVO</v>
      </c>
    </row>
    <row r="5369" spans="1:24" x14ac:dyDescent="0.3">
      <c r="A5369" t="s">
        <v>4809</v>
      </c>
      <c r="C5369" t="s">
        <v>4891</v>
      </c>
      <c r="D5369" s="1">
        <v>46101</v>
      </c>
      <c r="E5369" t="s">
        <v>4892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2090</v>
      </c>
      <c r="K5369" t="s">
        <v>4812</v>
      </c>
      <c r="L5369">
        <v>24248</v>
      </c>
      <c r="M5369" t="s">
        <v>107</v>
      </c>
      <c r="O5369" t="s">
        <v>11</v>
      </c>
      <c r="P5369">
        <v>5102</v>
      </c>
      <c r="Q5369">
        <v>12</v>
      </c>
      <c r="R5369">
        <v>7.9</v>
      </c>
      <c r="S5369">
        <v>94.8</v>
      </c>
      <c r="T5369">
        <v>78</v>
      </c>
      <c r="U5369">
        <v>17.72</v>
      </c>
      <c r="V5369" t="str">
        <f>VLOOKUP(L5369,'[2]tabela de preços'!$A:$D,4,0)</f>
        <v>SHERWIN WILLIAMS</v>
      </c>
      <c r="W5369" t="str">
        <f>VLOOKUP(L5369,'[2]tabela de preços'!$A:$F,6,0)</f>
        <v>PRIMER AUTOMOTIVO</v>
      </c>
      <c r="X5369" t="str">
        <f>VLOOKUP(L5369,'[2]tabela de preços'!$A:$G,7,0)</f>
        <v>AUTOMOTIVO</v>
      </c>
    </row>
    <row r="5370" spans="1:24" x14ac:dyDescent="0.3">
      <c r="A5370" t="s">
        <v>4809</v>
      </c>
      <c r="C5370" t="s">
        <v>4891</v>
      </c>
      <c r="D5370" s="1">
        <v>46101</v>
      </c>
      <c r="E5370" t="s">
        <v>4892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2090</v>
      </c>
      <c r="K5370" t="s">
        <v>4812</v>
      </c>
      <c r="L5370">
        <v>23602</v>
      </c>
      <c r="M5370" t="s">
        <v>215</v>
      </c>
      <c r="O5370" t="s">
        <v>11</v>
      </c>
      <c r="P5370">
        <v>5403</v>
      </c>
      <c r="Q5370">
        <v>9</v>
      </c>
      <c r="R5370">
        <v>36.9</v>
      </c>
      <c r="S5370">
        <v>332.1</v>
      </c>
      <c r="T5370">
        <v>263.25</v>
      </c>
      <c r="U5370">
        <v>20.73</v>
      </c>
      <c r="V5370" t="str">
        <f>VLOOKUP(L5370,'[2]tabela de preços'!$A:$D,4,0)</f>
        <v>SHERWIN WILLIAMS</v>
      </c>
      <c r="W5370" t="str">
        <f>VLOOKUP(L5370,'[2]tabela de preços'!$A:$F,6,0)</f>
        <v>VERNIZ AUTOMOTIVO</v>
      </c>
      <c r="X5370" t="str">
        <f>VLOOKUP(L5370,'[2]tabela de preços'!$A:$G,7,0)</f>
        <v>AUTOMOTIVO</v>
      </c>
    </row>
    <row r="5371" spans="1:24" x14ac:dyDescent="0.3">
      <c r="A5371" t="s">
        <v>4809</v>
      </c>
      <c r="C5371" t="s">
        <v>4891</v>
      </c>
      <c r="D5371" s="1">
        <v>46101</v>
      </c>
      <c r="E5371" t="s">
        <v>4892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2090</v>
      </c>
      <c r="K5371" t="s">
        <v>4812</v>
      </c>
      <c r="L5371">
        <v>20431</v>
      </c>
      <c r="M5371" t="s">
        <v>202</v>
      </c>
      <c r="O5371" t="s">
        <v>11</v>
      </c>
      <c r="P5371">
        <v>5403</v>
      </c>
      <c r="Q5371">
        <v>9</v>
      </c>
      <c r="R5371">
        <v>37.9</v>
      </c>
      <c r="S5371">
        <v>341.1</v>
      </c>
      <c r="T5371">
        <v>272.33999999999997</v>
      </c>
      <c r="U5371">
        <v>20.16</v>
      </c>
      <c r="V5371" t="str">
        <f>VLOOKUP(L5371,'[2]tabela de preços'!$A:$D,4,0)</f>
        <v>SHERWIN WILLIAMS</v>
      </c>
      <c r="W5371" t="str">
        <f>VLOOKUP(L5371,'[2]tabela de preços'!$A:$F,6,0)</f>
        <v>VERNIZ AUTOMOTIVO</v>
      </c>
      <c r="X5371" t="str">
        <f>VLOOKUP(L5371,'[2]tabela de preços'!$A:$G,7,0)</f>
        <v>AUTOMOTIVO</v>
      </c>
    </row>
    <row r="5372" spans="1:24" x14ac:dyDescent="0.3">
      <c r="A5372" t="s">
        <v>4809</v>
      </c>
      <c r="C5372" t="s">
        <v>4891</v>
      </c>
      <c r="D5372" s="1">
        <v>46101</v>
      </c>
      <c r="E5372" t="s">
        <v>4892</v>
      </c>
      <c r="F5372">
        <v>9</v>
      </c>
      <c r="G5372">
        <v>174</v>
      </c>
      <c r="H5372" t="str">
        <f>VLOOKUP(G5372,[1]OPERADORES!$A:$B,2,0)</f>
        <v>MIRIÃ LOBATO RODRIGUES</v>
      </c>
      <c r="I5372" t="s">
        <v>21</v>
      </c>
      <c r="J5372" t="s">
        <v>2090</v>
      </c>
      <c r="K5372" t="s">
        <v>4812</v>
      </c>
      <c r="L5372">
        <v>20352</v>
      </c>
      <c r="M5372" t="s">
        <v>4316</v>
      </c>
      <c r="O5372" t="s">
        <v>11</v>
      </c>
      <c r="P5372">
        <v>5403</v>
      </c>
      <c r="Q5372">
        <v>4</v>
      </c>
      <c r="R5372">
        <v>38.08</v>
      </c>
      <c r="S5372">
        <v>152.32</v>
      </c>
      <c r="T5372">
        <v>108.6</v>
      </c>
      <c r="U5372">
        <v>28.7</v>
      </c>
      <c r="V5372" t="str">
        <f>VLOOKUP(L5372,'[2]tabela de preços'!$A:$D,4,0)</f>
        <v>SHERWIN WILLIAMS</v>
      </c>
      <c r="W5372" t="str">
        <f>VLOOKUP(L5372,'[2]tabela de preços'!$A:$F,6,0)</f>
        <v>TINTAS POLIÉSTER</v>
      </c>
      <c r="X5372" t="str">
        <f>VLOOKUP(L5372,'[2]tabela de preços'!$A:$G,7,0)</f>
        <v>AUTOMOTIVO</v>
      </c>
    </row>
    <row r="5373" spans="1:24" x14ac:dyDescent="0.3">
      <c r="A5373" t="s">
        <v>4809</v>
      </c>
      <c r="C5373" t="s">
        <v>4891</v>
      </c>
      <c r="D5373" s="1">
        <v>46101</v>
      </c>
      <c r="E5373" t="s">
        <v>4892</v>
      </c>
      <c r="F5373">
        <v>9</v>
      </c>
      <c r="G5373">
        <v>174</v>
      </c>
      <c r="H5373" t="str">
        <f>VLOOKUP(G5373,[1]OPERADORES!$A:$B,2,0)</f>
        <v>MIRIÃ LOBATO RODRIGUES</v>
      </c>
      <c r="I5373" t="s">
        <v>21</v>
      </c>
      <c r="J5373" t="s">
        <v>2090</v>
      </c>
      <c r="K5373" t="s">
        <v>4812</v>
      </c>
      <c r="L5373">
        <v>24247</v>
      </c>
      <c r="M5373" t="s">
        <v>160</v>
      </c>
      <c r="O5373" t="s">
        <v>11</v>
      </c>
      <c r="P5373">
        <v>5403</v>
      </c>
      <c r="Q5373">
        <v>12</v>
      </c>
      <c r="R5373">
        <v>20.9</v>
      </c>
      <c r="S5373">
        <v>250.8</v>
      </c>
      <c r="T5373">
        <v>202.44</v>
      </c>
      <c r="U5373">
        <v>19.28</v>
      </c>
      <c r="V5373" t="str">
        <f>VLOOKUP(L5373,'[2]tabela de preços'!$A:$D,4,0)</f>
        <v>SHERWIN WILLIAMS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4809</v>
      </c>
      <c r="C5374" t="s">
        <v>4891</v>
      </c>
      <c r="D5374" s="1">
        <v>46101</v>
      </c>
      <c r="E5374" t="s">
        <v>4892</v>
      </c>
      <c r="F5374">
        <v>9</v>
      </c>
      <c r="G5374">
        <v>174</v>
      </c>
      <c r="H5374" t="str">
        <f>VLOOKUP(G5374,[1]OPERADORES!$A:$B,2,0)</f>
        <v>MIRIÃ LOBATO RODRIGUES</v>
      </c>
      <c r="I5374" t="s">
        <v>21</v>
      </c>
      <c r="J5374" t="s">
        <v>2090</v>
      </c>
      <c r="K5374" t="s">
        <v>4812</v>
      </c>
      <c r="L5374">
        <v>23449</v>
      </c>
      <c r="M5374" t="s">
        <v>1073</v>
      </c>
      <c r="O5374" t="s">
        <v>11</v>
      </c>
      <c r="P5374">
        <v>5102</v>
      </c>
      <c r="Q5374">
        <v>2</v>
      </c>
      <c r="R5374">
        <v>47.1</v>
      </c>
      <c r="S5374">
        <v>94.2</v>
      </c>
      <c r="T5374">
        <v>71.5</v>
      </c>
      <c r="U5374">
        <v>24.1</v>
      </c>
      <c r="V5374" t="str">
        <f>VLOOKUP(L5374,'[2]tabela de preços'!$A:$D,4,0)</f>
        <v>VONIXX</v>
      </c>
      <c r="W5374" t="str">
        <f>VLOOKUP(L5374,'[2]tabela de preços'!$A:$F,6,0)</f>
        <v>LINHA DE HIGENIZAÇÃO E ESTÉTICA  AUTOMOTIVA</v>
      </c>
      <c r="X5374" t="str">
        <f>VLOOKUP(L5374,'[2]tabela de preços'!$A:$G,7,0)</f>
        <v>AUTOMOTIVO</v>
      </c>
    </row>
    <row r="5375" spans="1:24" x14ac:dyDescent="0.3">
      <c r="A5375" t="s">
        <v>4809</v>
      </c>
      <c r="C5375" t="s">
        <v>4969</v>
      </c>
      <c r="D5375" s="1">
        <v>46104</v>
      </c>
      <c r="E5375" t="s">
        <v>4970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2090</v>
      </c>
      <c r="K5375" t="s">
        <v>4812</v>
      </c>
      <c r="L5375">
        <v>21437</v>
      </c>
      <c r="M5375" t="s">
        <v>1832</v>
      </c>
      <c r="O5375" t="s">
        <v>11</v>
      </c>
      <c r="P5375">
        <v>5102</v>
      </c>
      <c r="Q5375">
        <v>12</v>
      </c>
      <c r="R5375">
        <v>8.41</v>
      </c>
      <c r="S5375">
        <v>100.92</v>
      </c>
      <c r="T5375">
        <v>76.56</v>
      </c>
      <c r="U5375">
        <v>24.14</v>
      </c>
      <c r="V5375" t="str">
        <f>VLOOKUP(L5375,'[2]tabela de preços'!$A:$D,4,0)</f>
        <v>ROBERLO</v>
      </c>
      <c r="W5375" t="str">
        <f>VLOOKUP(L5375,'[2]tabela de preços'!$A:$F,6,0)</f>
        <v>PRIMER AUTOMOTIVO</v>
      </c>
      <c r="X5375" t="str">
        <f>VLOOKUP(L5375,'[2]tabela de preços'!$A:$G,7,0)</f>
        <v>AUTOMOTIVO</v>
      </c>
    </row>
    <row r="5376" spans="1:24" x14ac:dyDescent="0.3">
      <c r="A5376" t="s">
        <v>4809</v>
      </c>
      <c r="C5376" t="s">
        <v>4969</v>
      </c>
      <c r="D5376" s="1">
        <v>46104</v>
      </c>
      <c r="E5376" t="s">
        <v>4970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2090</v>
      </c>
      <c r="K5376" t="s">
        <v>4812</v>
      </c>
      <c r="L5376">
        <v>10242</v>
      </c>
      <c r="M5376" t="s">
        <v>82</v>
      </c>
      <c r="O5376" t="s">
        <v>11</v>
      </c>
      <c r="P5376">
        <v>5102</v>
      </c>
      <c r="Q5376">
        <v>50</v>
      </c>
      <c r="R5376">
        <v>2.79</v>
      </c>
      <c r="S5376">
        <v>139.5</v>
      </c>
      <c r="T5376">
        <v>112</v>
      </c>
      <c r="U5376">
        <v>19.71</v>
      </c>
      <c r="V5376" t="str">
        <f>VLOOKUP(L5376,'[2]tabela de preços'!$A:$D,4,0)</f>
        <v>NORTON</v>
      </c>
      <c r="W5376" t="str">
        <f>VLOOKUP(L5376,'[2]tabela de preços'!$A:$F,6,0)</f>
        <v xml:space="preserve">DISCOS / LIXAS / ABRASIVOS </v>
      </c>
      <c r="X5376" t="str">
        <f>VLOOKUP(L5376,'[2]tabela de preços'!$A:$G,7,0)</f>
        <v>AUTOMOTIVO</v>
      </c>
    </row>
    <row r="5377" spans="1:24" x14ac:dyDescent="0.3">
      <c r="A5377" t="s">
        <v>4809</v>
      </c>
      <c r="C5377" t="s">
        <v>4969</v>
      </c>
      <c r="D5377" s="1">
        <v>46104</v>
      </c>
      <c r="E5377" t="s">
        <v>4970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2090</v>
      </c>
      <c r="K5377" t="s">
        <v>4812</v>
      </c>
      <c r="L5377">
        <v>10243</v>
      </c>
      <c r="M5377" t="s">
        <v>83</v>
      </c>
      <c r="O5377" t="s">
        <v>11</v>
      </c>
      <c r="P5377">
        <v>5102</v>
      </c>
      <c r="Q5377">
        <v>50</v>
      </c>
      <c r="R5377">
        <v>2.79</v>
      </c>
      <c r="S5377">
        <v>139.5</v>
      </c>
      <c r="T5377">
        <v>96.5</v>
      </c>
      <c r="U5377">
        <v>30.82</v>
      </c>
      <c r="V5377" t="str">
        <f>VLOOKUP(L5377,'[2]tabela de preços'!$A:$D,4,0)</f>
        <v>NORTON</v>
      </c>
      <c r="W5377" t="str">
        <f>VLOOKUP(L5377,'[2]tabela de preços'!$A:$F,6,0)</f>
        <v xml:space="preserve">DISCOS / LIXAS / ABRASIVOS </v>
      </c>
      <c r="X5377" t="str">
        <f>VLOOKUP(L5377,'[2]tabela de preços'!$A:$G,7,0)</f>
        <v>AUTOMOTIVO</v>
      </c>
    </row>
    <row r="5378" spans="1:24" x14ac:dyDescent="0.3">
      <c r="A5378" t="s">
        <v>4809</v>
      </c>
      <c r="C5378" t="s">
        <v>4969</v>
      </c>
      <c r="D5378" s="1">
        <v>46104</v>
      </c>
      <c r="E5378" t="s">
        <v>4970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2090</v>
      </c>
      <c r="K5378" t="s">
        <v>4812</v>
      </c>
      <c r="L5378">
        <v>10244</v>
      </c>
      <c r="M5378" t="s">
        <v>84</v>
      </c>
      <c r="O5378" t="s">
        <v>11</v>
      </c>
      <c r="P5378">
        <v>5102</v>
      </c>
      <c r="Q5378">
        <v>50</v>
      </c>
      <c r="R5378">
        <v>2.79</v>
      </c>
      <c r="S5378">
        <v>139.5</v>
      </c>
      <c r="T5378">
        <v>96.5</v>
      </c>
      <c r="U5378">
        <v>30.82</v>
      </c>
      <c r="V5378" t="str">
        <f>VLOOKUP(L5378,'[2]tabela de preços'!$A:$D,4,0)</f>
        <v>NORTON</v>
      </c>
      <c r="W5378" t="str">
        <f>VLOOKUP(L5378,'[2]tabela de preços'!$A:$F,6,0)</f>
        <v xml:space="preserve">DISCOS / LIXAS / ABRASIVOS </v>
      </c>
      <c r="X5378" t="str">
        <f>VLOOKUP(L5378,'[2]tabela de preços'!$A:$G,7,0)</f>
        <v>AUTOMOTIVO</v>
      </c>
    </row>
    <row r="5379" spans="1:24" x14ac:dyDescent="0.3">
      <c r="A5379" t="s">
        <v>4809</v>
      </c>
      <c r="C5379" t="s">
        <v>4969</v>
      </c>
      <c r="D5379" s="1">
        <v>46104</v>
      </c>
      <c r="E5379" t="s">
        <v>4970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2090</v>
      </c>
      <c r="K5379" t="s">
        <v>4812</v>
      </c>
      <c r="L5379">
        <v>10245</v>
      </c>
      <c r="M5379" t="s">
        <v>195</v>
      </c>
      <c r="O5379" t="s">
        <v>11</v>
      </c>
      <c r="P5379">
        <v>5102</v>
      </c>
      <c r="Q5379">
        <v>50</v>
      </c>
      <c r="R5379">
        <v>2.79</v>
      </c>
      <c r="S5379">
        <v>139.5</v>
      </c>
      <c r="T5379">
        <v>96.5</v>
      </c>
      <c r="U5379">
        <v>30.82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4809</v>
      </c>
      <c r="C5380" t="s">
        <v>4969</v>
      </c>
      <c r="D5380" s="1">
        <v>46104</v>
      </c>
      <c r="E5380" t="s">
        <v>4970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2090</v>
      </c>
      <c r="K5380" t="s">
        <v>4812</v>
      </c>
      <c r="L5380">
        <v>10246</v>
      </c>
      <c r="M5380" t="s">
        <v>206</v>
      </c>
      <c r="O5380" t="s">
        <v>11</v>
      </c>
      <c r="P5380">
        <v>5102</v>
      </c>
      <c r="Q5380">
        <v>50</v>
      </c>
      <c r="R5380">
        <v>2.79</v>
      </c>
      <c r="S5380">
        <v>139.5</v>
      </c>
      <c r="T5380">
        <v>96.5</v>
      </c>
      <c r="U5380">
        <v>30.82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4809</v>
      </c>
      <c r="C5381" t="s">
        <v>4969</v>
      </c>
      <c r="D5381" s="1">
        <v>46104</v>
      </c>
      <c r="E5381" t="s">
        <v>4970</v>
      </c>
      <c r="F5381">
        <v>9</v>
      </c>
      <c r="G5381">
        <v>174</v>
      </c>
      <c r="H5381" t="str">
        <f>VLOOKUP(G5381,[1]OPERADORES!$A:$B,2,0)</f>
        <v>MIRIÃ LOBATO RODRIGUES</v>
      </c>
      <c r="I5381" t="s">
        <v>21</v>
      </c>
      <c r="J5381" t="s">
        <v>2090</v>
      </c>
      <c r="K5381" t="s">
        <v>4812</v>
      </c>
      <c r="L5381">
        <v>21078</v>
      </c>
      <c r="M5381" t="s">
        <v>141</v>
      </c>
      <c r="O5381" t="s">
        <v>11</v>
      </c>
      <c r="P5381">
        <v>5102</v>
      </c>
      <c r="Q5381">
        <v>12</v>
      </c>
      <c r="R5381">
        <v>23.49</v>
      </c>
      <c r="S5381">
        <v>281.88</v>
      </c>
      <c r="T5381">
        <v>223.92</v>
      </c>
      <c r="U5381">
        <v>20.56</v>
      </c>
      <c r="V5381" t="str">
        <f>VLOOKUP(L5381,'[2]tabela de preços'!$A:$D,4,0)</f>
        <v>SHERWIN WILLIAMS</v>
      </c>
      <c r="W5381" t="str">
        <f>VLOOKUP(L5381,'[2]tabela de preços'!$A:$F,6,0)</f>
        <v>MASSA POLIÉSTER</v>
      </c>
      <c r="X5381" t="str">
        <f>VLOOKUP(L5381,'[2]tabela de preços'!$A:$G,7,0)</f>
        <v>AUTOMOTIVO</v>
      </c>
    </row>
    <row r="5382" spans="1:24" x14ac:dyDescent="0.3">
      <c r="A5382" t="s">
        <v>4809</v>
      </c>
      <c r="C5382" t="s">
        <v>4969</v>
      </c>
      <c r="D5382" s="1">
        <v>46104</v>
      </c>
      <c r="E5382" t="s">
        <v>4970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2090</v>
      </c>
      <c r="K5382" t="s">
        <v>4812</v>
      </c>
      <c r="L5382">
        <v>87043</v>
      </c>
      <c r="M5382" t="s">
        <v>217</v>
      </c>
      <c r="O5382" t="s">
        <v>11</v>
      </c>
      <c r="P5382">
        <v>5102</v>
      </c>
      <c r="Q5382">
        <v>40</v>
      </c>
      <c r="R5382">
        <v>21.89</v>
      </c>
      <c r="S5382">
        <v>875.6</v>
      </c>
      <c r="T5382">
        <v>720.8</v>
      </c>
      <c r="U5382">
        <v>17.68</v>
      </c>
      <c r="V5382" t="str">
        <f>VLOOKUP(L5382,'[2]tabela de preços'!$A:$D,4,0)</f>
        <v>ROBERLO</v>
      </c>
      <c r="W5382" t="str">
        <f>VLOOKUP(L5382,'[2]tabela de preços'!$A:$F,6,0)</f>
        <v>MASSA POLIÉSTER</v>
      </c>
      <c r="X5382" t="str">
        <f>VLOOKUP(L5382,'[2]tabela de preços'!$A:$G,7,0)</f>
        <v>AUTOMOTIVO</v>
      </c>
    </row>
    <row r="5383" spans="1:24" x14ac:dyDescent="0.3">
      <c r="A5383" t="s">
        <v>4809</v>
      </c>
      <c r="C5383" t="s">
        <v>4969</v>
      </c>
      <c r="D5383" s="1">
        <v>46104</v>
      </c>
      <c r="E5383" t="s">
        <v>4970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2090</v>
      </c>
      <c r="K5383" t="s">
        <v>4812</v>
      </c>
      <c r="L5383">
        <v>21436</v>
      </c>
      <c r="M5383" t="s">
        <v>1833</v>
      </c>
      <c r="O5383" t="s">
        <v>11</v>
      </c>
      <c r="P5383">
        <v>5102</v>
      </c>
      <c r="Q5383">
        <v>12</v>
      </c>
      <c r="R5383">
        <v>34.659999999999997</v>
      </c>
      <c r="S5383">
        <v>415.92</v>
      </c>
      <c r="T5383">
        <v>315.72000000000003</v>
      </c>
      <c r="U5383">
        <v>24.09</v>
      </c>
      <c r="V5383" t="str">
        <f>VLOOKUP(L5383,'[2]tabela de preços'!$A:$D,4,0)</f>
        <v>ROBERLO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4809</v>
      </c>
      <c r="C5384" t="s">
        <v>4971</v>
      </c>
      <c r="D5384" s="1">
        <v>46104</v>
      </c>
      <c r="E5384" t="s">
        <v>4972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2090</v>
      </c>
      <c r="K5384" t="s">
        <v>4812</v>
      </c>
      <c r="L5384">
        <v>84108</v>
      </c>
      <c r="M5384" t="s">
        <v>144</v>
      </c>
      <c r="O5384" t="s">
        <v>11</v>
      </c>
      <c r="P5384">
        <v>5403</v>
      </c>
      <c r="Q5384">
        <v>6</v>
      </c>
      <c r="R5384">
        <v>27.29</v>
      </c>
      <c r="S5384">
        <v>163.74</v>
      </c>
      <c r="T5384">
        <v>124.26</v>
      </c>
      <c r="U5384">
        <v>24.11</v>
      </c>
      <c r="V5384" t="str">
        <f>VLOOKUP(L5384,'[2]tabela de preços'!$A:$D,4,0)</f>
        <v>BRASILUX</v>
      </c>
      <c r="W5384" t="str">
        <f>VLOOKUP(L5384,'[2]tabela de preços'!$A:$F,6,0)</f>
        <v>TINTAS LACA</v>
      </c>
      <c r="X5384" t="str">
        <f>VLOOKUP(L5384,'[2]tabela de preços'!$A:$G,7,0)</f>
        <v>AUTOMOTIVO</v>
      </c>
    </row>
    <row r="5385" spans="1:24" x14ac:dyDescent="0.3">
      <c r="A5385" t="s">
        <v>4809</v>
      </c>
      <c r="C5385" t="s">
        <v>4971</v>
      </c>
      <c r="D5385" s="1">
        <v>46104</v>
      </c>
      <c r="E5385" t="s">
        <v>4972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2090</v>
      </c>
      <c r="K5385" t="s">
        <v>4812</v>
      </c>
      <c r="L5385">
        <v>10236</v>
      </c>
      <c r="M5385" t="s">
        <v>133</v>
      </c>
      <c r="O5385" t="s">
        <v>11</v>
      </c>
      <c r="P5385">
        <v>5102</v>
      </c>
      <c r="Q5385">
        <v>102</v>
      </c>
      <c r="R5385">
        <v>2.79</v>
      </c>
      <c r="S5385">
        <v>284.58</v>
      </c>
      <c r="T5385">
        <v>236.64</v>
      </c>
      <c r="U5385">
        <v>16.850000000000001</v>
      </c>
      <c r="V5385" t="str">
        <f>VLOOKUP(L5385,'[2]tabela de preços'!$A:$D,4,0)</f>
        <v>NORTON</v>
      </c>
      <c r="W5385" t="str">
        <f>VLOOKUP(L5385,'[2]tabela de preços'!$A:$F,6,0)</f>
        <v xml:space="preserve">DISCOS / LIXAS / ABRASIVOS </v>
      </c>
      <c r="X5385" t="str">
        <f>VLOOKUP(L5385,'[2]tabela de preços'!$A:$G,7,0)</f>
        <v>AUTOMOTIVO</v>
      </c>
    </row>
    <row r="5386" spans="1:24" x14ac:dyDescent="0.3">
      <c r="A5386" t="s">
        <v>4809</v>
      </c>
      <c r="C5386" t="s">
        <v>4971</v>
      </c>
      <c r="D5386" s="1">
        <v>46104</v>
      </c>
      <c r="E5386" t="s">
        <v>4972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2090</v>
      </c>
      <c r="K5386" t="s">
        <v>4812</v>
      </c>
      <c r="L5386">
        <v>10230</v>
      </c>
      <c r="M5386" t="s">
        <v>193</v>
      </c>
      <c r="O5386" t="s">
        <v>11</v>
      </c>
      <c r="P5386">
        <v>5102</v>
      </c>
      <c r="Q5386">
        <v>102</v>
      </c>
      <c r="R5386">
        <v>2.79</v>
      </c>
      <c r="S5386">
        <v>284.58</v>
      </c>
      <c r="T5386">
        <v>236.64</v>
      </c>
      <c r="U5386">
        <v>16.850000000000001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4809</v>
      </c>
      <c r="C5387" t="s">
        <v>4971</v>
      </c>
      <c r="D5387" s="1">
        <v>46104</v>
      </c>
      <c r="E5387" t="s">
        <v>4972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2090</v>
      </c>
      <c r="K5387" t="s">
        <v>4812</v>
      </c>
      <c r="L5387">
        <v>21553</v>
      </c>
      <c r="M5387" t="s">
        <v>4973</v>
      </c>
      <c r="O5387" t="s">
        <v>11</v>
      </c>
      <c r="P5387">
        <v>5403</v>
      </c>
      <c r="Q5387">
        <v>3</v>
      </c>
      <c r="R5387">
        <v>53.44</v>
      </c>
      <c r="S5387">
        <v>160.32</v>
      </c>
      <c r="T5387">
        <v>114.3</v>
      </c>
      <c r="U5387">
        <v>28.71</v>
      </c>
      <c r="V5387" t="str">
        <f>VLOOKUP(L5387,'[2]tabela de preços'!$A:$D,4,0)</f>
        <v>SHERWIN WILLIAMS</v>
      </c>
      <c r="W5387" t="str">
        <f>VLOOKUP(L5387,'[2]tabela de preços'!$A:$F,6,0)</f>
        <v>TINTAS POLIÉSTER</v>
      </c>
      <c r="X5387" t="str">
        <f>VLOOKUP(L5387,'[2]tabela de preços'!$A:$G,7,0)</f>
        <v>AUTOMOTIVO</v>
      </c>
    </row>
    <row r="5388" spans="1:24" x14ac:dyDescent="0.3">
      <c r="A5388" t="s">
        <v>4809</v>
      </c>
      <c r="C5388" t="s">
        <v>4971</v>
      </c>
      <c r="D5388" s="1">
        <v>46104</v>
      </c>
      <c r="E5388" t="s">
        <v>4972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2090</v>
      </c>
      <c r="K5388" t="s">
        <v>4812</v>
      </c>
      <c r="L5388">
        <v>20321</v>
      </c>
      <c r="M5388" t="s">
        <v>639</v>
      </c>
      <c r="O5388" t="s">
        <v>11</v>
      </c>
      <c r="P5388">
        <v>5403</v>
      </c>
      <c r="Q5388">
        <v>3</v>
      </c>
      <c r="R5388">
        <v>34.6</v>
      </c>
      <c r="S5388">
        <v>103.8</v>
      </c>
      <c r="T5388">
        <v>74.010000000000005</v>
      </c>
      <c r="U5388">
        <v>28.7</v>
      </c>
      <c r="V5388" t="str">
        <f>VLOOKUP(L5388,'[2]tabela de preços'!$A:$D,4,0)</f>
        <v>SHERWIN WILLIAMS</v>
      </c>
      <c r="W5388" t="str">
        <f>VLOOKUP(L5388,'[2]tabela de preços'!$A:$F,6,0)</f>
        <v>TINTAS POLIÉSTER</v>
      </c>
      <c r="X5388" t="str">
        <f>VLOOKUP(L5388,'[2]tabela de preços'!$A:$G,7,0)</f>
        <v>AUTOMOTIVO</v>
      </c>
    </row>
    <row r="5389" spans="1:24" x14ac:dyDescent="0.3">
      <c r="A5389" t="s">
        <v>4809</v>
      </c>
      <c r="C5389" t="s">
        <v>4971</v>
      </c>
      <c r="D5389" s="1">
        <v>46104</v>
      </c>
      <c r="E5389" t="s">
        <v>4972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2090</v>
      </c>
      <c r="K5389" t="s">
        <v>4812</v>
      </c>
      <c r="L5389">
        <v>20936</v>
      </c>
      <c r="M5389" t="s">
        <v>151</v>
      </c>
      <c r="O5389" t="s">
        <v>11</v>
      </c>
      <c r="P5389">
        <v>5405</v>
      </c>
      <c r="Q5389">
        <v>2</v>
      </c>
      <c r="R5389">
        <v>32.340000000000003</v>
      </c>
      <c r="S5389">
        <v>64.680000000000007</v>
      </c>
      <c r="T5389">
        <v>46.12</v>
      </c>
      <c r="U5389">
        <v>28.7</v>
      </c>
      <c r="V5389" t="str">
        <f>VLOOKUP(L5389,'[2]tabela de preços'!$A:$D,4,0)</f>
        <v>SHERWIN WILLIAMS</v>
      </c>
      <c r="W5389" t="str">
        <f>VLOOKUP(L5389,'[2]tabela de preços'!$A:$F,6,0)</f>
        <v>TINTAS POLIÉSTER</v>
      </c>
      <c r="X5389" t="str">
        <f>VLOOKUP(L5389,'[2]tabela de preços'!$A:$G,7,0)</f>
        <v>AUTOMOTIVO</v>
      </c>
    </row>
    <row r="5390" spans="1:24" x14ac:dyDescent="0.3">
      <c r="A5390" t="s">
        <v>4809</v>
      </c>
      <c r="C5390" t="s">
        <v>4971</v>
      </c>
      <c r="D5390" s="1">
        <v>46104</v>
      </c>
      <c r="E5390" t="s">
        <v>4972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2090</v>
      </c>
      <c r="K5390" t="s">
        <v>4812</v>
      </c>
      <c r="L5390">
        <v>20472</v>
      </c>
      <c r="M5390" t="s">
        <v>709</v>
      </c>
      <c r="O5390" t="s">
        <v>11</v>
      </c>
      <c r="P5390">
        <v>5403</v>
      </c>
      <c r="Q5390">
        <v>2</v>
      </c>
      <c r="R5390">
        <v>35.99</v>
      </c>
      <c r="S5390">
        <v>71.98</v>
      </c>
      <c r="T5390">
        <v>51.32</v>
      </c>
      <c r="U5390">
        <v>28.7</v>
      </c>
      <c r="V5390" t="str">
        <f>VLOOKUP(L5390,'[2]tabela de preços'!$A:$D,4,0)</f>
        <v>SHERWIN WILLIAMS</v>
      </c>
      <c r="W5390" t="str">
        <f>VLOOKUP(L5390,'[2]tabela de preços'!$A:$F,6,0)</f>
        <v>TINTAS POLIÉSTER</v>
      </c>
      <c r="X5390" t="str">
        <f>VLOOKUP(L5390,'[2]tabela de preços'!$A:$G,7,0)</f>
        <v>AUTOMOTIVO</v>
      </c>
    </row>
    <row r="5391" spans="1:24" x14ac:dyDescent="0.3">
      <c r="A5391" t="s">
        <v>4809</v>
      </c>
      <c r="C5391" t="s">
        <v>4971</v>
      </c>
      <c r="D5391" s="1">
        <v>46104</v>
      </c>
      <c r="E5391" t="s">
        <v>4972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2090</v>
      </c>
      <c r="K5391" t="s">
        <v>4812</v>
      </c>
      <c r="L5391">
        <v>20354</v>
      </c>
      <c r="M5391" t="s">
        <v>1342</v>
      </c>
      <c r="O5391" t="s">
        <v>11</v>
      </c>
      <c r="P5391">
        <v>5403</v>
      </c>
      <c r="Q5391">
        <v>2</v>
      </c>
      <c r="R5391">
        <v>32.97</v>
      </c>
      <c r="S5391">
        <v>65.94</v>
      </c>
      <c r="T5391">
        <v>47.02</v>
      </c>
      <c r="U5391">
        <v>28.69</v>
      </c>
      <c r="V5391" t="str">
        <f>VLOOKUP(L5391,'[2]tabela de preços'!$A:$D,4,0)</f>
        <v>SHERWIN WILLIAMS</v>
      </c>
      <c r="W5391" t="str">
        <f>VLOOKUP(L5391,'[2]tabela de preços'!$A:$F,6,0)</f>
        <v>TINTAS POLIÉSTER</v>
      </c>
      <c r="X5391" t="str">
        <f>VLOOKUP(L5391,'[2]tabela de preços'!$A:$G,7,0)</f>
        <v>AUTOMOTIVO</v>
      </c>
    </row>
    <row r="5392" spans="1:24" x14ac:dyDescent="0.3">
      <c r="A5392" t="s">
        <v>4809</v>
      </c>
      <c r="C5392" t="s">
        <v>4971</v>
      </c>
      <c r="D5392" s="1">
        <v>46104</v>
      </c>
      <c r="E5392" t="s">
        <v>4972</v>
      </c>
      <c r="F5392">
        <v>9</v>
      </c>
      <c r="G5392">
        <v>174</v>
      </c>
      <c r="H5392" t="str">
        <f>VLOOKUP(G5392,[1]OPERADORES!$A:$B,2,0)</f>
        <v>MIRIÃ LOBATO RODRIGUES</v>
      </c>
      <c r="I5392" t="s">
        <v>21</v>
      </c>
      <c r="J5392" t="s">
        <v>2090</v>
      </c>
      <c r="K5392" t="s">
        <v>4812</v>
      </c>
      <c r="L5392">
        <v>21548</v>
      </c>
      <c r="M5392" t="s">
        <v>4639</v>
      </c>
      <c r="O5392" t="s">
        <v>11</v>
      </c>
      <c r="P5392">
        <v>5403</v>
      </c>
      <c r="Q5392">
        <v>4</v>
      </c>
      <c r="R5392">
        <v>63.95</v>
      </c>
      <c r="S5392">
        <v>255.8</v>
      </c>
      <c r="T5392">
        <v>182.4</v>
      </c>
      <c r="U5392">
        <v>28.69</v>
      </c>
      <c r="V5392" t="str">
        <f>VLOOKUP(L5392,'[2]tabela de preços'!$A:$D,4,0)</f>
        <v>SHERWIN WILLIAMS</v>
      </c>
      <c r="W5392" t="str">
        <f>VLOOKUP(L5392,'[2]tabela de preços'!$A:$F,6,0)</f>
        <v>TINTAS POLIÉSTER</v>
      </c>
      <c r="X5392" t="str">
        <f>VLOOKUP(L5392,'[2]tabela de preços'!$A:$G,7,0)</f>
        <v>AUTOMOTIVO</v>
      </c>
    </row>
    <row r="5393" spans="1:24" x14ac:dyDescent="0.3">
      <c r="A5393" t="s">
        <v>4809</v>
      </c>
      <c r="C5393" t="s">
        <v>4971</v>
      </c>
      <c r="D5393" s="1">
        <v>46104</v>
      </c>
      <c r="E5393" t="s">
        <v>4972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2090</v>
      </c>
      <c r="K5393" t="s">
        <v>4812</v>
      </c>
      <c r="L5393">
        <v>21215</v>
      </c>
      <c r="M5393" t="s">
        <v>2052</v>
      </c>
      <c r="O5393" t="s">
        <v>11</v>
      </c>
      <c r="P5393">
        <v>5403</v>
      </c>
      <c r="Q5393">
        <v>6</v>
      </c>
      <c r="R5393">
        <v>51.61</v>
      </c>
      <c r="S5393">
        <v>309.66000000000003</v>
      </c>
      <c r="T5393">
        <v>220.8</v>
      </c>
      <c r="U5393">
        <v>28.7</v>
      </c>
      <c r="V5393" t="str">
        <f>VLOOKUP(L5393,'[2]tabela de preços'!$A:$D,4,0)</f>
        <v>SHERWIN WILLIAMS</v>
      </c>
      <c r="W5393" t="str">
        <f>VLOOKUP(L5393,'[2]tabela de preços'!$A:$F,6,0)</f>
        <v>TINTAS POLIÉSTER</v>
      </c>
      <c r="X5393" t="str">
        <f>VLOOKUP(L5393,'[2]tabela de preços'!$A:$G,7,0)</f>
        <v>AUTOMOTIVO</v>
      </c>
    </row>
    <row r="5394" spans="1:24" x14ac:dyDescent="0.3">
      <c r="A5394" t="s">
        <v>4809</v>
      </c>
      <c r="C5394" t="s">
        <v>4971</v>
      </c>
      <c r="D5394" s="1">
        <v>46104</v>
      </c>
      <c r="E5394" t="s">
        <v>4972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2090</v>
      </c>
      <c r="K5394" t="s">
        <v>4812</v>
      </c>
      <c r="L5394">
        <v>16</v>
      </c>
      <c r="M5394" t="s">
        <v>122</v>
      </c>
      <c r="O5394" t="s">
        <v>11</v>
      </c>
      <c r="P5394">
        <v>5102</v>
      </c>
      <c r="Q5394">
        <v>50</v>
      </c>
      <c r="R5394">
        <v>2.9</v>
      </c>
      <c r="S5394">
        <v>145</v>
      </c>
      <c r="T5394">
        <v>110</v>
      </c>
      <c r="U5394">
        <v>24.14</v>
      </c>
      <c r="V5394" t="str">
        <f>VLOOKUP(L5394,'[2]tabela de preços'!$A:$D,4,0)</f>
        <v>3M</v>
      </c>
      <c r="W5394" t="str">
        <f>VLOOKUP(L5394,'[2]tabela de preços'!$A:$F,6,0)</f>
        <v>LIXA DÁGUA</v>
      </c>
      <c r="X5394" t="str">
        <f>VLOOKUP(L5394,'[2]tabela de preços'!$A:$G,7,0)</f>
        <v>AUTOMOTIVO</v>
      </c>
    </row>
    <row r="5395" spans="1:24" x14ac:dyDescent="0.3">
      <c r="A5395" t="s">
        <v>4809</v>
      </c>
      <c r="C5395" t="s">
        <v>5262</v>
      </c>
      <c r="D5395" s="1">
        <v>46108</v>
      </c>
      <c r="E5395" t="s">
        <v>5263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2090</v>
      </c>
      <c r="K5395" t="s">
        <v>4812</v>
      </c>
      <c r="L5395">
        <v>24372</v>
      </c>
      <c r="M5395" t="s">
        <v>996</v>
      </c>
      <c r="O5395" t="s">
        <v>11</v>
      </c>
      <c r="P5395">
        <v>5102</v>
      </c>
      <c r="Q5395">
        <v>15</v>
      </c>
      <c r="R5395">
        <v>15.61</v>
      </c>
      <c r="S5395">
        <v>234.15</v>
      </c>
      <c r="T5395">
        <v>177.75</v>
      </c>
      <c r="U5395">
        <v>24.09</v>
      </c>
      <c r="V5395" t="str">
        <f>VLOOKUP(L5395,'[2]tabela de preços'!$A:$D,4,0)</f>
        <v>BRASILUX</v>
      </c>
      <c r="W5395" t="str">
        <f>VLOOKUP(L5395,'[2]tabela de preços'!$A:$F,6,0)</f>
        <v>EMBALAGEM</v>
      </c>
      <c r="X5395" t="str">
        <f>VLOOKUP(L5395,'[2]tabela de preços'!$A:$G,7,0)</f>
        <v>AUTOMOTIVO</v>
      </c>
    </row>
    <row r="5396" spans="1:24" x14ac:dyDescent="0.3">
      <c r="A5396" t="s">
        <v>4809</v>
      </c>
      <c r="C5396" t="s">
        <v>5262</v>
      </c>
      <c r="D5396" s="1">
        <v>46108</v>
      </c>
      <c r="E5396" t="s">
        <v>5263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2090</v>
      </c>
      <c r="K5396" t="s">
        <v>4812</v>
      </c>
      <c r="L5396">
        <v>24371</v>
      </c>
      <c r="M5396" t="s">
        <v>3982</v>
      </c>
      <c r="O5396" t="s">
        <v>11</v>
      </c>
      <c r="P5396">
        <v>5102</v>
      </c>
      <c r="Q5396">
        <v>20</v>
      </c>
      <c r="R5396">
        <v>6.66</v>
      </c>
      <c r="S5396">
        <v>133.19999999999999</v>
      </c>
      <c r="T5396">
        <v>101</v>
      </c>
      <c r="U5396">
        <v>24.17</v>
      </c>
      <c r="V5396" t="str">
        <f>VLOOKUP(L5396,'[2]tabela de preços'!$A:$D,4,0)</f>
        <v>BRASILUX</v>
      </c>
      <c r="W5396" t="str">
        <f>VLOOKUP(L5396,'[2]tabela de preços'!$A:$F,6,0)</f>
        <v>EMBALAGEM</v>
      </c>
      <c r="X5396" t="str">
        <f>VLOOKUP(L5396,'[2]tabela de preços'!$A:$G,7,0)</f>
        <v>AUTOMOTIVO</v>
      </c>
    </row>
    <row r="5397" spans="1:24" x14ac:dyDescent="0.3">
      <c r="A5397" t="s">
        <v>4809</v>
      </c>
      <c r="C5397" t="s">
        <v>5262</v>
      </c>
      <c r="D5397" s="1">
        <v>46108</v>
      </c>
      <c r="E5397" t="s">
        <v>5263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2090</v>
      </c>
      <c r="K5397" t="s">
        <v>4812</v>
      </c>
      <c r="L5397">
        <v>20433</v>
      </c>
      <c r="M5397" t="s">
        <v>460</v>
      </c>
      <c r="O5397" t="s">
        <v>11</v>
      </c>
      <c r="P5397">
        <v>5102</v>
      </c>
      <c r="Q5397">
        <v>9</v>
      </c>
      <c r="R5397">
        <v>32.340000000000003</v>
      </c>
      <c r="S5397">
        <v>291.06</v>
      </c>
      <c r="T5397">
        <v>220.95</v>
      </c>
      <c r="U5397">
        <v>24.09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4809</v>
      </c>
      <c r="C5398" t="s">
        <v>5262</v>
      </c>
      <c r="D5398" s="1">
        <v>46108</v>
      </c>
      <c r="E5398" t="s">
        <v>5263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2090</v>
      </c>
      <c r="K5398" t="s">
        <v>4812</v>
      </c>
      <c r="L5398">
        <v>20318</v>
      </c>
      <c r="M5398" t="s">
        <v>136</v>
      </c>
      <c r="O5398" t="s">
        <v>11</v>
      </c>
      <c r="P5398">
        <v>5403</v>
      </c>
      <c r="Q5398">
        <v>6</v>
      </c>
      <c r="R5398">
        <v>35.06</v>
      </c>
      <c r="S5398">
        <v>210.36</v>
      </c>
      <c r="T5398">
        <v>150</v>
      </c>
      <c r="U5398">
        <v>28.69</v>
      </c>
      <c r="V5398" t="str">
        <f>VLOOKUP(L5398,'[2]tabela de preços'!$A:$D,4,0)</f>
        <v>SHERWIN WILLIAMS</v>
      </c>
      <c r="W5398" t="str">
        <f>VLOOKUP(L5398,'[2]tabela de preços'!$A:$F,6,0)</f>
        <v>TINTAS POLIÉSTER</v>
      </c>
      <c r="X5398" t="str">
        <f>VLOOKUP(L5398,'[2]tabela de preços'!$A:$G,7,0)</f>
        <v>AUTOMOTIVO</v>
      </c>
    </row>
    <row r="5399" spans="1:24" x14ac:dyDescent="0.3">
      <c r="A5399" t="s">
        <v>4809</v>
      </c>
      <c r="C5399" t="s">
        <v>5262</v>
      </c>
      <c r="D5399" s="1">
        <v>46108</v>
      </c>
      <c r="E5399" t="s">
        <v>5263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2090</v>
      </c>
      <c r="K5399" t="s">
        <v>4812</v>
      </c>
      <c r="L5399">
        <v>20375</v>
      </c>
      <c r="M5399" t="s">
        <v>148</v>
      </c>
      <c r="O5399" t="s">
        <v>11</v>
      </c>
      <c r="P5399">
        <v>5403</v>
      </c>
      <c r="Q5399">
        <v>6</v>
      </c>
      <c r="R5399">
        <v>35.69</v>
      </c>
      <c r="S5399">
        <v>214.14</v>
      </c>
      <c r="T5399">
        <v>152.69999999999999</v>
      </c>
      <c r="U5399">
        <v>28.69</v>
      </c>
      <c r="V5399" t="str">
        <f>VLOOKUP(L5399,'[2]tabela de preços'!$A:$D,4,0)</f>
        <v>SHERWIN WILLIAMS</v>
      </c>
      <c r="W5399" t="str">
        <f>VLOOKUP(L5399,'[2]tabela de preços'!$A:$F,6,0)</f>
        <v>TINTAS POLIÉSTER</v>
      </c>
      <c r="X5399" t="str">
        <f>VLOOKUP(L5399,'[2]tabela de preços'!$A:$G,7,0)</f>
        <v>AUTOMOTIVO</v>
      </c>
    </row>
    <row r="5400" spans="1:24" x14ac:dyDescent="0.3">
      <c r="A5400" t="s">
        <v>4809</v>
      </c>
      <c r="C5400" t="s">
        <v>5262</v>
      </c>
      <c r="D5400" s="1">
        <v>46108</v>
      </c>
      <c r="E5400" t="s">
        <v>5263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2090</v>
      </c>
      <c r="K5400" t="s">
        <v>4812</v>
      </c>
      <c r="L5400">
        <v>21782</v>
      </c>
      <c r="M5400" t="s">
        <v>655</v>
      </c>
      <c r="O5400" t="s">
        <v>11</v>
      </c>
      <c r="P5400">
        <v>5403</v>
      </c>
      <c r="Q5400">
        <v>6</v>
      </c>
      <c r="R5400">
        <v>36.299999999999997</v>
      </c>
      <c r="S5400">
        <v>217.8</v>
      </c>
      <c r="T5400">
        <v>155.28</v>
      </c>
      <c r="U5400">
        <v>28.71</v>
      </c>
      <c r="V5400" t="str">
        <f>VLOOKUP(L5400,'[2]tabela de preços'!$A:$D,4,0)</f>
        <v>SHERWIN WILLIAMS</v>
      </c>
      <c r="W5400" t="str">
        <f>VLOOKUP(L5400,'[2]tabela de preços'!$A:$F,6,0)</f>
        <v>TINTAS POLIÉSTER</v>
      </c>
      <c r="X5400" t="str">
        <f>VLOOKUP(L5400,'[2]tabela de preços'!$A:$G,7,0)</f>
        <v>AUTOMOTIVO</v>
      </c>
    </row>
    <row r="5401" spans="1:24" x14ac:dyDescent="0.3">
      <c r="A5401" t="s">
        <v>4809</v>
      </c>
      <c r="C5401" t="s">
        <v>5262</v>
      </c>
      <c r="D5401" s="1">
        <v>46108</v>
      </c>
      <c r="E5401" t="s">
        <v>5263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2090</v>
      </c>
      <c r="K5401" t="s">
        <v>4812</v>
      </c>
      <c r="L5401">
        <v>20472</v>
      </c>
      <c r="M5401" t="s">
        <v>709</v>
      </c>
      <c r="O5401" t="s">
        <v>11</v>
      </c>
      <c r="P5401">
        <v>5403</v>
      </c>
      <c r="Q5401">
        <v>4</v>
      </c>
      <c r="R5401">
        <v>36.44</v>
      </c>
      <c r="S5401">
        <v>145.76</v>
      </c>
      <c r="T5401">
        <v>103.92</v>
      </c>
      <c r="U5401">
        <v>28.7</v>
      </c>
      <c r="V5401" t="str">
        <f>VLOOKUP(L5401,'[2]tabela de preços'!$A:$D,4,0)</f>
        <v>SHERWIN WILLIAMS</v>
      </c>
      <c r="W5401" t="str">
        <f>VLOOKUP(L5401,'[2]tabela de preços'!$A:$F,6,0)</f>
        <v>TINTAS POLIÉSTER</v>
      </c>
      <c r="X5401" t="str">
        <f>VLOOKUP(L5401,'[2]tabela de preços'!$A:$G,7,0)</f>
        <v>AUTOMOTIVO</v>
      </c>
    </row>
    <row r="5402" spans="1:24" x14ac:dyDescent="0.3">
      <c r="A5402" t="s">
        <v>4809</v>
      </c>
      <c r="C5402" t="s">
        <v>5262</v>
      </c>
      <c r="D5402" s="1">
        <v>46108</v>
      </c>
      <c r="E5402" t="s">
        <v>5263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2090</v>
      </c>
      <c r="K5402" t="s">
        <v>4812</v>
      </c>
      <c r="L5402">
        <v>20384</v>
      </c>
      <c r="M5402" t="s">
        <v>648</v>
      </c>
      <c r="O5402" t="s">
        <v>11</v>
      </c>
      <c r="P5402">
        <v>5403</v>
      </c>
      <c r="Q5402">
        <v>6</v>
      </c>
      <c r="R5402">
        <v>32.340000000000003</v>
      </c>
      <c r="S5402">
        <v>194.04</v>
      </c>
      <c r="T5402">
        <v>138.36000000000001</v>
      </c>
      <c r="U5402">
        <v>28.7</v>
      </c>
      <c r="V5402" t="str">
        <f>VLOOKUP(L5402,'[2]tabela de preços'!$A:$D,4,0)</f>
        <v>SHERWIN WILLIAMS</v>
      </c>
      <c r="W5402" t="str">
        <f>VLOOKUP(L5402,'[2]tabela de preços'!$A:$F,6,0)</f>
        <v>TINTAS PU</v>
      </c>
      <c r="X5402" t="str">
        <f>VLOOKUP(L5402,'[2]tabela de preços'!$A:$G,7,0)</f>
        <v>AUTOMOTIVO</v>
      </c>
    </row>
    <row r="5403" spans="1:24" x14ac:dyDescent="0.3">
      <c r="A5403" t="s">
        <v>4809</v>
      </c>
      <c r="C5403" t="s">
        <v>5262</v>
      </c>
      <c r="D5403" s="1">
        <v>46108</v>
      </c>
      <c r="E5403" t="s">
        <v>5263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2090</v>
      </c>
      <c r="K5403" t="s">
        <v>4812</v>
      </c>
      <c r="L5403">
        <v>13</v>
      </c>
      <c r="M5403" t="s">
        <v>5264</v>
      </c>
      <c r="O5403" t="s">
        <v>11</v>
      </c>
      <c r="P5403">
        <v>5102</v>
      </c>
      <c r="Q5403">
        <v>50</v>
      </c>
      <c r="R5403">
        <v>5.69</v>
      </c>
      <c r="S5403">
        <v>284.5</v>
      </c>
      <c r="T5403">
        <v>208</v>
      </c>
      <c r="U5403">
        <v>26.89</v>
      </c>
      <c r="V5403" t="str">
        <f>VLOOKUP(L5403,'[2]tabela de preços'!$A:$D,4,0)</f>
        <v>3M</v>
      </c>
      <c r="W5403" t="str">
        <f>VLOOKUP(L5403,'[2]tabela de preços'!$A:$F,6,0)</f>
        <v>LIXA DÁGUA</v>
      </c>
      <c r="X5403" t="str">
        <f>VLOOKUP(L5403,'[2]tabela de preços'!$A:$G,7,0)</f>
        <v>AUTOMOTIVO</v>
      </c>
    </row>
    <row r="5404" spans="1:24" x14ac:dyDescent="0.3">
      <c r="A5404" t="s">
        <v>4809</v>
      </c>
      <c r="C5404" t="s">
        <v>5262</v>
      </c>
      <c r="D5404" s="1">
        <v>46108</v>
      </c>
      <c r="E5404" t="s">
        <v>5263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2090</v>
      </c>
      <c r="K5404" t="s">
        <v>4812</v>
      </c>
      <c r="L5404">
        <v>10298</v>
      </c>
      <c r="M5404" t="s">
        <v>85</v>
      </c>
      <c r="O5404" t="s">
        <v>11</v>
      </c>
      <c r="P5404">
        <v>5102</v>
      </c>
      <c r="Q5404">
        <v>4</v>
      </c>
      <c r="R5404">
        <v>62.42</v>
      </c>
      <c r="S5404">
        <v>249.68</v>
      </c>
      <c r="T5404">
        <v>189.52</v>
      </c>
      <c r="U5404">
        <v>24.09</v>
      </c>
      <c r="V5404" t="str">
        <f>VLOOKUP(L5404,'[2]tabela de preços'!$A:$D,4,0)</f>
        <v>ANJO</v>
      </c>
      <c r="W5404" t="str">
        <f>VLOOKUP(L5404,'[2]tabela de preços'!$A:$F,6,0)</f>
        <v>THINNER DE LIMPEZA</v>
      </c>
      <c r="X5404" t="str">
        <f>VLOOKUP(L5404,'[2]tabela de preços'!$A:$G,7,0)</f>
        <v>THINNER</v>
      </c>
    </row>
    <row r="5405" spans="1:24" x14ac:dyDescent="0.3">
      <c r="A5405" t="s">
        <v>4809</v>
      </c>
      <c r="C5405" t="s">
        <v>5262</v>
      </c>
      <c r="D5405" s="1">
        <v>46108</v>
      </c>
      <c r="E5405" t="s">
        <v>5263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2090</v>
      </c>
      <c r="K5405" t="s">
        <v>4812</v>
      </c>
      <c r="L5405">
        <v>21321</v>
      </c>
      <c r="M5405" t="s">
        <v>272</v>
      </c>
      <c r="O5405" t="s">
        <v>11</v>
      </c>
      <c r="P5405">
        <v>5102</v>
      </c>
      <c r="Q5405">
        <v>6</v>
      </c>
      <c r="R5405">
        <v>20.239999999999998</v>
      </c>
      <c r="S5405">
        <v>121.44</v>
      </c>
      <c r="T5405">
        <v>92.16</v>
      </c>
      <c r="U5405">
        <v>24.11</v>
      </c>
      <c r="V5405" t="str">
        <f>VLOOKUP(L5405,'[2]tabela de preços'!$A:$D,4,0)</f>
        <v>AUTO AMERICA</v>
      </c>
      <c r="W5405" t="str">
        <f>VLOOKUP(L5405,'[2]tabela de preços'!$A:$F,6,0)</f>
        <v>CERA  / LIMPEZA /  POLIMENTO VEICULAR</v>
      </c>
      <c r="X5405" t="str">
        <f>VLOOKUP(L5405,'[2]tabela de preços'!$A:$G,7,0)</f>
        <v>AUTOMOTIVO</v>
      </c>
    </row>
    <row r="5406" spans="1:24" x14ac:dyDescent="0.3">
      <c r="A5406" t="s">
        <v>4809</v>
      </c>
      <c r="C5406" t="s">
        <v>5262</v>
      </c>
      <c r="D5406" s="1">
        <v>46108</v>
      </c>
      <c r="E5406" t="s">
        <v>5263</v>
      </c>
      <c r="F5406">
        <v>9</v>
      </c>
      <c r="G5406">
        <v>174</v>
      </c>
      <c r="H5406" t="str">
        <f>VLOOKUP(G5406,[1]OPERADORES!$A:$B,2,0)</f>
        <v>MIRIÃ LOBATO RODRIGUES</v>
      </c>
      <c r="I5406" t="s">
        <v>21</v>
      </c>
      <c r="J5406" t="s">
        <v>2090</v>
      </c>
      <c r="K5406" t="s">
        <v>4812</v>
      </c>
      <c r="L5406">
        <v>20399</v>
      </c>
      <c r="M5406" t="s">
        <v>465</v>
      </c>
      <c r="O5406" t="s">
        <v>11</v>
      </c>
      <c r="P5406">
        <v>5403</v>
      </c>
      <c r="Q5406">
        <v>9</v>
      </c>
      <c r="R5406">
        <v>35.450000000000003</v>
      </c>
      <c r="S5406">
        <v>319.05</v>
      </c>
      <c r="T5406">
        <v>242.28</v>
      </c>
      <c r="U5406">
        <v>24.06</v>
      </c>
      <c r="V5406" t="str">
        <f>VLOOKUP(L5406,'[2]tabela de preços'!$A:$D,4,0)</f>
        <v>SHERWIN WILLIAMS</v>
      </c>
      <c r="W5406" t="str">
        <f>VLOOKUP(L5406,'[2]tabela de preços'!$A:$F,6,0)</f>
        <v>VERNIZ AUTOMOTIVO</v>
      </c>
      <c r="X5406" t="str">
        <f>VLOOKUP(L5406,'[2]tabela de preços'!$A:$G,7,0)</f>
        <v>AUTOMOTIVO</v>
      </c>
    </row>
    <row r="5407" spans="1:24" x14ac:dyDescent="0.3">
      <c r="A5407" t="s">
        <v>938</v>
      </c>
      <c r="C5407" t="s">
        <v>4117</v>
      </c>
      <c r="D5407" s="1">
        <v>46085</v>
      </c>
      <c r="E5407" t="s">
        <v>4118</v>
      </c>
      <c r="F5407">
        <v>9</v>
      </c>
      <c r="G5407">
        <v>197</v>
      </c>
      <c r="H5407" t="str">
        <f>VLOOKUP(G5407,[1]OPERADORES!$A:$B,2,0)</f>
        <v xml:space="preserve">POLIANA LORRANE DE AMORIM </v>
      </c>
      <c r="I5407" t="s">
        <v>21</v>
      </c>
      <c r="J5407" t="s">
        <v>424</v>
      </c>
      <c r="K5407" t="s">
        <v>941</v>
      </c>
      <c r="L5407">
        <v>84898</v>
      </c>
      <c r="M5407" t="s">
        <v>853</v>
      </c>
      <c r="O5407" t="s">
        <v>11</v>
      </c>
      <c r="P5407">
        <v>5403</v>
      </c>
      <c r="Q5407">
        <v>5</v>
      </c>
      <c r="R5407">
        <v>169.39</v>
      </c>
      <c r="S5407">
        <v>846.95</v>
      </c>
      <c r="T5407">
        <v>642.85</v>
      </c>
      <c r="U5407">
        <v>24.1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938</v>
      </c>
      <c r="C5408" t="s">
        <v>4119</v>
      </c>
      <c r="D5408" s="1">
        <v>46085</v>
      </c>
      <c r="F5408">
        <v>9</v>
      </c>
      <c r="G5408">
        <v>197</v>
      </c>
      <c r="H5408" t="str">
        <f>VLOOKUP(G5408,[1]OPERADORES!$A:$B,2,0)</f>
        <v xml:space="preserve">POLIANA LORRANE DE AMORIM </v>
      </c>
      <c r="I5408" t="s">
        <v>21</v>
      </c>
      <c r="J5408" t="s">
        <v>424</v>
      </c>
      <c r="K5408" t="s">
        <v>941</v>
      </c>
      <c r="L5408">
        <v>86935</v>
      </c>
      <c r="M5408" t="s">
        <v>1521</v>
      </c>
      <c r="N5408" t="s">
        <v>4120</v>
      </c>
      <c r="O5408" t="s">
        <v>11</v>
      </c>
      <c r="P5408">
        <v>1411</v>
      </c>
      <c r="Q5408">
        <v>-5</v>
      </c>
      <c r="R5408">
        <v>169.39</v>
      </c>
      <c r="S5408">
        <v>-846.95</v>
      </c>
      <c r="T5408">
        <v>-642.85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953</v>
      </c>
      <c r="C5409" t="s">
        <v>4121</v>
      </c>
      <c r="D5409" s="1">
        <v>46087</v>
      </c>
      <c r="E5409" t="s">
        <v>4122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550</v>
      </c>
      <c r="K5409" t="s">
        <v>956</v>
      </c>
      <c r="L5409">
        <v>20433</v>
      </c>
      <c r="M5409" t="s">
        <v>460</v>
      </c>
      <c r="O5409" t="s">
        <v>11</v>
      </c>
      <c r="P5409">
        <v>5102</v>
      </c>
      <c r="Q5409">
        <v>9</v>
      </c>
      <c r="R5409">
        <v>32.19</v>
      </c>
      <c r="S5409">
        <v>289.70999999999998</v>
      </c>
      <c r="T5409">
        <v>219.87</v>
      </c>
      <c r="U5409">
        <v>24.11</v>
      </c>
      <c r="V5409" t="str">
        <f>VLOOKUP(L5409,'[2]tabela de preços'!$A:$D,4,0)</f>
        <v>SHERWIN WILLIAMS</v>
      </c>
      <c r="W5409" t="str">
        <f>VLOOKUP(L5409,'[2]tabela de preços'!$A:$F,6,0)</f>
        <v>VERNIZ AUTOMOTIVO</v>
      </c>
      <c r="X5409" t="str">
        <f>VLOOKUP(L5409,'[2]tabela de preços'!$A:$G,7,0)</f>
        <v>AUTOMOTIVO</v>
      </c>
    </row>
    <row r="5410" spans="1:24" x14ac:dyDescent="0.3">
      <c r="A5410" t="s">
        <v>953</v>
      </c>
      <c r="C5410" t="s">
        <v>4121</v>
      </c>
      <c r="D5410" s="1">
        <v>46087</v>
      </c>
      <c r="E5410" t="s">
        <v>4122</v>
      </c>
      <c r="F5410">
        <v>9</v>
      </c>
      <c r="G5410">
        <v>231</v>
      </c>
      <c r="H5410" t="str">
        <f>VLOOKUP(G5410,[1]OPERADORES!$A:$B,2,0)</f>
        <v>EDIJANE</v>
      </c>
      <c r="I5410" t="s">
        <v>21</v>
      </c>
      <c r="J5410" t="s">
        <v>550</v>
      </c>
      <c r="K5410" t="s">
        <v>956</v>
      </c>
      <c r="L5410">
        <v>24248</v>
      </c>
      <c r="M5410" t="s">
        <v>107</v>
      </c>
      <c r="O5410" t="s">
        <v>11</v>
      </c>
      <c r="P5410">
        <v>5102</v>
      </c>
      <c r="Q5410">
        <v>24</v>
      </c>
      <c r="R5410">
        <v>8</v>
      </c>
      <c r="S5410">
        <v>192</v>
      </c>
      <c r="T5410">
        <v>156</v>
      </c>
      <c r="U5410">
        <v>18.75</v>
      </c>
      <c r="V5410" t="str">
        <f>VLOOKUP(L5410,'[2]tabela de preços'!$A:$D,4,0)</f>
        <v>SHERWIN WILLIAMS</v>
      </c>
      <c r="W5410" t="str">
        <f>VLOOKUP(L5410,'[2]tabela de preços'!$A:$F,6,0)</f>
        <v>PRIMER AUTOMOTIVO</v>
      </c>
      <c r="X5410" t="str">
        <f>VLOOKUP(L5410,'[2]tabela de preços'!$A:$G,7,0)</f>
        <v>AUTOMOTIVO</v>
      </c>
    </row>
    <row r="5411" spans="1:24" x14ac:dyDescent="0.3">
      <c r="A5411" t="s">
        <v>953</v>
      </c>
      <c r="C5411" t="s">
        <v>4121</v>
      </c>
      <c r="D5411" s="1">
        <v>46087</v>
      </c>
      <c r="E5411" t="s">
        <v>4122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550</v>
      </c>
      <c r="K5411" t="s">
        <v>956</v>
      </c>
      <c r="L5411">
        <v>24247</v>
      </c>
      <c r="M5411" t="s">
        <v>160</v>
      </c>
      <c r="O5411" t="s">
        <v>11</v>
      </c>
      <c r="P5411">
        <v>5403</v>
      </c>
      <c r="Q5411">
        <v>24</v>
      </c>
      <c r="R5411">
        <v>21</v>
      </c>
      <c r="S5411">
        <v>504</v>
      </c>
      <c r="T5411">
        <v>404.88</v>
      </c>
      <c r="U5411">
        <v>19.670000000000002</v>
      </c>
      <c r="V5411" t="str">
        <f>VLOOKUP(L5411,'[2]tabela de preços'!$A:$D,4,0)</f>
        <v>SHERWIN WILLIAMS</v>
      </c>
      <c r="W5411" t="str">
        <f>VLOOKUP(L5411,'[2]tabela de preços'!$A:$F,6,0)</f>
        <v>PRIMER AUTOMOTIVO</v>
      </c>
      <c r="X5411" t="str">
        <f>VLOOKUP(L5411,'[2]tabela de preços'!$A:$G,7,0)</f>
        <v>AUTOMOTIVO</v>
      </c>
    </row>
    <row r="5412" spans="1:24" x14ac:dyDescent="0.3">
      <c r="A5412" t="s">
        <v>953</v>
      </c>
      <c r="C5412" t="s">
        <v>4121</v>
      </c>
      <c r="D5412" s="1">
        <v>46087</v>
      </c>
      <c r="E5412" t="s">
        <v>4122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550</v>
      </c>
      <c r="K5412" t="s">
        <v>956</v>
      </c>
      <c r="L5412">
        <v>10298</v>
      </c>
      <c r="M5412" t="s">
        <v>85</v>
      </c>
      <c r="O5412" t="s">
        <v>11</v>
      </c>
      <c r="P5412">
        <v>5102</v>
      </c>
      <c r="Q5412">
        <v>20</v>
      </c>
      <c r="R5412">
        <v>54.9</v>
      </c>
      <c r="S5412" s="2">
        <v>1098</v>
      </c>
      <c r="T5412">
        <v>947.6</v>
      </c>
      <c r="U5412">
        <v>13.7</v>
      </c>
      <c r="V5412" t="str">
        <f>VLOOKUP(L5412,'[2]tabela de preços'!$A:$D,4,0)</f>
        <v>ANJO</v>
      </c>
      <c r="W5412" t="str">
        <f>VLOOKUP(L5412,'[2]tabela de preços'!$A:$F,6,0)</f>
        <v>THINNER DE LIMPEZA</v>
      </c>
      <c r="X5412" t="str">
        <f>VLOOKUP(L5412,'[2]tabela de preços'!$A:$G,7,0)</f>
        <v>THINNER</v>
      </c>
    </row>
    <row r="5413" spans="1:24" x14ac:dyDescent="0.3">
      <c r="A5413" t="s">
        <v>953</v>
      </c>
      <c r="C5413" t="s">
        <v>4121</v>
      </c>
      <c r="D5413" s="1">
        <v>46087</v>
      </c>
      <c r="E5413" t="s">
        <v>4122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550</v>
      </c>
      <c r="K5413" t="s">
        <v>956</v>
      </c>
      <c r="L5413">
        <v>10297</v>
      </c>
      <c r="M5413" t="s">
        <v>41</v>
      </c>
      <c r="O5413" t="s">
        <v>11</v>
      </c>
      <c r="P5413">
        <v>5102</v>
      </c>
      <c r="Q5413">
        <v>36</v>
      </c>
      <c r="R5413">
        <v>10.49</v>
      </c>
      <c r="S5413">
        <v>377.64</v>
      </c>
      <c r="T5413">
        <v>330.12</v>
      </c>
      <c r="U5413">
        <v>12.58</v>
      </c>
      <c r="V5413" t="str">
        <f>VLOOKUP(L5413,'[2]tabela de preços'!$A:$D,4,0)</f>
        <v>ANJO</v>
      </c>
      <c r="W5413" t="str">
        <f>VLOOKUP(L5413,'[2]tabela de preços'!$A:$F,6,0)</f>
        <v>THINNER DE LIMPEZA</v>
      </c>
      <c r="X5413" t="str">
        <f>VLOOKUP(L5413,'[2]tabela de preços'!$A:$G,7,0)</f>
        <v>THINNER</v>
      </c>
    </row>
    <row r="5414" spans="1:24" x14ac:dyDescent="0.3">
      <c r="A5414" t="s">
        <v>953</v>
      </c>
      <c r="C5414" t="s">
        <v>4121</v>
      </c>
      <c r="D5414" s="1">
        <v>46087</v>
      </c>
      <c r="E5414" t="s">
        <v>4122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550</v>
      </c>
      <c r="K5414" t="s">
        <v>956</v>
      </c>
      <c r="L5414">
        <v>20399</v>
      </c>
      <c r="M5414" t="s">
        <v>465</v>
      </c>
      <c r="O5414" t="s">
        <v>11</v>
      </c>
      <c r="P5414">
        <v>5403</v>
      </c>
      <c r="Q5414">
        <v>9</v>
      </c>
      <c r="R5414">
        <v>35.26</v>
      </c>
      <c r="S5414">
        <v>317.33999999999997</v>
      </c>
      <c r="T5414">
        <v>241.02</v>
      </c>
      <c r="U5414">
        <v>24.05</v>
      </c>
      <c r="V5414" t="str">
        <f>VLOOKUP(L5414,'[2]tabela de preços'!$A:$D,4,0)</f>
        <v>SHERWIN WILLIAMS</v>
      </c>
      <c r="W5414" t="str">
        <f>VLOOKUP(L5414,'[2]tabela de preços'!$A:$F,6,0)</f>
        <v>VERNIZ AUTOMOTIVO</v>
      </c>
      <c r="X5414" t="str">
        <f>VLOOKUP(L5414,'[2]tabela de preços'!$A:$G,7,0)</f>
        <v>AUTOMOTIVO</v>
      </c>
    </row>
    <row r="5415" spans="1:24" x14ac:dyDescent="0.3">
      <c r="A5415" t="s">
        <v>963</v>
      </c>
      <c r="B5415" t="s">
        <v>964</v>
      </c>
      <c r="C5415" t="s">
        <v>4974</v>
      </c>
      <c r="D5415" s="1">
        <v>46104</v>
      </c>
      <c r="E5415" t="s">
        <v>4975</v>
      </c>
      <c r="F5415">
        <v>9</v>
      </c>
      <c r="G5415">
        <v>197</v>
      </c>
      <c r="H5415" t="str">
        <f>VLOOKUP(G5415,[1]OPERADORES!$A:$B,2,0)</f>
        <v xml:space="preserve">POLIANA LORRANE DE AMORIM </v>
      </c>
      <c r="I5415" t="s">
        <v>244</v>
      </c>
      <c r="J5415" t="s">
        <v>967</v>
      </c>
      <c r="K5415" t="s">
        <v>968</v>
      </c>
      <c r="L5415">
        <v>13</v>
      </c>
      <c r="M5415" t="s">
        <v>152</v>
      </c>
      <c r="O5415" t="s">
        <v>11</v>
      </c>
      <c r="P5415">
        <v>6102</v>
      </c>
      <c r="Q5415">
        <v>100</v>
      </c>
      <c r="R5415">
        <v>5.69</v>
      </c>
      <c r="S5415">
        <v>569</v>
      </c>
      <c r="T5415">
        <v>416</v>
      </c>
      <c r="U5415">
        <v>26.89</v>
      </c>
      <c r="V5415" t="str">
        <f>VLOOKUP(L5415,'[2]tabela de preços'!$A:$D,4,0)</f>
        <v>3M</v>
      </c>
      <c r="W5415" t="str">
        <f>VLOOKUP(L5415,'[2]tabela de preços'!$A:$F,6,0)</f>
        <v>LIXA DÁGUA</v>
      </c>
      <c r="X5415" t="str">
        <f>VLOOKUP(L5415,'[2]tabela de preços'!$A:$G,7,0)</f>
        <v>AUTOMOTIVO</v>
      </c>
    </row>
    <row r="5416" spans="1:24" x14ac:dyDescent="0.3">
      <c r="A5416" t="s">
        <v>963</v>
      </c>
      <c r="B5416" t="s">
        <v>964</v>
      </c>
      <c r="C5416" t="s">
        <v>4974</v>
      </c>
      <c r="D5416" s="1">
        <v>46104</v>
      </c>
      <c r="E5416" t="s">
        <v>4975</v>
      </c>
      <c r="F5416">
        <v>9</v>
      </c>
      <c r="G5416">
        <v>197</v>
      </c>
      <c r="H5416" t="str">
        <f>VLOOKUP(G5416,[1]OPERADORES!$A:$B,2,0)</f>
        <v xml:space="preserve">POLIANA LORRANE DE AMORIM </v>
      </c>
      <c r="I5416" t="s">
        <v>244</v>
      </c>
      <c r="J5416" t="s">
        <v>967</v>
      </c>
      <c r="K5416" t="s">
        <v>968</v>
      </c>
      <c r="L5416">
        <v>15</v>
      </c>
      <c r="M5416" t="s">
        <v>205</v>
      </c>
      <c r="O5416" t="s">
        <v>11</v>
      </c>
      <c r="P5416">
        <v>6102</v>
      </c>
      <c r="Q5416">
        <v>50</v>
      </c>
      <c r="R5416">
        <v>5.69</v>
      </c>
      <c r="S5416">
        <v>284.5</v>
      </c>
      <c r="T5416">
        <v>208</v>
      </c>
      <c r="U5416">
        <v>26.89</v>
      </c>
      <c r="V5416" t="str">
        <f>VLOOKUP(L5416,'[2]tabela de preços'!$A:$D,4,0)</f>
        <v>3M</v>
      </c>
      <c r="W5416" t="str">
        <f>VLOOKUP(L5416,'[2]tabela de preços'!$A:$F,6,0)</f>
        <v>LIXA DÁGUA</v>
      </c>
      <c r="X5416" t="str">
        <f>VLOOKUP(L5416,'[2]tabela de preços'!$A:$G,7,0)</f>
        <v>AUTOMOTIVO</v>
      </c>
    </row>
    <row r="5417" spans="1:24" x14ac:dyDescent="0.3">
      <c r="A5417" t="s">
        <v>963</v>
      </c>
      <c r="B5417" t="s">
        <v>964</v>
      </c>
      <c r="C5417" t="s">
        <v>4974</v>
      </c>
      <c r="D5417" s="1">
        <v>46104</v>
      </c>
      <c r="E5417" t="s">
        <v>4975</v>
      </c>
      <c r="F5417">
        <v>9</v>
      </c>
      <c r="G5417">
        <v>197</v>
      </c>
      <c r="H5417" t="str">
        <f>VLOOKUP(G5417,[1]OPERADORES!$A:$B,2,0)</f>
        <v xml:space="preserve">POLIANA LORRANE DE AMORIM </v>
      </c>
      <c r="I5417" t="s">
        <v>244</v>
      </c>
      <c r="J5417" t="s">
        <v>967</v>
      </c>
      <c r="K5417" t="s">
        <v>968</v>
      </c>
      <c r="L5417">
        <v>16</v>
      </c>
      <c r="M5417" t="s">
        <v>122</v>
      </c>
      <c r="O5417" t="s">
        <v>11</v>
      </c>
      <c r="P5417">
        <v>6102</v>
      </c>
      <c r="Q5417">
        <v>50</v>
      </c>
      <c r="R5417">
        <v>2.9</v>
      </c>
      <c r="S5417">
        <v>145</v>
      </c>
      <c r="T5417">
        <v>110</v>
      </c>
      <c r="U5417">
        <v>24.14</v>
      </c>
      <c r="V5417" t="str">
        <f>VLOOKUP(L5417,'[2]tabela de preços'!$A:$D,4,0)</f>
        <v>3M</v>
      </c>
      <c r="W5417" t="str">
        <f>VLOOKUP(L5417,'[2]tabela de preços'!$A:$F,6,0)</f>
        <v>LIXA DÁGUA</v>
      </c>
      <c r="X5417" t="str">
        <f>VLOOKUP(L5417,'[2]tabela de preços'!$A:$G,7,0)</f>
        <v>AUTOMOTIVO</v>
      </c>
    </row>
    <row r="5418" spans="1:24" x14ac:dyDescent="0.3">
      <c r="A5418" t="s">
        <v>963</v>
      </c>
      <c r="B5418" t="s">
        <v>964</v>
      </c>
      <c r="C5418" t="s">
        <v>4974</v>
      </c>
      <c r="D5418" s="1">
        <v>46104</v>
      </c>
      <c r="E5418" t="s">
        <v>4975</v>
      </c>
      <c r="F5418">
        <v>9</v>
      </c>
      <c r="G5418">
        <v>197</v>
      </c>
      <c r="H5418" t="str">
        <f>VLOOKUP(G5418,[1]OPERADORES!$A:$B,2,0)</f>
        <v xml:space="preserve">POLIANA LORRANE DE AMORIM </v>
      </c>
      <c r="I5418" t="s">
        <v>244</v>
      </c>
      <c r="J5418" t="s">
        <v>967</v>
      </c>
      <c r="K5418" t="s">
        <v>968</v>
      </c>
      <c r="L5418">
        <v>10238</v>
      </c>
      <c r="M5418" t="s">
        <v>79</v>
      </c>
      <c r="O5418" t="s">
        <v>11</v>
      </c>
      <c r="P5418">
        <v>6102</v>
      </c>
      <c r="Q5418">
        <v>400</v>
      </c>
      <c r="R5418">
        <v>2.79</v>
      </c>
      <c r="S5418" s="2">
        <v>1116</v>
      </c>
      <c r="T5418">
        <v>896</v>
      </c>
      <c r="U5418">
        <v>19.71</v>
      </c>
      <c r="V5418" t="str">
        <f>VLOOKUP(L5418,'[2]tabela de preços'!$A:$D,4,0)</f>
        <v>NORTON</v>
      </c>
      <c r="W5418" t="str">
        <f>VLOOKUP(L5418,'[2]tabela de preços'!$A:$F,6,0)</f>
        <v xml:space="preserve">DISCOS / LIXAS / ABRASIVOS </v>
      </c>
      <c r="X5418" t="str">
        <f>VLOOKUP(L5418,'[2]tabela de preços'!$A:$G,7,0)</f>
        <v>AUTOMOTIVO</v>
      </c>
    </row>
    <row r="5419" spans="1:24" x14ac:dyDescent="0.3">
      <c r="A5419" t="s">
        <v>963</v>
      </c>
      <c r="B5419" t="s">
        <v>964</v>
      </c>
      <c r="C5419" t="s">
        <v>4974</v>
      </c>
      <c r="D5419" s="1">
        <v>46104</v>
      </c>
      <c r="E5419" t="s">
        <v>4975</v>
      </c>
      <c r="F5419">
        <v>9</v>
      </c>
      <c r="G5419">
        <v>197</v>
      </c>
      <c r="H5419" t="str">
        <f>VLOOKUP(G5419,[1]OPERADORES!$A:$B,2,0)</f>
        <v xml:space="preserve">POLIANA LORRANE DE AMORIM </v>
      </c>
      <c r="I5419" t="s">
        <v>244</v>
      </c>
      <c r="J5419" t="s">
        <v>967</v>
      </c>
      <c r="K5419" t="s">
        <v>968</v>
      </c>
      <c r="L5419">
        <v>10242</v>
      </c>
      <c r="M5419" t="s">
        <v>82</v>
      </c>
      <c r="O5419" t="s">
        <v>11</v>
      </c>
      <c r="P5419">
        <v>6102</v>
      </c>
      <c r="Q5419">
        <v>100</v>
      </c>
      <c r="R5419">
        <v>2.79</v>
      </c>
      <c r="S5419">
        <v>279</v>
      </c>
      <c r="T5419">
        <v>224</v>
      </c>
      <c r="U5419">
        <v>19.71</v>
      </c>
      <c r="V5419" t="str">
        <f>VLOOKUP(L5419,'[2]tabela de preços'!$A:$D,4,0)</f>
        <v>NORTON</v>
      </c>
      <c r="W5419" t="str">
        <f>VLOOKUP(L5419,'[2]tabela de preços'!$A:$F,6,0)</f>
        <v xml:space="preserve">DISCOS / LIXAS / ABRASIVOS </v>
      </c>
      <c r="X5419" t="str">
        <f>VLOOKUP(L5419,'[2]tabela de preços'!$A:$G,7,0)</f>
        <v>AUTOMOTIVO</v>
      </c>
    </row>
    <row r="5420" spans="1:24" x14ac:dyDescent="0.3">
      <c r="A5420" t="s">
        <v>963</v>
      </c>
      <c r="B5420" t="s">
        <v>964</v>
      </c>
      <c r="C5420" t="s">
        <v>4974</v>
      </c>
      <c r="D5420" s="1">
        <v>46104</v>
      </c>
      <c r="E5420" t="s">
        <v>4975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244</v>
      </c>
      <c r="J5420" t="s">
        <v>967</v>
      </c>
      <c r="K5420" t="s">
        <v>968</v>
      </c>
      <c r="L5420">
        <v>20817</v>
      </c>
      <c r="M5420" t="s">
        <v>153</v>
      </c>
      <c r="O5420" t="s">
        <v>11</v>
      </c>
      <c r="P5420">
        <v>6102</v>
      </c>
      <c r="Q5420">
        <v>24</v>
      </c>
      <c r="R5420">
        <v>24.53</v>
      </c>
      <c r="S5420">
        <v>588.72</v>
      </c>
      <c r="T5420">
        <v>446.88</v>
      </c>
      <c r="U5420">
        <v>24.09</v>
      </c>
      <c r="V5420" t="str">
        <f>VLOOKUP(L5420,'[2]tabela de preços'!$A:$D,4,0)</f>
        <v>AUTO AMERICA</v>
      </c>
      <c r="W5420" t="str">
        <f>VLOOKUP(L5420,'[2]tabela de preços'!$A:$F,6,0)</f>
        <v>MASSA DE POLIR</v>
      </c>
      <c r="X5420" t="str">
        <f>VLOOKUP(L5420,'[2]tabela de preços'!$A:$G,7,0)</f>
        <v>AUTOMOTIVO</v>
      </c>
    </row>
    <row r="5421" spans="1:24" x14ac:dyDescent="0.3">
      <c r="A5421" t="s">
        <v>963</v>
      </c>
      <c r="B5421" t="s">
        <v>964</v>
      </c>
      <c r="C5421" t="s">
        <v>4974</v>
      </c>
      <c r="D5421" s="1">
        <v>46104</v>
      </c>
      <c r="E5421" t="s">
        <v>4975</v>
      </c>
      <c r="F5421">
        <v>9</v>
      </c>
      <c r="G5421">
        <v>197</v>
      </c>
      <c r="H5421" t="str">
        <f>VLOOKUP(G5421,[1]OPERADORES!$A:$B,2,0)</f>
        <v xml:space="preserve">POLIANA LORRANE DE AMORIM </v>
      </c>
      <c r="I5421" t="s">
        <v>244</v>
      </c>
      <c r="J5421" t="s">
        <v>967</v>
      </c>
      <c r="K5421" t="s">
        <v>968</v>
      </c>
      <c r="L5421">
        <v>87043</v>
      </c>
      <c r="M5421" t="s">
        <v>217</v>
      </c>
      <c r="O5421" t="s">
        <v>11</v>
      </c>
      <c r="P5421">
        <v>6102</v>
      </c>
      <c r="Q5421">
        <v>80</v>
      </c>
      <c r="R5421">
        <v>21.89</v>
      </c>
      <c r="S5421" s="2">
        <v>1751.2</v>
      </c>
      <c r="T5421" s="2">
        <v>1441.6</v>
      </c>
      <c r="U5421">
        <v>17.68</v>
      </c>
      <c r="V5421" t="str">
        <f>VLOOKUP(L5421,'[2]tabela de preços'!$A:$D,4,0)</f>
        <v>ROBERLO</v>
      </c>
      <c r="W5421" t="str">
        <f>VLOOKUP(L5421,'[2]tabela de preços'!$A:$F,6,0)</f>
        <v>MASSA POLIÉSTER</v>
      </c>
      <c r="X5421" t="str">
        <f>VLOOKUP(L5421,'[2]tabela de preços'!$A:$G,7,0)</f>
        <v>AUTOMOTIVO</v>
      </c>
    </row>
    <row r="5422" spans="1:24" x14ac:dyDescent="0.3">
      <c r="A5422" t="s">
        <v>963</v>
      </c>
      <c r="B5422" t="s">
        <v>964</v>
      </c>
      <c r="C5422" t="s">
        <v>4974</v>
      </c>
      <c r="D5422" s="1">
        <v>46104</v>
      </c>
      <c r="E5422" t="s">
        <v>4975</v>
      </c>
      <c r="F5422">
        <v>9</v>
      </c>
      <c r="G5422">
        <v>197</v>
      </c>
      <c r="H5422" t="str">
        <f>VLOOKUP(G5422,[1]OPERADORES!$A:$B,2,0)</f>
        <v xml:space="preserve">POLIANA LORRANE DE AMORIM </v>
      </c>
      <c r="I5422" t="s">
        <v>244</v>
      </c>
      <c r="J5422" t="s">
        <v>967</v>
      </c>
      <c r="K5422" t="s">
        <v>968</v>
      </c>
      <c r="L5422">
        <v>21321</v>
      </c>
      <c r="M5422" t="s">
        <v>272</v>
      </c>
      <c r="O5422" t="s">
        <v>11</v>
      </c>
      <c r="P5422">
        <v>6102</v>
      </c>
      <c r="Q5422">
        <v>16</v>
      </c>
      <c r="R5422">
        <v>20.239999999999998</v>
      </c>
      <c r="S5422">
        <v>323.83999999999997</v>
      </c>
      <c r="T5422">
        <v>245.76</v>
      </c>
      <c r="U5422">
        <v>24.11</v>
      </c>
      <c r="V5422" t="str">
        <f>VLOOKUP(L5422,'[2]tabela de preços'!$A:$D,4,0)</f>
        <v>AUTO AMERICA</v>
      </c>
      <c r="W5422" t="str">
        <f>VLOOKUP(L5422,'[2]tabela de preços'!$A:$F,6,0)</f>
        <v>CERA  / LIMPEZA /  POLIMENTO VEICULAR</v>
      </c>
      <c r="X5422" t="str">
        <f>VLOOKUP(L5422,'[2]tabela de preços'!$A:$G,7,0)</f>
        <v>AUTOMOTIVO</v>
      </c>
    </row>
    <row r="5423" spans="1:24" x14ac:dyDescent="0.3">
      <c r="A5423" t="s">
        <v>4893</v>
      </c>
      <c r="C5423" t="s">
        <v>4894</v>
      </c>
      <c r="D5423" s="1">
        <v>46101</v>
      </c>
      <c r="E5423" t="s">
        <v>4895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4896</v>
      </c>
      <c r="K5423" t="s">
        <v>4897</v>
      </c>
      <c r="L5423">
        <v>84213</v>
      </c>
      <c r="M5423" t="s">
        <v>3165</v>
      </c>
      <c r="O5423" t="s">
        <v>11</v>
      </c>
      <c r="P5423">
        <v>5403</v>
      </c>
      <c r="Q5423">
        <v>5</v>
      </c>
      <c r="R5423">
        <v>224.09</v>
      </c>
      <c r="S5423" s="2">
        <v>1120.45</v>
      </c>
      <c r="T5423">
        <v>850.45</v>
      </c>
      <c r="U5423">
        <v>24.1</v>
      </c>
      <c r="V5423" t="str">
        <f>VLOOKUP(L5423,'[2]tabela de preços'!$A:$D,4,0)</f>
        <v>BRASILUX</v>
      </c>
      <c r="W5423" t="str">
        <f>VLOOKUP(L5423,'[2]tabela de preços'!$A:$F,6,0)</f>
        <v>ESMALTES</v>
      </c>
      <c r="X5423" t="str">
        <f>VLOOKUP(L5423,'[2]tabela de preços'!$A:$G,7,0)</f>
        <v>INDUSTRIAL</v>
      </c>
    </row>
    <row r="5424" spans="1:24" x14ac:dyDescent="0.3">
      <c r="A5424" t="s">
        <v>4976</v>
      </c>
      <c r="C5424" t="s">
        <v>4977</v>
      </c>
      <c r="D5424" s="1">
        <v>46104</v>
      </c>
      <c r="E5424" t="s">
        <v>4978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750</v>
      </c>
      <c r="K5424" t="s">
        <v>4979</v>
      </c>
      <c r="L5424">
        <v>85616</v>
      </c>
      <c r="M5424" t="s">
        <v>471</v>
      </c>
      <c r="O5424" t="s">
        <v>11</v>
      </c>
      <c r="P5424">
        <v>5102</v>
      </c>
      <c r="Q5424">
        <v>990</v>
      </c>
      <c r="R5424">
        <v>2.66</v>
      </c>
      <c r="S5424" s="2">
        <v>2633.4</v>
      </c>
      <c r="T5424" s="2">
        <v>2821.5</v>
      </c>
      <c r="U5424">
        <v>-7.14</v>
      </c>
      <c r="V5424" t="str">
        <f>VLOOKUP(L5424,'[2]tabela de preços'!$A:$D,4,0)</f>
        <v>ADERE</v>
      </c>
      <c r="W5424" t="str">
        <f>VLOOKUP(L5424,'[2]tabela de preços'!$A:$F,6,0)</f>
        <v xml:space="preserve">FITA DE USO GERAL </v>
      </c>
      <c r="X5424" t="str">
        <f>VLOOKUP(L5424,'[2]tabela de preços'!$A:$G,7,0)</f>
        <v>IMOBILIÁRIO</v>
      </c>
    </row>
    <row r="5425" spans="1:24" x14ac:dyDescent="0.3">
      <c r="A5425" t="s">
        <v>1020</v>
      </c>
      <c r="C5425" t="s">
        <v>3933</v>
      </c>
      <c r="D5425" s="1">
        <v>46083</v>
      </c>
      <c r="E5425" t="s">
        <v>3934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550</v>
      </c>
      <c r="K5425" t="s">
        <v>1023</v>
      </c>
      <c r="L5425">
        <v>84334</v>
      </c>
      <c r="M5425" t="s">
        <v>895</v>
      </c>
      <c r="O5425" t="s">
        <v>11</v>
      </c>
      <c r="P5425">
        <v>5403</v>
      </c>
      <c r="Q5425">
        <v>1</v>
      </c>
      <c r="R5425">
        <v>59.98</v>
      </c>
      <c r="S5425">
        <v>59.98</v>
      </c>
      <c r="T5425">
        <v>53.07</v>
      </c>
      <c r="U5425">
        <v>11.52</v>
      </c>
      <c r="V5425" t="str">
        <f>VLOOKUP(L5425,'[2]tabela de preços'!$A:$D,4,0)</f>
        <v>BRASILUX</v>
      </c>
      <c r="W5425" t="str">
        <f>VLOOKUP(L5425,'[2]tabela de preços'!$A:$F,6,0)</f>
        <v>ESMALTES</v>
      </c>
      <c r="X5425" t="str">
        <f>VLOOKUP(L5425,'[2]tabela de preços'!$A:$G,7,0)</f>
        <v>INDUSTRIAL</v>
      </c>
    </row>
    <row r="5426" spans="1:24" x14ac:dyDescent="0.3">
      <c r="A5426" t="s">
        <v>1020</v>
      </c>
      <c r="C5426" t="s">
        <v>3933</v>
      </c>
      <c r="D5426" s="1">
        <v>46083</v>
      </c>
      <c r="E5426" t="s">
        <v>3934</v>
      </c>
      <c r="F5426">
        <v>9</v>
      </c>
      <c r="G5426">
        <v>174</v>
      </c>
      <c r="H5426" t="str">
        <f>VLOOKUP(G5426,[1]OPERADORES!$A:$B,2,0)</f>
        <v>MIRIÃ LOBATO RODRIGUES</v>
      </c>
      <c r="I5426" t="s">
        <v>21</v>
      </c>
      <c r="J5426" t="s">
        <v>550</v>
      </c>
      <c r="K5426" t="s">
        <v>1023</v>
      </c>
      <c r="L5426">
        <v>84462</v>
      </c>
      <c r="M5426" t="s">
        <v>1026</v>
      </c>
      <c r="O5426" t="s">
        <v>11</v>
      </c>
      <c r="P5426">
        <v>5403</v>
      </c>
      <c r="Q5426">
        <v>2</v>
      </c>
      <c r="R5426">
        <v>105.56</v>
      </c>
      <c r="S5426">
        <v>211.12</v>
      </c>
      <c r="T5426">
        <v>160.24</v>
      </c>
      <c r="U5426">
        <v>24.1</v>
      </c>
      <c r="V5426" t="str">
        <f>VLOOKUP(L5426,'[2]tabela de preços'!$A:$D,4,0)</f>
        <v>BRASILUX</v>
      </c>
      <c r="W5426" t="str">
        <f>VLOOKUP(L5426,'[2]tabela de preços'!$A:$F,6,0)</f>
        <v>ESMALTES</v>
      </c>
      <c r="X5426" t="str">
        <f>VLOOKUP(L5426,'[2]tabela de preços'!$A:$G,7,0)</f>
        <v>INDUSTRIAL</v>
      </c>
    </row>
    <row r="5427" spans="1:24" x14ac:dyDescent="0.3">
      <c r="A5427" t="s">
        <v>1020</v>
      </c>
      <c r="C5427" t="s">
        <v>3933</v>
      </c>
      <c r="D5427" s="1">
        <v>46083</v>
      </c>
      <c r="E5427" t="s">
        <v>3934</v>
      </c>
      <c r="F5427">
        <v>9</v>
      </c>
      <c r="G5427">
        <v>174</v>
      </c>
      <c r="H5427" t="str">
        <f>VLOOKUP(G5427,[1]OPERADORES!$A:$B,2,0)</f>
        <v>MIRIÃ LOBATO RODRIGUES</v>
      </c>
      <c r="I5427" t="s">
        <v>21</v>
      </c>
      <c r="J5427" t="s">
        <v>550</v>
      </c>
      <c r="K5427" t="s">
        <v>1023</v>
      </c>
      <c r="L5427">
        <v>84560</v>
      </c>
      <c r="M5427" t="s">
        <v>118</v>
      </c>
      <c r="O5427" t="s">
        <v>11</v>
      </c>
      <c r="P5427">
        <v>5102</v>
      </c>
      <c r="Q5427">
        <v>2</v>
      </c>
      <c r="R5427">
        <v>47.89</v>
      </c>
      <c r="S5427">
        <v>95.78</v>
      </c>
      <c r="T5427">
        <v>82.26</v>
      </c>
      <c r="U5427">
        <v>14.12</v>
      </c>
      <c r="V5427" t="str">
        <f>VLOOKUP(L5427,'[2]tabela de preços'!$A:$D,4,0)</f>
        <v>BRASILUX</v>
      </c>
      <c r="W5427" t="str">
        <f>VLOOKUP(L5427,'[2]tabela de preços'!$A:$F,6,0)</f>
        <v>THINNER DE LIMPEZA</v>
      </c>
      <c r="X5427" t="str">
        <f>VLOOKUP(L5427,'[2]tabela de preços'!$A:$G,7,0)</f>
        <v>THINNER</v>
      </c>
    </row>
    <row r="5428" spans="1:24" x14ac:dyDescent="0.3">
      <c r="A5428" t="s">
        <v>1020</v>
      </c>
      <c r="C5428" t="s">
        <v>4659</v>
      </c>
      <c r="D5428" s="1">
        <v>46097</v>
      </c>
      <c r="E5428" t="s">
        <v>4660</v>
      </c>
      <c r="F5428">
        <v>9</v>
      </c>
      <c r="G5428">
        <v>174</v>
      </c>
      <c r="H5428" t="str">
        <f>VLOOKUP(G5428,[1]OPERADORES!$A:$B,2,0)</f>
        <v>MIRIÃ LOBATO RODRIGUES</v>
      </c>
      <c r="I5428" t="s">
        <v>21</v>
      </c>
      <c r="J5428" t="s">
        <v>550</v>
      </c>
      <c r="K5428" t="s">
        <v>1023</v>
      </c>
      <c r="L5428">
        <v>84334</v>
      </c>
      <c r="M5428" t="s">
        <v>895</v>
      </c>
      <c r="O5428" t="s">
        <v>11</v>
      </c>
      <c r="P5428">
        <v>5403</v>
      </c>
      <c r="Q5428">
        <v>2</v>
      </c>
      <c r="R5428">
        <v>62.9</v>
      </c>
      <c r="S5428">
        <v>125.8</v>
      </c>
      <c r="T5428">
        <v>106.14</v>
      </c>
      <c r="U5428">
        <v>15.63</v>
      </c>
      <c r="V5428" t="str">
        <f>VLOOKUP(L5428,'[2]tabela de preços'!$A:$D,4,0)</f>
        <v>BRASILUX</v>
      </c>
      <c r="W5428" t="str">
        <f>VLOOKUP(L5428,'[2]tabela de preços'!$A:$F,6,0)</f>
        <v>ESMALTES</v>
      </c>
      <c r="X5428" t="str">
        <f>VLOOKUP(L5428,'[2]tabela de preços'!$A:$G,7,0)</f>
        <v>INDUSTRIAL</v>
      </c>
    </row>
    <row r="5429" spans="1:24" x14ac:dyDescent="0.3">
      <c r="A5429" t="s">
        <v>1020</v>
      </c>
      <c r="C5429" t="s">
        <v>4659</v>
      </c>
      <c r="D5429" s="1">
        <v>46097</v>
      </c>
      <c r="E5429" t="s">
        <v>4660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550</v>
      </c>
      <c r="K5429" t="s">
        <v>1023</v>
      </c>
      <c r="L5429">
        <v>84181</v>
      </c>
      <c r="M5429" t="s">
        <v>2554</v>
      </c>
      <c r="O5429" t="s">
        <v>11</v>
      </c>
      <c r="P5429">
        <v>5403</v>
      </c>
      <c r="Q5429">
        <v>1</v>
      </c>
      <c r="R5429">
        <v>103.29</v>
      </c>
      <c r="S5429">
        <v>103.29</v>
      </c>
      <c r="T5429">
        <v>78.400000000000006</v>
      </c>
      <c r="U5429">
        <v>24.1</v>
      </c>
      <c r="V5429" t="str">
        <f>VLOOKUP(L5429,'[2]tabela de preços'!$A:$D,4,0)</f>
        <v>BRASILUX</v>
      </c>
      <c r="W5429" t="str">
        <f>VLOOKUP(L5429,'[2]tabela de preços'!$A:$F,6,0)</f>
        <v>ESMALTES</v>
      </c>
      <c r="X5429" t="str">
        <f>VLOOKUP(L5429,'[2]tabela de preços'!$A:$G,7,0)</f>
        <v>INDUSTRIAL</v>
      </c>
    </row>
    <row r="5430" spans="1:24" x14ac:dyDescent="0.3">
      <c r="A5430" t="s">
        <v>1020</v>
      </c>
      <c r="C5430" t="s">
        <v>4659</v>
      </c>
      <c r="D5430" s="1">
        <v>46097</v>
      </c>
      <c r="E5430" t="s">
        <v>4660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550</v>
      </c>
      <c r="K5430" t="s">
        <v>1023</v>
      </c>
      <c r="L5430">
        <v>23504</v>
      </c>
      <c r="M5430" t="s">
        <v>2191</v>
      </c>
      <c r="O5430" t="s">
        <v>11</v>
      </c>
      <c r="P5430">
        <v>5102</v>
      </c>
      <c r="Q5430">
        <v>5</v>
      </c>
      <c r="R5430">
        <v>5.0199999999999996</v>
      </c>
      <c r="S5430">
        <v>25.1</v>
      </c>
      <c r="T5430">
        <v>19.05</v>
      </c>
      <c r="U5430">
        <v>24.1</v>
      </c>
      <c r="V5430" t="str">
        <f>VLOOKUP(L5430,'[2]tabela de preços'!$A:$D,4,0)</f>
        <v>3M</v>
      </c>
      <c r="W5430" t="str">
        <f>VLOOKUP(L5430,'[2]tabela de preços'!$A:$F,6,0)</f>
        <v>EPI´S</v>
      </c>
      <c r="X5430" t="str">
        <f>VLOOKUP(L5430,'[2]tabela de preços'!$A:$G,7,0)</f>
        <v>AUTOMOTIVO</v>
      </c>
    </row>
    <row r="5431" spans="1:24" x14ac:dyDescent="0.3">
      <c r="A5431" t="s">
        <v>1020</v>
      </c>
      <c r="C5431" t="s">
        <v>4659</v>
      </c>
      <c r="D5431" s="1">
        <v>46097</v>
      </c>
      <c r="E5431" t="s">
        <v>4660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550</v>
      </c>
      <c r="K5431" t="s">
        <v>1023</v>
      </c>
      <c r="L5431">
        <v>84560</v>
      </c>
      <c r="M5431" t="s">
        <v>118</v>
      </c>
      <c r="O5431" t="s">
        <v>11</v>
      </c>
      <c r="P5431">
        <v>5102</v>
      </c>
      <c r="Q5431">
        <v>1</v>
      </c>
      <c r="R5431">
        <v>49.89</v>
      </c>
      <c r="S5431">
        <v>49.89</v>
      </c>
      <c r="T5431">
        <v>41.13</v>
      </c>
      <c r="U5431">
        <v>17.559999999999999</v>
      </c>
      <c r="V5431" t="str">
        <f>VLOOKUP(L5431,'[2]tabela de preços'!$A:$D,4,0)</f>
        <v>BRASILUX</v>
      </c>
      <c r="W5431" t="str">
        <f>VLOOKUP(L5431,'[2]tabela de preços'!$A:$F,6,0)</f>
        <v>THINNER DE LIMPEZA</v>
      </c>
      <c r="X5431" t="str">
        <f>VLOOKUP(L5431,'[2]tabela de preços'!$A:$G,7,0)</f>
        <v>THINNER</v>
      </c>
    </row>
    <row r="5432" spans="1:24" x14ac:dyDescent="0.3">
      <c r="A5432" t="s">
        <v>1031</v>
      </c>
      <c r="C5432" t="s">
        <v>4456</v>
      </c>
      <c r="D5432" s="1">
        <v>46092</v>
      </c>
      <c r="E5432" t="s">
        <v>4457</v>
      </c>
      <c r="F5432">
        <v>9</v>
      </c>
      <c r="G5432">
        <v>236</v>
      </c>
      <c r="H5432" t="str">
        <f>VLOOKUP(G5432,[1]OPERADORES!$A:$B,2,0)</f>
        <v>DANIEL</v>
      </c>
      <c r="I5432" t="s">
        <v>168</v>
      </c>
      <c r="J5432" t="s">
        <v>1034</v>
      </c>
      <c r="K5432" t="s">
        <v>1035</v>
      </c>
      <c r="L5432">
        <v>85448</v>
      </c>
      <c r="M5432" t="s">
        <v>1259</v>
      </c>
      <c r="O5432" t="s">
        <v>11</v>
      </c>
      <c r="P5432">
        <v>6108</v>
      </c>
      <c r="Q5432">
        <v>1</v>
      </c>
      <c r="R5432">
        <v>95.37</v>
      </c>
      <c r="S5432">
        <v>95.37</v>
      </c>
      <c r="T5432">
        <v>72.39</v>
      </c>
      <c r="U5432">
        <v>24.1</v>
      </c>
      <c r="V5432" t="str">
        <f>VLOOKUP(L5432,'[2]tabela de preços'!$A:$D,4,0)</f>
        <v>BRASILUX</v>
      </c>
      <c r="W5432" t="str">
        <f>VLOOKUP(L5432,'[2]tabela de preços'!$A:$F,6,0)</f>
        <v>TINTAS LACA</v>
      </c>
      <c r="X5432" t="str">
        <f>VLOOKUP(L5432,'[2]tabela de preços'!$A:$G,7,0)</f>
        <v>AUTOMOTIVO</v>
      </c>
    </row>
    <row r="5433" spans="1:24" x14ac:dyDescent="0.3">
      <c r="A5433" t="s">
        <v>1031</v>
      </c>
      <c r="C5433" t="s">
        <v>4456</v>
      </c>
      <c r="D5433" s="1">
        <v>46092</v>
      </c>
      <c r="E5433" t="s">
        <v>4457</v>
      </c>
      <c r="F5433">
        <v>9</v>
      </c>
      <c r="G5433">
        <v>236</v>
      </c>
      <c r="H5433" t="str">
        <f>VLOOKUP(G5433,[1]OPERADORES!$A:$B,2,0)</f>
        <v>DANIEL</v>
      </c>
      <c r="I5433" t="s">
        <v>168</v>
      </c>
      <c r="J5433" t="s">
        <v>1034</v>
      </c>
      <c r="K5433" t="s">
        <v>1035</v>
      </c>
      <c r="L5433">
        <v>85246</v>
      </c>
      <c r="M5433" t="s">
        <v>1036</v>
      </c>
      <c r="O5433" t="s">
        <v>11</v>
      </c>
      <c r="P5433">
        <v>6108</v>
      </c>
      <c r="Q5433">
        <v>2</v>
      </c>
      <c r="R5433">
        <v>121.98</v>
      </c>
      <c r="S5433">
        <v>243.96</v>
      </c>
      <c r="T5433">
        <v>185.18</v>
      </c>
      <c r="U5433">
        <v>24.09</v>
      </c>
      <c r="V5433" t="str">
        <f>VLOOKUP(L5433,'[2]tabela de preços'!$A:$D,4,0)</f>
        <v>BRASILUX</v>
      </c>
      <c r="W5433" t="str">
        <f>VLOOKUP(L5433,'[2]tabela de preços'!$A:$F,6,0)</f>
        <v>TINTAS LACA</v>
      </c>
      <c r="X5433" t="str">
        <f>VLOOKUP(L5433,'[2]tabela de preços'!$A:$G,7,0)</f>
        <v>AUTOMOTIVO</v>
      </c>
    </row>
    <row r="5434" spans="1:24" x14ac:dyDescent="0.3">
      <c r="A5434" t="s">
        <v>1031</v>
      </c>
      <c r="C5434" t="s">
        <v>4456</v>
      </c>
      <c r="D5434" s="1">
        <v>46092</v>
      </c>
      <c r="E5434" t="s">
        <v>4458</v>
      </c>
      <c r="F5434">
        <v>9</v>
      </c>
      <c r="G5434">
        <v>236</v>
      </c>
      <c r="H5434" t="str">
        <f>VLOOKUP(G5434,[1]OPERADORES!$A:$B,2,0)</f>
        <v>DANIEL</v>
      </c>
      <c r="I5434" t="s">
        <v>168</v>
      </c>
      <c r="J5434" t="s">
        <v>1034</v>
      </c>
      <c r="K5434" t="s">
        <v>1035</v>
      </c>
      <c r="L5434">
        <v>23110</v>
      </c>
      <c r="M5434" t="s">
        <v>409</v>
      </c>
      <c r="O5434" t="s">
        <v>11</v>
      </c>
      <c r="P5434">
        <v>6108</v>
      </c>
      <c r="Q5434">
        <v>50</v>
      </c>
      <c r="R5434">
        <v>2.35</v>
      </c>
      <c r="S5434">
        <v>117.5</v>
      </c>
      <c r="T5434">
        <v>92.5</v>
      </c>
      <c r="U5434">
        <v>21.28</v>
      </c>
      <c r="V5434" t="str">
        <f>VLOOKUP(L5434,'[2]tabela de preços'!$A:$D,4,0)</f>
        <v>3M</v>
      </c>
      <c r="W5434" t="str">
        <f>VLOOKUP(L5434,'[2]tabela de preços'!$A:$F,6,0)</f>
        <v xml:space="preserve">DISCOS / LIXAS / ABRASIVOS </v>
      </c>
      <c r="X5434" t="str">
        <f>VLOOKUP(L5434,'[2]tabela de preços'!$A:$G,7,0)</f>
        <v>AUTOMOTIVO</v>
      </c>
    </row>
    <row r="5435" spans="1:24" x14ac:dyDescent="0.3">
      <c r="A5435" t="s">
        <v>1031</v>
      </c>
      <c r="C5435" t="s">
        <v>4456</v>
      </c>
      <c r="D5435" s="1">
        <v>46092</v>
      </c>
      <c r="E5435" t="s">
        <v>4458</v>
      </c>
      <c r="F5435">
        <v>9</v>
      </c>
      <c r="G5435">
        <v>236</v>
      </c>
      <c r="H5435" t="str">
        <f>VLOOKUP(G5435,[1]OPERADORES!$A:$B,2,0)</f>
        <v>DANIEL</v>
      </c>
      <c r="I5435" t="s">
        <v>168</v>
      </c>
      <c r="J5435" t="s">
        <v>1034</v>
      </c>
      <c r="K5435" t="s">
        <v>1035</v>
      </c>
      <c r="L5435">
        <v>23104</v>
      </c>
      <c r="M5435" t="s">
        <v>1336</v>
      </c>
      <c r="O5435" t="s">
        <v>11</v>
      </c>
      <c r="P5435">
        <v>6108</v>
      </c>
      <c r="Q5435">
        <v>50</v>
      </c>
      <c r="R5435">
        <v>2.35</v>
      </c>
      <c r="S5435">
        <v>117.5</v>
      </c>
      <c r="T5435">
        <v>92.5</v>
      </c>
      <c r="U5435">
        <v>21.28</v>
      </c>
      <c r="V5435" t="str">
        <f>VLOOKUP(L5435,'[2]tabela de preços'!$A:$D,4,0)</f>
        <v>3M</v>
      </c>
      <c r="W5435" t="str">
        <f>VLOOKUP(L5435,'[2]tabela de preços'!$A:$F,6,0)</f>
        <v xml:space="preserve">DISCOS / LIXAS / ABRASIVOS </v>
      </c>
      <c r="X5435" t="str">
        <f>VLOOKUP(L5435,'[2]tabela de preços'!$A:$G,7,0)</f>
        <v>AUTOMOTIVO</v>
      </c>
    </row>
    <row r="5436" spans="1:24" x14ac:dyDescent="0.3">
      <c r="A5436" t="s">
        <v>1031</v>
      </c>
      <c r="C5436" t="s">
        <v>4456</v>
      </c>
      <c r="D5436" s="1">
        <v>46092</v>
      </c>
      <c r="E5436" t="s">
        <v>4458</v>
      </c>
      <c r="F5436">
        <v>9</v>
      </c>
      <c r="G5436">
        <v>236</v>
      </c>
      <c r="H5436" t="str">
        <f>VLOOKUP(G5436,[1]OPERADORES!$A:$B,2,0)</f>
        <v>DANIEL</v>
      </c>
      <c r="I5436" t="s">
        <v>168</v>
      </c>
      <c r="J5436" t="s">
        <v>1034</v>
      </c>
      <c r="K5436" t="s">
        <v>1035</v>
      </c>
      <c r="L5436">
        <v>5</v>
      </c>
      <c r="M5436" t="s">
        <v>147</v>
      </c>
      <c r="O5436" t="s">
        <v>11</v>
      </c>
      <c r="P5436">
        <v>6108</v>
      </c>
      <c r="Q5436">
        <v>4</v>
      </c>
      <c r="R5436">
        <v>5.15</v>
      </c>
      <c r="S5436">
        <v>20.6</v>
      </c>
      <c r="T5436">
        <v>15.64</v>
      </c>
      <c r="U5436">
        <v>24.08</v>
      </c>
      <c r="V5436" t="str">
        <f>VLOOKUP(L5436,'[2]tabela de preços'!$A:$D,4,0)</f>
        <v>BRILHO ESTOPA</v>
      </c>
      <c r="W5436" t="str">
        <f>VLOOKUP(L5436,'[2]tabela de preços'!$A:$F,6,0)</f>
        <v>ESTOPAS</v>
      </c>
      <c r="X5436" t="str">
        <f>VLOOKUP(L5436,'[2]tabela de preços'!$A:$G,7,0)</f>
        <v>AUTOMOTIVO</v>
      </c>
    </row>
    <row r="5437" spans="1:24" x14ac:dyDescent="0.3">
      <c r="A5437" t="s">
        <v>1031</v>
      </c>
      <c r="C5437" t="s">
        <v>4456</v>
      </c>
      <c r="D5437" s="1">
        <v>46092</v>
      </c>
      <c r="E5437" t="s">
        <v>4457</v>
      </c>
      <c r="F5437">
        <v>9</v>
      </c>
      <c r="G5437">
        <v>236</v>
      </c>
      <c r="H5437" t="str">
        <f>VLOOKUP(G5437,[1]OPERADORES!$A:$B,2,0)</f>
        <v>DANIEL</v>
      </c>
      <c r="I5437" t="s">
        <v>168</v>
      </c>
      <c r="J5437" t="s">
        <v>1034</v>
      </c>
      <c r="K5437" t="s">
        <v>1035</v>
      </c>
      <c r="L5437">
        <v>84210</v>
      </c>
      <c r="M5437" t="s">
        <v>4459</v>
      </c>
      <c r="O5437" t="s">
        <v>11</v>
      </c>
      <c r="P5437">
        <v>6108</v>
      </c>
      <c r="Q5437">
        <v>2</v>
      </c>
      <c r="R5437">
        <v>99.5</v>
      </c>
      <c r="S5437">
        <v>199</v>
      </c>
      <c r="T5437">
        <v>145.9</v>
      </c>
      <c r="U5437">
        <v>26.68</v>
      </c>
      <c r="V5437" t="str">
        <f>VLOOKUP(L5437,'[2]tabela de preços'!$A:$D,4,0)</f>
        <v>BRASILUX</v>
      </c>
      <c r="W5437" t="str">
        <f>VLOOKUP(L5437,'[2]tabela de preços'!$A:$F,6,0)</f>
        <v>ESMALTES</v>
      </c>
      <c r="X5437" t="str">
        <f>VLOOKUP(L5437,'[2]tabela de preços'!$A:$G,7,0)</f>
        <v>INDUSTRIAL</v>
      </c>
    </row>
    <row r="5438" spans="1:24" x14ac:dyDescent="0.3">
      <c r="A5438" t="s">
        <v>1031</v>
      </c>
      <c r="C5438" t="s">
        <v>4456</v>
      </c>
      <c r="D5438" s="1">
        <v>46092</v>
      </c>
      <c r="E5438" t="s">
        <v>4457</v>
      </c>
      <c r="F5438">
        <v>9</v>
      </c>
      <c r="G5438">
        <v>236</v>
      </c>
      <c r="H5438" t="str">
        <f>VLOOKUP(G5438,[1]OPERADORES!$A:$B,2,0)</f>
        <v>DANIEL</v>
      </c>
      <c r="I5438" t="s">
        <v>168</v>
      </c>
      <c r="J5438" t="s">
        <v>1034</v>
      </c>
      <c r="K5438" t="s">
        <v>1035</v>
      </c>
      <c r="L5438">
        <v>20431</v>
      </c>
      <c r="M5438" t="s">
        <v>202</v>
      </c>
      <c r="O5438" t="s">
        <v>11</v>
      </c>
      <c r="P5438">
        <v>6108</v>
      </c>
      <c r="Q5438">
        <v>5</v>
      </c>
      <c r="R5438">
        <v>37.9</v>
      </c>
      <c r="S5438">
        <v>189.5</v>
      </c>
      <c r="T5438">
        <v>151.30000000000001</v>
      </c>
      <c r="U5438">
        <v>20.16</v>
      </c>
      <c r="V5438" t="str">
        <f>VLOOKUP(L5438,'[2]tabela de preços'!$A:$D,4,0)</f>
        <v>SHERWIN WILLIAMS</v>
      </c>
      <c r="W5438" t="str">
        <f>VLOOKUP(L5438,'[2]tabela de preços'!$A:$F,6,0)</f>
        <v>VERNIZ AUTOMOTIVO</v>
      </c>
      <c r="X5438" t="str">
        <f>VLOOKUP(L5438,'[2]tabela de preços'!$A:$G,7,0)</f>
        <v>AUTOMOTIVO</v>
      </c>
    </row>
    <row r="5439" spans="1:24" x14ac:dyDescent="0.3">
      <c r="A5439" t="s">
        <v>1031</v>
      </c>
      <c r="C5439" t="s">
        <v>4456</v>
      </c>
      <c r="D5439" s="1">
        <v>46092</v>
      </c>
      <c r="E5439" t="s">
        <v>4457</v>
      </c>
      <c r="F5439">
        <v>9</v>
      </c>
      <c r="G5439">
        <v>236</v>
      </c>
      <c r="H5439" t="str">
        <f>VLOOKUP(G5439,[1]OPERADORES!$A:$B,2,0)</f>
        <v>DANIEL</v>
      </c>
      <c r="I5439" t="s">
        <v>168</v>
      </c>
      <c r="J5439" t="s">
        <v>1034</v>
      </c>
      <c r="K5439" t="s">
        <v>1035</v>
      </c>
      <c r="L5439">
        <v>84560</v>
      </c>
      <c r="M5439" t="s">
        <v>118</v>
      </c>
      <c r="O5439" t="s">
        <v>11</v>
      </c>
      <c r="P5439">
        <v>6108</v>
      </c>
      <c r="Q5439">
        <v>4</v>
      </c>
      <c r="R5439">
        <v>49.89</v>
      </c>
      <c r="S5439">
        <v>199.56</v>
      </c>
      <c r="T5439">
        <v>164.52</v>
      </c>
      <c r="U5439">
        <v>17.559999999999999</v>
      </c>
      <c r="V5439" t="str">
        <f>VLOOKUP(L5439,'[2]tabela de preços'!$A:$D,4,0)</f>
        <v>BRASILUX</v>
      </c>
      <c r="W5439" t="str">
        <f>VLOOKUP(L5439,'[2]tabela de preços'!$A:$F,6,0)</f>
        <v>THINNER DE LIMPEZA</v>
      </c>
      <c r="X5439" t="str">
        <f>VLOOKUP(L5439,'[2]tabela de preços'!$A:$G,7,0)</f>
        <v>THINNER</v>
      </c>
    </row>
    <row r="5440" spans="1:24" x14ac:dyDescent="0.3">
      <c r="A5440" t="s">
        <v>1058</v>
      </c>
      <c r="C5440" t="s">
        <v>4301</v>
      </c>
      <c r="D5440" s="1">
        <v>46090</v>
      </c>
      <c r="E5440" t="s">
        <v>4302</v>
      </c>
      <c r="F5440">
        <v>9</v>
      </c>
      <c r="G5440">
        <v>231</v>
      </c>
      <c r="H5440" t="str">
        <f>VLOOKUP(G5440,[1]OPERADORES!$A:$B,2,0)</f>
        <v>EDIJANE</v>
      </c>
      <c r="I5440" t="s">
        <v>244</v>
      </c>
      <c r="J5440" t="s">
        <v>1061</v>
      </c>
      <c r="K5440" t="s">
        <v>1062</v>
      </c>
      <c r="L5440">
        <v>85321</v>
      </c>
      <c r="M5440" t="s">
        <v>1063</v>
      </c>
      <c r="O5440" t="s">
        <v>11</v>
      </c>
      <c r="P5440">
        <v>6102</v>
      </c>
      <c r="Q5440">
        <v>4</v>
      </c>
      <c r="R5440">
        <v>653.23</v>
      </c>
      <c r="S5440" s="2">
        <v>2612.92</v>
      </c>
      <c r="T5440" s="2">
        <v>1863.04</v>
      </c>
      <c r="U5440">
        <v>28.7</v>
      </c>
      <c r="V5440" t="str">
        <f>VLOOKUP(L5440,'[2]tabela de preços'!$A:$D,4,0)</f>
        <v>BRASILUX</v>
      </c>
      <c r="W5440" t="str">
        <f>VLOOKUP(L5440,'[2]tabela de preços'!$A:$F,6,0)</f>
        <v>TINTA EM PÓ</v>
      </c>
      <c r="X5440" t="str">
        <f>VLOOKUP(L5440,'[2]tabela de preços'!$A:$G,7,0)</f>
        <v>INDUSTRIAL</v>
      </c>
    </row>
    <row r="5441" spans="1:24" x14ac:dyDescent="0.3">
      <c r="A5441" t="s">
        <v>1080</v>
      </c>
      <c r="C5441" t="s">
        <v>3935</v>
      </c>
      <c r="D5441" s="1">
        <v>46083</v>
      </c>
      <c r="E5441" t="s">
        <v>3936</v>
      </c>
      <c r="F5441">
        <v>9</v>
      </c>
      <c r="G5441">
        <v>231</v>
      </c>
      <c r="H5441" t="str">
        <f>VLOOKUP(G5441,[1]OPERADORES!$A:$B,2,0)</f>
        <v>EDIJANE</v>
      </c>
      <c r="I5441" t="s">
        <v>715</v>
      </c>
      <c r="J5441" t="s">
        <v>1083</v>
      </c>
      <c r="K5441" t="s">
        <v>1084</v>
      </c>
      <c r="L5441">
        <v>21077</v>
      </c>
      <c r="M5441" t="s">
        <v>207</v>
      </c>
      <c r="O5441" t="s">
        <v>11</v>
      </c>
      <c r="P5441">
        <v>6102</v>
      </c>
      <c r="Q5441">
        <v>12</v>
      </c>
      <c r="R5441">
        <v>44.68</v>
      </c>
      <c r="S5441">
        <v>536.16</v>
      </c>
      <c r="T5441">
        <v>407.04</v>
      </c>
      <c r="U5441">
        <v>24.08</v>
      </c>
      <c r="V5441" t="str">
        <f>VLOOKUP(L5441,'[2]tabela de preços'!$A:$D,4,0)</f>
        <v>SHERWIN WILLIAMS</v>
      </c>
      <c r="W5441" t="str">
        <f>VLOOKUP(L5441,'[2]tabela de preços'!$A:$F,6,0)</f>
        <v>MASSA POLIÉSTER</v>
      </c>
      <c r="X5441" t="str">
        <f>VLOOKUP(L5441,'[2]tabela de preços'!$A:$G,7,0)</f>
        <v>AUTOMOTIVO</v>
      </c>
    </row>
    <row r="5442" spans="1:24" x14ac:dyDescent="0.3">
      <c r="A5442" t="s">
        <v>1080</v>
      </c>
      <c r="C5442" t="s">
        <v>3935</v>
      </c>
      <c r="D5442" s="1">
        <v>46083</v>
      </c>
      <c r="E5442" t="s">
        <v>3936</v>
      </c>
      <c r="F5442">
        <v>9</v>
      </c>
      <c r="G5442">
        <v>231</v>
      </c>
      <c r="H5442" t="str">
        <f>VLOOKUP(G5442,[1]OPERADORES!$A:$B,2,0)</f>
        <v>EDIJANE</v>
      </c>
      <c r="I5442" t="s">
        <v>715</v>
      </c>
      <c r="J5442" t="s">
        <v>1083</v>
      </c>
      <c r="K5442" t="s">
        <v>1084</v>
      </c>
      <c r="L5442">
        <v>20414</v>
      </c>
      <c r="M5442" t="s">
        <v>112</v>
      </c>
      <c r="O5442" t="s">
        <v>11</v>
      </c>
      <c r="P5442">
        <v>6102</v>
      </c>
      <c r="Q5442">
        <v>15</v>
      </c>
      <c r="R5442">
        <v>23.71</v>
      </c>
      <c r="S5442">
        <v>355.65</v>
      </c>
      <c r="T5442">
        <v>270</v>
      </c>
      <c r="U5442">
        <v>24.08</v>
      </c>
      <c r="V5442" t="str">
        <f>VLOOKUP(L5442,'[2]tabela de preços'!$A:$D,4,0)</f>
        <v>SHERWIN WILLIAMS</v>
      </c>
      <c r="W5442" t="str">
        <f>VLOOKUP(L5442,'[2]tabela de preços'!$A:$F,6,0)</f>
        <v>DILUENTE</v>
      </c>
      <c r="X5442" t="str">
        <f>VLOOKUP(L5442,'[2]tabela de preços'!$A:$G,7,0)</f>
        <v>AUTOMOTIVO</v>
      </c>
    </row>
    <row r="5443" spans="1:24" x14ac:dyDescent="0.3">
      <c r="A5443" t="s">
        <v>1080</v>
      </c>
      <c r="C5443" t="s">
        <v>4599</v>
      </c>
      <c r="D5443" s="1">
        <v>46094</v>
      </c>
      <c r="E5443" t="s">
        <v>4600</v>
      </c>
      <c r="F5443">
        <v>9</v>
      </c>
      <c r="G5443">
        <v>231</v>
      </c>
      <c r="H5443" t="str">
        <f>VLOOKUP(G5443,[1]OPERADORES!$A:$B,2,0)</f>
        <v>EDIJANE</v>
      </c>
      <c r="I5443" t="s">
        <v>715</v>
      </c>
      <c r="J5443" t="s">
        <v>1083</v>
      </c>
      <c r="K5443" t="s">
        <v>1084</v>
      </c>
      <c r="L5443">
        <v>23365</v>
      </c>
      <c r="M5443" t="s">
        <v>3007</v>
      </c>
      <c r="O5443" t="s">
        <v>11</v>
      </c>
      <c r="P5443">
        <v>6102</v>
      </c>
      <c r="Q5443">
        <v>4</v>
      </c>
      <c r="R5443">
        <v>60.66</v>
      </c>
      <c r="S5443">
        <v>242.64</v>
      </c>
      <c r="T5443">
        <v>184.16</v>
      </c>
      <c r="U5443">
        <v>24.1</v>
      </c>
      <c r="V5443" t="str">
        <f>VLOOKUP(L5443,'[2]tabela de preços'!$A:$D,4,0)</f>
        <v>SHERWIN WILLIAMS</v>
      </c>
      <c r="W5443" t="str">
        <f>VLOOKUP(L5443,'[2]tabela de preços'!$A:$F,6,0)</f>
        <v>CATALISADORES INDIVIDUAS</v>
      </c>
      <c r="X5443" t="str">
        <f>VLOOKUP(L5443,'[2]tabela de preços'!$A:$G,7,0)</f>
        <v>AUTOMOTIVO</v>
      </c>
    </row>
    <row r="5444" spans="1:24" x14ac:dyDescent="0.3">
      <c r="A5444" t="s">
        <v>1080</v>
      </c>
      <c r="C5444" t="s">
        <v>4599</v>
      </c>
      <c r="D5444" s="1">
        <v>46094</v>
      </c>
      <c r="E5444" t="s">
        <v>4600</v>
      </c>
      <c r="F5444">
        <v>9</v>
      </c>
      <c r="G5444">
        <v>231</v>
      </c>
      <c r="H5444" t="str">
        <f>VLOOKUP(G5444,[1]OPERADORES!$A:$B,2,0)</f>
        <v>EDIJANE</v>
      </c>
      <c r="I5444" t="s">
        <v>715</v>
      </c>
      <c r="J5444" t="s">
        <v>1083</v>
      </c>
      <c r="K5444" t="s">
        <v>1084</v>
      </c>
      <c r="L5444">
        <v>24248</v>
      </c>
      <c r="M5444" t="s">
        <v>107</v>
      </c>
      <c r="O5444" t="s">
        <v>11</v>
      </c>
      <c r="P5444">
        <v>6102</v>
      </c>
      <c r="Q5444">
        <v>6</v>
      </c>
      <c r="R5444">
        <v>7.9</v>
      </c>
      <c r="S5444">
        <v>47.4</v>
      </c>
      <c r="T5444">
        <v>39</v>
      </c>
      <c r="U5444">
        <v>17.72</v>
      </c>
      <c r="V5444" t="str">
        <f>VLOOKUP(L5444,'[2]tabela de preços'!$A:$D,4,0)</f>
        <v>SHERWIN WILLIAMS</v>
      </c>
      <c r="W5444" t="str">
        <f>VLOOKUP(L5444,'[2]tabela de preços'!$A:$F,6,0)</f>
        <v>PRIMER AUTOMOTIVO</v>
      </c>
      <c r="X5444" t="str">
        <f>VLOOKUP(L5444,'[2]tabela de preços'!$A:$G,7,0)</f>
        <v>AUTOMOTIVO</v>
      </c>
    </row>
    <row r="5445" spans="1:24" x14ac:dyDescent="0.3">
      <c r="A5445" t="s">
        <v>1080</v>
      </c>
      <c r="C5445" t="s">
        <v>4599</v>
      </c>
      <c r="D5445" s="1">
        <v>46094</v>
      </c>
      <c r="E5445" t="s">
        <v>4600</v>
      </c>
      <c r="F5445">
        <v>9</v>
      </c>
      <c r="G5445">
        <v>231</v>
      </c>
      <c r="H5445" t="str">
        <f>VLOOKUP(G5445,[1]OPERADORES!$A:$B,2,0)</f>
        <v>EDIJANE</v>
      </c>
      <c r="I5445" t="s">
        <v>715</v>
      </c>
      <c r="J5445" t="s">
        <v>1083</v>
      </c>
      <c r="K5445" t="s">
        <v>1084</v>
      </c>
      <c r="L5445">
        <v>22180</v>
      </c>
      <c r="M5445" t="s">
        <v>404</v>
      </c>
      <c r="O5445" t="s">
        <v>11</v>
      </c>
      <c r="P5445">
        <v>6102</v>
      </c>
      <c r="Q5445">
        <v>6</v>
      </c>
      <c r="R5445">
        <v>19.29</v>
      </c>
      <c r="S5445">
        <v>115.74</v>
      </c>
      <c r="T5445">
        <v>87.84</v>
      </c>
      <c r="U5445">
        <v>24.11</v>
      </c>
      <c r="V5445" t="str">
        <f>VLOOKUP(L5445,'[2]tabela de preços'!$A:$D,4,0)</f>
        <v>MADRUGA</v>
      </c>
      <c r="W5445" t="str">
        <f>VLOOKUP(L5445,'[2]tabela de preços'!$A:$F,6,0)</f>
        <v>PAPEL DE MASCARAMENTO</v>
      </c>
      <c r="X5445" t="str">
        <f>VLOOKUP(L5445,'[2]tabela de preços'!$A:$G,7,0)</f>
        <v>AUTOMOTIVO</v>
      </c>
    </row>
    <row r="5446" spans="1:24" x14ac:dyDescent="0.3">
      <c r="A5446" t="s">
        <v>1080</v>
      </c>
      <c r="C5446" t="s">
        <v>4599</v>
      </c>
      <c r="D5446" s="1">
        <v>46094</v>
      </c>
      <c r="E5446" t="s">
        <v>4600</v>
      </c>
      <c r="F5446">
        <v>9</v>
      </c>
      <c r="G5446">
        <v>231</v>
      </c>
      <c r="H5446" t="str">
        <f>VLOOKUP(G5446,[1]OPERADORES!$A:$B,2,0)</f>
        <v>EDIJANE</v>
      </c>
      <c r="I5446" t="s">
        <v>715</v>
      </c>
      <c r="J5446" t="s">
        <v>1083</v>
      </c>
      <c r="K5446" t="s">
        <v>1084</v>
      </c>
      <c r="L5446">
        <v>24247</v>
      </c>
      <c r="M5446" t="s">
        <v>160</v>
      </c>
      <c r="O5446" t="s">
        <v>11</v>
      </c>
      <c r="P5446">
        <v>6403</v>
      </c>
      <c r="Q5446">
        <v>6</v>
      </c>
      <c r="R5446">
        <v>20.9</v>
      </c>
      <c r="S5446">
        <v>125.4</v>
      </c>
      <c r="T5446">
        <v>101.22</v>
      </c>
      <c r="U5446">
        <v>19.28</v>
      </c>
      <c r="V5446" t="str">
        <f>VLOOKUP(L5446,'[2]tabela de preços'!$A:$D,4,0)</f>
        <v>SHERWIN WILLIAMS</v>
      </c>
      <c r="W5446" t="str">
        <f>VLOOKUP(L5446,'[2]tabela de preços'!$A:$F,6,0)</f>
        <v>PRIMER AUTOMOTIVO</v>
      </c>
      <c r="X5446" t="str">
        <f>VLOOKUP(L5446,'[2]tabela de preços'!$A:$G,7,0)</f>
        <v>AUTOMOTIVO</v>
      </c>
    </row>
    <row r="5447" spans="1:24" x14ac:dyDescent="0.3">
      <c r="A5447" t="s">
        <v>1080</v>
      </c>
      <c r="C5447" t="s">
        <v>4599</v>
      </c>
      <c r="D5447" s="1">
        <v>46094</v>
      </c>
      <c r="E5447" t="s">
        <v>4600</v>
      </c>
      <c r="F5447">
        <v>9</v>
      </c>
      <c r="G5447">
        <v>231</v>
      </c>
      <c r="H5447" t="str">
        <f>VLOOKUP(G5447,[1]OPERADORES!$A:$B,2,0)</f>
        <v>EDIJANE</v>
      </c>
      <c r="I5447" t="s">
        <v>715</v>
      </c>
      <c r="J5447" t="s">
        <v>1083</v>
      </c>
      <c r="K5447" t="s">
        <v>1084</v>
      </c>
      <c r="L5447">
        <v>10298</v>
      </c>
      <c r="M5447" t="s">
        <v>85</v>
      </c>
      <c r="O5447" t="s">
        <v>11</v>
      </c>
      <c r="P5447">
        <v>6102</v>
      </c>
      <c r="Q5447">
        <v>4</v>
      </c>
      <c r="R5447">
        <v>56.89</v>
      </c>
      <c r="S5447">
        <v>227.56</v>
      </c>
      <c r="T5447">
        <v>189.52</v>
      </c>
      <c r="U5447">
        <v>16.72</v>
      </c>
      <c r="V5447" t="str">
        <f>VLOOKUP(L5447,'[2]tabela de preços'!$A:$D,4,0)</f>
        <v>ANJO</v>
      </c>
      <c r="W5447" t="str">
        <f>VLOOKUP(L5447,'[2]tabela de preços'!$A:$F,6,0)</f>
        <v>THINNER DE LIMPEZA</v>
      </c>
      <c r="X5447" t="str">
        <f>VLOOKUP(L5447,'[2]tabela de preços'!$A:$G,7,0)</f>
        <v>THINNER</v>
      </c>
    </row>
    <row r="5448" spans="1:24" x14ac:dyDescent="0.3">
      <c r="A5448" t="s">
        <v>1080</v>
      </c>
      <c r="C5448" t="s">
        <v>4599</v>
      </c>
      <c r="D5448" s="1">
        <v>46094</v>
      </c>
      <c r="E5448" t="s">
        <v>4600</v>
      </c>
      <c r="F5448">
        <v>9</v>
      </c>
      <c r="G5448">
        <v>231</v>
      </c>
      <c r="H5448" t="str">
        <f>VLOOKUP(G5448,[1]OPERADORES!$A:$B,2,0)</f>
        <v>EDIJANE</v>
      </c>
      <c r="I5448" t="s">
        <v>715</v>
      </c>
      <c r="J5448" t="s">
        <v>1083</v>
      </c>
      <c r="K5448" t="s">
        <v>1084</v>
      </c>
      <c r="L5448">
        <v>20454</v>
      </c>
      <c r="M5448" t="s">
        <v>1086</v>
      </c>
      <c r="O5448" t="s">
        <v>11</v>
      </c>
      <c r="P5448">
        <v>6403</v>
      </c>
      <c r="Q5448">
        <v>2</v>
      </c>
      <c r="R5448">
        <v>184.14</v>
      </c>
      <c r="S5448">
        <v>368.28</v>
      </c>
      <c r="T5448">
        <v>279.54000000000002</v>
      </c>
      <c r="U5448">
        <v>24.1</v>
      </c>
      <c r="V5448" t="str">
        <f>VLOOKUP(L5448,'[2]tabela de preços'!$A:$D,4,0)</f>
        <v>SHERWIN WILLIAMS</v>
      </c>
      <c r="W5448" t="str">
        <f>VLOOKUP(L5448,'[2]tabela de preços'!$A:$F,6,0)</f>
        <v>VERNIZ AUTOMOTIVO</v>
      </c>
      <c r="X5448" t="str">
        <f>VLOOKUP(L5448,'[2]tabela de preços'!$A:$G,7,0)</f>
        <v>AUTOMOTIVO</v>
      </c>
    </row>
    <row r="5449" spans="1:24" x14ac:dyDescent="0.3">
      <c r="A5449" t="s">
        <v>5265</v>
      </c>
      <c r="C5449" t="s">
        <v>5266</v>
      </c>
      <c r="D5449" s="1">
        <v>46108</v>
      </c>
      <c r="E5449" t="s">
        <v>5267</v>
      </c>
      <c r="F5449">
        <v>9</v>
      </c>
      <c r="G5449">
        <v>174</v>
      </c>
      <c r="H5449" t="str">
        <f>VLOOKUP(G5449,[1]OPERADORES!$A:$B,2,0)</f>
        <v>MIRIÃ LOBATO RODRIGUES</v>
      </c>
      <c r="I5449" t="s">
        <v>21</v>
      </c>
      <c r="J5449" t="s">
        <v>4896</v>
      </c>
      <c r="K5449" t="s">
        <v>5268</v>
      </c>
      <c r="L5449">
        <v>84950</v>
      </c>
      <c r="M5449" t="s">
        <v>581</v>
      </c>
      <c r="O5449" t="s">
        <v>11</v>
      </c>
      <c r="P5449">
        <v>5102</v>
      </c>
      <c r="Q5449">
        <v>5</v>
      </c>
      <c r="R5449">
        <v>50.19</v>
      </c>
      <c r="S5449">
        <v>250.95</v>
      </c>
      <c r="T5449">
        <v>190.5</v>
      </c>
      <c r="U5449">
        <v>24.09</v>
      </c>
      <c r="V5449" t="str">
        <f>VLOOKUP(L5449,'[2]tabela de preços'!$A:$D,4,0)</f>
        <v>BRASILUX</v>
      </c>
      <c r="W5449" t="str">
        <f>VLOOKUP(L5449,'[2]tabela de preços'!$A:$F,6,0)</f>
        <v>EPOXI</v>
      </c>
      <c r="X5449" t="str">
        <f>VLOOKUP(L5449,'[2]tabela de preços'!$A:$G,7,0)</f>
        <v>INDUSTRIAL</v>
      </c>
    </row>
    <row r="5450" spans="1:24" x14ac:dyDescent="0.3">
      <c r="A5450" t="s">
        <v>5265</v>
      </c>
      <c r="C5450" t="s">
        <v>5266</v>
      </c>
      <c r="D5450" s="1">
        <v>46108</v>
      </c>
      <c r="E5450" t="s">
        <v>5267</v>
      </c>
      <c r="F5450">
        <v>9</v>
      </c>
      <c r="G5450">
        <v>174</v>
      </c>
      <c r="H5450" t="str">
        <f>VLOOKUP(G5450,[1]OPERADORES!$A:$B,2,0)</f>
        <v>MIRIÃ LOBATO RODRIGUES</v>
      </c>
      <c r="I5450" t="s">
        <v>21</v>
      </c>
      <c r="J5450" t="s">
        <v>4896</v>
      </c>
      <c r="K5450" t="s">
        <v>5268</v>
      </c>
      <c r="L5450">
        <v>84025</v>
      </c>
      <c r="M5450" t="s">
        <v>1520</v>
      </c>
      <c r="O5450" t="s">
        <v>11</v>
      </c>
      <c r="P5450">
        <v>5102</v>
      </c>
      <c r="Q5450">
        <v>1</v>
      </c>
      <c r="R5450">
        <v>80.42</v>
      </c>
      <c r="S5450">
        <v>80.42</v>
      </c>
      <c r="T5450">
        <v>61.04</v>
      </c>
      <c r="U5450">
        <v>24.1</v>
      </c>
      <c r="V5450" t="str">
        <f>VLOOKUP(L5450,'[2]tabela de preços'!$A:$D,4,0)</f>
        <v>BRASILUX</v>
      </c>
      <c r="W5450" t="str">
        <f>VLOOKUP(L5450,'[2]tabela de preços'!$A:$F,6,0)</f>
        <v>EPOXI</v>
      </c>
      <c r="X5450" t="str">
        <f>VLOOKUP(L5450,'[2]tabela de preços'!$A:$G,7,0)</f>
        <v>INDUSTRIAL</v>
      </c>
    </row>
    <row r="5451" spans="1:24" x14ac:dyDescent="0.3">
      <c r="A5451" t="s">
        <v>5265</v>
      </c>
      <c r="C5451" t="s">
        <v>5266</v>
      </c>
      <c r="D5451" s="1">
        <v>46108</v>
      </c>
      <c r="E5451" t="s">
        <v>5267</v>
      </c>
      <c r="F5451">
        <v>9</v>
      </c>
      <c r="G5451">
        <v>174</v>
      </c>
      <c r="H5451" t="str">
        <f>VLOOKUP(G5451,[1]OPERADORES!$A:$B,2,0)</f>
        <v>MIRIÃ LOBATO RODRIGUES</v>
      </c>
      <c r="I5451" t="s">
        <v>21</v>
      </c>
      <c r="J5451" t="s">
        <v>4896</v>
      </c>
      <c r="K5451" t="s">
        <v>5268</v>
      </c>
      <c r="L5451">
        <v>84697</v>
      </c>
      <c r="M5451" t="s">
        <v>3388</v>
      </c>
      <c r="O5451" t="s">
        <v>11</v>
      </c>
      <c r="P5451">
        <v>5403</v>
      </c>
      <c r="Q5451">
        <v>5</v>
      </c>
      <c r="R5451">
        <v>131.78</v>
      </c>
      <c r="S5451">
        <v>658.9</v>
      </c>
      <c r="T5451">
        <v>500.1</v>
      </c>
      <c r="U5451">
        <v>24.1</v>
      </c>
      <c r="V5451" t="str">
        <f>VLOOKUP(L5451,'[2]tabela de preços'!$A:$D,4,0)</f>
        <v>BRASILUX</v>
      </c>
      <c r="W5451" t="str">
        <f>VLOOKUP(L5451,'[2]tabela de preços'!$A:$F,6,0)</f>
        <v>EPOXI</v>
      </c>
      <c r="X5451" t="str">
        <f>VLOOKUP(L5451,'[2]tabela de preços'!$A:$G,7,0)</f>
        <v>INDUSTRIAL</v>
      </c>
    </row>
    <row r="5452" spans="1:24" x14ac:dyDescent="0.3">
      <c r="A5452" t="s">
        <v>5265</v>
      </c>
      <c r="C5452" t="s">
        <v>5269</v>
      </c>
      <c r="D5452" s="1">
        <v>46108</v>
      </c>
      <c r="E5452" t="s">
        <v>5267</v>
      </c>
      <c r="F5452">
        <v>9</v>
      </c>
      <c r="G5452">
        <v>174</v>
      </c>
      <c r="H5452" t="str">
        <f>VLOOKUP(G5452,[1]OPERADORES!$A:$B,2,0)</f>
        <v>MIRIÃ LOBATO RODRIGUES</v>
      </c>
      <c r="I5452" t="s">
        <v>21</v>
      </c>
      <c r="J5452" t="s">
        <v>4896</v>
      </c>
      <c r="K5452" t="s">
        <v>5268</v>
      </c>
      <c r="L5452">
        <v>85187</v>
      </c>
      <c r="M5452" t="s">
        <v>5270</v>
      </c>
      <c r="O5452" t="s">
        <v>11</v>
      </c>
      <c r="P5452">
        <v>5403</v>
      </c>
      <c r="Q5452">
        <v>3</v>
      </c>
      <c r="R5452">
        <v>153.99</v>
      </c>
      <c r="S5452">
        <v>461.97</v>
      </c>
      <c r="T5452">
        <v>350.64</v>
      </c>
      <c r="U5452">
        <v>24.1</v>
      </c>
      <c r="V5452" t="str">
        <f>VLOOKUP(L5452,'[2]tabela de preços'!$A:$D,4,0)</f>
        <v>BRASILUX</v>
      </c>
      <c r="W5452" t="str">
        <f>VLOOKUP(L5452,'[2]tabela de preços'!$A:$F,6,0)</f>
        <v>EPOXI</v>
      </c>
      <c r="X5452" t="str">
        <f>VLOOKUP(L5452,'[2]tabela de preços'!$A:$G,7,0)</f>
        <v>INDUSTRIAL</v>
      </c>
    </row>
    <row r="5453" spans="1:24" x14ac:dyDescent="0.3">
      <c r="A5453" t="s">
        <v>1090</v>
      </c>
      <c r="C5453" t="s">
        <v>4303</v>
      </c>
      <c r="D5453" s="1">
        <v>46090</v>
      </c>
      <c r="E5453" t="s">
        <v>4304</v>
      </c>
      <c r="F5453">
        <v>9</v>
      </c>
      <c r="G5453">
        <v>236</v>
      </c>
      <c r="H5453" t="str">
        <f>VLOOKUP(G5453,[1]OPERADORES!$A:$B,2,0)</f>
        <v>DANIEL</v>
      </c>
      <c r="I5453" t="s">
        <v>21</v>
      </c>
      <c r="J5453" t="s">
        <v>450</v>
      </c>
      <c r="K5453" t="s">
        <v>1093</v>
      </c>
      <c r="L5453">
        <v>84030</v>
      </c>
      <c r="M5453" t="s">
        <v>900</v>
      </c>
      <c r="O5453" t="s">
        <v>11</v>
      </c>
      <c r="P5453">
        <v>5102</v>
      </c>
      <c r="Q5453">
        <v>1</v>
      </c>
      <c r="R5453">
        <v>58.62</v>
      </c>
      <c r="S5453">
        <v>58.62</v>
      </c>
      <c r="T5453">
        <v>44.49</v>
      </c>
      <c r="U5453">
        <v>24.1</v>
      </c>
      <c r="V5453" t="str">
        <f>VLOOKUP(L5453,'[2]tabela de preços'!$A:$D,4,0)</f>
        <v>BRASILUX</v>
      </c>
      <c r="W5453" t="str">
        <f>VLOOKUP(L5453,'[2]tabela de preços'!$A:$F,6,0)</f>
        <v>AGUARRAS</v>
      </c>
      <c r="X5453" t="str">
        <f>VLOOKUP(L5453,'[2]tabela de preços'!$A:$G,7,0)</f>
        <v>IMOBILIÁRIO</v>
      </c>
    </row>
    <row r="5454" spans="1:24" x14ac:dyDescent="0.3">
      <c r="A5454" t="s">
        <v>1090</v>
      </c>
      <c r="C5454" t="s">
        <v>4303</v>
      </c>
      <c r="D5454" s="1">
        <v>46090</v>
      </c>
      <c r="E5454" t="s">
        <v>4304</v>
      </c>
      <c r="F5454">
        <v>9</v>
      </c>
      <c r="G5454">
        <v>236</v>
      </c>
      <c r="H5454" t="str">
        <f>VLOOKUP(G5454,[1]OPERADORES!$A:$B,2,0)</f>
        <v>DANIEL</v>
      </c>
      <c r="I5454" t="s">
        <v>21</v>
      </c>
      <c r="J5454" t="s">
        <v>450</v>
      </c>
      <c r="K5454" t="s">
        <v>1093</v>
      </c>
      <c r="L5454">
        <v>23465</v>
      </c>
      <c r="M5454" t="s">
        <v>110</v>
      </c>
      <c r="O5454" t="s">
        <v>11</v>
      </c>
      <c r="P5454">
        <v>5102</v>
      </c>
      <c r="Q5454">
        <v>6</v>
      </c>
      <c r="R5454">
        <v>4.42</v>
      </c>
      <c r="S5454">
        <v>26.52</v>
      </c>
      <c r="T5454">
        <v>17.100000000000001</v>
      </c>
      <c r="U5454">
        <v>35.520000000000003</v>
      </c>
      <c r="V5454" t="str">
        <f>VLOOKUP(L5454,'[2]tabela de preços'!$A:$D,4,0)</f>
        <v>3M</v>
      </c>
      <c r="W5454" t="str">
        <f>VLOOKUP(L5454,'[2]tabela de preços'!$A:$F,6,0)</f>
        <v>EPI´S</v>
      </c>
      <c r="X5454" t="str">
        <f>VLOOKUP(L5454,'[2]tabela de preços'!$A:$G,7,0)</f>
        <v>AUTOMOTIVO</v>
      </c>
    </row>
    <row r="5455" spans="1:24" x14ac:dyDescent="0.3">
      <c r="A5455" t="s">
        <v>1090</v>
      </c>
      <c r="C5455" t="s">
        <v>4303</v>
      </c>
      <c r="D5455" s="1">
        <v>46090</v>
      </c>
      <c r="E5455" t="s">
        <v>4304</v>
      </c>
      <c r="F5455">
        <v>9</v>
      </c>
      <c r="G5455">
        <v>236</v>
      </c>
      <c r="H5455" t="str">
        <f>VLOOKUP(G5455,[1]OPERADORES!$A:$B,2,0)</f>
        <v>DANIEL</v>
      </c>
      <c r="I5455" t="s">
        <v>21</v>
      </c>
      <c r="J5455" t="s">
        <v>450</v>
      </c>
      <c r="K5455" t="s">
        <v>1093</v>
      </c>
      <c r="L5455">
        <v>85020</v>
      </c>
      <c r="M5455" t="s">
        <v>1094</v>
      </c>
      <c r="O5455" t="s">
        <v>11</v>
      </c>
      <c r="P5455">
        <v>5102</v>
      </c>
      <c r="Q5455">
        <v>15</v>
      </c>
      <c r="R5455">
        <v>1.26</v>
      </c>
      <c r="S5455">
        <v>18.899999999999999</v>
      </c>
      <c r="T5455">
        <v>12.15</v>
      </c>
      <c r="U5455">
        <v>35.71</v>
      </c>
      <c r="V5455" t="str">
        <f>VLOOKUP(L5455,'[2]tabela de preços'!$A:$D,4,0)</f>
        <v>.</v>
      </c>
      <c r="W5455" t="str">
        <f>VLOOKUP(L5455,'[2]tabela de preços'!$A:$F,6,0)</f>
        <v>PALHA DE AÇO</v>
      </c>
      <c r="X5455" t="str">
        <f>VLOOKUP(L5455,'[2]tabela de preços'!$A:$G,7,0)</f>
        <v>IMOBILIÁRIO</v>
      </c>
    </row>
    <row r="5456" spans="1:24" x14ac:dyDescent="0.3">
      <c r="A5456" t="s">
        <v>1090</v>
      </c>
      <c r="C5456" t="s">
        <v>4303</v>
      </c>
      <c r="D5456" s="1">
        <v>46090</v>
      </c>
      <c r="E5456" t="s">
        <v>4304</v>
      </c>
      <c r="F5456">
        <v>9</v>
      </c>
      <c r="G5456">
        <v>236</v>
      </c>
      <c r="H5456" t="str">
        <f>VLOOKUP(G5456,[1]OPERADORES!$A:$B,2,0)</f>
        <v>DANIEL</v>
      </c>
      <c r="I5456" t="s">
        <v>21</v>
      </c>
      <c r="J5456" t="s">
        <v>450</v>
      </c>
      <c r="K5456" t="s">
        <v>1093</v>
      </c>
      <c r="L5456">
        <v>10298</v>
      </c>
      <c r="M5456" t="s">
        <v>85</v>
      </c>
      <c r="O5456" t="s">
        <v>11</v>
      </c>
      <c r="P5456">
        <v>5102</v>
      </c>
      <c r="Q5456">
        <v>1</v>
      </c>
      <c r="R5456">
        <v>56.89</v>
      </c>
      <c r="S5456">
        <v>56.89</v>
      </c>
      <c r="T5456">
        <v>47.38</v>
      </c>
      <c r="U5456">
        <v>16.72</v>
      </c>
      <c r="V5456" t="str">
        <f>VLOOKUP(L5456,'[2]tabela de preços'!$A:$D,4,0)</f>
        <v>ANJO</v>
      </c>
      <c r="W5456" t="str">
        <f>VLOOKUP(L5456,'[2]tabela de preços'!$A:$F,6,0)</f>
        <v>THINNER DE LIMPEZA</v>
      </c>
      <c r="X5456" t="str">
        <f>VLOOKUP(L5456,'[2]tabela de preços'!$A:$G,7,0)</f>
        <v>THINNER</v>
      </c>
    </row>
    <row r="5457" spans="1:24" x14ac:dyDescent="0.3">
      <c r="A5457" t="s">
        <v>1090</v>
      </c>
      <c r="C5457" t="s">
        <v>4898</v>
      </c>
      <c r="D5457" s="1">
        <v>46101</v>
      </c>
      <c r="E5457" t="s">
        <v>4899</v>
      </c>
      <c r="F5457">
        <v>9</v>
      </c>
      <c r="G5457">
        <v>236</v>
      </c>
      <c r="H5457" t="str">
        <f>VLOOKUP(G5457,[1]OPERADORES!$A:$B,2,0)</f>
        <v>DANIEL</v>
      </c>
      <c r="I5457" t="s">
        <v>21</v>
      </c>
      <c r="J5457" t="s">
        <v>450</v>
      </c>
      <c r="K5457" t="s">
        <v>1093</v>
      </c>
      <c r="L5457">
        <v>84030</v>
      </c>
      <c r="M5457" t="s">
        <v>900</v>
      </c>
      <c r="O5457" t="s">
        <v>11</v>
      </c>
      <c r="P5457">
        <v>5102</v>
      </c>
      <c r="Q5457">
        <v>1</v>
      </c>
      <c r="R5457">
        <v>58.62</v>
      </c>
      <c r="S5457">
        <v>58.62</v>
      </c>
      <c r="T5457">
        <v>44.49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AGUARRAS</v>
      </c>
      <c r="X5457" t="str">
        <f>VLOOKUP(L5457,'[2]tabela de preços'!$A:$G,7,0)</f>
        <v>IMOBILIÁRIO</v>
      </c>
    </row>
    <row r="5458" spans="1:24" x14ac:dyDescent="0.3">
      <c r="A5458" t="s">
        <v>1090</v>
      </c>
      <c r="C5458" t="s">
        <v>4898</v>
      </c>
      <c r="D5458" s="1">
        <v>46101</v>
      </c>
      <c r="E5458" t="s">
        <v>4899</v>
      </c>
      <c r="F5458">
        <v>9</v>
      </c>
      <c r="G5458">
        <v>236</v>
      </c>
      <c r="H5458" t="str">
        <f>VLOOKUP(G5458,[1]OPERADORES!$A:$B,2,0)</f>
        <v>DANIEL</v>
      </c>
      <c r="I5458" t="s">
        <v>21</v>
      </c>
      <c r="J5458" t="s">
        <v>450</v>
      </c>
      <c r="K5458" t="s">
        <v>1093</v>
      </c>
      <c r="L5458">
        <v>10298</v>
      </c>
      <c r="M5458" t="s">
        <v>85</v>
      </c>
      <c r="O5458" t="s">
        <v>11</v>
      </c>
      <c r="P5458">
        <v>5102</v>
      </c>
      <c r="Q5458">
        <v>1</v>
      </c>
      <c r="R5458">
        <v>56.89</v>
      </c>
      <c r="S5458">
        <v>56.89</v>
      </c>
      <c r="T5458">
        <v>47.38</v>
      </c>
      <c r="U5458">
        <v>16.72</v>
      </c>
      <c r="V5458" t="str">
        <f>VLOOKUP(L5458,'[2]tabela de preços'!$A:$D,4,0)</f>
        <v>ANJO</v>
      </c>
      <c r="W5458" t="str">
        <f>VLOOKUP(L5458,'[2]tabela de preços'!$A:$F,6,0)</f>
        <v>THINNER DE LIMPEZA</v>
      </c>
      <c r="X5458" t="str">
        <f>VLOOKUP(L5458,'[2]tabela de preços'!$A:$G,7,0)</f>
        <v>THINNER</v>
      </c>
    </row>
    <row r="5459" spans="1:24" x14ac:dyDescent="0.3">
      <c r="A5459" t="s">
        <v>1090</v>
      </c>
      <c r="C5459" t="s">
        <v>4898</v>
      </c>
      <c r="D5459" s="1">
        <v>46101</v>
      </c>
      <c r="E5459" t="s">
        <v>4899</v>
      </c>
      <c r="F5459">
        <v>9</v>
      </c>
      <c r="G5459">
        <v>236</v>
      </c>
      <c r="H5459" t="str">
        <f>VLOOKUP(G5459,[1]OPERADORES!$A:$B,2,0)</f>
        <v>DANIEL</v>
      </c>
      <c r="I5459" t="s">
        <v>21</v>
      </c>
      <c r="J5459" t="s">
        <v>450</v>
      </c>
      <c r="K5459" t="s">
        <v>1093</v>
      </c>
      <c r="L5459">
        <v>10114</v>
      </c>
      <c r="M5459" t="s">
        <v>571</v>
      </c>
      <c r="O5459" t="s">
        <v>11</v>
      </c>
      <c r="P5459">
        <v>5102</v>
      </c>
      <c r="Q5459">
        <v>2</v>
      </c>
      <c r="R5459">
        <v>4.6500000000000004</v>
      </c>
      <c r="S5459">
        <v>9.3000000000000007</v>
      </c>
      <c r="T5459">
        <v>6</v>
      </c>
      <c r="U5459">
        <v>35.479999999999997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1090</v>
      </c>
      <c r="C5460" t="s">
        <v>5056</v>
      </c>
      <c r="D5460" s="1">
        <v>46105</v>
      </c>
      <c r="E5460" t="s">
        <v>5057</v>
      </c>
      <c r="F5460">
        <v>9</v>
      </c>
      <c r="G5460">
        <v>236</v>
      </c>
      <c r="H5460" t="str">
        <f>VLOOKUP(G5460,[1]OPERADORES!$A:$B,2,0)</f>
        <v>DANIEL</v>
      </c>
      <c r="I5460" t="s">
        <v>21</v>
      </c>
      <c r="J5460" t="s">
        <v>450</v>
      </c>
      <c r="K5460" t="s">
        <v>1093</v>
      </c>
      <c r="L5460">
        <v>85635</v>
      </c>
      <c r="M5460" t="s">
        <v>674</v>
      </c>
      <c r="O5460" t="s">
        <v>11</v>
      </c>
      <c r="P5460">
        <v>5102</v>
      </c>
      <c r="Q5460">
        <v>12</v>
      </c>
      <c r="R5460">
        <v>6.2</v>
      </c>
      <c r="S5460">
        <v>74.400000000000006</v>
      </c>
      <c r="T5460">
        <v>48</v>
      </c>
      <c r="U5460">
        <v>35.479999999999997</v>
      </c>
      <c r="V5460" t="str">
        <f>VLOOKUP(L5460,'[2]tabela de preços'!$A:$D,4,0)</f>
        <v>UNIPEGA</v>
      </c>
      <c r="W5460" t="str">
        <f>VLOOKUP(L5460,'[2]tabela de preços'!$A:$F,6,0)</f>
        <v>DESENGRIPANTE</v>
      </c>
      <c r="X5460" t="str">
        <f>VLOOKUP(L5460,'[2]tabela de preços'!$A:$G,7,0)</f>
        <v>AUTOMOTIVO</v>
      </c>
    </row>
    <row r="5461" spans="1:24" x14ac:dyDescent="0.3">
      <c r="A5461" t="s">
        <v>3389</v>
      </c>
      <c r="C5461" t="s">
        <v>4724</v>
      </c>
      <c r="D5461" s="1">
        <v>46098</v>
      </c>
      <c r="E5461" t="s">
        <v>4725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1868</v>
      </c>
      <c r="K5461" t="s">
        <v>3392</v>
      </c>
      <c r="L5461">
        <v>85620</v>
      </c>
      <c r="M5461" t="s">
        <v>4726</v>
      </c>
      <c r="O5461" t="s">
        <v>11</v>
      </c>
      <c r="P5461">
        <v>5102</v>
      </c>
      <c r="Q5461">
        <v>3</v>
      </c>
      <c r="R5461">
        <v>22.33</v>
      </c>
      <c r="S5461">
        <v>66.989999999999995</v>
      </c>
      <c r="T5461">
        <v>49.11</v>
      </c>
      <c r="U5461">
        <v>26.69</v>
      </c>
      <c r="V5461" t="str">
        <f>VLOOKUP(L5461,'[2]tabela de preços'!$A:$D,4,0)</f>
        <v>ADERE</v>
      </c>
      <c r="W5461" t="str">
        <f>VLOOKUP(L5461,'[2]tabela de preços'!$A:$F,6,0)</f>
        <v xml:space="preserve">FITA DE USO GERAL </v>
      </c>
      <c r="X5461" t="str">
        <f>VLOOKUP(L5461,'[2]tabela de preços'!$A:$G,7,0)</f>
        <v>IMOBILIÁRIO</v>
      </c>
    </row>
    <row r="5462" spans="1:24" x14ac:dyDescent="0.3">
      <c r="A5462" t="s">
        <v>4813</v>
      </c>
      <c r="C5462" t="s">
        <v>4814</v>
      </c>
      <c r="D5462" s="1">
        <v>46099</v>
      </c>
      <c r="E5462" t="s">
        <v>4815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762</v>
      </c>
      <c r="K5462" t="s">
        <v>4816</v>
      </c>
      <c r="L5462">
        <v>84566</v>
      </c>
      <c r="M5462" t="s">
        <v>2016</v>
      </c>
      <c r="O5462" t="s">
        <v>11</v>
      </c>
      <c r="P5462">
        <v>5403</v>
      </c>
      <c r="Q5462">
        <v>1</v>
      </c>
      <c r="R5462">
        <v>479.04</v>
      </c>
      <c r="S5462">
        <v>479.04</v>
      </c>
      <c r="T5462">
        <v>363.6</v>
      </c>
      <c r="U5462">
        <v>24.1</v>
      </c>
      <c r="V5462" t="str">
        <f>VLOOKUP(L5462,'[2]tabela de preços'!$A:$D,4,0)</f>
        <v>BRASILUX</v>
      </c>
      <c r="W5462" t="str">
        <f>VLOOKUP(L5462,'[2]tabela de preços'!$A:$F,6,0)</f>
        <v>TINTA PARA PISO</v>
      </c>
      <c r="X5462" t="str">
        <f>VLOOKUP(L5462,'[2]tabela de preços'!$A:$G,7,0)</f>
        <v>IMOBILIÁRIO</v>
      </c>
    </row>
    <row r="5463" spans="1:24" x14ac:dyDescent="0.3">
      <c r="A5463" t="s">
        <v>4813</v>
      </c>
      <c r="C5463" t="s">
        <v>4814</v>
      </c>
      <c r="D5463" s="1">
        <v>46099</v>
      </c>
      <c r="E5463" t="s">
        <v>4815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762</v>
      </c>
      <c r="K5463" t="s">
        <v>4816</v>
      </c>
      <c r="L5463">
        <v>84916</v>
      </c>
      <c r="M5463" t="s">
        <v>4817</v>
      </c>
      <c r="O5463" t="s">
        <v>11</v>
      </c>
      <c r="P5463">
        <v>5403</v>
      </c>
      <c r="Q5463">
        <v>1</v>
      </c>
      <c r="R5463">
        <v>395.42</v>
      </c>
      <c r="S5463">
        <v>395.42</v>
      </c>
      <c r="T5463">
        <v>300.13</v>
      </c>
      <c r="U5463">
        <v>24.1</v>
      </c>
      <c r="V5463" t="str">
        <f>VLOOKUP(L5463,'[2]tabela de preços'!$A:$D,4,0)</f>
        <v>BRASILUX</v>
      </c>
      <c r="W5463" t="str">
        <f>VLOOKUP(L5463,'[2]tabela de preços'!$A:$F,6,0)</f>
        <v>TINTA PARA PISO</v>
      </c>
      <c r="X5463" t="str">
        <f>VLOOKUP(L5463,'[2]tabela de preços'!$A:$G,7,0)</f>
        <v>IMOBILIÁRIO</v>
      </c>
    </row>
    <row r="5464" spans="1:24" x14ac:dyDescent="0.3">
      <c r="A5464" t="s">
        <v>4813</v>
      </c>
      <c r="C5464" t="s">
        <v>4900</v>
      </c>
      <c r="D5464" s="1">
        <v>46101</v>
      </c>
      <c r="E5464" t="s">
        <v>4901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762</v>
      </c>
      <c r="K5464" t="s">
        <v>4816</v>
      </c>
      <c r="L5464">
        <v>84916</v>
      </c>
      <c r="M5464" t="s">
        <v>4817</v>
      </c>
      <c r="O5464" t="s">
        <v>11</v>
      </c>
      <c r="P5464">
        <v>5403</v>
      </c>
      <c r="Q5464">
        <v>1</v>
      </c>
      <c r="R5464">
        <v>353.55</v>
      </c>
      <c r="S5464">
        <v>353.55</v>
      </c>
      <c r="T5464">
        <v>300.13</v>
      </c>
      <c r="U5464">
        <v>15.11</v>
      </c>
      <c r="V5464" t="str">
        <f>VLOOKUP(L5464,'[2]tabela de preços'!$A:$D,4,0)</f>
        <v>BRASILUX</v>
      </c>
      <c r="W5464" t="str">
        <f>VLOOKUP(L5464,'[2]tabela de preços'!$A:$F,6,0)</f>
        <v>TINTA PARA PISO</v>
      </c>
      <c r="X5464" t="str">
        <f>VLOOKUP(L5464,'[2]tabela de preços'!$A:$G,7,0)</f>
        <v>IMOBILIÁRIO</v>
      </c>
    </row>
    <row r="5465" spans="1:24" x14ac:dyDescent="0.3">
      <c r="A5465" t="s">
        <v>4813</v>
      </c>
      <c r="C5465" t="s">
        <v>5271</v>
      </c>
      <c r="D5465" s="1">
        <v>46108</v>
      </c>
      <c r="E5465" t="s">
        <v>5272</v>
      </c>
      <c r="F5465">
        <v>9</v>
      </c>
      <c r="G5465">
        <v>231</v>
      </c>
      <c r="H5465" t="str">
        <f>VLOOKUP(G5465,[1]OPERADORES!$A:$B,2,0)</f>
        <v>EDIJANE</v>
      </c>
      <c r="I5465" t="s">
        <v>21</v>
      </c>
      <c r="J5465" t="s">
        <v>762</v>
      </c>
      <c r="K5465" t="s">
        <v>4816</v>
      </c>
      <c r="L5465">
        <v>84566</v>
      </c>
      <c r="M5465" t="s">
        <v>2016</v>
      </c>
      <c r="O5465" t="s">
        <v>11</v>
      </c>
      <c r="P5465">
        <v>5403</v>
      </c>
      <c r="Q5465">
        <v>1</v>
      </c>
      <c r="R5465">
        <v>479.04</v>
      </c>
      <c r="S5465">
        <v>479.04</v>
      </c>
      <c r="T5465">
        <v>363.6</v>
      </c>
      <c r="U5465">
        <v>24.1</v>
      </c>
      <c r="V5465" t="str">
        <f>VLOOKUP(L5465,'[2]tabela de preços'!$A:$D,4,0)</f>
        <v>BRASILUX</v>
      </c>
      <c r="W5465" t="str">
        <f>VLOOKUP(L5465,'[2]tabela de preços'!$A:$F,6,0)</f>
        <v>TINTA PARA PISO</v>
      </c>
      <c r="X5465" t="str">
        <f>VLOOKUP(L5465,'[2]tabela de preços'!$A:$G,7,0)</f>
        <v>IMOBILIÁRIO</v>
      </c>
    </row>
    <row r="5466" spans="1:24" x14ac:dyDescent="0.3">
      <c r="A5466" t="s">
        <v>1112</v>
      </c>
      <c r="C5466" t="s">
        <v>3937</v>
      </c>
      <c r="D5466" s="1">
        <v>46083</v>
      </c>
      <c r="E5466" t="s">
        <v>3938</v>
      </c>
      <c r="F5466">
        <v>9</v>
      </c>
      <c r="G5466">
        <v>236</v>
      </c>
      <c r="H5466" t="str">
        <f>VLOOKUP(G5466,[1]OPERADORES!$A:$B,2,0)</f>
        <v>DANIEL</v>
      </c>
      <c r="I5466" t="s">
        <v>21</v>
      </c>
      <c r="J5466" t="s">
        <v>211</v>
      </c>
      <c r="K5466" t="s">
        <v>1115</v>
      </c>
      <c r="L5466">
        <v>10297</v>
      </c>
      <c r="M5466" t="s">
        <v>41</v>
      </c>
      <c r="O5466" t="s">
        <v>11</v>
      </c>
      <c r="P5466">
        <v>5102</v>
      </c>
      <c r="Q5466">
        <v>6</v>
      </c>
      <c r="R5466">
        <v>10.89</v>
      </c>
      <c r="S5466">
        <v>65.34</v>
      </c>
      <c r="T5466">
        <v>55.02</v>
      </c>
      <c r="U5466">
        <v>15.79</v>
      </c>
      <c r="V5466" t="str">
        <f>VLOOKUP(L5466,'[2]tabela de preços'!$A:$D,4,0)</f>
        <v>ANJO</v>
      </c>
      <c r="W5466" t="str">
        <f>VLOOKUP(L5466,'[2]tabela de preços'!$A:$F,6,0)</f>
        <v>THINNER DE LIMPEZA</v>
      </c>
      <c r="X5466" t="str">
        <f>VLOOKUP(L5466,'[2]tabela de preços'!$A:$G,7,0)</f>
        <v>THINNER</v>
      </c>
    </row>
    <row r="5467" spans="1:24" x14ac:dyDescent="0.3">
      <c r="A5467" t="s">
        <v>1112</v>
      </c>
      <c r="C5467" t="s">
        <v>3937</v>
      </c>
      <c r="D5467" s="1">
        <v>46083</v>
      </c>
      <c r="E5467" t="s">
        <v>3938</v>
      </c>
      <c r="F5467">
        <v>9</v>
      </c>
      <c r="G5467">
        <v>236</v>
      </c>
      <c r="H5467" t="str">
        <f>VLOOKUP(G5467,[1]OPERADORES!$A:$B,2,0)</f>
        <v>DANIEL</v>
      </c>
      <c r="I5467" t="s">
        <v>21</v>
      </c>
      <c r="J5467" t="s">
        <v>211</v>
      </c>
      <c r="K5467" t="s">
        <v>1115</v>
      </c>
      <c r="L5467">
        <v>20414</v>
      </c>
      <c r="M5467" t="s">
        <v>112</v>
      </c>
      <c r="O5467" t="s">
        <v>11</v>
      </c>
      <c r="P5467">
        <v>5102</v>
      </c>
      <c r="Q5467">
        <v>6</v>
      </c>
      <c r="R5467">
        <v>21.89</v>
      </c>
      <c r="S5467">
        <v>131.34</v>
      </c>
      <c r="T5467">
        <v>108</v>
      </c>
      <c r="U5467">
        <v>17.77</v>
      </c>
      <c r="V5467" t="str">
        <f>VLOOKUP(L5467,'[2]tabela de preços'!$A:$D,4,0)</f>
        <v>SHERWIN WILLIAMS</v>
      </c>
      <c r="W5467" t="str">
        <f>VLOOKUP(L5467,'[2]tabela de preços'!$A:$F,6,0)</f>
        <v>DILUENTE</v>
      </c>
      <c r="X5467" t="str">
        <f>VLOOKUP(L5467,'[2]tabela de preços'!$A:$G,7,0)</f>
        <v>AUTOMOTIVO</v>
      </c>
    </row>
    <row r="5468" spans="1:24" x14ac:dyDescent="0.3">
      <c r="A5468" t="s">
        <v>1112</v>
      </c>
      <c r="C5468" t="s">
        <v>3939</v>
      </c>
      <c r="D5468" s="1">
        <v>46083</v>
      </c>
      <c r="E5468" t="s">
        <v>3940</v>
      </c>
      <c r="F5468">
        <v>9</v>
      </c>
      <c r="G5468">
        <v>236</v>
      </c>
      <c r="H5468" t="str">
        <f>VLOOKUP(G5468,[1]OPERADORES!$A:$B,2,0)</f>
        <v>DANIEL</v>
      </c>
      <c r="I5468" t="s">
        <v>21</v>
      </c>
      <c r="J5468" t="s">
        <v>211</v>
      </c>
      <c r="K5468" t="s">
        <v>1115</v>
      </c>
      <c r="L5468">
        <v>85246</v>
      </c>
      <c r="M5468" t="s">
        <v>1036</v>
      </c>
      <c r="O5468" t="s">
        <v>11</v>
      </c>
      <c r="P5468">
        <v>5403</v>
      </c>
      <c r="Q5468">
        <v>1</v>
      </c>
      <c r="R5468">
        <v>124.85</v>
      </c>
      <c r="S5468">
        <v>124.85</v>
      </c>
      <c r="T5468">
        <v>92.59</v>
      </c>
      <c r="U5468">
        <v>25.84</v>
      </c>
      <c r="V5468" t="str">
        <f>VLOOKUP(L5468,'[2]tabela de preços'!$A:$D,4,0)</f>
        <v>BRASILUX</v>
      </c>
      <c r="W5468" t="str">
        <f>VLOOKUP(L5468,'[2]tabela de preços'!$A:$F,6,0)</f>
        <v>TINTAS LACA</v>
      </c>
      <c r="X5468" t="str">
        <f>VLOOKUP(L5468,'[2]tabela de preços'!$A:$G,7,0)</f>
        <v>AUTOMOTIVO</v>
      </c>
    </row>
    <row r="5469" spans="1:24" x14ac:dyDescent="0.3">
      <c r="A5469" t="s">
        <v>1112</v>
      </c>
      <c r="C5469" t="s">
        <v>3939</v>
      </c>
      <c r="D5469" s="1">
        <v>46083</v>
      </c>
      <c r="E5469" t="s">
        <v>3940</v>
      </c>
      <c r="F5469">
        <v>9</v>
      </c>
      <c r="G5469">
        <v>236</v>
      </c>
      <c r="H5469" t="str">
        <f>VLOOKUP(G5469,[1]OPERADORES!$A:$B,2,0)</f>
        <v>DANIEL</v>
      </c>
      <c r="I5469" t="s">
        <v>21</v>
      </c>
      <c r="J5469" t="s">
        <v>211</v>
      </c>
      <c r="K5469" t="s">
        <v>1115</v>
      </c>
      <c r="L5469">
        <v>85291</v>
      </c>
      <c r="M5469" t="s">
        <v>3941</v>
      </c>
      <c r="O5469" t="s">
        <v>11</v>
      </c>
      <c r="P5469">
        <v>5403</v>
      </c>
      <c r="Q5469">
        <v>1</v>
      </c>
      <c r="R5469">
        <v>105.65</v>
      </c>
      <c r="S5469">
        <v>105.65</v>
      </c>
      <c r="T5469">
        <v>78.349999999999994</v>
      </c>
      <c r="U5469">
        <v>25.84</v>
      </c>
      <c r="V5469" t="str">
        <f>VLOOKUP(L5469,'[2]tabela de preços'!$A:$D,4,0)</f>
        <v>BRASILUX</v>
      </c>
      <c r="W5469" t="str">
        <f>VLOOKUP(L5469,'[2]tabela de preços'!$A:$F,6,0)</f>
        <v>TINTAS LACA</v>
      </c>
      <c r="X5469" t="str">
        <f>VLOOKUP(L5469,'[2]tabela de preços'!$A:$G,7,0)</f>
        <v>AUTOMOTIVO</v>
      </c>
    </row>
    <row r="5470" spans="1:24" x14ac:dyDescent="0.3">
      <c r="A5470" t="s">
        <v>1112</v>
      </c>
      <c r="C5470" t="s">
        <v>3942</v>
      </c>
      <c r="D5470" s="1">
        <v>46084</v>
      </c>
      <c r="E5470" t="s">
        <v>3943</v>
      </c>
      <c r="F5470">
        <v>9</v>
      </c>
      <c r="G5470">
        <v>236</v>
      </c>
      <c r="H5470" t="str">
        <f>VLOOKUP(G5470,[1]OPERADORES!$A:$B,2,0)</f>
        <v>DANIEL</v>
      </c>
      <c r="I5470" t="s">
        <v>21</v>
      </c>
      <c r="J5470" t="s">
        <v>211</v>
      </c>
      <c r="K5470" t="s">
        <v>1115</v>
      </c>
      <c r="L5470">
        <v>85291</v>
      </c>
      <c r="M5470" t="s">
        <v>3941</v>
      </c>
      <c r="O5470" t="s">
        <v>11</v>
      </c>
      <c r="P5470">
        <v>5403</v>
      </c>
      <c r="Q5470">
        <v>1</v>
      </c>
      <c r="R5470">
        <v>105.65</v>
      </c>
      <c r="S5470">
        <v>105.65</v>
      </c>
      <c r="T5470">
        <v>78.349999999999994</v>
      </c>
      <c r="U5470">
        <v>25.84</v>
      </c>
      <c r="V5470" t="str">
        <f>VLOOKUP(L5470,'[2]tabela de preços'!$A:$D,4,0)</f>
        <v>BRASILUX</v>
      </c>
      <c r="W5470" t="str">
        <f>VLOOKUP(L5470,'[2]tabela de preços'!$A:$F,6,0)</f>
        <v>TINTAS LACA</v>
      </c>
      <c r="X5470" t="str">
        <f>VLOOKUP(L5470,'[2]tabela de preços'!$A:$G,7,0)</f>
        <v>AUTOMOTIVO</v>
      </c>
    </row>
    <row r="5471" spans="1:24" x14ac:dyDescent="0.3">
      <c r="A5471" t="s">
        <v>1112</v>
      </c>
      <c r="C5471" t="s">
        <v>3942</v>
      </c>
      <c r="D5471" s="1">
        <v>46084</v>
      </c>
      <c r="E5471" t="s">
        <v>3943</v>
      </c>
      <c r="F5471">
        <v>9</v>
      </c>
      <c r="G5471">
        <v>236</v>
      </c>
      <c r="H5471" t="str">
        <f>VLOOKUP(G5471,[1]OPERADORES!$A:$B,2,0)</f>
        <v>DANIEL</v>
      </c>
      <c r="I5471" t="s">
        <v>21</v>
      </c>
      <c r="J5471" t="s">
        <v>211</v>
      </c>
      <c r="K5471" t="s">
        <v>1115</v>
      </c>
      <c r="L5471">
        <v>22180</v>
      </c>
      <c r="M5471" t="s">
        <v>404</v>
      </c>
      <c r="O5471" t="s">
        <v>11</v>
      </c>
      <c r="P5471">
        <v>5102</v>
      </c>
      <c r="Q5471">
        <v>4</v>
      </c>
      <c r="R5471">
        <v>19.97</v>
      </c>
      <c r="S5471">
        <v>79.88</v>
      </c>
      <c r="T5471">
        <v>58.56</v>
      </c>
      <c r="U5471">
        <v>26.69</v>
      </c>
      <c r="V5471" t="str">
        <f>VLOOKUP(L5471,'[2]tabela de preços'!$A:$D,4,0)</f>
        <v>MADRUGA</v>
      </c>
      <c r="W5471" t="str">
        <f>VLOOKUP(L5471,'[2]tabela de preços'!$A:$F,6,0)</f>
        <v>PAPEL DE MASCARAMENTO</v>
      </c>
      <c r="X5471" t="str">
        <f>VLOOKUP(L5471,'[2]tabela de preços'!$A:$G,7,0)</f>
        <v>AUTOMOTIVO</v>
      </c>
    </row>
    <row r="5472" spans="1:24" x14ac:dyDescent="0.3">
      <c r="A5472" t="s">
        <v>1112</v>
      </c>
      <c r="C5472" t="s">
        <v>3942</v>
      </c>
      <c r="D5472" s="1">
        <v>46084</v>
      </c>
      <c r="E5472" t="s">
        <v>3943</v>
      </c>
      <c r="F5472">
        <v>9</v>
      </c>
      <c r="G5472">
        <v>236</v>
      </c>
      <c r="H5472" t="str">
        <f>VLOOKUP(G5472,[1]OPERADORES!$A:$B,2,0)</f>
        <v>DANIEL</v>
      </c>
      <c r="I5472" t="s">
        <v>21</v>
      </c>
      <c r="J5472" t="s">
        <v>211</v>
      </c>
      <c r="K5472" t="s">
        <v>1115</v>
      </c>
      <c r="L5472">
        <v>10298</v>
      </c>
      <c r="M5472" t="s">
        <v>85</v>
      </c>
      <c r="O5472" t="s">
        <v>11</v>
      </c>
      <c r="P5472">
        <v>5102</v>
      </c>
      <c r="Q5472">
        <v>3</v>
      </c>
      <c r="R5472">
        <v>56.89</v>
      </c>
      <c r="S5472">
        <v>170.67</v>
      </c>
      <c r="T5472">
        <v>142.13999999999999</v>
      </c>
      <c r="U5472">
        <v>16.72</v>
      </c>
      <c r="V5472" t="str">
        <f>VLOOKUP(L5472,'[2]tabela de preços'!$A:$D,4,0)</f>
        <v>ANJO</v>
      </c>
      <c r="W5472" t="str">
        <f>VLOOKUP(L5472,'[2]tabela de preços'!$A:$F,6,0)</f>
        <v>THINNER DE LIMPEZA</v>
      </c>
      <c r="X5472" t="str">
        <f>VLOOKUP(L5472,'[2]tabela de preços'!$A:$G,7,0)</f>
        <v>THINNER</v>
      </c>
    </row>
    <row r="5473" spans="1:24" x14ac:dyDescent="0.3">
      <c r="A5473" t="s">
        <v>1112</v>
      </c>
      <c r="C5473" t="s">
        <v>4123</v>
      </c>
      <c r="D5473" s="1">
        <v>46087</v>
      </c>
      <c r="E5473" t="s">
        <v>4124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211</v>
      </c>
      <c r="K5473" t="s">
        <v>1115</v>
      </c>
      <c r="L5473">
        <v>84107</v>
      </c>
      <c r="M5473" t="s">
        <v>1116</v>
      </c>
      <c r="O5473" t="s">
        <v>11</v>
      </c>
      <c r="P5473">
        <v>5403</v>
      </c>
      <c r="Q5473">
        <v>2</v>
      </c>
      <c r="R5473">
        <v>31.91</v>
      </c>
      <c r="S5473">
        <v>63.82</v>
      </c>
      <c r="T5473">
        <v>48.44</v>
      </c>
      <c r="U5473">
        <v>24.1</v>
      </c>
      <c r="V5473" t="str">
        <f>VLOOKUP(L5473,'[2]tabela de preços'!$A:$D,4,0)</f>
        <v>BRASILUX</v>
      </c>
      <c r="W5473" t="str">
        <f>VLOOKUP(L5473,'[2]tabela de preços'!$A:$F,6,0)</f>
        <v>TINTAS LACA</v>
      </c>
      <c r="X5473" t="str">
        <f>VLOOKUP(L5473,'[2]tabela de preços'!$A:$G,7,0)</f>
        <v>AUTOMOTIVO</v>
      </c>
    </row>
    <row r="5474" spans="1:24" x14ac:dyDescent="0.3">
      <c r="A5474" t="s">
        <v>1112</v>
      </c>
      <c r="C5474" t="s">
        <v>4123</v>
      </c>
      <c r="D5474" s="1">
        <v>46087</v>
      </c>
      <c r="E5474" t="s">
        <v>4124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211</v>
      </c>
      <c r="K5474" t="s">
        <v>1115</v>
      </c>
      <c r="L5474">
        <v>23267</v>
      </c>
      <c r="M5474" t="s">
        <v>164</v>
      </c>
      <c r="O5474" t="s">
        <v>11</v>
      </c>
      <c r="P5474">
        <v>5102</v>
      </c>
      <c r="Q5474">
        <v>6</v>
      </c>
      <c r="R5474">
        <v>22.89</v>
      </c>
      <c r="S5474">
        <v>137.34</v>
      </c>
      <c r="T5474">
        <v>111.72</v>
      </c>
      <c r="U5474">
        <v>18.649999999999999</v>
      </c>
      <c r="V5474" t="str">
        <f>VLOOKUP(L5474,'[2]tabela de preços'!$A:$D,4,0)</f>
        <v>ANJO</v>
      </c>
      <c r="W5474" t="str">
        <f>VLOOKUP(L5474,'[2]tabela de preços'!$A:$F,6,0)</f>
        <v>MASSA POLIÉSTER</v>
      </c>
      <c r="X5474" t="str">
        <f>VLOOKUP(L5474,'[2]tabela de preços'!$A:$G,7,0)</f>
        <v>AUTOMOTIVO</v>
      </c>
    </row>
    <row r="5475" spans="1:24" x14ac:dyDescent="0.3">
      <c r="A5475" t="s">
        <v>1112</v>
      </c>
      <c r="C5475" t="s">
        <v>4123</v>
      </c>
      <c r="D5475" s="1">
        <v>46087</v>
      </c>
      <c r="E5475" t="s">
        <v>4124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211</v>
      </c>
      <c r="K5475" t="s">
        <v>1115</v>
      </c>
      <c r="L5475">
        <v>10298</v>
      </c>
      <c r="M5475" t="s">
        <v>85</v>
      </c>
      <c r="O5475" t="s">
        <v>11</v>
      </c>
      <c r="P5475">
        <v>5102</v>
      </c>
      <c r="Q5475">
        <v>3</v>
      </c>
      <c r="R5475">
        <v>56.89</v>
      </c>
      <c r="S5475">
        <v>170.67</v>
      </c>
      <c r="T5475">
        <v>142.13999999999999</v>
      </c>
      <c r="U5475">
        <v>16.72</v>
      </c>
      <c r="V5475" t="str">
        <f>VLOOKUP(L5475,'[2]tabela de preços'!$A:$D,4,0)</f>
        <v>ANJO</v>
      </c>
      <c r="W5475" t="str">
        <f>VLOOKUP(L5475,'[2]tabela de preços'!$A:$F,6,0)</f>
        <v>THINNER DE LIMPEZA</v>
      </c>
      <c r="X5475" t="str">
        <f>VLOOKUP(L5475,'[2]tabela de preços'!$A:$G,7,0)</f>
        <v>THINNER</v>
      </c>
    </row>
    <row r="5476" spans="1:24" x14ac:dyDescent="0.3">
      <c r="A5476" t="s">
        <v>1112</v>
      </c>
      <c r="C5476" t="s">
        <v>4123</v>
      </c>
      <c r="D5476" s="1">
        <v>46087</v>
      </c>
      <c r="E5476" t="s">
        <v>4124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211</v>
      </c>
      <c r="K5476" t="s">
        <v>1115</v>
      </c>
      <c r="L5476">
        <v>10297</v>
      </c>
      <c r="M5476" t="s">
        <v>41</v>
      </c>
      <c r="O5476" t="s">
        <v>11</v>
      </c>
      <c r="P5476">
        <v>5102</v>
      </c>
      <c r="Q5476">
        <v>6</v>
      </c>
      <c r="R5476">
        <v>10.89</v>
      </c>
      <c r="S5476">
        <v>65.34</v>
      </c>
      <c r="T5476">
        <v>55.02</v>
      </c>
      <c r="U5476">
        <v>15.79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4305</v>
      </c>
      <c r="D5477" s="1">
        <v>46090</v>
      </c>
      <c r="E5477" t="s">
        <v>4306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24248</v>
      </c>
      <c r="M5477" t="s">
        <v>107</v>
      </c>
      <c r="O5477" t="s">
        <v>11</v>
      </c>
      <c r="P5477">
        <v>5102</v>
      </c>
      <c r="Q5477">
        <v>6</v>
      </c>
      <c r="R5477">
        <v>8</v>
      </c>
      <c r="S5477">
        <v>48</v>
      </c>
      <c r="T5477">
        <v>39</v>
      </c>
      <c r="U5477">
        <v>18.75</v>
      </c>
      <c r="V5477" t="str">
        <f>VLOOKUP(L5477,'[2]tabela de preços'!$A:$D,4,0)</f>
        <v>SHERWIN WILLIAMS</v>
      </c>
      <c r="W5477" t="str">
        <f>VLOOKUP(L5477,'[2]tabela de preços'!$A:$F,6,0)</f>
        <v>PRIMER AUTOMOTIVO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4305</v>
      </c>
      <c r="D5478" s="1">
        <v>46090</v>
      </c>
      <c r="E5478" t="s">
        <v>4306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24247</v>
      </c>
      <c r="M5478" t="s">
        <v>160</v>
      </c>
      <c r="O5478" t="s">
        <v>11</v>
      </c>
      <c r="P5478">
        <v>5403</v>
      </c>
      <c r="Q5478">
        <v>6</v>
      </c>
      <c r="R5478">
        <v>21</v>
      </c>
      <c r="S5478">
        <v>126</v>
      </c>
      <c r="T5478">
        <v>101.22</v>
      </c>
      <c r="U5478">
        <v>19.670000000000002</v>
      </c>
      <c r="V5478" t="str">
        <f>VLOOKUP(L5478,'[2]tabela de preços'!$A:$D,4,0)</f>
        <v>SHERWIN WILLIAMS</v>
      </c>
      <c r="W5478" t="str">
        <f>VLOOKUP(L5478,'[2]tabela de preços'!$A:$F,6,0)</f>
        <v>PRIMER AUTOMOTIVO</v>
      </c>
      <c r="X5478" t="str">
        <f>VLOOKUP(L5478,'[2]tabela de preços'!$A:$G,7,0)</f>
        <v>AUTOMOTIVO</v>
      </c>
    </row>
    <row r="5479" spans="1:24" x14ac:dyDescent="0.3">
      <c r="A5479" t="s">
        <v>1112</v>
      </c>
      <c r="C5479" t="s">
        <v>4305</v>
      </c>
      <c r="D5479" s="1">
        <v>46090</v>
      </c>
      <c r="E5479" t="s">
        <v>4306</v>
      </c>
      <c r="F5479">
        <v>9</v>
      </c>
      <c r="G5479">
        <v>236</v>
      </c>
      <c r="H5479" t="str">
        <f>VLOOKUP(G5479,[1]OPERADORES!$A:$B,2,0)</f>
        <v>DANIEL</v>
      </c>
      <c r="I5479" t="s">
        <v>21</v>
      </c>
      <c r="J5479" t="s">
        <v>211</v>
      </c>
      <c r="K5479" t="s">
        <v>1115</v>
      </c>
      <c r="L5479">
        <v>21067</v>
      </c>
      <c r="M5479" t="s">
        <v>640</v>
      </c>
      <c r="O5479" t="s">
        <v>11</v>
      </c>
      <c r="P5479">
        <v>5102</v>
      </c>
      <c r="Q5479">
        <v>2</v>
      </c>
      <c r="R5479">
        <v>42.44</v>
      </c>
      <c r="S5479">
        <v>84.88</v>
      </c>
      <c r="T5479">
        <v>54.76</v>
      </c>
      <c r="U5479">
        <v>35.49</v>
      </c>
      <c r="V5479" t="str">
        <f>VLOOKUP(L5479,'[2]tabela de preços'!$A:$D,4,0)</f>
        <v>SIKKENS</v>
      </c>
      <c r="W5479" t="str">
        <f>VLOOKUP(L5479,'[2]tabela de preços'!$A:$F,6,0)</f>
        <v>DILUENTE</v>
      </c>
      <c r="X5479" t="str">
        <f>VLOOKUP(L5479,'[2]tabela de preços'!$A:$G,7,0)</f>
        <v>AUTOMOTIVO</v>
      </c>
    </row>
    <row r="5480" spans="1:24" x14ac:dyDescent="0.3">
      <c r="A5480" t="s">
        <v>1112</v>
      </c>
      <c r="C5480" t="s">
        <v>4305</v>
      </c>
      <c r="D5480" s="1">
        <v>46090</v>
      </c>
      <c r="E5480" t="s">
        <v>4306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1115</v>
      </c>
      <c r="L5480">
        <v>10298</v>
      </c>
      <c r="M5480" t="s">
        <v>85</v>
      </c>
      <c r="O5480" t="s">
        <v>11</v>
      </c>
      <c r="P5480">
        <v>5102</v>
      </c>
      <c r="Q5480">
        <v>3</v>
      </c>
      <c r="R5480">
        <v>56.89</v>
      </c>
      <c r="S5480">
        <v>170.67</v>
      </c>
      <c r="T5480">
        <v>142.13999999999999</v>
      </c>
      <c r="U5480">
        <v>16.72</v>
      </c>
      <c r="V5480" t="str">
        <f>VLOOKUP(L5480,'[2]tabela de preços'!$A:$D,4,0)</f>
        <v>ANJO</v>
      </c>
      <c r="W5480" t="str">
        <f>VLOOKUP(L5480,'[2]tabela de preços'!$A:$F,6,0)</f>
        <v>THINNER DE LIMPEZA</v>
      </c>
      <c r="X5480" t="str">
        <f>VLOOKUP(L5480,'[2]tabela de preços'!$A:$G,7,0)</f>
        <v>THINNER</v>
      </c>
    </row>
    <row r="5481" spans="1:24" x14ac:dyDescent="0.3">
      <c r="A5481" t="s">
        <v>1112</v>
      </c>
      <c r="C5481" t="s">
        <v>4305</v>
      </c>
      <c r="D5481" s="1">
        <v>46090</v>
      </c>
      <c r="E5481" t="s">
        <v>4306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211</v>
      </c>
      <c r="K5481" t="s">
        <v>1115</v>
      </c>
      <c r="L5481">
        <v>10297</v>
      </c>
      <c r="M5481" t="s">
        <v>41</v>
      </c>
      <c r="O5481" t="s">
        <v>11</v>
      </c>
      <c r="P5481">
        <v>5102</v>
      </c>
      <c r="Q5481">
        <v>6</v>
      </c>
      <c r="R5481">
        <v>10.89</v>
      </c>
      <c r="S5481">
        <v>65.34</v>
      </c>
      <c r="T5481">
        <v>55.02</v>
      </c>
      <c r="U5481">
        <v>15.79</v>
      </c>
      <c r="V5481" t="str">
        <f>VLOOKUP(L5481,'[2]tabela de preços'!$A:$D,4,0)</f>
        <v>ANJO</v>
      </c>
      <c r="W5481" t="str">
        <f>VLOOKUP(L5481,'[2]tabela de preços'!$A:$F,6,0)</f>
        <v>THINNER DE LIMPEZA</v>
      </c>
      <c r="X5481" t="str">
        <f>VLOOKUP(L5481,'[2]tabela de preços'!$A:$G,7,0)</f>
        <v>THINNER</v>
      </c>
    </row>
    <row r="5482" spans="1:24" x14ac:dyDescent="0.3">
      <c r="A5482" t="s">
        <v>1112</v>
      </c>
      <c r="C5482" t="s">
        <v>4305</v>
      </c>
      <c r="D5482" s="1">
        <v>46090</v>
      </c>
      <c r="E5482" t="s">
        <v>4306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211</v>
      </c>
      <c r="K5482" t="s">
        <v>1115</v>
      </c>
      <c r="L5482">
        <v>20414</v>
      </c>
      <c r="M5482" t="s">
        <v>112</v>
      </c>
      <c r="O5482" t="s">
        <v>11</v>
      </c>
      <c r="P5482">
        <v>5102</v>
      </c>
      <c r="Q5482">
        <v>6</v>
      </c>
      <c r="R5482">
        <v>21.89</v>
      </c>
      <c r="S5482">
        <v>131.34</v>
      </c>
      <c r="T5482">
        <v>108</v>
      </c>
      <c r="U5482">
        <v>17.77</v>
      </c>
      <c r="V5482" t="str">
        <f>VLOOKUP(L5482,'[2]tabela de preços'!$A:$D,4,0)</f>
        <v>SHERWIN WILLIAMS</v>
      </c>
      <c r="W5482" t="str">
        <f>VLOOKUP(L5482,'[2]tabela de preços'!$A:$F,6,0)</f>
        <v>DILUENTE</v>
      </c>
      <c r="X5482" t="str">
        <f>VLOOKUP(L5482,'[2]tabela de preços'!$A:$G,7,0)</f>
        <v>AUTOMOTIVO</v>
      </c>
    </row>
    <row r="5483" spans="1:24" x14ac:dyDescent="0.3">
      <c r="A5483" t="s">
        <v>1112</v>
      </c>
      <c r="C5483" t="s">
        <v>4508</v>
      </c>
      <c r="D5483" s="1">
        <v>46093</v>
      </c>
      <c r="E5483" t="s">
        <v>4509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211</v>
      </c>
      <c r="K5483" t="s">
        <v>1115</v>
      </c>
      <c r="L5483">
        <v>10296</v>
      </c>
      <c r="M5483" t="s">
        <v>334</v>
      </c>
      <c r="O5483" t="s">
        <v>11</v>
      </c>
      <c r="P5483">
        <v>5102</v>
      </c>
      <c r="Q5483">
        <v>2</v>
      </c>
      <c r="R5483">
        <v>18.02</v>
      </c>
      <c r="S5483">
        <v>36.04</v>
      </c>
      <c r="T5483">
        <v>25.14</v>
      </c>
      <c r="U5483">
        <v>30.24</v>
      </c>
      <c r="V5483" t="str">
        <f>VLOOKUP(L5483,'[2]tabela de preços'!$A:$D,4,0)</f>
        <v>ANJO</v>
      </c>
      <c r="W5483" t="str">
        <f>VLOOKUP(L5483,'[2]tabela de preços'!$A:$F,6,0)</f>
        <v>DESENGRAXANTE</v>
      </c>
      <c r="X5483" t="str">
        <f>VLOOKUP(L5483,'[2]tabela de preços'!$A:$G,7,0)</f>
        <v>AUTOMOTIVO</v>
      </c>
    </row>
    <row r="5484" spans="1:24" x14ac:dyDescent="0.3">
      <c r="A5484" t="s">
        <v>1112</v>
      </c>
      <c r="C5484" t="s">
        <v>4508</v>
      </c>
      <c r="D5484" s="1">
        <v>46093</v>
      </c>
      <c r="E5484" t="s">
        <v>4509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211</v>
      </c>
      <c r="K5484" t="s">
        <v>1115</v>
      </c>
      <c r="L5484">
        <v>10298</v>
      </c>
      <c r="M5484" t="s">
        <v>85</v>
      </c>
      <c r="O5484" t="s">
        <v>11</v>
      </c>
      <c r="P5484">
        <v>5102</v>
      </c>
      <c r="Q5484">
        <v>3</v>
      </c>
      <c r="R5484">
        <v>56.89</v>
      </c>
      <c r="S5484">
        <v>170.67</v>
      </c>
      <c r="T5484">
        <v>142.13999999999999</v>
      </c>
      <c r="U5484">
        <v>16.72</v>
      </c>
      <c r="V5484" t="str">
        <f>VLOOKUP(L5484,'[2]tabela de preços'!$A:$D,4,0)</f>
        <v>ANJO</v>
      </c>
      <c r="W5484" t="str">
        <f>VLOOKUP(L5484,'[2]tabela de preços'!$A:$F,6,0)</f>
        <v>THINNER DE LIMPEZA</v>
      </c>
      <c r="X5484" t="str">
        <f>VLOOKUP(L5484,'[2]tabela de preços'!$A:$G,7,0)</f>
        <v>THINNER</v>
      </c>
    </row>
    <row r="5485" spans="1:24" x14ac:dyDescent="0.3">
      <c r="A5485" t="s">
        <v>1112</v>
      </c>
      <c r="C5485" t="s">
        <v>4601</v>
      </c>
      <c r="D5485" s="1">
        <v>46094</v>
      </c>
      <c r="E5485" t="s">
        <v>4602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211</v>
      </c>
      <c r="K5485" t="s">
        <v>1115</v>
      </c>
      <c r="L5485">
        <v>85291</v>
      </c>
      <c r="M5485" t="s">
        <v>3941</v>
      </c>
      <c r="O5485" t="s">
        <v>11</v>
      </c>
      <c r="P5485">
        <v>5403</v>
      </c>
      <c r="Q5485">
        <v>1</v>
      </c>
      <c r="R5485">
        <v>103.22</v>
      </c>
      <c r="S5485">
        <v>103.22</v>
      </c>
      <c r="T5485">
        <v>78.349999999999994</v>
      </c>
      <c r="U5485">
        <v>24.09</v>
      </c>
      <c r="V5485" t="str">
        <f>VLOOKUP(L5485,'[2]tabela de preços'!$A:$D,4,0)</f>
        <v>BRASILUX</v>
      </c>
      <c r="W5485" t="str">
        <f>VLOOKUP(L5485,'[2]tabela de preços'!$A:$F,6,0)</f>
        <v>TINTAS LACA</v>
      </c>
      <c r="X5485" t="str">
        <f>VLOOKUP(L5485,'[2]tabela de preços'!$A:$G,7,0)</f>
        <v>AUTOMOTIVO</v>
      </c>
    </row>
    <row r="5486" spans="1:24" x14ac:dyDescent="0.3">
      <c r="A5486" t="s">
        <v>1112</v>
      </c>
      <c r="C5486" t="s">
        <v>4601</v>
      </c>
      <c r="D5486" s="1">
        <v>46094</v>
      </c>
      <c r="E5486" t="s">
        <v>4602</v>
      </c>
      <c r="F5486">
        <v>9</v>
      </c>
      <c r="G5486">
        <v>236</v>
      </c>
      <c r="H5486" t="str">
        <f>VLOOKUP(G5486,[1]OPERADORES!$A:$B,2,0)</f>
        <v>DANIEL</v>
      </c>
      <c r="I5486" t="s">
        <v>21</v>
      </c>
      <c r="J5486" t="s">
        <v>211</v>
      </c>
      <c r="K5486" t="s">
        <v>1115</v>
      </c>
      <c r="L5486">
        <v>20525</v>
      </c>
      <c r="M5486" t="s">
        <v>137</v>
      </c>
      <c r="O5486" t="s">
        <v>11</v>
      </c>
      <c r="P5486">
        <v>5102</v>
      </c>
      <c r="Q5486">
        <v>3</v>
      </c>
      <c r="R5486">
        <v>13.65</v>
      </c>
      <c r="S5486">
        <v>40.950000000000003</v>
      </c>
      <c r="T5486">
        <v>31.08</v>
      </c>
      <c r="U5486">
        <v>24.1</v>
      </c>
      <c r="V5486" t="str">
        <f>VLOOKUP(L5486,'[2]tabela de preços'!$A:$D,4,0)</f>
        <v>SHERWIN WILLIAMS</v>
      </c>
      <c r="W5486" t="str">
        <f>VLOOKUP(L5486,'[2]tabela de preços'!$A:$F,6,0)</f>
        <v>MASSA DE PEQUENOS REPAROS</v>
      </c>
      <c r="X5486" t="str">
        <f>VLOOKUP(L5486,'[2]tabela de preços'!$A:$G,7,0)</f>
        <v>AUTOMOTIVO</v>
      </c>
    </row>
    <row r="5487" spans="1:24" x14ac:dyDescent="0.3">
      <c r="A5487" t="s">
        <v>1112</v>
      </c>
      <c r="C5487" t="s">
        <v>4601</v>
      </c>
      <c r="D5487" s="1">
        <v>46094</v>
      </c>
      <c r="E5487" t="s">
        <v>4602</v>
      </c>
      <c r="F5487">
        <v>9</v>
      </c>
      <c r="G5487">
        <v>236</v>
      </c>
      <c r="H5487" t="str">
        <f>VLOOKUP(G5487,[1]OPERADORES!$A:$B,2,0)</f>
        <v>DANIEL</v>
      </c>
      <c r="I5487" t="s">
        <v>21</v>
      </c>
      <c r="J5487" t="s">
        <v>211</v>
      </c>
      <c r="K5487" t="s">
        <v>1115</v>
      </c>
      <c r="L5487">
        <v>10296</v>
      </c>
      <c r="M5487" t="s">
        <v>334</v>
      </c>
      <c r="O5487" t="s">
        <v>11</v>
      </c>
      <c r="P5487">
        <v>5102</v>
      </c>
      <c r="Q5487">
        <v>2</v>
      </c>
      <c r="R5487">
        <v>17.02</v>
      </c>
      <c r="S5487">
        <v>34.04</v>
      </c>
      <c r="T5487">
        <v>25.14</v>
      </c>
      <c r="U5487">
        <v>26.15</v>
      </c>
      <c r="V5487" t="str">
        <f>VLOOKUP(L5487,'[2]tabela de preços'!$A:$D,4,0)</f>
        <v>ANJO</v>
      </c>
      <c r="W5487" t="str">
        <f>VLOOKUP(L5487,'[2]tabela de preços'!$A:$F,6,0)</f>
        <v>DESENGRAXANTE</v>
      </c>
      <c r="X5487" t="str">
        <f>VLOOKUP(L5487,'[2]tabela de preços'!$A:$G,7,0)</f>
        <v>AUTOMOTIVO</v>
      </c>
    </row>
    <row r="5488" spans="1:24" x14ac:dyDescent="0.3">
      <c r="A5488" t="s">
        <v>1112</v>
      </c>
      <c r="C5488" t="s">
        <v>4601</v>
      </c>
      <c r="D5488" s="1">
        <v>46094</v>
      </c>
      <c r="E5488" t="s">
        <v>4602</v>
      </c>
      <c r="F5488">
        <v>9</v>
      </c>
      <c r="G5488">
        <v>236</v>
      </c>
      <c r="H5488" t="str">
        <f>VLOOKUP(G5488,[1]OPERADORES!$A:$B,2,0)</f>
        <v>DANIEL</v>
      </c>
      <c r="I5488" t="s">
        <v>21</v>
      </c>
      <c r="J5488" t="s">
        <v>211</v>
      </c>
      <c r="K5488" t="s">
        <v>1115</v>
      </c>
      <c r="L5488">
        <v>10298</v>
      </c>
      <c r="M5488" t="s">
        <v>85</v>
      </c>
      <c r="O5488" t="s">
        <v>11</v>
      </c>
      <c r="P5488">
        <v>5102</v>
      </c>
      <c r="Q5488">
        <v>2</v>
      </c>
      <c r="R5488">
        <v>56.89</v>
      </c>
      <c r="S5488">
        <v>113.78</v>
      </c>
      <c r="T5488">
        <v>94.76</v>
      </c>
      <c r="U5488">
        <v>16.72</v>
      </c>
      <c r="V5488" t="str">
        <f>VLOOKUP(L5488,'[2]tabela de preços'!$A:$D,4,0)</f>
        <v>ANJO</v>
      </c>
      <c r="W5488" t="str">
        <f>VLOOKUP(L5488,'[2]tabela de preços'!$A:$F,6,0)</f>
        <v>THINNER DE LIMPEZA</v>
      </c>
      <c r="X5488" t="str">
        <f>VLOOKUP(L5488,'[2]tabela de preços'!$A:$G,7,0)</f>
        <v>THINNER</v>
      </c>
    </row>
    <row r="5489" spans="1:24" x14ac:dyDescent="0.3">
      <c r="A5489" t="s">
        <v>1112</v>
      </c>
      <c r="C5489" t="s">
        <v>4601</v>
      </c>
      <c r="D5489" s="1">
        <v>46094</v>
      </c>
      <c r="E5489" t="s">
        <v>4602</v>
      </c>
      <c r="F5489">
        <v>9</v>
      </c>
      <c r="G5489">
        <v>236</v>
      </c>
      <c r="H5489" t="str">
        <f>VLOOKUP(G5489,[1]OPERADORES!$A:$B,2,0)</f>
        <v>DANIEL</v>
      </c>
      <c r="I5489" t="s">
        <v>21</v>
      </c>
      <c r="J5489" t="s">
        <v>211</v>
      </c>
      <c r="K5489" t="s">
        <v>1115</v>
      </c>
      <c r="L5489">
        <v>10297</v>
      </c>
      <c r="M5489" t="s">
        <v>41</v>
      </c>
      <c r="O5489" t="s">
        <v>11</v>
      </c>
      <c r="P5489">
        <v>5102</v>
      </c>
      <c r="Q5489">
        <v>6</v>
      </c>
      <c r="R5489">
        <v>10.98</v>
      </c>
      <c r="S5489">
        <v>65.88</v>
      </c>
      <c r="T5489">
        <v>55.02</v>
      </c>
      <c r="U5489">
        <v>16.48</v>
      </c>
      <c r="V5489" t="str">
        <f>VLOOKUP(L5489,'[2]tabela de preços'!$A:$D,4,0)</f>
        <v>ANJO</v>
      </c>
      <c r="W5489" t="str">
        <f>VLOOKUP(L5489,'[2]tabela de preços'!$A:$F,6,0)</f>
        <v>THINNER DE LIMPEZA</v>
      </c>
      <c r="X5489" t="str">
        <f>VLOOKUP(L5489,'[2]tabela de preços'!$A:$G,7,0)</f>
        <v>THINNER</v>
      </c>
    </row>
    <row r="5490" spans="1:24" x14ac:dyDescent="0.3">
      <c r="A5490" t="s">
        <v>1112</v>
      </c>
      <c r="C5490" t="s">
        <v>4727</v>
      </c>
      <c r="D5490" s="1">
        <v>46098</v>
      </c>
      <c r="E5490" t="s">
        <v>4728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211</v>
      </c>
      <c r="K5490" t="s">
        <v>1115</v>
      </c>
      <c r="L5490">
        <v>22179</v>
      </c>
      <c r="M5490" t="s">
        <v>3127</v>
      </c>
      <c r="O5490" t="s">
        <v>11</v>
      </c>
      <c r="P5490">
        <v>5102</v>
      </c>
      <c r="Q5490">
        <v>2</v>
      </c>
      <c r="R5490">
        <v>13.3</v>
      </c>
      <c r="S5490">
        <v>26.6</v>
      </c>
      <c r="T5490">
        <v>19.5</v>
      </c>
      <c r="U5490">
        <v>26.69</v>
      </c>
      <c r="V5490" t="str">
        <f>VLOOKUP(L5490,'[2]tabela de preços'!$A:$D,4,0)</f>
        <v>MADRUGA</v>
      </c>
      <c r="W5490" t="str">
        <f>VLOOKUP(L5490,'[2]tabela de preços'!$A:$F,6,0)</f>
        <v>PAPEL DE MASCARAMENTO</v>
      </c>
      <c r="X5490" t="str">
        <f>VLOOKUP(L5490,'[2]tabela de preços'!$A:$G,7,0)</f>
        <v>AUTOMOTIVO</v>
      </c>
    </row>
    <row r="5491" spans="1:24" x14ac:dyDescent="0.3">
      <c r="A5491" t="s">
        <v>1112</v>
      </c>
      <c r="C5491" t="s">
        <v>4727</v>
      </c>
      <c r="D5491" s="1">
        <v>46098</v>
      </c>
      <c r="E5491" t="s">
        <v>4728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211</v>
      </c>
      <c r="K5491" t="s">
        <v>1115</v>
      </c>
      <c r="L5491">
        <v>22180</v>
      </c>
      <c r="M5491" t="s">
        <v>404</v>
      </c>
      <c r="O5491" t="s">
        <v>11</v>
      </c>
      <c r="P5491">
        <v>5102</v>
      </c>
      <c r="Q5491">
        <v>3</v>
      </c>
      <c r="R5491">
        <v>19.97</v>
      </c>
      <c r="S5491">
        <v>59.91</v>
      </c>
      <c r="T5491">
        <v>43.92</v>
      </c>
      <c r="U5491">
        <v>26.69</v>
      </c>
      <c r="V5491" t="str">
        <f>VLOOKUP(L5491,'[2]tabela de preços'!$A:$D,4,0)</f>
        <v>MADRUGA</v>
      </c>
      <c r="W5491" t="str">
        <f>VLOOKUP(L5491,'[2]tabela de preços'!$A:$F,6,0)</f>
        <v>PAPEL DE MASCARAMENTO</v>
      </c>
      <c r="X5491" t="str">
        <f>VLOOKUP(L5491,'[2]tabela de preços'!$A:$G,7,0)</f>
        <v>AUTOMOTIVO</v>
      </c>
    </row>
    <row r="5492" spans="1:24" x14ac:dyDescent="0.3">
      <c r="A5492" t="s">
        <v>1112</v>
      </c>
      <c r="C5492" t="s">
        <v>4818</v>
      </c>
      <c r="D5492" s="1">
        <v>46099</v>
      </c>
      <c r="E5492" t="s">
        <v>4819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211</v>
      </c>
      <c r="K5492" t="s">
        <v>1115</v>
      </c>
      <c r="L5492">
        <v>24241</v>
      </c>
      <c r="M5492" t="s">
        <v>233</v>
      </c>
      <c r="O5492" t="s">
        <v>11</v>
      </c>
      <c r="P5492">
        <v>5102</v>
      </c>
      <c r="Q5492">
        <v>10</v>
      </c>
      <c r="R5492">
        <v>12.2</v>
      </c>
      <c r="S5492">
        <v>122</v>
      </c>
      <c r="T5492">
        <v>92.6</v>
      </c>
      <c r="U5492">
        <v>24.1</v>
      </c>
      <c r="V5492" t="str">
        <f>VLOOKUP(L5492,'[2]tabela de preços'!$A:$D,4,0)</f>
        <v>ADERE</v>
      </c>
      <c r="W5492" t="str">
        <f>VLOOKUP(L5492,'[2]tabela de preços'!$A:$F,6,0)</f>
        <v>FITA AUTOMOTIVA</v>
      </c>
      <c r="X5492" t="str">
        <f>VLOOKUP(L5492,'[2]tabela de preços'!$A:$G,7,0)</f>
        <v>AUTOMOTIVO</v>
      </c>
    </row>
    <row r="5493" spans="1:24" x14ac:dyDescent="0.3">
      <c r="A5493" t="s">
        <v>1112</v>
      </c>
      <c r="C5493" t="s">
        <v>4818</v>
      </c>
      <c r="D5493" s="1">
        <v>46099</v>
      </c>
      <c r="E5493" t="s">
        <v>4819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211</v>
      </c>
      <c r="K5493" t="s">
        <v>1115</v>
      </c>
      <c r="L5493">
        <v>10245</v>
      </c>
      <c r="M5493" t="s">
        <v>195</v>
      </c>
      <c r="O5493" t="s">
        <v>11</v>
      </c>
      <c r="P5493">
        <v>5102</v>
      </c>
      <c r="Q5493">
        <v>50</v>
      </c>
      <c r="R5493">
        <v>2.79</v>
      </c>
      <c r="S5493">
        <v>139.5</v>
      </c>
      <c r="T5493">
        <v>96.5</v>
      </c>
      <c r="U5493">
        <v>30.82</v>
      </c>
      <c r="V5493" t="str">
        <f>VLOOKUP(L5493,'[2]tabela de preços'!$A:$D,4,0)</f>
        <v>NORTON</v>
      </c>
      <c r="W5493" t="str">
        <f>VLOOKUP(L5493,'[2]tabela de preços'!$A:$F,6,0)</f>
        <v xml:space="preserve">DISCOS / LIXAS / ABRASIVOS </v>
      </c>
      <c r="X5493" t="str">
        <f>VLOOKUP(L5493,'[2]tabela de preços'!$A:$G,7,0)</f>
        <v>AUTOMOTIVO</v>
      </c>
    </row>
    <row r="5494" spans="1:24" x14ac:dyDescent="0.3">
      <c r="A5494" t="s">
        <v>1112</v>
      </c>
      <c r="C5494" t="s">
        <v>5273</v>
      </c>
      <c r="D5494" s="1">
        <v>46108</v>
      </c>
      <c r="E5494" t="s">
        <v>5274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211</v>
      </c>
      <c r="K5494" t="s">
        <v>1115</v>
      </c>
      <c r="L5494">
        <v>84108</v>
      </c>
      <c r="M5494" t="s">
        <v>144</v>
      </c>
      <c r="O5494" t="s">
        <v>11</v>
      </c>
      <c r="P5494">
        <v>5403</v>
      </c>
      <c r="Q5494">
        <v>4</v>
      </c>
      <c r="R5494">
        <v>28.38</v>
      </c>
      <c r="S5494">
        <v>113.52</v>
      </c>
      <c r="T5494">
        <v>86.16</v>
      </c>
      <c r="U5494">
        <v>24.1</v>
      </c>
      <c r="V5494" t="str">
        <f>VLOOKUP(L5494,'[2]tabela de preços'!$A:$D,4,0)</f>
        <v>BRASILUX</v>
      </c>
      <c r="W5494" t="str">
        <f>VLOOKUP(L5494,'[2]tabela de preços'!$A:$F,6,0)</f>
        <v>TINTAS LACA</v>
      </c>
      <c r="X5494" t="str">
        <f>VLOOKUP(L5494,'[2]tabela de preços'!$A:$G,7,0)</f>
        <v>AUTOMOTIVO</v>
      </c>
    </row>
    <row r="5495" spans="1:24" x14ac:dyDescent="0.3">
      <c r="A5495" t="s">
        <v>1125</v>
      </c>
      <c r="C5495" t="s">
        <v>4125</v>
      </c>
      <c r="D5495" s="1">
        <v>46087</v>
      </c>
      <c r="E5495" t="s">
        <v>4126</v>
      </c>
      <c r="F5495">
        <v>9</v>
      </c>
      <c r="G5495">
        <v>174</v>
      </c>
      <c r="H5495" t="str">
        <f>VLOOKUP(G5495,[1]OPERADORES!$A:$B,2,0)</f>
        <v>MIRIÃ LOBATO RODRIGUES</v>
      </c>
      <c r="I5495" t="s">
        <v>21</v>
      </c>
      <c r="J5495" t="s">
        <v>1128</v>
      </c>
      <c r="K5495" t="s">
        <v>1129</v>
      </c>
      <c r="L5495">
        <v>84560</v>
      </c>
      <c r="M5495" t="s">
        <v>118</v>
      </c>
      <c r="O5495" t="s">
        <v>11</v>
      </c>
      <c r="P5495">
        <v>5102</v>
      </c>
      <c r="Q5495">
        <v>5</v>
      </c>
      <c r="R5495">
        <v>47.89</v>
      </c>
      <c r="S5495">
        <v>239.45</v>
      </c>
      <c r="T5495">
        <v>205.65</v>
      </c>
      <c r="U5495">
        <v>14.12</v>
      </c>
      <c r="V5495" t="str">
        <f>VLOOKUP(L5495,'[2]tabela de preços'!$A:$D,4,0)</f>
        <v>BRASILUX</v>
      </c>
      <c r="W5495" t="str">
        <f>VLOOKUP(L5495,'[2]tabela de preços'!$A:$F,6,0)</f>
        <v>THINNER DE LIMPEZA</v>
      </c>
      <c r="X5495" t="str">
        <f>VLOOKUP(L5495,'[2]tabela de preços'!$A:$G,7,0)</f>
        <v>THINNER</v>
      </c>
    </row>
    <row r="5496" spans="1:24" x14ac:dyDescent="0.3">
      <c r="A5496" t="s">
        <v>1130</v>
      </c>
      <c r="C5496" t="s">
        <v>4729</v>
      </c>
      <c r="D5496" s="1">
        <v>46098</v>
      </c>
      <c r="E5496" t="s">
        <v>4730</v>
      </c>
      <c r="F5496">
        <v>9</v>
      </c>
      <c r="G5496">
        <v>197</v>
      </c>
      <c r="H5496" t="str">
        <f>VLOOKUP(G5496,[1]OPERADORES!$A:$B,2,0)</f>
        <v xml:space="preserve">POLIANA LORRANE DE AMORIM </v>
      </c>
      <c r="I5496" t="s">
        <v>21</v>
      </c>
      <c r="J5496" t="s">
        <v>621</v>
      </c>
      <c r="K5496" t="s">
        <v>1133</v>
      </c>
      <c r="L5496">
        <v>22955</v>
      </c>
      <c r="M5496" t="s">
        <v>3077</v>
      </c>
      <c r="O5496" t="s">
        <v>11</v>
      </c>
      <c r="P5496">
        <v>5403</v>
      </c>
      <c r="Q5496">
        <v>1</v>
      </c>
      <c r="R5496">
        <v>44.92</v>
      </c>
      <c r="S5496">
        <v>44.92</v>
      </c>
      <c r="T5496">
        <v>32.94</v>
      </c>
      <c r="U5496">
        <v>26.67</v>
      </c>
      <c r="V5496" t="str">
        <f>VLOOKUP(L5496,'[2]tabela de preços'!$A:$D,4,0)</f>
        <v>WANDA</v>
      </c>
      <c r="W5496" t="str">
        <f>VLOOKUP(L5496,'[2]tabela de preços'!$A:$F,6,0)</f>
        <v>TINTAS POLIÉSTER</v>
      </c>
      <c r="X5496" t="str">
        <f>VLOOKUP(L5496,'[2]tabela de preços'!$A:$G,7,0)</f>
        <v>AUTOMOTIVO</v>
      </c>
    </row>
    <row r="5497" spans="1:24" x14ac:dyDescent="0.3">
      <c r="A5497" t="s">
        <v>1130</v>
      </c>
      <c r="C5497" t="s">
        <v>4729</v>
      </c>
      <c r="D5497" s="1">
        <v>46098</v>
      </c>
      <c r="E5497" t="s">
        <v>4730</v>
      </c>
      <c r="F5497">
        <v>9</v>
      </c>
      <c r="G5497">
        <v>197</v>
      </c>
      <c r="H5497" t="str">
        <f>VLOOKUP(G5497,[1]OPERADORES!$A:$B,2,0)</f>
        <v xml:space="preserve">POLIANA LORRANE DE AMORIM </v>
      </c>
      <c r="I5497" t="s">
        <v>21</v>
      </c>
      <c r="J5497" t="s">
        <v>621</v>
      </c>
      <c r="K5497" t="s">
        <v>1133</v>
      </c>
      <c r="L5497">
        <v>23377</v>
      </c>
      <c r="M5497" t="s">
        <v>407</v>
      </c>
      <c r="O5497" t="s">
        <v>11</v>
      </c>
      <c r="P5497">
        <v>5403</v>
      </c>
      <c r="Q5497">
        <v>1</v>
      </c>
      <c r="R5497">
        <v>45.36</v>
      </c>
      <c r="S5497">
        <v>45.36</v>
      </c>
      <c r="T5497">
        <v>33.26</v>
      </c>
      <c r="U5497">
        <v>26.68</v>
      </c>
      <c r="V5497" t="str">
        <f>VLOOKUP(L5497,'[2]tabela de preços'!$A:$D,4,0)</f>
        <v>WANDA</v>
      </c>
      <c r="W5497" t="str">
        <f>VLOOKUP(L5497,'[2]tabela de preços'!$A:$F,6,0)</f>
        <v>TINTAS POLIÉSTER</v>
      </c>
      <c r="X5497" t="str">
        <f>VLOOKUP(L5497,'[2]tabela de preços'!$A:$G,7,0)</f>
        <v>AUTOMOTIVO</v>
      </c>
    </row>
    <row r="5498" spans="1:24" x14ac:dyDescent="0.3">
      <c r="A5498" t="s">
        <v>1130</v>
      </c>
      <c r="C5498" t="s">
        <v>4729</v>
      </c>
      <c r="D5498" s="1">
        <v>46098</v>
      </c>
      <c r="E5498" t="s">
        <v>4730</v>
      </c>
      <c r="F5498">
        <v>9</v>
      </c>
      <c r="G5498">
        <v>197</v>
      </c>
      <c r="H5498" t="str">
        <f>VLOOKUP(G5498,[1]OPERADORES!$A:$B,2,0)</f>
        <v xml:space="preserve">POLIANA LORRANE DE AMORIM </v>
      </c>
      <c r="I5498" t="s">
        <v>21</v>
      </c>
      <c r="J5498" t="s">
        <v>621</v>
      </c>
      <c r="K5498" t="s">
        <v>1133</v>
      </c>
      <c r="L5498">
        <v>10236</v>
      </c>
      <c r="M5498" t="s">
        <v>133</v>
      </c>
      <c r="O5498" t="s">
        <v>11</v>
      </c>
      <c r="P5498">
        <v>5102</v>
      </c>
      <c r="Q5498">
        <v>5</v>
      </c>
      <c r="R5498">
        <v>2.79</v>
      </c>
      <c r="S5498">
        <v>13.95</v>
      </c>
      <c r="T5498">
        <v>11.6</v>
      </c>
      <c r="U5498">
        <v>16.850000000000001</v>
      </c>
      <c r="V5498" t="str">
        <f>VLOOKUP(L5498,'[2]tabela de preços'!$A:$D,4,0)</f>
        <v>NORTON</v>
      </c>
      <c r="W5498" t="str">
        <f>VLOOKUP(L5498,'[2]tabela de preços'!$A:$F,6,0)</f>
        <v xml:space="preserve">DISCOS / LIXAS / ABRASIVOS </v>
      </c>
      <c r="X5498" t="str">
        <f>VLOOKUP(L5498,'[2]tabela de preços'!$A:$G,7,0)</f>
        <v>AUTOMOTIVO</v>
      </c>
    </row>
    <row r="5499" spans="1:24" x14ac:dyDescent="0.3">
      <c r="A5499" t="s">
        <v>1130</v>
      </c>
      <c r="C5499" t="s">
        <v>4729</v>
      </c>
      <c r="D5499" s="1">
        <v>46098</v>
      </c>
      <c r="E5499" t="s">
        <v>4730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621</v>
      </c>
      <c r="K5499" t="s">
        <v>1133</v>
      </c>
      <c r="L5499">
        <v>24240</v>
      </c>
      <c r="M5499" t="s">
        <v>240</v>
      </c>
      <c r="O5499" t="s">
        <v>11</v>
      </c>
      <c r="P5499">
        <v>5102</v>
      </c>
      <c r="Q5499">
        <v>5</v>
      </c>
      <c r="R5499">
        <v>4.32</v>
      </c>
      <c r="S5499">
        <v>21.6</v>
      </c>
      <c r="T5499">
        <v>16.399999999999999</v>
      </c>
      <c r="U5499">
        <v>24.07</v>
      </c>
      <c r="V5499" t="str">
        <f>VLOOKUP(L5499,'[2]tabela de preços'!$A:$D,4,0)</f>
        <v>ADERE</v>
      </c>
      <c r="W5499" t="str">
        <f>VLOOKUP(L5499,'[2]tabela de preços'!$A:$F,6,0)</f>
        <v>FITA AUTOMOTIVA</v>
      </c>
      <c r="X5499" t="str">
        <f>VLOOKUP(L5499,'[2]tabela de preços'!$A:$G,7,0)</f>
        <v>AUTOMOTIVO</v>
      </c>
    </row>
    <row r="5500" spans="1:24" x14ac:dyDescent="0.3">
      <c r="A5500" t="s">
        <v>1130</v>
      </c>
      <c r="C5500" t="s">
        <v>4729</v>
      </c>
      <c r="D5500" s="1">
        <v>46098</v>
      </c>
      <c r="E5500" t="s">
        <v>4730</v>
      </c>
      <c r="F5500">
        <v>9</v>
      </c>
      <c r="G5500">
        <v>197</v>
      </c>
      <c r="H5500" t="str">
        <f>VLOOKUP(G5500,[1]OPERADORES!$A:$B,2,0)</f>
        <v xml:space="preserve">POLIANA LORRANE DE AMORIM </v>
      </c>
      <c r="I5500" t="s">
        <v>21</v>
      </c>
      <c r="J5500" t="s">
        <v>621</v>
      </c>
      <c r="K5500" t="s">
        <v>1133</v>
      </c>
      <c r="L5500">
        <v>23690</v>
      </c>
      <c r="M5500" t="s">
        <v>98</v>
      </c>
      <c r="O5500" t="s">
        <v>11</v>
      </c>
      <c r="P5500">
        <v>5403</v>
      </c>
      <c r="Q5500">
        <v>6</v>
      </c>
      <c r="R5500">
        <v>39.89</v>
      </c>
      <c r="S5500">
        <v>239.34</v>
      </c>
      <c r="T5500">
        <v>189.66</v>
      </c>
      <c r="U5500">
        <v>20.76</v>
      </c>
      <c r="V5500" t="str">
        <f>VLOOKUP(L5500,'[2]tabela de preços'!$A:$D,4,0)</f>
        <v>WANDA</v>
      </c>
      <c r="W5500" t="str">
        <f>VLOOKUP(L5500,'[2]tabela de preços'!$A:$F,6,0)</f>
        <v>VERNIZ AUTOMOTIVO</v>
      </c>
      <c r="X5500" t="str">
        <f>VLOOKUP(L5500,'[2]tabela de preços'!$A:$G,7,0)</f>
        <v>AUTOMOTIVO</v>
      </c>
    </row>
    <row r="5501" spans="1:24" x14ac:dyDescent="0.3">
      <c r="A5501" t="s">
        <v>1130</v>
      </c>
      <c r="C5501" t="s">
        <v>4729</v>
      </c>
      <c r="D5501" s="1">
        <v>46098</v>
      </c>
      <c r="E5501" t="s">
        <v>4730</v>
      </c>
      <c r="F5501">
        <v>9</v>
      </c>
      <c r="G5501">
        <v>197</v>
      </c>
      <c r="H5501" t="str">
        <f>VLOOKUP(G5501,[1]OPERADORES!$A:$B,2,0)</f>
        <v xml:space="preserve">POLIANA LORRANE DE AMORIM </v>
      </c>
      <c r="I5501" t="s">
        <v>21</v>
      </c>
      <c r="J5501" t="s">
        <v>621</v>
      </c>
      <c r="K5501" t="s">
        <v>1133</v>
      </c>
      <c r="L5501">
        <v>15</v>
      </c>
      <c r="M5501" t="s">
        <v>205</v>
      </c>
      <c r="O5501" t="s">
        <v>11</v>
      </c>
      <c r="P5501">
        <v>5102</v>
      </c>
      <c r="Q5501">
        <v>5</v>
      </c>
      <c r="R5501">
        <v>5.69</v>
      </c>
      <c r="S5501">
        <v>28.45</v>
      </c>
      <c r="T5501">
        <v>20.8</v>
      </c>
      <c r="U5501">
        <v>26.89</v>
      </c>
      <c r="V5501" t="str">
        <f>VLOOKUP(L5501,'[2]tabela de preços'!$A:$D,4,0)</f>
        <v>3M</v>
      </c>
      <c r="W5501" t="str">
        <f>VLOOKUP(L5501,'[2]tabela de preços'!$A:$F,6,0)</f>
        <v>LIXA DÁGUA</v>
      </c>
      <c r="X5501" t="str">
        <f>VLOOKUP(L5501,'[2]tabela de preços'!$A:$G,7,0)</f>
        <v>AUTOMOTIVO</v>
      </c>
    </row>
    <row r="5502" spans="1:24" x14ac:dyDescent="0.3">
      <c r="A5502" t="s">
        <v>1130</v>
      </c>
      <c r="C5502" t="s">
        <v>4729</v>
      </c>
      <c r="D5502" s="1">
        <v>46098</v>
      </c>
      <c r="E5502" t="s">
        <v>4730</v>
      </c>
      <c r="F5502">
        <v>9</v>
      </c>
      <c r="G5502">
        <v>197</v>
      </c>
      <c r="H5502" t="str">
        <f>VLOOKUP(G5502,[1]OPERADORES!$A:$B,2,0)</f>
        <v xml:space="preserve">POLIANA LORRANE DE AMORIM </v>
      </c>
      <c r="I5502" t="s">
        <v>21</v>
      </c>
      <c r="J5502" t="s">
        <v>621</v>
      </c>
      <c r="K5502" t="s">
        <v>1133</v>
      </c>
      <c r="L5502">
        <v>87043</v>
      </c>
      <c r="M5502" t="s">
        <v>217</v>
      </c>
      <c r="O5502" t="s">
        <v>11</v>
      </c>
      <c r="P5502">
        <v>5102</v>
      </c>
      <c r="Q5502">
        <v>1</v>
      </c>
      <c r="R5502">
        <v>21.89</v>
      </c>
      <c r="S5502">
        <v>21.89</v>
      </c>
      <c r="T5502">
        <v>18.02</v>
      </c>
      <c r="U5502">
        <v>17.68</v>
      </c>
      <c r="V5502" t="str">
        <f>VLOOKUP(L5502,'[2]tabela de preços'!$A:$D,4,0)</f>
        <v>ROBERLO</v>
      </c>
      <c r="W5502" t="str">
        <f>VLOOKUP(L5502,'[2]tabela de preços'!$A:$F,6,0)</f>
        <v>MASSA POLIÉSTER</v>
      </c>
      <c r="X5502" t="str">
        <f>VLOOKUP(L5502,'[2]tabela de preços'!$A:$G,7,0)</f>
        <v>AUTOMOTIVO</v>
      </c>
    </row>
    <row r="5503" spans="1:24" x14ac:dyDescent="0.3">
      <c r="A5503" t="s">
        <v>1130</v>
      </c>
      <c r="C5503" t="s">
        <v>4729</v>
      </c>
      <c r="D5503" s="1">
        <v>46098</v>
      </c>
      <c r="E5503" t="s">
        <v>4730</v>
      </c>
      <c r="F5503">
        <v>9</v>
      </c>
      <c r="G5503">
        <v>197</v>
      </c>
      <c r="H5503" t="str">
        <f>VLOOKUP(G5503,[1]OPERADORES!$A:$B,2,0)</f>
        <v xml:space="preserve">POLIANA LORRANE DE AMORIM </v>
      </c>
      <c r="I5503" t="s">
        <v>21</v>
      </c>
      <c r="J5503" t="s">
        <v>621</v>
      </c>
      <c r="K5503" t="s">
        <v>1133</v>
      </c>
      <c r="L5503">
        <v>9752</v>
      </c>
      <c r="M5503" t="s">
        <v>1492</v>
      </c>
      <c r="O5503" t="s">
        <v>11</v>
      </c>
      <c r="P5503">
        <v>5403</v>
      </c>
      <c r="Q5503">
        <v>1</v>
      </c>
      <c r="R5503">
        <v>39.85</v>
      </c>
      <c r="S5503">
        <v>39.85</v>
      </c>
      <c r="T5503">
        <v>29.21</v>
      </c>
      <c r="U5503">
        <v>26.7</v>
      </c>
      <c r="V5503" t="str">
        <f>VLOOKUP(L5503,'[2]tabela de preços'!$A:$D,4,0)</f>
        <v>WANDA</v>
      </c>
      <c r="W5503" t="str">
        <f>VLOOKUP(L5503,'[2]tabela de preços'!$A:$F,6,0)</f>
        <v>SELADORA P/ PLASTICO</v>
      </c>
      <c r="X5503" t="str">
        <f>VLOOKUP(L5503,'[2]tabela de preços'!$A:$G,7,0)</f>
        <v>AUTOMOTIVO</v>
      </c>
    </row>
    <row r="5504" spans="1:24" x14ac:dyDescent="0.3">
      <c r="A5504" t="s">
        <v>1130</v>
      </c>
      <c r="C5504" t="s">
        <v>4729</v>
      </c>
      <c r="D5504" s="1">
        <v>46098</v>
      </c>
      <c r="E5504" t="s">
        <v>4730</v>
      </c>
      <c r="F5504">
        <v>9</v>
      </c>
      <c r="G5504">
        <v>197</v>
      </c>
      <c r="H5504" t="str">
        <f>VLOOKUP(G5504,[1]OPERADORES!$A:$B,2,0)</f>
        <v xml:space="preserve">POLIANA LORRANE DE AMORIM </v>
      </c>
      <c r="I5504" t="s">
        <v>21</v>
      </c>
      <c r="J5504" t="s">
        <v>621</v>
      </c>
      <c r="K5504" t="s">
        <v>1133</v>
      </c>
      <c r="L5504">
        <v>10298</v>
      </c>
      <c r="M5504" t="s">
        <v>85</v>
      </c>
      <c r="O5504" t="s">
        <v>11</v>
      </c>
      <c r="P5504">
        <v>5102</v>
      </c>
      <c r="Q5504">
        <v>1</v>
      </c>
      <c r="R5504">
        <v>56.89</v>
      </c>
      <c r="S5504">
        <v>56.89</v>
      </c>
      <c r="T5504">
        <v>47.38</v>
      </c>
      <c r="U5504">
        <v>16.72</v>
      </c>
      <c r="V5504" t="str">
        <f>VLOOKUP(L5504,'[2]tabela de preços'!$A:$D,4,0)</f>
        <v>ANJO</v>
      </c>
      <c r="W5504" t="str">
        <f>VLOOKUP(L5504,'[2]tabela de preços'!$A:$F,6,0)</f>
        <v>THINNER DE LIMPEZA</v>
      </c>
      <c r="X5504" t="str">
        <f>VLOOKUP(L5504,'[2]tabela de preços'!$A:$G,7,0)</f>
        <v>THINNER</v>
      </c>
    </row>
    <row r="5505" spans="1:24" x14ac:dyDescent="0.3">
      <c r="A5505" t="s">
        <v>1130</v>
      </c>
      <c r="C5505" t="s">
        <v>4729</v>
      </c>
      <c r="D5505" s="1">
        <v>46098</v>
      </c>
      <c r="E5505" t="s">
        <v>4730</v>
      </c>
      <c r="F5505">
        <v>9</v>
      </c>
      <c r="G5505">
        <v>197</v>
      </c>
      <c r="H5505" t="str">
        <f>VLOOKUP(G5505,[1]OPERADORES!$A:$B,2,0)</f>
        <v xml:space="preserve">POLIANA LORRANE DE AMORIM </v>
      </c>
      <c r="I5505" t="s">
        <v>21</v>
      </c>
      <c r="J5505" t="s">
        <v>621</v>
      </c>
      <c r="K5505" t="s">
        <v>1133</v>
      </c>
      <c r="L5505">
        <v>10116</v>
      </c>
      <c r="M5505" t="s">
        <v>4731</v>
      </c>
      <c r="O5505" t="s">
        <v>11</v>
      </c>
      <c r="P5505">
        <v>5102</v>
      </c>
      <c r="Q5505">
        <v>1</v>
      </c>
      <c r="R5505">
        <v>2.19</v>
      </c>
      <c r="S5505">
        <v>2.19</v>
      </c>
      <c r="T5505">
        <v>1.41</v>
      </c>
      <c r="U5505">
        <v>35.619999999999997</v>
      </c>
      <c r="V5505" t="str">
        <f>VLOOKUP(L5505,'[2]tabela de preços'!$A:$D,4,0)</f>
        <v>ATLAS</v>
      </c>
      <c r="W5505" t="str">
        <f>VLOOKUP(L5505,'[2]tabela de preços'!$A:$F,6,0)</f>
        <v>ROLOS / TRINCHAS / PINCÉIS / ESPÁTULAS</v>
      </c>
      <c r="X5505" t="str">
        <f>VLOOKUP(L5505,'[2]tabela de preços'!$A:$G,7,0)</f>
        <v>IMOBILIÁRIO</v>
      </c>
    </row>
    <row r="5506" spans="1:24" x14ac:dyDescent="0.3">
      <c r="A5506" t="s">
        <v>1135</v>
      </c>
      <c r="C5506" t="s">
        <v>4127</v>
      </c>
      <c r="D5506" s="1">
        <v>46087</v>
      </c>
      <c r="E5506" t="s">
        <v>4128</v>
      </c>
      <c r="F5506">
        <v>9</v>
      </c>
      <c r="G5506">
        <v>236</v>
      </c>
      <c r="H5506" t="str">
        <f>VLOOKUP(G5506,[1]OPERADORES!$A:$B,2,0)</f>
        <v>DANIEL</v>
      </c>
      <c r="I5506" t="s">
        <v>1138</v>
      </c>
      <c r="J5506" t="s">
        <v>1139</v>
      </c>
      <c r="K5506" t="s">
        <v>1140</v>
      </c>
      <c r="L5506">
        <v>84217</v>
      </c>
      <c r="M5506" t="s">
        <v>882</v>
      </c>
      <c r="O5506" t="s">
        <v>11</v>
      </c>
      <c r="P5506">
        <v>6403</v>
      </c>
      <c r="Q5506">
        <v>1</v>
      </c>
      <c r="R5506">
        <v>54.46</v>
      </c>
      <c r="S5506">
        <v>54.46</v>
      </c>
      <c r="T5506">
        <v>38.83</v>
      </c>
      <c r="U5506">
        <v>28.7</v>
      </c>
      <c r="V5506" t="str">
        <f>VLOOKUP(L5506,'[2]tabela de preços'!$A:$D,4,0)</f>
        <v>BRASILUX</v>
      </c>
      <c r="W5506" t="str">
        <f>VLOOKUP(L5506,'[2]tabela de preços'!$A:$F,6,0)</f>
        <v>ESMALTES</v>
      </c>
      <c r="X5506" t="str">
        <f>VLOOKUP(L5506,'[2]tabela de preços'!$A:$G,7,0)</f>
        <v>INDUSTRIAL</v>
      </c>
    </row>
    <row r="5507" spans="1:24" x14ac:dyDescent="0.3">
      <c r="A5507" t="s">
        <v>1135</v>
      </c>
      <c r="C5507" t="s">
        <v>4127</v>
      </c>
      <c r="D5507" s="1">
        <v>46087</v>
      </c>
      <c r="E5507" t="s">
        <v>4128</v>
      </c>
      <c r="F5507">
        <v>9</v>
      </c>
      <c r="G5507">
        <v>236</v>
      </c>
      <c r="H5507" t="str">
        <f>VLOOKUP(G5507,[1]OPERADORES!$A:$B,2,0)</f>
        <v>DANIEL</v>
      </c>
      <c r="I5507" t="s">
        <v>1138</v>
      </c>
      <c r="J5507" t="s">
        <v>1139</v>
      </c>
      <c r="K5507" t="s">
        <v>1140</v>
      </c>
      <c r="L5507">
        <v>83992</v>
      </c>
      <c r="M5507" t="s">
        <v>1038</v>
      </c>
      <c r="O5507" t="s">
        <v>11</v>
      </c>
      <c r="P5507">
        <v>6102</v>
      </c>
      <c r="Q5507">
        <v>5</v>
      </c>
      <c r="R5507">
        <v>2.41</v>
      </c>
      <c r="S5507">
        <v>12.05</v>
      </c>
      <c r="T5507">
        <v>9.15</v>
      </c>
      <c r="U5507">
        <v>24.07</v>
      </c>
      <c r="V5507" t="str">
        <f>VLOOKUP(L5507,'[2]tabela de preços'!$A:$D,4,0)</f>
        <v>3M</v>
      </c>
      <c r="W5507" t="str">
        <f>VLOOKUP(L5507,'[2]tabela de preços'!$A:$F,6,0)</f>
        <v>LIXA FERRO</v>
      </c>
      <c r="X5507" t="str">
        <f>VLOOKUP(L5507,'[2]tabela de preços'!$A:$G,7,0)</f>
        <v>IMOBILIÁRIO</v>
      </c>
    </row>
    <row r="5508" spans="1:24" x14ac:dyDescent="0.3">
      <c r="A5508" t="s">
        <v>1135</v>
      </c>
      <c r="C5508" t="s">
        <v>4127</v>
      </c>
      <c r="D5508" s="1">
        <v>46087</v>
      </c>
      <c r="E5508" t="s">
        <v>4128</v>
      </c>
      <c r="F5508">
        <v>9</v>
      </c>
      <c r="G5508">
        <v>236</v>
      </c>
      <c r="H5508" t="str">
        <f>VLOOKUP(G5508,[1]OPERADORES!$A:$B,2,0)</f>
        <v>DANIEL</v>
      </c>
      <c r="I5508" t="s">
        <v>1138</v>
      </c>
      <c r="J5508" t="s">
        <v>1139</v>
      </c>
      <c r="K5508" t="s">
        <v>1140</v>
      </c>
      <c r="L5508">
        <v>84020</v>
      </c>
      <c r="M5508" t="s">
        <v>518</v>
      </c>
      <c r="O5508" t="s">
        <v>11</v>
      </c>
      <c r="P5508">
        <v>6102</v>
      </c>
      <c r="Q5508">
        <v>5</v>
      </c>
      <c r="R5508">
        <v>0.91</v>
      </c>
      <c r="S5508">
        <v>4.55</v>
      </c>
      <c r="T5508">
        <v>3.45</v>
      </c>
      <c r="U5508">
        <v>24.18</v>
      </c>
      <c r="V5508" t="str">
        <f>VLOOKUP(L5508,'[2]tabela de preços'!$A:$D,4,0)</f>
        <v>3M</v>
      </c>
      <c r="W5508" t="str">
        <f>VLOOKUP(L5508,'[2]tabela de preços'!$A:$F,6,0)</f>
        <v>LIXA MASSA  /MADEIRA / PAREDE</v>
      </c>
      <c r="X5508" t="str">
        <f>VLOOKUP(L5508,'[2]tabela de preços'!$A:$G,7,0)</f>
        <v>IMOBILIÁRIO</v>
      </c>
    </row>
    <row r="5509" spans="1:24" x14ac:dyDescent="0.3">
      <c r="A5509" t="s">
        <v>1135</v>
      </c>
      <c r="C5509" t="s">
        <v>4127</v>
      </c>
      <c r="D5509" s="1">
        <v>46087</v>
      </c>
      <c r="E5509" t="s">
        <v>4128</v>
      </c>
      <c r="F5509">
        <v>9</v>
      </c>
      <c r="G5509">
        <v>236</v>
      </c>
      <c r="H5509" t="str">
        <f>VLOOKUP(G5509,[1]OPERADORES!$A:$B,2,0)</f>
        <v>DANIEL</v>
      </c>
      <c r="I5509" t="s">
        <v>1138</v>
      </c>
      <c r="J5509" t="s">
        <v>1139</v>
      </c>
      <c r="K5509" t="s">
        <v>1140</v>
      </c>
      <c r="L5509">
        <v>84425</v>
      </c>
      <c r="M5509" t="s">
        <v>616</v>
      </c>
      <c r="O5509" t="s">
        <v>11</v>
      </c>
      <c r="P5509">
        <v>6102</v>
      </c>
      <c r="Q5509">
        <v>2</v>
      </c>
      <c r="R5509">
        <v>3.52</v>
      </c>
      <c r="S5509">
        <v>7.04</v>
      </c>
      <c r="T5509">
        <v>5.34</v>
      </c>
      <c r="U5509">
        <v>24.15</v>
      </c>
      <c r="V5509" t="str">
        <f>VLOOKUP(L5509,'[2]tabela de preços'!$A:$D,4,0)</f>
        <v>ATLAS</v>
      </c>
      <c r="W5509" t="str">
        <f>VLOOKUP(L5509,'[2]tabela de preços'!$A:$F,6,0)</f>
        <v>ROLOS / TRINCHAS / PINCÉIS / ESPÁTULAS</v>
      </c>
      <c r="X5509" t="str">
        <f>VLOOKUP(L5509,'[2]tabela de preços'!$A:$G,7,0)</f>
        <v>IMOBILIÁRIO</v>
      </c>
    </row>
    <row r="5510" spans="1:24" x14ac:dyDescent="0.3">
      <c r="A5510" t="s">
        <v>1135</v>
      </c>
      <c r="C5510" t="s">
        <v>4127</v>
      </c>
      <c r="D5510" s="1">
        <v>46087</v>
      </c>
      <c r="E5510" t="s">
        <v>4128</v>
      </c>
      <c r="F5510">
        <v>9</v>
      </c>
      <c r="G5510">
        <v>236</v>
      </c>
      <c r="H5510" t="str">
        <f>VLOOKUP(G5510,[1]OPERADORES!$A:$B,2,0)</f>
        <v>DANIEL</v>
      </c>
      <c r="I5510" t="s">
        <v>1138</v>
      </c>
      <c r="J5510" t="s">
        <v>1139</v>
      </c>
      <c r="K5510" t="s">
        <v>1140</v>
      </c>
      <c r="L5510">
        <v>84426</v>
      </c>
      <c r="M5510" t="s">
        <v>1957</v>
      </c>
      <c r="O5510" t="s">
        <v>11</v>
      </c>
      <c r="P5510">
        <v>6102</v>
      </c>
      <c r="Q5510">
        <v>2</v>
      </c>
      <c r="R5510">
        <v>4.32</v>
      </c>
      <c r="S5510">
        <v>8.64</v>
      </c>
      <c r="T5510">
        <v>6.56</v>
      </c>
      <c r="U5510">
        <v>24.07</v>
      </c>
      <c r="V5510" t="str">
        <f>VLOOKUP(L5510,'[2]tabela de preços'!$A:$D,4,0)</f>
        <v>ATLAS</v>
      </c>
      <c r="W5510" t="str">
        <f>VLOOKUP(L5510,'[2]tabela de preços'!$A:$F,6,0)</f>
        <v>ROLOS / TRINCHAS / PINCÉIS / ESPÁTULAS</v>
      </c>
      <c r="X5510" t="str">
        <f>VLOOKUP(L5510,'[2]tabela de preços'!$A:$G,7,0)</f>
        <v>IMOBILIÁRIO</v>
      </c>
    </row>
    <row r="5511" spans="1:24" x14ac:dyDescent="0.3">
      <c r="A5511" t="s">
        <v>1135</v>
      </c>
      <c r="C5511" t="s">
        <v>4127</v>
      </c>
      <c r="D5511" s="1">
        <v>46087</v>
      </c>
      <c r="E5511" t="s">
        <v>4128</v>
      </c>
      <c r="F5511">
        <v>9</v>
      </c>
      <c r="G5511">
        <v>236</v>
      </c>
      <c r="H5511" t="str">
        <f>VLOOKUP(G5511,[1]OPERADORES!$A:$B,2,0)</f>
        <v>DANIEL</v>
      </c>
      <c r="I5511" t="s">
        <v>1138</v>
      </c>
      <c r="J5511" t="s">
        <v>1139</v>
      </c>
      <c r="K5511" t="s">
        <v>1140</v>
      </c>
      <c r="L5511">
        <v>84560</v>
      </c>
      <c r="M5511" t="s">
        <v>118</v>
      </c>
      <c r="O5511" t="s">
        <v>11</v>
      </c>
      <c r="P5511">
        <v>6102</v>
      </c>
      <c r="Q5511">
        <v>1</v>
      </c>
      <c r="R5511">
        <v>47.89</v>
      </c>
      <c r="S5511">
        <v>47.89</v>
      </c>
      <c r="T5511">
        <v>41.13</v>
      </c>
      <c r="U5511">
        <v>14.12</v>
      </c>
      <c r="V5511" t="str">
        <f>VLOOKUP(L5511,'[2]tabela de preços'!$A:$D,4,0)</f>
        <v>BRASILUX</v>
      </c>
      <c r="W5511" t="str">
        <f>VLOOKUP(L5511,'[2]tabela de preços'!$A:$F,6,0)</f>
        <v>THINNER DE LIMPEZA</v>
      </c>
      <c r="X5511" t="str">
        <f>VLOOKUP(L5511,'[2]tabela de preços'!$A:$G,7,0)</f>
        <v>THINNER</v>
      </c>
    </row>
    <row r="5512" spans="1:24" x14ac:dyDescent="0.3">
      <c r="A5512" t="s">
        <v>1135</v>
      </c>
      <c r="C5512" t="s">
        <v>4127</v>
      </c>
      <c r="D5512" s="1">
        <v>46087</v>
      </c>
      <c r="E5512" t="s">
        <v>4128</v>
      </c>
      <c r="F5512">
        <v>9</v>
      </c>
      <c r="G5512">
        <v>236</v>
      </c>
      <c r="H5512" t="str">
        <f>VLOOKUP(G5512,[1]OPERADORES!$A:$B,2,0)</f>
        <v>DANIEL</v>
      </c>
      <c r="I5512" t="s">
        <v>1138</v>
      </c>
      <c r="J5512" t="s">
        <v>1139</v>
      </c>
      <c r="K5512" t="s">
        <v>1140</v>
      </c>
      <c r="L5512">
        <v>10118</v>
      </c>
      <c r="M5512" t="s">
        <v>572</v>
      </c>
      <c r="O5512" t="s">
        <v>11</v>
      </c>
      <c r="P5512">
        <v>6102</v>
      </c>
      <c r="Q5512">
        <v>2</v>
      </c>
      <c r="R5512">
        <v>5.0199999999999996</v>
      </c>
      <c r="S5512">
        <v>10.039999999999999</v>
      </c>
      <c r="T5512">
        <v>7.62</v>
      </c>
      <c r="U5512">
        <v>24.1</v>
      </c>
      <c r="V5512" t="str">
        <f>VLOOKUP(L5512,'[2]tabela de preços'!$A:$D,4,0)</f>
        <v>ATLAS</v>
      </c>
      <c r="W5512" t="str">
        <f>VLOOKUP(L5512,'[2]tabela de preços'!$A:$F,6,0)</f>
        <v>ROLOS / TRINCHAS / PINCÉIS / ESPÁTULAS</v>
      </c>
      <c r="X5512" t="str">
        <f>VLOOKUP(L5512,'[2]tabela de preços'!$A:$G,7,0)</f>
        <v>IMOBILIÁRIO</v>
      </c>
    </row>
    <row r="5513" spans="1:24" x14ac:dyDescent="0.3">
      <c r="A5513" t="s">
        <v>1135</v>
      </c>
      <c r="C5513" t="s">
        <v>4127</v>
      </c>
      <c r="D5513" s="1">
        <v>46087</v>
      </c>
      <c r="E5513" t="s">
        <v>4128</v>
      </c>
      <c r="F5513">
        <v>9</v>
      </c>
      <c r="G5513">
        <v>236</v>
      </c>
      <c r="H5513" t="str">
        <f>VLOOKUP(G5513,[1]OPERADORES!$A:$B,2,0)</f>
        <v>DANIEL</v>
      </c>
      <c r="I5513" t="s">
        <v>1138</v>
      </c>
      <c r="J5513" t="s">
        <v>1139</v>
      </c>
      <c r="K5513" t="s">
        <v>1140</v>
      </c>
      <c r="L5513">
        <v>10119</v>
      </c>
      <c r="M5513" t="s">
        <v>4129</v>
      </c>
      <c r="O5513" t="s">
        <v>11</v>
      </c>
      <c r="P5513">
        <v>6102</v>
      </c>
      <c r="Q5513">
        <v>2</v>
      </c>
      <c r="R5513">
        <v>1.94</v>
      </c>
      <c r="S5513">
        <v>3.88</v>
      </c>
      <c r="T5513">
        <v>2.94</v>
      </c>
      <c r="U5513">
        <v>24.23</v>
      </c>
      <c r="V5513" t="str">
        <f>VLOOKUP(L5513,'[2]tabela de preços'!$A:$D,4,0)</f>
        <v>ATLAS</v>
      </c>
      <c r="W5513" t="str">
        <f>VLOOKUP(L5513,'[2]tabela de preços'!$A:$F,6,0)</f>
        <v>ROLOS / TRINCHAS / PINCÉIS / ESPÁTULAS</v>
      </c>
      <c r="X5513" t="str">
        <f>VLOOKUP(L5513,'[2]tabela de preços'!$A:$G,7,0)</f>
        <v>IMOBILIÁRIO</v>
      </c>
    </row>
    <row r="5514" spans="1:24" x14ac:dyDescent="0.3">
      <c r="A5514" t="s">
        <v>1155</v>
      </c>
      <c r="C5514" t="s">
        <v>5175</v>
      </c>
      <c r="D5514" s="1">
        <v>46107</v>
      </c>
      <c r="E5514" t="s">
        <v>5176</v>
      </c>
      <c r="F5514">
        <v>9</v>
      </c>
      <c r="G5514">
        <v>174</v>
      </c>
      <c r="H5514" t="str">
        <f>VLOOKUP(G5514,[1]OPERADORES!$A:$B,2,0)</f>
        <v>MIRIÃ LOBATO RODRIGUES</v>
      </c>
      <c r="I5514" t="s">
        <v>21</v>
      </c>
      <c r="J5514" t="s">
        <v>211</v>
      </c>
      <c r="K5514" t="s">
        <v>1158</v>
      </c>
      <c r="L5514">
        <v>21067</v>
      </c>
      <c r="M5514" t="s">
        <v>640</v>
      </c>
      <c r="O5514" t="s">
        <v>11</v>
      </c>
      <c r="P5514">
        <v>5102</v>
      </c>
      <c r="Q5514">
        <v>1</v>
      </c>
      <c r="R5514">
        <v>36.92</v>
      </c>
      <c r="S5514">
        <v>36.92</v>
      </c>
      <c r="T5514">
        <v>27.38</v>
      </c>
      <c r="U5514">
        <v>25.84</v>
      </c>
      <c r="V5514" t="str">
        <f>VLOOKUP(L5514,'[2]tabela de preços'!$A:$D,4,0)</f>
        <v>SIKKENS</v>
      </c>
      <c r="W5514" t="str">
        <f>VLOOKUP(L5514,'[2]tabela de preços'!$A:$F,6,0)</f>
        <v>DILUENTE</v>
      </c>
      <c r="X5514" t="str">
        <f>VLOOKUP(L5514,'[2]tabela de preços'!$A:$G,7,0)</f>
        <v>AUTOMOTIVO</v>
      </c>
    </row>
    <row r="5515" spans="1:24" x14ac:dyDescent="0.3">
      <c r="A5515" t="s">
        <v>1155</v>
      </c>
      <c r="C5515" t="s">
        <v>5177</v>
      </c>
      <c r="D5515" s="1">
        <v>46107</v>
      </c>
      <c r="E5515" t="s">
        <v>5178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211</v>
      </c>
      <c r="K5515" t="s">
        <v>1158</v>
      </c>
      <c r="L5515">
        <v>20433</v>
      </c>
      <c r="M5515" t="s">
        <v>460</v>
      </c>
      <c r="O5515" t="s">
        <v>11</v>
      </c>
      <c r="P5515">
        <v>5102</v>
      </c>
      <c r="Q5515">
        <v>2</v>
      </c>
      <c r="R5515">
        <v>32.340000000000003</v>
      </c>
      <c r="S5515">
        <v>64.680000000000007</v>
      </c>
      <c r="T5515">
        <v>49.1</v>
      </c>
      <c r="U5515">
        <v>24.09</v>
      </c>
      <c r="V5515" t="str">
        <f>VLOOKUP(L5515,'[2]tabela de preços'!$A:$D,4,0)</f>
        <v>SHERWIN WILLIAMS</v>
      </c>
      <c r="W5515" t="str">
        <f>VLOOKUP(L5515,'[2]tabela de preços'!$A:$F,6,0)</f>
        <v>VERNIZ AUTOMOTIVO</v>
      </c>
      <c r="X5515" t="str">
        <f>VLOOKUP(L5515,'[2]tabela de preços'!$A:$G,7,0)</f>
        <v>AUTOMOTIVO</v>
      </c>
    </row>
    <row r="5516" spans="1:24" x14ac:dyDescent="0.3">
      <c r="A5516" t="s">
        <v>1155</v>
      </c>
      <c r="C5516" t="s">
        <v>5177</v>
      </c>
      <c r="D5516" s="1">
        <v>46107</v>
      </c>
      <c r="E5516" t="s">
        <v>5178</v>
      </c>
      <c r="F5516">
        <v>9</v>
      </c>
      <c r="G5516">
        <v>174</v>
      </c>
      <c r="H5516" t="str">
        <f>VLOOKUP(G5516,[1]OPERADORES!$A:$B,2,0)</f>
        <v>MIRIÃ LOBATO RODRIGUES</v>
      </c>
      <c r="I5516" t="s">
        <v>21</v>
      </c>
      <c r="J5516" t="s">
        <v>211</v>
      </c>
      <c r="K5516" t="s">
        <v>1158</v>
      </c>
      <c r="L5516">
        <v>20399</v>
      </c>
      <c r="M5516" t="s">
        <v>465</v>
      </c>
      <c r="O5516" t="s">
        <v>11</v>
      </c>
      <c r="P5516">
        <v>5403</v>
      </c>
      <c r="Q5516">
        <v>2</v>
      </c>
      <c r="R5516">
        <v>35.450000000000003</v>
      </c>
      <c r="S5516">
        <v>70.900000000000006</v>
      </c>
      <c r="T5516">
        <v>53.84</v>
      </c>
      <c r="U5516">
        <v>24.06</v>
      </c>
      <c r="V5516" t="str">
        <f>VLOOKUP(L5516,'[2]tabela de preços'!$A:$D,4,0)</f>
        <v>SHERWIN WILLIAMS</v>
      </c>
      <c r="W5516" t="str">
        <f>VLOOKUP(L5516,'[2]tabela de preços'!$A:$F,6,0)</f>
        <v>VERNIZ AUTOMOTIVO</v>
      </c>
      <c r="X5516" t="str">
        <f>VLOOKUP(L5516,'[2]tabela de preços'!$A:$G,7,0)</f>
        <v>AUTOMOTIVO</v>
      </c>
    </row>
    <row r="5517" spans="1:24" x14ac:dyDescent="0.3">
      <c r="A5517" t="s">
        <v>5328</v>
      </c>
      <c r="C5517" t="s">
        <v>5179</v>
      </c>
      <c r="D5517" s="1">
        <v>46107</v>
      </c>
      <c r="E5517" t="s">
        <v>5180</v>
      </c>
      <c r="F5517">
        <v>9</v>
      </c>
      <c r="G5517">
        <v>231</v>
      </c>
      <c r="H5517" t="str">
        <f>VLOOKUP(G5517,[1]OPERADORES!$A:$B,2,0)</f>
        <v>EDIJANE</v>
      </c>
      <c r="I5517" t="s">
        <v>21</v>
      </c>
      <c r="J5517" t="s">
        <v>5181</v>
      </c>
      <c r="K5517" t="s">
        <v>5182</v>
      </c>
      <c r="L5517">
        <v>84398</v>
      </c>
      <c r="M5517" t="s">
        <v>3723</v>
      </c>
      <c r="O5517" t="s">
        <v>11</v>
      </c>
      <c r="P5517">
        <v>5102</v>
      </c>
      <c r="Q5517">
        <v>1</v>
      </c>
      <c r="R5517">
        <v>115.81</v>
      </c>
      <c r="S5517">
        <v>115.81</v>
      </c>
      <c r="T5517">
        <v>87.9</v>
      </c>
      <c r="U5517">
        <v>24.1</v>
      </c>
      <c r="V5517" t="str">
        <f>VLOOKUP(L5517,'[2]tabela de preços'!$A:$D,4,0)</f>
        <v>VONIXX</v>
      </c>
      <c r="W5517" t="str">
        <f>VLOOKUP(L5517,'[2]tabela de preços'!$A:$F,6,0)</f>
        <v>LINHA DE HIGENIZAÇÃO E ESTÉTICA  AUTOMOTIVA</v>
      </c>
      <c r="X5517" t="str">
        <f>VLOOKUP(L5517,'[2]tabela de preços'!$A:$G,7,0)</f>
        <v>AUTOMOTIVO</v>
      </c>
    </row>
    <row r="5518" spans="1:24" x14ac:dyDescent="0.3">
      <c r="A5518" t="s">
        <v>1163</v>
      </c>
      <c r="B5518" t="s">
        <v>1164</v>
      </c>
      <c r="C5518" t="s">
        <v>5123</v>
      </c>
      <c r="D5518" s="1">
        <v>46106</v>
      </c>
      <c r="E5518" t="s">
        <v>5124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211</v>
      </c>
      <c r="K5518" t="s">
        <v>1167</v>
      </c>
      <c r="L5518">
        <v>23716</v>
      </c>
      <c r="M5518" t="s">
        <v>220</v>
      </c>
      <c r="O5518" t="s">
        <v>11</v>
      </c>
      <c r="P5518">
        <v>5102</v>
      </c>
      <c r="Q5518">
        <v>2</v>
      </c>
      <c r="R5518">
        <v>42.14</v>
      </c>
      <c r="S5518">
        <v>84.28</v>
      </c>
      <c r="T5518">
        <v>61.8</v>
      </c>
      <c r="U5518">
        <v>26.67</v>
      </c>
      <c r="V5518" t="str">
        <f>VLOOKUP(L5518,'[2]tabela de preços'!$A:$D,4,0)</f>
        <v>NEW PAD</v>
      </c>
      <c r="W5518" t="str">
        <f>VLOOKUP(L5518,'[2]tabela de preços'!$A:$F,6,0)</f>
        <v>BOINAS PARA POLIMENTO</v>
      </c>
      <c r="X5518" t="str">
        <f>VLOOKUP(L5518,'[2]tabela de preços'!$A:$G,7,0)</f>
        <v>AUTOMOTIVO</v>
      </c>
    </row>
    <row r="5519" spans="1:24" x14ac:dyDescent="0.3">
      <c r="A5519" t="s">
        <v>1163</v>
      </c>
      <c r="B5519" t="s">
        <v>1164</v>
      </c>
      <c r="C5519" t="s">
        <v>5123</v>
      </c>
      <c r="D5519" s="1">
        <v>46106</v>
      </c>
      <c r="E5519" t="s">
        <v>5124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211</v>
      </c>
      <c r="K5519" t="s">
        <v>1167</v>
      </c>
      <c r="L5519">
        <v>58</v>
      </c>
      <c r="M5519" t="s">
        <v>389</v>
      </c>
      <c r="O5519" t="s">
        <v>11</v>
      </c>
      <c r="P5519">
        <v>5102</v>
      </c>
      <c r="Q5519">
        <v>50</v>
      </c>
      <c r="R5519">
        <v>1.01</v>
      </c>
      <c r="S5519">
        <v>50.5</v>
      </c>
      <c r="T5519">
        <v>38.5</v>
      </c>
      <c r="U5519">
        <v>23.76</v>
      </c>
      <c r="V5519" t="str">
        <f>VLOOKUP(L5519,'[2]tabela de preços'!$A:$D,4,0)</f>
        <v>3M</v>
      </c>
      <c r="W5519" t="str">
        <f>VLOOKUP(L5519,'[2]tabela de preços'!$A:$F,6,0)</f>
        <v>LIXA DÁGUA</v>
      </c>
      <c r="X5519" t="str">
        <f>VLOOKUP(L5519,'[2]tabela de preços'!$A:$G,7,0)</f>
        <v>AUTOMOTIVO</v>
      </c>
    </row>
    <row r="5520" spans="1:24" x14ac:dyDescent="0.3">
      <c r="A5520" t="s">
        <v>1163</v>
      </c>
      <c r="B5520" t="s">
        <v>1164</v>
      </c>
      <c r="C5520" t="s">
        <v>5123</v>
      </c>
      <c r="D5520" s="1">
        <v>46106</v>
      </c>
      <c r="E5520" t="s">
        <v>5124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211</v>
      </c>
      <c r="K5520" t="s">
        <v>1167</v>
      </c>
      <c r="L5520">
        <v>59</v>
      </c>
      <c r="M5520" t="s">
        <v>5125</v>
      </c>
      <c r="O5520" t="s">
        <v>11</v>
      </c>
      <c r="P5520">
        <v>5102</v>
      </c>
      <c r="Q5520">
        <v>50</v>
      </c>
      <c r="R5520">
        <v>1.33</v>
      </c>
      <c r="S5520">
        <v>66.5</v>
      </c>
      <c r="T5520">
        <v>50.5</v>
      </c>
      <c r="U5520">
        <v>24.06</v>
      </c>
      <c r="V5520" t="str">
        <f>VLOOKUP(L5520,'[2]tabela de preços'!$A:$D,4,0)</f>
        <v>3M</v>
      </c>
      <c r="W5520" t="str">
        <f>VLOOKUP(L5520,'[2]tabela de preços'!$A:$F,6,0)</f>
        <v>LIXA DÁGUA</v>
      </c>
      <c r="X5520" t="str">
        <f>VLOOKUP(L5520,'[2]tabela de preços'!$A:$G,7,0)</f>
        <v>AUTOMOTIVO</v>
      </c>
    </row>
    <row r="5521" spans="1:24" x14ac:dyDescent="0.3">
      <c r="A5521" t="s">
        <v>1163</v>
      </c>
      <c r="B5521" t="s">
        <v>1164</v>
      </c>
      <c r="C5521" t="s">
        <v>5123</v>
      </c>
      <c r="D5521" s="1">
        <v>46106</v>
      </c>
      <c r="E5521" t="s">
        <v>5124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211</v>
      </c>
      <c r="K5521" t="s">
        <v>1167</v>
      </c>
      <c r="L5521">
        <v>20817</v>
      </c>
      <c r="M5521" t="s">
        <v>153</v>
      </c>
      <c r="O5521" t="s">
        <v>11</v>
      </c>
      <c r="P5521">
        <v>5102</v>
      </c>
      <c r="Q5521">
        <v>4</v>
      </c>
      <c r="R5521">
        <v>24.53</v>
      </c>
      <c r="S5521">
        <v>98.12</v>
      </c>
      <c r="T5521">
        <v>74.48</v>
      </c>
      <c r="U5521">
        <v>24.09</v>
      </c>
      <c r="V5521" t="str">
        <f>VLOOKUP(L5521,'[2]tabela de preços'!$A:$D,4,0)</f>
        <v>AUTO AMERICA</v>
      </c>
      <c r="W5521" t="str">
        <f>VLOOKUP(L5521,'[2]tabela de preços'!$A:$F,6,0)</f>
        <v>MASSA DE POLIR</v>
      </c>
      <c r="X5521" t="str">
        <f>VLOOKUP(L5521,'[2]tabela de preços'!$A:$G,7,0)</f>
        <v>AUTOMOTIVO</v>
      </c>
    </row>
    <row r="5522" spans="1:24" x14ac:dyDescent="0.3">
      <c r="A5522" t="s">
        <v>1163</v>
      </c>
      <c r="B5522" t="s">
        <v>1164</v>
      </c>
      <c r="C5522" t="s">
        <v>5123</v>
      </c>
      <c r="D5522" s="1">
        <v>46106</v>
      </c>
      <c r="E5522" t="s">
        <v>5124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211</v>
      </c>
      <c r="K5522" t="s">
        <v>1167</v>
      </c>
      <c r="L5522">
        <v>23267</v>
      </c>
      <c r="M5522" t="s">
        <v>164</v>
      </c>
      <c r="O5522" t="s">
        <v>11</v>
      </c>
      <c r="P5522">
        <v>5102</v>
      </c>
      <c r="Q5522">
        <v>4</v>
      </c>
      <c r="R5522">
        <v>24.53</v>
      </c>
      <c r="S5522">
        <v>98.12</v>
      </c>
      <c r="T5522">
        <v>74.48</v>
      </c>
      <c r="U5522">
        <v>24.09</v>
      </c>
      <c r="V5522" t="str">
        <f>VLOOKUP(L5522,'[2]tabela de preços'!$A:$D,4,0)</f>
        <v>ANJO</v>
      </c>
      <c r="W5522" t="str">
        <f>VLOOKUP(L5522,'[2]tabela de preços'!$A:$F,6,0)</f>
        <v>MASSA POLIÉSTER</v>
      </c>
      <c r="X5522" t="str">
        <f>VLOOKUP(L5522,'[2]tabela de preços'!$A:$G,7,0)</f>
        <v>AUTOMOTIVO</v>
      </c>
    </row>
    <row r="5523" spans="1:24" x14ac:dyDescent="0.3">
      <c r="A5523" t="s">
        <v>1185</v>
      </c>
      <c r="C5523" t="s">
        <v>4130</v>
      </c>
      <c r="D5523" s="1">
        <v>46086</v>
      </c>
      <c r="E5523" t="s">
        <v>4131</v>
      </c>
      <c r="F5523">
        <v>9</v>
      </c>
      <c r="G5523">
        <v>197</v>
      </c>
      <c r="H5523" t="str">
        <f>VLOOKUP(G5523,[1]OPERADORES!$A:$B,2,0)</f>
        <v xml:space="preserve">POLIANA LORRANE DE AMORIM </v>
      </c>
      <c r="I5523" t="s">
        <v>21</v>
      </c>
      <c r="J5523" t="s">
        <v>1188</v>
      </c>
      <c r="K5523" t="s">
        <v>1189</v>
      </c>
      <c r="L5523">
        <v>84560</v>
      </c>
      <c r="M5523" t="s">
        <v>118</v>
      </c>
      <c r="O5523" t="s">
        <v>11</v>
      </c>
      <c r="P5523">
        <v>5102</v>
      </c>
      <c r="Q5523">
        <v>2</v>
      </c>
      <c r="R5523">
        <v>47.89</v>
      </c>
      <c r="S5523">
        <v>95.78</v>
      </c>
      <c r="T5523">
        <v>82.26</v>
      </c>
      <c r="U5523">
        <v>14.12</v>
      </c>
      <c r="V5523" t="str">
        <f>VLOOKUP(L5523,'[2]tabela de preços'!$A:$D,4,0)</f>
        <v>BRASILUX</v>
      </c>
      <c r="W5523" t="str">
        <f>VLOOKUP(L5523,'[2]tabela de preços'!$A:$F,6,0)</f>
        <v>THINNER DE LIMPEZA</v>
      </c>
      <c r="X5523" t="str">
        <f>VLOOKUP(L5523,'[2]tabela de preços'!$A:$G,7,0)</f>
        <v>THINNER</v>
      </c>
    </row>
    <row r="5524" spans="1:24" x14ac:dyDescent="0.3">
      <c r="A5524" t="s">
        <v>1185</v>
      </c>
      <c r="C5524" t="s">
        <v>4130</v>
      </c>
      <c r="D5524" s="1">
        <v>46086</v>
      </c>
      <c r="E5524" t="s">
        <v>4131</v>
      </c>
      <c r="F5524">
        <v>9</v>
      </c>
      <c r="G5524">
        <v>197</v>
      </c>
      <c r="H5524" t="str">
        <f>VLOOKUP(G5524,[1]OPERADORES!$A:$B,2,0)</f>
        <v xml:space="preserve">POLIANA LORRANE DE AMORIM </v>
      </c>
      <c r="I5524" t="s">
        <v>21</v>
      </c>
      <c r="J5524" t="s">
        <v>1188</v>
      </c>
      <c r="K5524" t="s">
        <v>1189</v>
      </c>
      <c r="L5524">
        <v>85402</v>
      </c>
      <c r="M5524" t="s">
        <v>1182</v>
      </c>
      <c r="O5524" t="s">
        <v>11</v>
      </c>
      <c r="P5524">
        <v>5102</v>
      </c>
      <c r="Q5524">
        <v>1</v>
      </c>
      <c r="R5524">
        <v>584.34</v>
      </c>
      <c r="S5524">
        <v>584.34</v>
      </c>
      <c r="T5524">
        <v>393.5</v>
      </c>
      <c r="U5524">
        <v>32.659999999999997</v>
      </c>
      <c r="V5524" t="str">
        <f>VLOOKUP(L5524,'[2]tabela de preços'!$A:$D,4,0)</f>
        <v>BRASILUX</v>
      </c>
      <c r="W5524" t="str">
        <f>VLOOKUP(L5524,'[2]tabela de preços'!$A:$F,6,0)</f>
        <v>TINTA EM PÓ</v>
      </c>
      <c r="X5524" t="str">
        <f>VLOOKUP(L5524,'[2]tabela de preços'!$A:$G,7,0)</f>
        <v>INDUSTRIAL</v>
      </c>
    </row>
    <row r="5525" spans="1:24" x14ac:dyDescent="0.3">
      <c r="A5525" t="s">
        <v>1185</v>
      </c>
      <c r="C5525" t="s">
        <v>4130</v>
      </c>
      <c r="D5525" s="1">
        <v>46086</v>
      </c>
      <c r="E5525" t="s">
        <v>4131</v>
      </c>
      <c r="F5525">
        <v>9</v>
      </c>
      <c r="G5525">
        <v>197</v>
      </c>
      <c r="H5525" t="str">
        <f>VLOOKUP(G5525,[1]OPERADORES!$A:$B,2,0)</f>
        <v xml:space="preserve">POLIANA LORRANE DE AMORIM </v>
      </c>
      <c r="I5525" t="s">
        <v>21</v>
      </c>
      <c r="J5525" t="s">
        <v>1188</v>
      </c>
      <c r="K5525" t="s">
        <v>1189</v>
      </c>
      <c r="L5525">
        <v>85324</v>
      </c>
      <c r="M5525" t="s">
        <v>1846</v>
      </c>
      <c r="O5525" t="s">
        <v>11</v>
      </c>
      <c r="P5525">
        <v>5102</v>
      </c>
      <c r="Q5525">
        <v>1</v>
      </c>
      <c r="R5525">
        <v>544.47</v>
      </c>
      <c r="S5525">
        <v>544.47</v>
      </c>
      <c r="T5525">
        <v>366.65</v>
      </c>
      <c r="U5525">
        <v>32.659999999999997</v>
      </c>
      <c r="V5525" t="str">
        <f>VLOOKUP(L5525,'[2]tabela de preços'!$A:$D,4,0)</f>
        <v>BRASILUX</v>
      </c>
      <c r="W5525" t="str">
        <f>VLOOKUP(L5525,'[2]tabela de preços'!$A:$F,6,0)</f>
        <v>TINTA EM PÓ</v>
      </c>
      <c r="X5525" t="str">
        <f>VLOOKUP(L5525,'[2]tabela de preços'!$A:$G,7,0)</f>
        <v>INDUSTRIAL</v>
      </c>
    </row>
    <row r="5526" spans="1:24" x14ac:dyDescent="0.3">
      <c r="A5526" t="s">
        <v>1199</v>
      </c>
      <c r="C5526" t="s">
        <v>3944</v>
      </c>
      <c r="D5526" s="1">
        <v>46084</v>
      </c>
      <c r="E5526" t="s">
        <v>3945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1128</v>
      </c>
      <c r="K5526" t="s">
        <v>1202</v>
      </c>
      <c r="L5526">
        <v>10238</v>
      </c>
      <c r="M5526" t="s">
        <v>79</v>
      </c>
      <c r="O5526" t="s">
        <v>11</v>
      </c>
      <c r="P5526">
        <v>5102</v>
      </c>
      <c r="Q5526">
        <v>50</v>
      </c>
      <c r="R5526">
        <v>2.79</v>
      </c>
      <c r="S5526">
        <v>139.5</v>
      </c>
      <c r="T5526">
        <v>112</v>
      </c>
      <c r="U5526">
        <v>19.71</v>
      </c>
      <c r="V5526" t="str">
        <f>VLOOKUP(L5526,'[2]tabela de preços'!$A:$D,4,0)</f>
        <v>NORTON</v>
      </c>
      <c r="W5526" t="str">
        <f>VLOOKUP(L5526,'[2]tabela de preços'!$A:$F,6,0)</f>
        <v xml:space="preserve">DISCOS / LIXAS / ABRASIVOS </v>
      </c>
      <c r="X5526" t="str">
        <f>VLOOKUP(L5526,'[2]tabela de preços'!$A:$G,7,0)</f>
        <v>AUTOMOTIVO</v>
      </c>
    </row>
    <row r="5527" spans="1:24" x14ac:dyDescent="0.3">
      <c r="A5527" t="s">
        <v>1199</v>
      </c>
      <c r="C5527" t="s">
        <v>3944</v>
      </c>
      <c r="D5527" s="1">
        <v>46084</v>
      </c>
      <c r="E5527" t="s">
        <v>3945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1128</v>
      </c>
      <c r="K5527" t="s">
        <v>1202</v>
      </c>
      <c r="L5527">
        <v>10243</v>
      </c>
      <c r="M5527" t="s">
        <v>83</v>
      </c>
      <c r="O5527" t="s">
        <v>11</v>
      </c>
      <c r="P5527">
        <v>5102</v>
      </c>
      <c r="Q5527">
        <v>50</v>
      </c>
      <c r="R5527">
        <v>2.79</v>
      </c>
      <c r="S5527">
        <v>139.5</v>
      </c>
      <c r="T5527">
        <v>96.5</v>
      </c>
      <c r="U5527">
        <v>30.82</v>
      </c>
      <c r="V5527" t="str">
        <f>VLOOKUP(L5527,'[2]tabela de preços'!$A:$D,4,0)</f>
        <v>NORTON</v>
      </c>
      <c r="W5527" t="str">
        <f>VLOOKUP(L5527,'[2]tabela de preços'!$A:$F,6,0)</f>
        <v xml:space="preserve">DISCOS / LIXAS / ABRASIVOS </v>
      </c>
      <c r="X5527" t="str">
        <f>VLOOKUP(L5527,'[2]tabela de preços'!$A:$G,7,0)</f>
        <v>AUTOMOTIVO</v>
      </c>
    </row>
    <row r="5528" spans="1:24" x14ac:dyDescent="0.3">
      <c r="A5528" t="s">
        <v>1199</v>
      </c>
      <c r="C5528" t="s">
        <v>3944</v>
      </c>
      <c r="D5528" s="1">
        <v>46084</v>
      </c>
      <c r="E5528" t="s">
        <v>3945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1128</v>
      </c>
      <c r="K5528" t="s">
        <v>1202</v>
      </c>
      <c r="L5528">
        <v>10244</v>
      </c>
      <c r="M5528" t="s">
        <v>84</v>
      </c>
      <c r="O5528" t="s">
        <v>11</v>
      </c>
      <c r="P5528">
        <v>5102</v>
      </c>
      <c r="Q5528">
        <v>50</v>
      </c>
      <c r="R5528">
        <v>2.79</v>
      </c>
      <c r="S5528">
        <v>139.5</v>
      </c>
      <c r="T5528">
        <v>96.5</v>
      </c>
      <c r="U5528">
        <v>30.82</v>
      </c>
      <c r="V5528" t="str">
        <f>VLOOKUP(L5528,'[2]tabela de preços'!$A:$D,4,0)</f>
        <v>NORTON</v>
      </c>
      <c r="W5528" t="str">
        <f>VLOOKUP(L5528,'[2]tabela de preços'!$A:$F,6,0)</f>
        <v xml:space="preserve">DISCOS / LIXAS / ABRASIVOS </v>
      </c>
      <c r="X5528" t="str">
        <f>VLOOKUP(L5528,'[2]tabela de preços'!$A:$G,7,0)</f>
        <v>AUTOMOTIVO</v>
      </c>
    </row>
    <row r="5529" spans="1:24" x14ac:dyDescent="0.3">
      <c r="A5529" t="s">
        <v>1199</v>
      </c>
      <c r="C5529" t="s">
        <v>3944</v>
      </c>
      <c r="D5529" s="1">
        <v>46084</v>
      </c>
      <c r="E5529" t="s">
        <v>3945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1128</v>
      </c>
      <c r="K5529" t="s">
        <v>1202</v>
      </c>
      <c r="L5529">
        <v>87043</v>
      </c>
      <c r="M5529" t="s">
        <v>217</v>
      </c>
      <c r="O5529" t="s">
        <v>11</v>
      </c>
      <c r="P5529">
        <v>5102</v>
      </c>
      <c r="Q5529">
        <v>8</v>
      </c>
      <c r="R5529">
        <v>21.95</v>
      </c>
      <c r="S5529">
        <v>175.6</v>
      </c>
      <c r="T5529">
        <v>144.16</v>
      </c>
      <c r="U5529">
        <v>17.899999999999999</v>
      </c>
      <c r="V5529" t="str">
        <f>VLOOKUP(L5529,'[2]tabela de preços'!$A:$D,4,0)</f>
        <v>ROBERLO</v>
      </c>
      <c r="W5529" t="str">
        <f>VLOOKUP(L5529,'[2]tabela de preços'!$A:$F,6,0)</f>
        <v>MASSA POLIÉSTER</v>
      </c>
      <c r="X5529" t="str">
        <f>VLOOKUP(L5529,'[2]tabela de preços'!$A:$G,7,0)</f>
        <v>AUTOMOTIVO</v>
      </c>
    </row>
    <row r="5530" spans="1:24" x14ac:dyDescent="0.3">
      <c r="A5530" t="s">
        <v>1199</v>
      </c>
      <c r="C5530" t="s">
        <v>4510</v>
      </c>
      <c r="D5530" s="1">
        <v>46093</v>
      </c>
      <c r="E5530" t="s">
        <v>4511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1128</v>
      </c>
      <c r="K5530" t="s">
        <v>1202</v>
      </c>
      <c r="L5530">
        <v>10240</v>
      </c>
      <c r="M5530" t="s">
        <v>81</v>
      </c>
      <c r="O5530" t="s">
        <v>11</v>
      </c>
      <c r="P5530">
        <v>5102</v>
      </c>
      <c r="Q5530">
        <v>50</v>
      </c>
      <c r="R5530">
        <v>2.79</v>
      </c>
      <c r="S5530">
        <v>139.5</v>
      </c>
      <c r="T5530">
        <v>112</v>
      </c>
      <c r="U5530">
        <v>19.71</v>
      </c>
      <c r="V5530" t="str">
        <f>VLOOKUP(L5530,'[2]tabela de preços'!$A:$D,4,0)</f>
        <v>NORTON</v>
      </c>
      <c r="W5530" t="str">
        <f>VLOOKUP(L5530,'[2]tabela de preços'!$A:$F,6,0)</f>
        <v xml:space="preserve">DISCOS / LIXAS / ABRASIVOS </v>
      </c>
      <c r="X5530" t="str">
        <f>VLOOKUP(L5530,'[2]tabela de preços'!$A:$G,7,0)</f>
        <v>AUTOMOTIVO</v>
      </c>
    </row>
    <row r="5531" spans="1:24" x14ac:dyDescent="0.3">
      <c r="A5531" t="s">
        <v>1199</v>
      </c>
      <c r="C5531" t="s">
        <v>4510</v>
      </c>
      <c r="D5531" s="1">
        <v>46093</v>
      </c>
      <c r="E5531" t="s">
        <v>4511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1128</v>
      </c>
      <c r="K5531" t="s">
        <v>1202</v>
      </c>
      <c r="L5531">
        <v>10243</v>
      </c>
      <c r="M5531" t="s">
        <v>83</v>
      </c>
      <c r="O5531" t="s">
        <v>11</v>
      </c>
      <c r="P5531">
        <v>5102</v>
      </c>
      <c r="Q5531">
        <v>50</v>
      </c>
      <c r="R5531">
        <v>2.79</v>
      </c>
      <c r="S5531">
        <v>139.5</v>
      </c>
      <c r="T5531">
        <v>96.5</v>
      </c>
      <c r="U5531">
        <v>30.82</v>
      </c>
      <c r="V5531" t="str">
        <f>VLOOKUP(L5531,'[2]tabela de preços'!$A:$D,4,0)</f>
        <v>NORTON</v>
      </c>
      <c r="W5531" t="str">
        <f>VLOOKUP(L5531,'[2]tabela de preços'!$A:$F,6,0)</f>
        <v xml:space="preserve">DISCOS / LIXAS / ABRASIVOS </v>
      </c>
      <c r="X5531" t="str">
        <f>VLOOKUP(L5531,'[2]tabela de preços'!$A:$G,7,0)</f>
        <v>AUTOMOTIVO</v>
      </c>
    </row>
    <row r="5532" spans="1:24" x14ac:dyDescent="0.3">
      <c r="A5532" t="s">
        <v>1199</v>
      </c>
      <c r="C5532" t="s">
        <v>4510</v>
      </c>
      <c r="D5532" s="1">
        <v>46093</v>
      </c>
      <c r="E5532" t="s">
        <v>4511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1128</v>
      </c>
      <c r="K5532" t="s">
        <v>1202</v>
      </c>
      <c r="L5532">
        <v>10244</v>
      </c>
      <c r="M5532" t="s">
        <v>84</v>
      </c>
      <c r="O5532" t="s">
        <v>11</v>
      </c>
      <c r="P5532">
        <v>5102</v>
      </c>
      <c r="Q5532">
        <v>50</v>
      </c>
      <c r="R5532">
        <v>2.79</v>
      </c>
      <c r="S5532">
        <v>139.5</v>
      </c>
      <c r="T5532">
        <v>96.5</v>
      </c>
      <c r="U5532">
        <v>30.82</v>
      </c>
      <c r="V5532" t="str">
        <f>VLOOKUP(L5532,'[2]tabela de preços'!$A:$D,4,0)</f>
        <v>NORTON</v>
      </c>
      <c r="W5532" t="str">
        <f>VLOOKUP(L5532,'[2]tabela de preços'!$A:$F,6,0)</f>
        <v xml:space="preserve">DISCOS / LIXAS / ABRASIVOS </v>
      </c>
      <c r="X5532" t="str">
        <f>VLOOKUP(L5532,'[2]tabela de preços'!$A:$G,7,0)</f>
        <v>AUTOMOTIVO</v>
      </c>
    </row>
    <row r="5533" spans="1:24" x14ac:dyDescent="0.3">
      <c r="A5533" t="s">
        <v>1199</v>
      </c>
      <c r="C5533" t="s">
        <v>4510</v>
      </c>
      <c r="D5533" s="1">
        <v>46093</v>
      </c>
      <c r="E5533" t="s">
        <v>4511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1128</v>
      </c>
      <c r="K5533" t="s">
        <v>1202</v>
      </c>
      <c r="L5533">
        <v>10245</v>
      </c>
      <c r="M5533" t="s">
        <v>195</v>
      </c>
      <c r="O5533" t="s">
        <v>11</v>
      </c>
      <c r="P5533">
        <v>5102</v>
      </c>
      <c r="Q5533">
        <v>50</v>
      </c>
      <c r="R5533">
        <v>2.79</v>
      </c>
      <c r="S5533">
        <v>139.5</v>
      </c>
      <c r="T5533">
        <v>96.5</v>
      </c>
      <c r="U5533">
        <v>30.82</v>
      </c>
      <c r="V5533" t="str">
        <f>VLOOKUP(L5533,'[2]tabela de preços'!$A:$D,4,0)</f>
        <v>NORTON</v>
      </c>
      <c r="W5533" t="str">
        <f>VLOOKUP(L5533,'[2]tabela de preços'!$A:$F,6,0)</f>
        <v xml:space="preserve">DISCOS / LIXAS / ABRASIVOS </v>
      </c>
      <c r="X5533" t="str">
        <f>VLOOKUP(L5533,'[2]tabela de preços'!$A:$G,7,0)</f>
        <v>AUTOMOTIVO</v>
      </c>
    </row>
    <row r="5534" spans="1:24" x14ac:dyDescent="0.3">
      <c r="A5534" t="s">
        <v>1199</v>
      </c>
      <c r="C5534" t="s">
        <v>4510</v>
      </c>
      <c r="D5534" s="1">
        <v>46093</v>
      </c>
      <c r="E5534" t="s">
        <v>4511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1128</v>
      </c>
      <c r="K5534" t="s">
        <v>1202</v>
      </c>
      <c r="L5534">
        <v>87043</v>
      </c>
      <c r="M5534" t="s">
        <v>217</v>
      </c>
      <c r="O5534" t="s">
        <v>11</v>
      </c>
      <c r="P5534">
        <v>5102</v>
      </c>
      <c r="Q5534">
        <v>24</v>
      </c>
      <c r="R5534">
        <v>21.89</v>
      </c>
      <c r="S5534">
        <v>525.36</v>
      </c>
      <c r="T5534">
        <v>432.48</v>
      </c>
      <c r="U5534">
        <v>17.68</v>
      </c>
      <c r="V5534" t="str">
        <f>VLOOKUP(L5534,'[2]tabela de preços'!$A:$D,4,0)</f>
        <v>ROBERLO</v>
      </c>
      <c r="W5534" t="str">
        <f>VLOOKUP(L5534,'[2]tabela de preços'!$A:$F,6,0)</f>
        <v>MASSA POLIÉSTER</v>
      </c>
      <c r="X5534" t="str">
        <f>VLOOKUP(L5534,'[2]tabela de preços'!$A:$G,7,0)</f>
        <v>AUTOMOTIVO</v>
      </c>
    </row>
    <row r="5535" spans="1:24" x14ac:dyDescent="0.3">
      <c r="A5535" t="s">
        <v>1199</v>
      </c>
      <c r="C5535" t="s">
        <v>4510</v>
      </c>
      <c r="D5535" s="1">
        <v>46093</v>
      </c>
      <c r="E5535" t="s">
        <v>4511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1128</v>
      </c>
      <c r="K5535" t="s">
        <v>1202</v>
      </c>
      <c r="L5535">
        <v>84560</v>
      </c>
      <c r="M5535" t="s">
        <v>118</v>
      </c>
      <c r="O5535" t="s">
        <v>11</v>
      </c>
      <c r="P5535">
        <v>5102</v>
      </c>
      <c r="Q5535">
        <v>8</v>
      </c>
      <c r="R5535">
        <v>49.89</v>
      </c>
      <c r="S5535">
        <v>399.12</v>
      </c>
      <c r="T5535">
        <v>329.04</v>
      </c>
      <c r="U5535">
        <v>17.559999999999999</v>
      </c>
      <c r="V5535" t="str">
        <f>VLOOKUP(L5535,'[2]tabela de preços'!$A:$D,4,0)</f>
        <v>BRASILUX</v>
      </c>
      <c r="W5535" t="str">
        <f>VLOOKUP(L5535,'[2]tabela de preços'!$A:$F,6,0)</f>
        <v>THINNER DE LIMPEZA</v>
      </c>
      <c r="X5535" t="str">
        <f>VLOOKUP(L5535,'[2]tabela de preços'!$A:$G,7,0)</f>
        <v>THINNER</v>
      </c>
    </row>
    <row r="5536" spans="1:24" x14ac:dyDescent="0.3">
      <c r="A5536" t="s">
        <v>1199</v>
      </c>
      <c r="C5536" t="s">
        <v>4661</v>
      </c>
      <c r="D5536" s="1">
        <v>46097</v>
      </c>
      <c r="E5536" t="s">
        <v>4662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1128</v>
      </c>
      <c r="K5536" t="s">
        <v>1202</v>
      </c>
      <c r="L5536">
        <v>10022</v>
      </c>
      <c r="M5536" t="s">
        <v>1211</v>
      </c>
      <c r="O5536" t="s">
        <v>11</v>
      </c>
      <c r="P5536">
        <v>5102</v>
      </c>
      <c r="Q5536">
        <v>100</v>
      </c>
      <c r="R5536">
        <v>1.74</v>
      </c>
      <c r="S5536">
        <v>174</v>
      </c>
      <c r="T5536">
        <v>128</v>
      </c>
      <c r="U5536">
        <v>26.44</v>
      </c>
      <c r="V5536" t="str">
        <f>VLOOKUP(L5536,'[2]tabela de preços'!$A:$D,4,0)</f>
        <v>3M</v>
      </c>
      <c r="W5536" t="str">
        <f>VLOOKUP(L5536,'[2]tabela de preços'!$A:$F,6,0)</f>
        <v xml:space="preserve">DISCOS / LIXAS / ABRASIVOS </v>
      </c>
      <c r="X5536" t="str">
        <f>VLOOKUP(L5536,'[2]tabela de preços'!$A:$G,7,0)</f>
        <v>AUTOMOTIVO</v>
      </c>
    </row>
    <row r="5537" spans="1:24" x14ac:dyDescent="0.3">
      <c r="A5537" t="s">
        <v>1199</v>
      </c>
      <c r="C5537" t="s">
        <v>4661</v>
      </c>
      <c r="D5537" s="1">
        <v>46097</v>
      </c>
      <c r="E5537" t="s">
        <v>4662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1128</v>
      </c>
      <c r="K5537" t="s">
        <v>1202</v>
      </c>
      <c r="L5537">
        <v>10026</v>
      </c>
      <c r="M5537" t="s">
        <v>1212</v>
      </c>
      <c r="O5537" t="s">
        <v>11</v>
      </c>
      <c r="P5537">
        <v>5102</v>
      </c>
      <c r="Q5537">
        <v>50</v>
      </c>
      <c r="R5537">
        <v>1.74</v>
      </c>
      <c r="S5537">
        <v>87</v>
      </c>
      <c r="T5537">
        <v>64</v>
      </c>
      <c r="U5537">
        <v>26.44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1199</v>
      </c>
      <c r="C5538" t="s">
        <v>4661</v>
      </c>
      <c r="D5538" s="1">
        <v>46097</v>
      </c>
      <c r="E5538" t="s">
        <v>4662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1128</v>
      </c>
      <c r="K5538" t="s">
        <v>1202</v>
      </c>
      <c r="L5538">
        <v>10027</v>
      </c>
      <c r="M5538" t="s">
        <v>1213</v>
      </c>
      <c r="O5538" t="s">
        <v>11</v>
      </c>
      <c r="P5538">
        <v>5102</v>
      </c>
      <c r="Q5538">
        <v>50</v>
      </c>
      <c r="R5538">
        <v>1.8</v>
      </c>
      <c r="S5538">
        <v>90</v>
      </c>
      <c r="T5538">
        <v>66</v>
      </c>
      <c r="U5538">
        <v>26.67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1199</v>
      </c>
      <c r="C5539" t="s">
        <v>4661</v>
      </c>
      <c r="D5539" s="1">
        <v>46097</v>
      </c>
      <c r="E5539" t="s">
        <v>4662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1128</v>
      </c>
      <c r="K5539" t="s">
        <v>1202</v>
      </c>
      <c r="L5539">
        <v>10028</v>
      </c>
      <c r="M5539" t="s">
        <v>1214</v>
      </c>
      <c r="O5539" t="s">
        <v>11</v>
      </c>
      <c r="P5539">
        <v>5102</v>
      </c>
      <c r="Q5539">
        <v>50</v>
      </c>
      <c r="R5539">
        <v>1.41</v>
      </c>
      <c r="S5539">
        <v>70.5</v>
      </c>
      <c r="T5539">
        <v>51.5</v>
      </c>
      <c r="U5539">
        <v>26.95</v>
      </c>
      <c r="V5539" t="str">
        <f>VLOOKUP(L5539,'[2]tabela de preços'!$A:$D,4,0)</f>
        <v>3M</v>
      </c>
      <c r="W5539" t="str">
        <f>VLOOKUP(L5539,'[2]tabela de preços'!$A:$F,6,0)</f>
        <v xml:space="preserve">DISCOS / LIXAS / ABRASIVOS </v>
      </c>
      <c r="X5539" t="str">
        <f>VLOOKUP(L5539,'[2]tabela de preços'!$A:$G,7,0)</f>
        <v>AUTOMOTIVO</v>
      </c>
    </row>
    <row r="5540" spans="1:24" x14ac:dyDescent="0.3">
      <c r="A5540" t="s">
        <v>1199</v>
      </c>
      <c r="C5540" t="s">
        <v>4663</v>
      </c>
      <c r="D5540" s="1">
        <v>46097</v>
      </c>
      <c r="E5540" t="s">
        <v>4664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1128</v>
      </c>
      <c r="K5540" t="s">
        <v>1202</v>
      </c>
      <c r="L5540">
        <v>10236</v>
      </c>
      <c r="M5540" t="s">
        <v>133</v>
      </c>
      <c r="O5540" t="s">
        <v>11</v>
      </c>
      <c r="P5540">
        <v>5102</v>
      </c>
      <c r="Q5540">
        <v>102</v>
      </c>
      <c r="R5540">
        <v>2.79</v>
      </c>
      <c r="S5540">
        <v>284.58</v>
      </c>
      <c r="T5540">
        <v>236.64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1199</v>
      </c>
      <c r="C5541" t="s">
        <v>4663</v>
      </c>
      <c r="D5541" s="1">
        <v>46097</v>
      </c>
      <c r="E5541" t="s">
        <v>4664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1128</v>
      </c>
      <c r="K5541" t="s">
        <v>1202</v>
      </c>
      <c r="L5541">
        <v>10230</v>
      </c>
      <c r="M5541" t="s">
        <v>193</v>
      </c>
      <c r="O5541" t="s">
        <v>11</v>
      </c>
      <c r="P5541">
        <v>5102</v>
      </c>
      <c r="Q5541">
        <v>102</v>
      </c>
      <c r="R5541">
        <v>2.79</v>
      </c>
      <c r="S5541">
        <v>284.58</v>
      </c>
      <c r="T5541">
        <v>236.64</v>
      </c>
      <c r="U5541">
        <v>16.850000000000001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1199</v>
      </c>
      <c r="C5542" t="s">
        <v>4980</v>
      </c>
      <c r="D5542" s="1">
        <v>46104</v>
      </c>
      <c r="E5542" t="s">
        <v>4981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1128</v>
      </c>
      <c r="K5542" t="s">
        <v>1202</v>
      </c>
      <c r="L5542">
        <v>10243</v>
      </c>
      <c r="M5542" t="s">
        <v>83</v>
      </c>
      <c r="O5542" t="s">
        <v>11</v>
      </c>
      <c r="P5542">
        <v>5102</v>
      </c>
      <c r="Q5542">
        <v>50</v>
      </c>
      <c r="R5542">
        <v>2.79</v>
      </c>
      <c r="S5542">
        <v>139.5</v>
      </c>
      <c r="T5542">
        <v>96.5</v>
      </c>
      <c r="U5542">
        <v>30.82</v>
      </c>
      <c r="V5542" t="str">
        <f>VLOOKUP(L5542,'[2]tabela de preços'!$A:$D,4,0)</f>
        <v>NORTON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1199</v>
      </c>
      <c r="C5543" t="s">
        <v>4980</v>
      </c>
      <c r="D5543" s="1">
        <v>46104</v>
      </c>
      <c r="E5543" t="s">
        <v>4981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1128</v>
      </c>
      <c r="K5543" t="s">
        <v>1202</v>
      </c>
      <c r="L5543">
        <v>10244</v>
      </c>
      <c r="M5543" t="s">
        <v>84</v>
      </c>
      <c r="O5543" t="s">
        <v>11</v>
      </c>
      <c r="P5543">
        <v>5102</v>
      </c>
      <c r="Q5543">
        <v>50</v>
      </c>
      <c r="R5543">
        <v>2.79</v>
      </c>
      <c r="S5543">
        <v>139.5</v>
      </c>
      <c r="T5543">
        <v>96.5</v>
      </c>
      <c r="U5543">
        <v>30.82</v>
      </c>
      <c r="V5543" t="str">
        <f>VLOOKUP(L5543,'[2]tabela de preços'!$A:$D,4,0)</f>
        <v>NORTON</v>
      </c>
      <c r="W5543" t="str">
        <f>VLOOKUP(L5543,'[2]tabela de preços'!$A:$F,6,0)</f>
        <v xml:space="preserve">DISCOS / LIXAS / ABRASIVOS </v>
      </c>
      <c r="X5543" t="str">
        <f>VLOOKUP(L5543,'[2]tabela de preços'!$A:$G,7,0)</f>
        <v>AUTOMOTIVO</v>
      </c>
    </row>
    <row r="5544" spans="1:24" x14ac:dyDescent="0.3">
      <c r="A5544" t="s">
        <v>1199</v>
      </c>
      <c r="C5544" t="s">
        <v>5183</v>
      </c>
      <c r="D5544" s="1">
        <v>46107</v>
      </c>
      <c r="E5544" t="s">
        <v>5184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1128</v>
      </c>
      <c r="K5544" t="s">
        <v>1202</v>
      </c>
      <c r="L5544">
        <v>10236</v>
      </c>
      <c r="M5544" t="s">
        <v>133</v>
      </c>
      <c r="O5544" t="s">
        <v>11</v>
      </c>
      <c r="P5544">
        <v>5102</v>
      </c>
      <c r="Q5544">
        <v>102</v>
      </c>
      <c r="R5544">
        <v>2.79</v>
      </c>
      <c r="S5544">
        <v>284.58</v>
      </c>
      <c r="T5544">
        <v>236.64</v>
      </c>
      <c r="U5544">
        <v>16.850000000000001</v>
      </c>
      <c r="V5544" t="str">
        <f>VLOOKUP(L5544,'[2]tabela de preços'!$A:$D,4,0)</f>
        <v>NORTON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1199</v>
      </c>
      <c r="C5545" t="s">
        <v>5183</v>
      </c>
      <c r="D5545" s="1">
        <v>46107</v>
      </c>
      <c r="E5545" t="s">
        <v>5184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1128</v>
      </c>
      <c r="K5545" t="s">
        <v>1202</v>
      </c>
      <c r="L5545">
        <v>10226</v>
      </c>
      <c r="M5545" t="s">
        <v>145</v>
      </c>
      <c r="O5545" t="s">
        <v>11</v>
      </c>
      <c r="P5545">
        <v>5102</v>
      </c>
      <c r="Q5545">
        <v>102</v>
      </c>
      <c r="R5545">
        <v>2.79</v>
      </c>
      <c r="S5545">
        <v>284.58</v>
      </c>
      <c r="T5545">
        <v>236.64</v>
      </c>
      <c r="U5545">
        <v>16.850000000000001</v>
      </c>
      <c r="V5545" t="str">
        <f>VLOOKUP(L5545,'[2]tabela de preços'!$A:$D,4,0)</f>
        <v>NORTON</v>
      </c>
      <c r="W5545" t="str">
        <f>VLOOKUP(L5545,'[2]tabela de preços'!$A:$F,6,0)</f>
        <v xml:space="preserve">DISCOS / LIXAS / ABRASIVOS </v>
      </c>
      <c r="X5545" t="str">
        <f>VLOOKUP(L5545,'[2]tabela de preços'!$A:$G,7,0)</f>
        <v>AUTOMOTIVO</v>
      </c>
    </row>
    <row r="5546" spans="1:24" x14ac:dyDescent="0.3">
      <c r="A5546" t="s">
        <v>1199</v>
      </c>
      <c r="C5546" t="s">
        <v>5183</v>
      </c>
      <c r="D5546" s="1">
        <v>46107</v>
      </c>
      <c r="E5546" t="s">
        <v>5184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1128</v>
      </c>
      <c r="K5546" t="s">
        <v>1202</v>
      </c>
      <c r="L5546">
        <v>10230</v>
      </c>
      <c r="M5546" t="s">
        <v>193</v>
      </c>
      <c r="O5546" t="s">
        <v>11</v>
      </c>
      <c r="P5546">
        <v>5102</v>
      </c>
      <c r="Q5546">
        <v>102</v>
      </c>
      <c r="R5546">
        <v>2.79</v>
      </c>
      <c r="S5546">
        <v>284.58</v>
      </c>
      <c r="T5546">
        <v>236.64</v>
      </c>
      <c r="U5546">
        <v>16.850000000000001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1199</v>
      </c>
      <c r="C5547" t="s">
        <v>5183</v>
      </c>
      <c r="D5547" s="1">
        <v>46107</v>
      </c>
      <c r="E5547" t="s">
        <v>5184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1128</v>
      </c>
      <c r="K5547" t="s">
        <v>1202</v>
      </c>
      <c r="L5547">
        <v>10232</v>
      </c>
      <c r="M5547" t="s">
        <v>134</v>
      </c>
      <c r="O5547" t="s">
        <v>11</v>
      </c>
      <c r="P5547">
        <v>5102</v>
      </c>
      <c r="Q5547">
        <v>102</v>
      </c>
      <c r="R5547">
        <v>2.79</v>
      </c>
      <c r="S5547">
        <v>284.58</v>
      </c>
      <c r="T5547">
        <v>229.5</v>
      </c>
      <c r="U5547">
        <v>19.350000000000001</v>
      </c>
      <c r="V5547" t="str">
        <f>VLOOKUP(L5547,'[2]tabela de preços'!$A:$D,4,0)</f>
        <v>NORTON</v>
      </c>
      <c r="W5547" t="str">
        <f>VLOOKUP(L5547,'[2]tabela de preços'!$A:$F,6,0)</f>
        <v xml:space="preserve">DISCOS / LIXAS / ABRASIVOS </v>
      </c>
      <c r="X5547" t="str">
        <f>VLOOKUP(L5547,'[2]tabela de preços'!$A:$G,7,0)</f>
        <v>AUTOMOTIVO</v>
      </c>
    </row>
    <row r="5548" spans="1:24" x14ac:dyDescent="0.3">
      <c r="A5548" t="s">
        <v>1199</v>
      </c>
      <c r="C5548" t="s">
        <v>5183</v>
      </c>
      <c r="D5548" s="1">
        <v>46107</v>
      </c>
      <c r="E5548" t="s">
        <v>5184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21</v>
      </c>
      <c r="J5548" t="s">
        <v>1128</v>
      </c>
      <c r="K5548" t="s">
        <v>1202</v>
      </c>
      <c r="L5548">
        <v>10238</v>
      </c>
      <c r="M5548" t="s">
        <v>79</v>
      </c>
      <c r="O5548" t="s">
        <v>11</v>
      </c>
      <c r="P5548">
        <v>5102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1199</v>
      </c>
      <c r="C5549" t="s">
        <v>5183</v>
      </c>
      <c r="D5549" s="1">
        <v>46107</v>
      </c>
      <c r="E5549" t="s">
        <v>5184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21</v>
      </c>
      <c r="J5549" t="s">
        <v>1128</v>
      </c>
      <c r="K5549" t="s">
        <v>1202</v>
      </c>
      <c r="L5549">
        <v>10243</v>
      </c>
      <c r="M5549" t="s">
        <v>83</v>
      </c>
      <c r="O5549" t="s">
        <v>11</v>
      </c>
      <c r="P5549">
        <v>5102</v>
      </c>
      <c r="Q5549">
        <v>50</v>
      </c>
      <c r="R5549">
        <v>2.79</v>
      </c>
      <c r="S5549">
        <v>139.5</v>
      </c>
      <c r="T5549">
        <v>96.5</v>
      </c>
      <c r="U5549">
        <v>30.82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1199</v>
      </c>
      <c r="C5550" t="s">
        <v>5183</v>
      </c>
      <c r="D5550" s="1">
        <v>46107</v>
      </c>
      <c r="E5550" t="s">
        <v>5184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21</v>
      </c>
      <c r="J5550" t="s">
        <v>1128</v>
      </c>
      <c r="K5550" t="s">
        <v>1202</v>
      </c>
      <c r="L5550">
        <v>10244</v>
      </c>
      <c r="M5550" t="s">
        <v>84</v>
      </c>
      <c r="O5550" t="s">
        <v>11</v>
      </c>
      <c r="P5550">
        <v>5102</v>
      </c>
      <c r="Q5550">
        <v>50</v>
      </c>
      <c r="R5550">
        <v>2.79</v>
      </c>
      <c r="S5550">
        <v>139.5</v>
      </c>
      <c r="T5550">
        <v>96.5</v>
      </c>
      <c r="U5550">
        <v>30.82</v>
      </c>
      <c r="V5550" t="str">
        <f>VLOOKUP(L5550,'[2]tabela de preços'!$A:$D,4,0)</f>
        <v>NORTON</v>
      </c>
      <c r="W5550" t="str">
        <f>VLOOKUP(L5550,'[2]tabela de preços'!$A:$F,6,0)</f>
        <v xml:space="preserve">DISCOS / LIXAS / ABRASIVOS </v>
      </c>
      <c r="X5550" t="str">
        <f>VLOOKUP(L5550,'[2]tabela de preços'!$A:$G,7,0)</f>
        <v>AUTOMOTIVO</v>
      </c>
    </row>
    <row r="5551" spans="1:24" x14ac:dyDescent="0.3">
      <c r="A5551" t="s">
        <v>1222</v>
      </c>
      <c r="C5551" t="s">
        <v>3946</v>
      </c>
      <c r="D5551" s="1">
        <v>46084</v>
      </c>
      <c r="E5551" t="s">
        <v>3947</v>
      </c>
      <c r="F5551">
        <v>9</v>
      </c>
      <c r="G5551">
        <v>174</v>
      </c>
      <c r="H5551" t="str">
        <f>VLOOKUP(G5551,[1]OPERADORES!$A:$B,2,0)</f>
        <v>MIRIÃ LOBATO RODRIGUES</v>
      </c>
      <c r="I5551" t="s">
        <v>21</v>
      </c>
      <c r="J5551" t="s">
        <v>1225</v>
      </c>
      <c r="K5551" t="s">
        <v>1226</v>
      </c>
      <c r="L5551">
        <v>23076</v>
      </c>
      <c r="M5551" t="s">
        <v>97</v>
      </c>
      <c r="O5551" t="s">
        <v>11</v>
      </c>
      <c r="P5551">
        <v>5405</v>
      </c>
      <c r="Q5551">
        <v>12</v>
      </c>
      <c r="R5551">
        <v>34.89</v>
      </c>
      <c r="S5551">
        <v>418.68</v>
      </c>
      <c r="T5551">
        <v>318.36</v>
      </c>
      <c r="U5551">
        <v>23.96</v>
      </c>
      <c r="V5551" t="str">
        <f>VLOOKUP(L5551,'[2]tabela de preços'!$A:$D,4,0)</f>
        <v>WANDA</v>
      </c>
      <c r="W5551" t="str">
        <f>VLOOKUP(L5551,'[2]tabela de preços'!$A:$F,6,0)</f>
        <v>PRIMER AUTOMOTIVO</v>
      </c>
      <c r="X5551" t="str">
        <f>VLOOKUP(L5551,'[2]tabela de preços'!$A:$G,7,0)</f>
        <v>AUTOMOTIVO</v>
      </c>
    </row>
    <row r="5552" spans="1:24" x14ac:dyDescent="0.3">
      <c r="A5552" t="s">
        <v>1222</v>
      </c>
      <c r="C5552" t="s">
        <v>3946</v>
      </c>
      <c r="D5552" s="1">
        <v>46084</v>
      </c>
      <c r="E5552" t="s">
        <v>3947</v>
      </c>
      <c r="F5552">
        <v>9</v>
      </c>
      <c r="G5552">
        <v>174</v>
      </c>
      <c r="H5552" t="str">
        <f>VLOOKUP(G5552,[1]OPERADORES!$A:$B,2,0)</f>
        <v>MIRIÃ LOBATO RODRIGUES</v>
      </c>
      <c r="I5552" t="s">
        <v>21</v>
      </c>
      <c r="J5552" t="s">
        <v>1225</v>
      </c>
      <c r="K5552" t="s">
        <v>1226</v>
      </c>
      <c r="L5552">
        <v>23690</v>
      </c>
      <c r="M5552" t="s">
        <v>98</v>
      </c>
      <c r="O5552" t="s">
        <v>11</v>
      </c>
      <c r="P5552">
        <v>5405</v>
      </c>
      <c r="Q5552">
        <v>6</v>
      </c>
      <c r="R5552">
        <v>39.89</v>
      </c>
      <c r="S5552">
        <v>239.34</v>
      </c>
      <c r="T5552">
        <v>189.66</v>
      </c>
      <c r="U5552">
        <v>20.76</v>
      </c>
      <c r="V5552" t="str">
        <f>VLOOKUP(L5552,'[2]tabela de preços'!$A:$D,4,0)</f>
        <v>WANDA</v>
      </c>
      <c r="W5552" t="str">
        <f>VLOOKUP(L5552,'[2]tabela de preços'!$A:$F,6,0)</f>
        <v>VERNIZ AUTOMOTIVO</v>
      </c>
      <c r="X5552" t="str">
        <f>VLOOKUP(L5552,'[2]tabela de preços'!$A:$G,7,0)</f>
        <v>AUTOMOTIVO</v>
      </c>
    </row>
    <row r="5553" spans="1:24" x14ac:dyDescent="0.3">
      <c r="A5553" t="s">
        <v>1222</v>
      </c>
      <c r="C5553" t="s">
        <v>4307</v>
      </c>
      <c r="D5553" s="1">
        <v>46090</v>
      </c>
      <c r="E5553" t="s">
        <v>4308</v>
      </c>
      <c r="F5553">
        <v>9</v>
      </c>
      <c r="G5553">
        <v>174</v>
      </c>
      <c r="H5553" t="str">
        <f>VLOOKUP(G5553,[1]OPERADORES!$A:$B,2,0)</f>
        <v>MIRIÃ LOBATO RODRIGUES</v>
      </c>
      <c r="I5553" t="s">
        <v>21</v>
      </c>
      <c r="J5553" t="s">
        <v>1225</v>
      </c>
      <c r="K5553" t="s">
        <v>1226</v>
      </c>
      <c r="L5553">
        <v>10236</v>
      </c>
      <c r="M5553" t="s">
        <v>133</v>
      </c>
      <c r="O5553" t="s">
        <v>11</v>
      </c>
      <c r="P5553">
        <v>5102</v>
      </c>
      <c r="Q5553">
        <v>102</v>
      </c>
      <c r="R5553">
        <v>2.79</v>
      </c>
      <c r="S5553">
        <v>284.58</v>
      </c>
      <c r="T5553">
        <v>236.64</v>
      </c>
      <c r="U5553">
        <v>16.850000000000001</v>
      </c>
      <c r="V5553" t="str">
        <f>VLOOKUP(L5553,'[2]tabela de preços'!$A:$D,4,0)</f>
        <v>NORTON</v>
      </c>
      <c r="W5553" t="str">
        <f>VLOOKUP(L5553,'[2]tabela de preços'!$A:$F,6,0)</f>
        <v xml:space="preserve">DISCOS / LIXAS / ABRASIVOS </v>
      </c>
      <c r="X5553" t="str">
        <f>VLOOKUP(L5553,'[2]tabela de preços'!$A:$G,7,0)</f>
        <v>AUTOMOTIVO</v>
      </c>
    </row>
    <row r="5554" spans="1:24" x14ac:dyDescent="0.3">
      <c r="A5554" t="s">
        <v>1222</v>
      </c>
      <c r="C5554" t="s">
        <v>4307</v>
      </c>
      <c r="D5554" s="1">
        <v>46090</v>
      </c>
      <c r="E5554" t="s">
        <v>4308</v>
      </c>
      <c r="F5554">
        <v>9</v>
      </c>
      <c r="G5554">
        <v>174</v>
      </c>
      <c r="H5554" t="str">
        <f>VLOOKUP(G5554,[1]OPERADORES!$A:$B,2,0)</f>
        <v>MIRIÃ LOBATO RODRIGUES</v>
      </c>
      <c r="I5554" t="s">
        <v>21</v>
      </c>
      <c r="J5554" t="s">
        <v>1225</v>
      </c>
      <c r="K5554" t="s">
        <v>1226</v>
      </c>
      <c r="L5554">
        <v>23076</v>
      </c>
      <c r="M5554" t="s">
        <v>97</v>
      </c>
      <c r="O5554" t="s">
        <v>11</v>
      </c>
      <c r="P5554">
        <v>5405</v>
      </c>
      <c r="Q5554">
        <v>6</v>
      </c>
      <c r="R5554">
        <v>34.89</v>
      </c>
      <c r="S5554">
        <v>209.34</v>
      </c>
      <c r="T5554">
        <v>159.18</v>
      </c>
      <c r="U5554">
        <v>23.96</v>
      </c>
      <c r="V5554" t="str">
        <f>VLOOKUP(L5554,'[2]tabela de preços'!$A:$D,4,0)</f>
        <v>WANDA</v>
      </c>
      <c r="W5554" t="str">
        <f>VLOOKUP(L5554,'[2]tabela de preços'!$A:$F,6,0)</f>
        <v>PRIMER AUTOMOTIVO</v>
      </c>
      <c r="X5554" t="str">
        <f>VLOOKUP(L5554,'[2]tabela de preços'!$A:$G,7,0)</f>
        <v>AUTOMOTIVO</v>
      </c>
    </row>
    <row r="5555" spans="1:24" x14ac:dyDescent="0.3">
      <c r="A5555" t="s">
        <v>1222</v>
      </c>
      <c r="C5555" t="s">
        <v>4307</v>
      </c>
      <c r="D5555" s="1">
        <v>46090</v>
      </c>
      <c r="E5555" t="s">
        <v>4308</v>
      </c>
      <c r="F5555">
        <v>9</v>
      </c>
      <c r="G5555">
        <v>174</v>
      </c>
      <c r="H5555" t="str">
        <f>VLOOKUP(G5555,[1]OPERADORES!$A:$B,2,0)</f>
        <v>MIRIÃ LOBATO RODRIGUES</v>
      </c>
      <c r="I5555" t="s">
        <v>21</v>
      </c>
      <c r="J5555" t="s">
        <v>1225</v>
      </c>
      <c r="K5555" t="s">
        <v>1226</v>
      </c>
      <c r="L5555">
        <v>23690</v>
      </c>
      <c r="M5555" t="s">
        <v>98</v>
      </c>
      <c r="O5555" t="s">
        <v>11</v>
      </c>
      <c r="P5555">
        <v>5405</v>
      </c>
      <c r="Q5555">
        <v>6</v>
      </c>
      <c r="R5555">
        <v>39.89</v>
      </c>
      <c r="S5555">
        <v>239.34</v>
      </c>
      <c r="T5555">
        <v>189.66</v>
      </c>
      <c r="U5555">
        <v>20.76</v>
      </c>
      <c r="V5555" t="str">
        <f>VLOOKUP(L5555,'[2]tabela de preços'!$A:$D,4,0)</f>
        <v>WANDA</v>
      </c>
      <c r="W5555" t="str">
        <f>VLOOKUP(L5555,'[2]tabela de preços'!$A:$F,6,0)</f>
        <v>VERNIZ AUTOMOTIVO</v>
      </c>
      <c r="X5555" t="str">
        <f>VLOOKUP(L5555,'[2]tabela de preços'!$A:$G,7,0)</f>
        <v>AUTOMOTIVO</v>
      </c>
    </row>
    <row r="5556" spans="1:24" x14ac:dyDescent="0.3">
      <c r="A5556" t="s">
        <v>1222</v>
      </c>
      <c r="C5556" t="s">
        <v>4460</v>
      </c>
      <c r="D5556" s="1">
        <v>46092</v>
      </c>
      <c r="E5556" t="s">
        <v>4461</v>
      </c>
      <c r="F5556">
        <v>9</v>
      </c>
      <c r="G5556">
        <v>174</v>
      </c>
      <c r="H5556" t="str">
        <f>VLOOKUP(G5556,[1]OPERADORES!$A:$B,2,0)</f>
        <v>MIRIÃ LOBATO RODRIGUES</v>
      </c>
      <c r="I5556" t="s">
        <v>21</v>
      </c>
      <c r="J5556" t="s">
        <v>1225</v>
      </c>
      <c r="K5556" t="s">
        <v>1226</v>
      </c>
      <c r="L5556">
        <v>23076</v>
      </c>
      <c r="M5556" t="s">
        <v>97</v>
      </c>
      <c r="O5556" t="s">
        <v>11</v>
      </c>
      <c r="P5556">
        <v>5405</v>
      </c>
      <c r="Q5556">
        <v>12</v>
      </c>
      <c r="R5556">
        <v>33.89</v>
      </c>
      <c r="S5556">
        <v>406.68</v>
      </c>
      <c r="T5556">
        <v>318.36</v>
      </c>
      <c r="U5556">
        <v>21.72</v>
      </c>
      <c r="V5556" t="str">
        <f>VLOOKUP(L5556,'[2]tabela de preços'!$A:$D,4,0)</f>
        <v>WANDA</v>
      </c>
      <c r="W5556" t="str">
        <f>VLOOKUP(L5556,'[2]tabela de preços'!$A:$F,6,0)</f>
        <v>PRIMER AUTOMOTIVO</v>
      </c>
      <c r="X5556" t="str">
        <f>VLOOKUP(L5556,'[2]tabela de preços'!$A:$G,7,0)</f>
        <v>AUTOMOTIVO</v>
      </c>
    </row>
    <row r="5557" spans="1:24" x14ac:dyDescent="0.3">
      <c r="A5557" t="s">
        <v>1222</v>
      </c>
      <c r="C5557" t="s">
        <v>4460</v>
      </c>
      <c r="D5557" s="1">
        <v>46092</v>
      </c>
      <c r="E5557" t="s">
        <v>4461</v>
      </c>
      <c r="F5557">
        <v>9</v>
      </c>
      <c r="G5557">
        <v>174</v>
      </c>
      <c r="H5557" t="str">
        <f>VLOOKUP(G5557,[1]OPERADORES!$A:$B,2,0)</f>
        <v>MIRIÃ LOBATO RODRIGUES</v>
      </c>
      <c r="I5557" t="s">
        <v>21</v>
      </c>
      <c r="J5557" t="s">
        <v>1225</v>
      </c>
      <c r="K5557" t="s">
        <v>1226</v>
      </c>
      <c r="L5557">
        <v>20431</v>
      </c>
      <c r="M5557" t="s">
        <v>202</v>
      </c>
      <c r="O5557" t="s">
        <v>11</v>
      </c>
      <c r="P5557">
        <v>5405</v>
      </c>
      <c r="Q5557">
        <v>8</v>
      </c>
      <c r="R5557">
        <v>37.9</v>
      </c>
      <c r="S5557">
        <v>303.2</v>
      </c>
      <c r="T5557">
        <v>242.08</v>
      </c>
      <c r="U5557">
        <v>20.16</v>
      </c>
      <c r="V5557" t="str">
        <f>VLOOKUP(L5557,'[2]tabela de preços'!$A:$D,4,0)</f>
        <v>SHERWIN WILLIAMS</v>
      </c>
      <c r="W5557" t="str">
        <f>VLOOKUP(L5557,'[2]tabela de preços'!$A:$F,6,0)</f>
        <v>VERNIZ AUTOMOTIVO</v>
      </c>
      <c r="X5557" t="str">
        <f>VLOOKUP(L5557,'[2]tabela de preços'!$A:$G,7,0)</f>
        <v>AUTOMOTIVO</v>
      </c>
    </row>
    <row r="5558" spans="1:24" x14ac:dyDescent="0.3">
      <c r="A5558" t="s">
        <v>1222</v>
      </c>
      <c r="C5558" t="s">
        <v>4460</v>
      </c>
      <c r="D5558" s="1">
        <v>46092</v>
      </c>
      <c r="E5558" t="s">
        <v>4461</v>
      </c>
      <c r="F5558">
        <v>9</v>
      </c>
      <c r="G5558">
        <v>174</v>
      </c>
      <c r="H5558" t="str">
        <f>VLOOKUP(G5558,[1]OPERADORES!$A:$B,2,0)</f>
        <v>MIRIÃ LOBATO RODRIGUES</v>
      </c>
      <c r="I5558" t="s">
        <v>21</v>
      </c>
      <c r="J5558" t="s">
        <v>1225</v>
      </c>
      <c r="K5558" t="s">
        <v>1226</v>
      </c>
      <c r="L5558">
        <v>10238</v>
      </c>
      <c r="M5558" t="s">
        <v>79</v>
      </c>
      <c r="O5558" t="s">
        <v>11</v>
      </c>
      <c r="P5558">
        <v>5102</v>
      </c>
      <c r="Q5558">
        <v>50</v>
      </c>
      <c r="R5558">
        <v>2.95</v>
      </c>
      <c r="S5558">
        <v>147.5</v>
      </c>
      <c r="T5558">
        <v>112</v>
      </c>
      <c r="U5558">
        <v>24.07</v>
      </c>
      <c r="V5558" t="str">
        <f>VLOOKUP(L5558,'[2]tabela de preços'!$A:$D,4,0)</f>
        <v>NORTON</v>
      </c>
      <c r="W5558" t="str">
        <f>VLOOKUP(L5558,'[2]tabela de preços'!$A:$F,6,0)</f>
        <v xml:space="preserve">DISCOS / LIXAS / ABRASIVOS </v>
      </c>
      <c r="X5558" t="str">
        <f>VLOOKUP(L5558,'[2]tabela de preços'!$A:$G,7,0)</f>
        <v>AUTOMOTIVO</v>
      </c>
    </row>
    <row r="5559" spans="1:24" x14ac:dyDescent="0.3">
      <c r="A5559" t="s">
        <v>1222</v>
      </c>
      <c r="C5559" t="s">
        <v>4460</v>
      </c>
      <c r="D5559" s="1">
        <v>46092</v>
      </c>
      <c r="E5559" t="s">
        <v>4461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1225</v>
      </c>
      <c r="K5559" t="s">
        <v>1226</v>
      </c>
      <c r="L5559">
        <v>10298</v>
      </c>
      <c r="M5559" t="s">
        <v>85</v>
      </c>
      <c r="O5559" t="s">
        <v>11</v>
      </c>
      <c r="P5559">
        <v>5102</v>
      </c>
      <c r="Q5559">
        <v>20</v>
      </c>
      <c r="R5559">
        <v>56.89</v>
      </c>
      <c r="S5559" s="2">
        <v>1137.8</v>
      </c>
      <c r="T5559">
        <v>947.6</v>
      </c>
      <c r="U5559">
        <v>16.72</v>
      </c>
      <c r="V5559" t="str">
        <f>VLOOKUP(L5559,'[2]tabela de preços'!$A:$D,4,0)</f>
        <v>ANJO</v>
      </c>
      <c r="W5559" t="str">
        <f>VLOOKUP(L5559,'[2]tabela de preços'!$A:$F,6,0)</f>
        <v>THINNER DE LIMPEZA</v>
      </c>
      <c r="X5559" t="str">
        <f>VLOOKUP(L5559,'[2]tabela de preços'!$A:$G,7,0)</f>
        <v>THINNER</v>
      </c>
    </row>
    <row r="5560" spans="1:24" x14ac:dyDescent="0.3">
      <c r="A5560" t="s">
        <v>1222</v>
      </c>
      <c r="C5560" t="s">
        <v>4732</v>
      </c>
      <c r="D5560" s="1">
        <v>46098</v>
      </c>
      <c r="E5560" t="s">
        <v>4733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1225</v>
      </c>
      <c r="K5560" t="s">
        <v>1226</v>
      </c>
      <c r="L5560">
        <v>9784</v>
      </c>
      <c r="M5560" t="s">
        <v>1330</v>
      </c>
      <c r="O5560" t="s">
        <v>11</v>
      </c>
      <c r="P5560">
        <v>5102</v>
      </c>
      <c r="Q5560">
        <v>6</v>
      </c>
      <c r="R5560">
        <v>10.46</v>
      </c>
      <c r="S5560">
        <v>62.76</v>
      </c>
      <c r="T5560">
        <v>47.64</v>
      </c>
      <c r="U5560">
        <v>24.09</v>
      </c>
      <c r="V5560" t="str">
        <f>VLOOKUP(L5560,'[2]tabela de preços'!$A:$D,4,0)</f>
        <v>WANDA</v>
      </c>
      <c r="W5560" t="str">
        <f>VLOOKUP(L5560,'[2]tabela de preços'!$A:$F,6,0)</f>
        <v>CATALISADORES INDIVIDUAS</v>
      </c>
      <c r="X5560" t="str">
        <f>VLOOKUP(L5560,'[2]tabela de preços'!$A:$G,7,0)</f>
        <v>AUTOMOTIVO</v>
      </c>
    </row>
    <row r="5561" spans="1:24" x14ac:dyDescent="0.3">
      <c r="A5561" t="s">
        <v>1222</v>
      </c>
      <c r="C5561" t="s">
        <v>4732</v>
      </c>
      <c r="D5561" s="1">
        <v>46098</v>
      </c>
      <c r="E5561" t="s">
        <v>4733</v>
      </c>
      <c r="F5561">
        <v>9</v>
      </c>
      <c r="G5561">
        <v>174</v>
      </c>
      <c r="H5561" t="str">
        <f>VLOOKUP(G5561,[1]OPERADORES!$A:$B,2,0)</f>
        <v>MIRIÃ LOBATO RODRIGUES</v>
      </c>
      <c r="I5561" t="s">
        <v>21</v>
      </c>
      <c r="J5561" t="s">
        <v>1225</v>
      </c>
      <c r="K5561" t="s">
        <v>1226</v>
      </c>
      <c r="L5561">
        <v>23076</v>
      </c>
      <c r="M5561" t="s">
        <v>97</v>
      </c>
      <c r="O5561" t="s">
        <v>11</v>
      </c>
      <c r="P5561">
        <v>5405</v>
      </c>
      <c r="Q5561">
        <v>12</v>
      </c>
      <c r="R5561">
        <v>33.89</v>
      </c>
      <c r="S5561">
        <v>406.68</v>
      </c>
      <c r="T5561">
        <v>318.36</v>
      </c>
      <c r="U5561">
        <v>21.72</v>
      </c>
      <c r="V5561" t="str">
        <f>VLOOKUP(L5561,'[2]tabela de preços'!$A:$D,4,0)</f>
        <v>WANDA</v>
      </c>
      <c r="W5561" t="str">
        <f>VLOOKUP(L5561,'[2]tabela de preços'!$A:$F,6,0)</f>
        <v>PRIMER AUTOMOTIVO</v>
      </c>
      <c r="X5561" t="str">
        <f>VLOOKUP(L5561,'[2]tabela de preços'!$A:$G,7,0)</f>
        <v>AUTOMOTIVO</v>
      </c>
    </row>
    <row r="5562" spans="1:24" x14ac:dyDescent="0.3">
      <c r="A5562" t="s">
        <v>1222</v>
      </c>
      <c r="C5562" t="s">
        <v>4732</v>
      </c>
      <c r="D5562" s="1">
        <v>46098</v>
      </c>
      <c r="E5562" t="s">
        <v>4733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21</v>
      </c>
      <c r="J5562" t="s">
        <v>1225</v>
      </c>
      <c r="K5562" t="s">
        <v>1226</v>
      </c>
      <c r="L5562">
        <v>23690</v>
      </c>
      <c r="M5562" t="s">
        <v>98</v>
      </c>
      <c r="O5562" t="s">
        <v>11</v>
      </c>
      <c r="P5562">
        <v>5405</v>
      </c>
      <c r="Q5562">
        <v>6</v>
      </c>
      <c r="R5562">
        <v>39.89</v>
      </c>
      <c r="S5562">
        <v>239.34</v>
      </c>
      <c r="T5562">
        <v>189.66</v>
      </c>
      <c r="U5562">
        <v>20.76</v>
      </c>
      <c r="V5562" t="str">
        <f>VLOOKUP(L5562,'[2]tabela de preços'!$A:$D,4,0)</f>
        <v>WANDA</v>
      </c>
      <c r="W5562" t="str">
        <f>VLOOKUP(L5562,'[2]tabela de preços'!$A:$F,6,0)</f>
        <v>VERNIZ AUTOMOTIVO</v>
      </c>
      <c r="X5562" t="str">
        <f>VLOOKUP(L5562,'[2]tabela de preços'!$A:$G,7,0)</f>
        <v>AUTOMOTIVO</v>
      </c>
    </row>
    <row r="5563" spans="1:24" x14ac:dyDescent="0.3">
      <c r="A5563" t="s">
        <v>1222</v>
      </c>
      <c r="C5563" t="s">
        <v>4982</v>
      </c>
      <c r="D5563" s="1">
        <v>46104</v>
      </c>
      <c r="E5563" t="s">
        <v>4983</v>
      </c>
      <c r="F5563">
        <v>9</v>
      </c>
      <c r="G5563">
        <v>174</v>
      </c>
      <c r="H5563" t="str">
        <f>VLOOKUP(G5563,[1]OPERADORES!$A:$B,2,0)</f>
        <v>MIRIÃ LOBATO RODRIGUES</v>
      </c>
      <c r="I5563" t="s">
        <v>21</v>
      </c>
      <c r="J5563" t="s">
        <v>1225</v>
      </c>
      <c r="K5563" t="s">
        <v>1226</v>
      </c>
      <c r="L5563">
        <v>23076</v>
      </c>
      <c r="M5563" t="s">
        <v>97</v>
      </c>
      <c r="O5563" t="s">
        <v>11</v>
      </c>
      <c r="P5563">
        <v>5405</v>
      </c>
      <c r="Q5563">
        <v>12</v>
      </c>
      <c r="R5563">
        <v>33.89</v>
      </c>
      <c r="S5563">
        <v>406.68</v>
      </c>
      <c r="T5563">
        <v>318.36</v>
      </c>
      <c r="U5563">
        <v>21.72</v>
      </c>
      <c r="V5563" t="str">
        <f>VLOOKUP(L5563,'[2]tabela de preços'!$A:$D,4,0)</f>
        <v>WANDA</v>
      </c>
      <c r="W5563" t="str">
        <f>VLOOKUP(L5563,'[2]tabela de preços'!$A:$F,6,0)</f>
        <v>PRIMER AUTOMOTIVO</v>
      </c>
      <c r="X5563" t="str">
        <f>VLOOKUP(L5563,'[2]tabela de preços'!$A:$G,7,0)</f>
        <v>AUTOMOTIVO</v>
      </c>
    </row>
    <row r="5564" spans="1:24" x14ac:dyDescent="0.3">
      <c r="A5564" t="s">
        <v>1222</v>
      </c>
      <c r="C5564" t="s">
        <v>4982</v>
      </c>
      <c r="D5564" s="1">
        <v>46104</v>
      </c>
      <c r="E5564" t="s">
        <v>4983</v>
      </c>
      <c r="F5564">
        <v>9</v>
      </c>
      <c r="G5564">
        <v>174</v>
      </c>
      <c r="H5564" t="str">
        <f>VLOOKUP(G5564,[1]OPERADORES!$A:$B,2,0)</f>
        <v>MIRIÃ LOBATO RODRIGUES</v>
      </c>
      <c r="I5564" t="s">
        <v>21</v>
      </c>
      <c r="J5564" t="s">
        <v>1225</v>
      </c>
      <c r="K5564" t="s">
        <v>1226</v>
      </c>
      <c r="L5564">
        <v>23690</v>
      </c>
      <c r="M5564" t="s">
        <v>98</v>
      </c>
      <c r="O5564" t="s">
        <v>11</v>
      </c>
      <c r="P5564">
        <v>5405</v>
      </c>
      <c r="Q5564">
        <v>6</v>
      </c>
      <c r="R5564">
        <v>39.89</v>
      </c>
      <c r="S5564">
        <v>239.34</v>
      </c>
      <c r="T5564">
        <v>189.66</v>
      </c>
      <c r="U5564">
        <v>20.76</v>
      </c>
      <c r="V5564" t="str">
        <f>VLOOKUP(L5564,'[2]tabela de preços'!$A:$D,4,0)</f>
        <v>WANDA</v>
      </c>
      <c r="W5564" t="str">
        <f>VLOOKUP(L5564,'[2]tabela de preços'!$A:$F,6,0)</f>
        <v>VERNIZ AUTOMOTIVO</v>
      </c>
      <c r="X5564" t="str">
        <f>VLOOKUP(L5564,'[2]tabela de preços'!$A:$G,7,0)</f>
        <v>AUTOMOTIVO</v>
      </c>
    </row>
    <row r="5565" spans="1:24" x14ac:dyDescent="0.3">
      <c r="A5565" t="s">
        <v>1222</v>
      </c>
      <c r="C5565" t="s">
        <v>5058</v>
      </c>
      <c r="D5565" s="1">
        <v>46105</v>
      </c>
      <c r="E5565" t="s">
        <v>5059</v>
      </c>
      <c r="F5565">
        <v>9</v>
      </c>
      <c r="G5565">
        <v>174</v>
      </c>
      <c r="H5565" t="str">
        <f>VLOOKUP(G5565,[1]OPERADORES!$A:$B,2,0)</f>
        <v>MIRIÃ LOBATO RODRIGUES</v>
      </c>
      <c r="I5565" t="s">
        <v>21</v>
      </c>
      <c r="J5565" t="s">
        <v>1225</v>
      </c>
      <c r="K5565" t="s">
        <v>1226</v>
      </c>
      <c r="L5565">
        <v>10236</v>
      </c>
      <c r="M5565" t="s">
        <v>133</v>
      </c>
      <c r="O5565" t="s">
        <v>11</v>
      </c>
      <c r="P5565">
        <v>5102</v>
      </c>
      <c r="Q5565">
        <v>102</v>
      </c>
      <c r="R5565">
        <v>2.79</v>
      </c>
      <c r="S5565">
        <v>284.58</v>
      </c>
      <c r="T5565">
        <v>236.64</v>
      </c>
      <c r="U5565">
        <v>16.850000000000001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1222</v>
      </c>
      <c r="C5566" t="s">
        <v>5058</v>
      </c>
      <c r="D5566" s="1">
        <v>46105</v>
      </c>
      <c r="E5566" t="s">
        <v>5059</v>
      </c>
      <c r="F5566">
        <v>9</v>
      </c>
      <c r="G5566">
        <v>174</v>
      </c>
      <c r="H5566" t="str">
        <f>VLOOKUP(G5566,[1]OPERADORES!$A:$B,2,0)</f>
        <v>MIRIÃ LOBATO RODRIGUES</v>
      </c>
      <c r="I5566" t="s">
        <v>21</v>
      </c>
      <c r="J5566" t="s">
        <v>1225</v>
      </c>
      <c r="K5566" t="s">
        <v>1226</v>
      </c>
      <c r="L5566">
        <v>10230</v>
      </c>
      <c r="M5566" t="s">
        <v>193</v>
      </c>
      <c r="O5566" t="s">
        <v>11</v>
      </c>
      <c r="P5566">
        <v>5102</v>
      </c>
      <c r="Q5566">
        <v>102</v>
      </c>
      <c r="R5566">
        <v>2.79</v>
      </c>
      <c r="S5566">
        <v>284.58</v>
      </c>
      <c r="T5566">
        <v>236.64</v>
      </c>
      <c r="U5566">
        <v>16.850000000000001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1222</v>
      </c>
      <c r="C5567" t="s">
        <v>5058</v>
      </c>
      <c r="D5567" s="1">
        <v>46105</v>
      </c>
      <c r="E5567" t="s">
        <v>5059</v>
      </c>
      <c r="F5567">
        <v>9</v>
      </c>
      <c r="G5567">
        <v>174</v>
      </c>
      <c r="H5567" t="str">
        <f>VLOOKUP(G5567,[1]OPERADORES!$A:$B,2,0)</f>
        <v>MIRIÃ LOBATO RODRIGUES</v>
      </c>
      <c r="I5567" t="s">
        <v>21</v>
      </c>
      <c r="J5567" t="s">
        <v>1225</v>
      </c>
      <c r="K5567" t="s">
        <v>1226</v>
      </c>
      <c r="L5567">
        <v>23076</v>
      </c>
      <c r="M5567" t="s">
        <v>97</v>
      </c>
      <c r="O5567" t="s">
        <v>11</v>
      </c>
      <c r="P5567">
        <v>5405</v>
      </c>
      <c r="Q5567">
        <v>6</v>
      </c>
      <c r="R5567">
        <v>33.89</v>
      </c>
      <c r="S5567">
        <v>203.34</v>
      </c>
      <c r="T5567">
        <v>159.18</v>
      </c>
      <c r="U5567">
        <v>21.72</v>
      </c>
      <c r="V5567" t="str">
        <f>VLOOKUP(L5567,'[2]tabela de preços'!$A:$D,4,0)</f>
        <v>WANDA</v>
      </c>
      <c r="W5567" t="str">
        <f>VLOOKUP(L5567,'[2]tabela de preços'!$A:$F,6,0)</f>
        <v>PRIMER AUTOMOTIVO</v>
      </c>
      <c r="X5567" t="str">
        <f>VLOOKUP(L5567,'[2]tabela de preços'!$A:$G,7,0)</f>
        <v>AUTOMOTIVO</v>
      </c>
    </row>
    <row r="5568" spans="1:24" x14ac:dyDescent="0.3">
      <c r="A5568" t="s">
        <v>1222</v>
      </c>
      <c r="C5568" t="s">
        <v>5058</v>
      </c>
      <c r="D5568" s="1">
        <v>46105</v>
      </c>
      <c r="E5568" t="s">
        <v>5059</v>
      </c>
      <c r="F5568">
        <v>9</v>
      </c>
      <c r="G5568">
        <v>174</v>
      </c>
      <c r="H5568" t="str">
        <f>VLOOKUP(G5568,[1]OPERADORES!$A:$B,2,0)</f>
        <v>MIRIÃ LOBATO RODRIGUES</v>
      </c>
      <c r="I5568" t="s">
        <v>21</v>
      </c>
      <c r="J5568" t="s">
        <v>1225</v>
      </c>
      <c r="K5568" t="s">
        <v>1226</v>
      </c>
      <c r="L5568">
        <v>10238</v>
      </c>
      <c r="M5568" t="s">
        <v>79</v>
      </c>
      <c r="O5568" t="s">
        <v>11</v>
      </c>
      <c r="P5568">
        <v>5102</v>
      </c>
      <c r="Q5568">
        <v>50</v>
      </c>
      <c r="R5568">
        <v>2.79</v>
      </c>
      <c r="S5568">
        <v>139.5</v>
      </c>
      <c r="T5568">
        <v>112</v>
      </c>
      <c r="U5568">
        <v>19.71</v>
      </c>
      <c r="V5568" t="str">
        <f>VLOOKUP(L5568,'[2]tabela de preços'!$A:$D,4,0)</f>
        <v>NORTON</v>
      </c>
      <c r="W5568" t="str">
        <f>VLOOKUP(L5568,'[2]tabela de preços'!$A:$F,6,0)</f>
        <v xml:space="preserve">DISCOS / LIXAS / ABRASIVOS </v>
      </c>
      <c r="X5568" t="str">
        <f>VLOOKUP(L5568,'[2]tabela de preços'!$A:$G,7,0)</f>
        <v>AUTOMOTIVO</v>
      </c>
    </row>
    <row r="5569" spans="1:24" x14ac:dyDescent="0.3">
      <c r="A5569" t="s">
        <v>1222</v>
      </c>
      <c r="C5569" t="s">
        <v>5058</v>
      </c>
      <c r="D5569" s="1">
        <v>46105</v>
      </c>
      <c r="E5569" t="s">
        <v>5059</v>
      </c>
      <c r="F5569">
        <v>9</v>
      </c>
      <c r="G5569">
        <v>174</v>
      </c>
      <c r="H5569" t="str">
        <f>VLOOKUP(G5569,[1]OPERADORES!$A:$B,2,0)</f>
        <v>MIRIÃ LOBATO RODRIGUES</v>
      </c>
      <c r="I5569" t="s">
        <v>21</v>
      </c>
      <c r="J5569" t="s">
        <v>1225</v>
      </c>
      <c r="K5569" t="s">
        <v>1226</v>
      </c>
      <c r="L5569">
        <v>10242</v>
      </c>
      <c r="M5569" t="s">
        <v>82</v>
      </c>
      <c r="O5569" t="s">
        <v>11</v>
      </c>
      <c r="P5569">
        <v>5102</v>
      </c>
      <c r="Q5569">
        <v>50</v>
      </c>
      <c r="R5569">
        <v>2.79</v>
      </c>
      <c r="S5569">
        <v>139.5</v>
      </c>
      <c r="T5569">
        <v>112</v>
      </c>
      <c r="U5569">
        <v>19.71</v>
      </c>
      <c r="V5569" t="str">
        <f>VLOOKUP(L5569,'[2]tabela de preços'!$A:$D,4,0)</f>
        <v>NORTON</v>
      </c>
      <c r="W5569" t="str">
        <f>VLOOKUP(L5569,'[2]tabela de preços'!$A:$F,6,0)</f>
        <v xml:space="preserve">DISCOS / LIXAS / ABRASIVOS </v>
      </c>
      <c r="X5569" t="str">
        <f>VLOOKUP(L5569,'[2]tabela de preços'!$A:$G,7,0)</f>
        <v>AUTOMOTIVO</v>
      </c>
    </row>
    <row r="5570" spans="1:24" x14ac:dyDescent="0.3">
      <c r="A5570" t="s">
        <v>1222</v>
      </c>
      <c r="C5570" t="s">
        <v>5058</v>
      </c>
      <c r="D5570" s="1">
        <v>46105</v>
      </c>
      <c r="E5570" t="s">
        <v>5059</v>
      </c>
      <c r="F5570">
        <v>9</v>
      </c>
      <c r="G5570">
        <v>174</v>
      </c>
      <c r="H5570" t="str">
        <f>VLOOKUP(G5570,[1]OPERADORES!$A:$B,2,0)</f>
        <v>MIRIÃ LOBATO RODRIGUES</v>
      </c>
      <c r="I5570" t="s">
        <v>21</v>
      </c>
      <c r="J5570" t="s">
        <v>1225</v>
      </c>
      <c r="K5570" t="s">
        <v>1226</v>
      </c>
      <c r="L5570">
        <v>10243</v>
      </c>
      <c r="M5570" t="s">
        <v>83</v>
      </c>
      <c r="O5570" t="s">
        <v>11</v>
      </c>
      <c r="P5570">
        <v>5102</v>
      </c>
      <c r="Q5570">
        <v>50</v>
      </c>
      <c r="R5570">
        <v>2.79</v>
      </c>
      <c r="S5570">
        <v>139.5</v>
      </c>
      <c r="T5570">
        <v>96.5</v>
      </c>
      <c r="U5570">
        <v>30.82</v>
      </c>
      <c r="V5570" t="str">
        <f>VLOOKUP(L5570,'[2]tabela de preços'!$A:$D,4,0)</f>
        <v>NORTON</v>
      </c>
      <c r="W5570" t="str">
        <f>VLOOKUP(L5570,'[2]tabela de preços'!$A:$F,6,0)</f>
        <v xml:space="preserve">DISCOS / LIXAS / ABRASIVOS </v>
      </c>
      <c r="X5570" t="str">
        <f>VLOOKUP(L5570,'[2]tabela de preços'!$A:$G,7,0)</f>
        <v>AUTOMOTIVO</v>
      </c>
    </row>
    <row r="5571" spans="1:24" x14ac:dyDescent="0.3">
      <c r="A5571" t="s">
        <v>1222</v>
      </c>
      <c r="C5571" t="s">
        <v>5058</v>
      </c>
      <c r="D5571" s="1">
        <v>46105</v>
      </c>
      <c r="E5571" t="s">
        <v>5059</v>
      </c>
      <c r="F5571">
        <v>9</v>
      </c>
      <c r="G5571">
        <v>174</v>
      </c>
      <c r="H5571" t="str">
        <f>VLOOKUP(G5571,[1]OPERADORES!$A:$B,2,0)</f>
        <v>MIRIÃ LOBATO RODRIGUES</v>
      </c>
      <c r="I5571" t="s">
        <v>21</v>
      </c>
      <c r="J5571" t="s">
        <v>1225</v>
      </c>
      <c r="K5571" t="s">
        <v>1226</v>
      </c>
      <c r="L5571">
        <v>10244</v>
      </c>
      <c r="M5571" t="s">
        <v>84</v>
      </c>
      <c r="O5571" t="s">
        <v>11</v>
      </c>
      <c r="P5571">
        <v>5102</v>
      </c>
      <c r="Q5571">
        <v>50</v>
      </c>
      <c r="R5571">
        <v>2.79</v>
      </c>
      <c r="S5571">
        <v>139.5</v>
      </c>
      <c r="T5571">
        <v>96.5</v>
      </c>
      <c r="U5571">
        <v>30.82</v>
      </c>
      <c r="V5571" t="str">
        <f>VLOOKUP(L5571,'[2]tabela de preços'!$A:$D,4,0)</f>
        <v>NORTON</v>
      </c>
      <c r="W5571" t="str">
        <f>VLOOKUP(L5571,'[2]tabela de preços'!$A:$F,6,0)</f>
        <v xml:space="preserve">DISCOS / LIXAS / ABRASIVOS </v>
      </c>
      <c r="X5571" t="str">
        <f>VLOOKUP(L5571,'[2]tabela de preços'!$A:$G,7,0)</f>
        <v>AUTOMOTIVO</v>
      </c>
    </row>
    <row r="5572" spans="1:24" x14ac:dyDescent="0.3">
      <c r="A5572" t="s">
        <v>1222</v>
      </c>
      <c r="C5572" t="s">
        <v>5058</v>
      </c>
      <c r="D5572" s="1">
        <v>46105</v>
      </c>
      <c r="E5572" t="s">
        <v>5059</v>
      </c>
      <c r="F5572">
        <v>9</v>
      </c>
      <c r="G5572">
        <v>174</v>
      </c>
      <c r="H5572" t="str">
        <f>VLOOKUP(G5572,[1]OPERADORES!$A:$B,2,0)</f>
        <v>MIRIÃ LOBATO RODRIGUES</v>
      </c>
      <c r="I5572" t="s">
        <v>21</v>
      </c>
      <c r="J5572" t="s">
        <v>1225</v>
      </c>
      <c r="K5572" t="s">
        <v>1226</v>
      </c>
      <c r="L5572">
        <v>10245</v>
      </c>
      <c r="M5572" t="s">
        <v>195</v>
      </c>
      <c r="O5572" t="s">
        <v>11</v>
      </c>
      <c r="P5572">
        <v>5102</v>
      </c>
      <c r="Q5572">
        <v>50</v>
      </c>
      <c r="R5572">
        <v>2.79</v>
      </c>
      <c r="S5572">
        <v>139.5</v>
      </c>
      <c r="T5572">
        <v>96.5</v>
      </c>
      <c r="U5572">
        <v>30.82</v>
      </c>
      <c r="V5572" t="str">
        <f>VLOOKUP(L5572,'[2]tabela de preços'!$A:$D,4,0)</f>
        <v>NORTON</v>
      </c>
      <c r="W5572" t="str">
        <f>VLOOKUP(L5572,'[2]tabela de preços'!$A:$F,6,0)</f>
        <v xml:space="preserve">DISCOS / LIXAS / ABRASIVOS </v>
      </c>
      <c r="X5572" t="str">
        <f>VLOOKUP(L5572,'[2]tabela de preços'!$A:$G,7,0)</f>
        <v>AUTOMOTIVO</v>
      </c>
    </row>
    <row r="5573" spans="1:24" x14ac:dyDescent="0.3">
      <c r="A5573" t="s">
        <v>1222</v>
      </c>
      <c r="C5573" t="s">
        <v>5058</v>
      </c>
      <c r="D5573" s="1">
        <v>46105</v>
      </c>
      <c r="E5573" t="s">
        <v>5059</v>
      </c>
      <c r="F5573">
        <v>9</v>
      </c>
      <c r="G5573">
        <v>174</v>
      </c>
      <c r="H5573" t="str">
        <f>VLOOKUP(G5573,[1]OPERADORES!$A:$B,2,0)</f>
        <v>MIRIÃ LOBATO RODRIGUES</v>
      </c>
      <c r="I5573" t="s">
        <v>21</v>
      </c>
      <c r="J5573" t="s">
        <v>1225</v>
      </c>
      <c r="K5573" t="s">
        <v>1226</v>
      </c>
      <c r="L5573">
        <v>10246</v>
      </c>
      <c r="M5573" t="s">
        <v>206</v>
      </c>
      <c r="O5573" t="s">
        <v>11</v>
      </c>
      <c r="P5573">
        <v>5102</v>
      </c>
      <c r="Q5573">
        <v>50</v>
      </c>
      <c r="R5573">
        <v>2.79</v>
      </c>
      <c r="S5573">
        <v>139.5</v>
      </c>
      <c r="T5573">
        <v>96.5</v>
      </c>
      <c r="U5573">
        <v>30.82</v>
      </c>
      <c r="V5573" t="str">
        <f>VLOOKUP(L5573,'[2]tabela de preços'!$A:$D,4,0)</f>
        <v>NORTON</v>
      </c>
      <c r="W5573" t="str">
        <f>VLOOKUP(L5573,'[2]tabela de preços'!$A:$F,6,0)</f>
        <v xml:space="preserve">DISCOS / LIXAS / ABRASIVOS </v>
      </c>
      <c r="X5573" t="str">
        <f>VLOOKUP(L5573,'[2]tabela de preços'!$A:$G,7,0)</f>
        <v>AUTOMOTIVO</v>
      </c>
    </row>
    <row r="5574" spans="1:24" x14ac:dyDescent="0.3">
      <c r="A5574" t="s">
        <v>1222</v>
      </c>
      <c r="C5574" t="s">
        <v>5058</v>
      </c>
      <c r="D5574" s="1">
        <v>46105</v>
      </c>
      <c r="E5574" t="s">
        <v>5059</v>
      </c>
      <c r="F5574">
        <v>9</v>
      </c>
      <c r="G5574">
        <v>174</v>
      </c>
      <c r="H5574" t="str">
        <f>VLOOKUP(G5574,[1]OPERADORES!$A:$B,2,0)</f>
        <v>MIRIÃ LOBATO RODRIGUES</v>
      </c>
      <c r="I5574" t="s">
        <v>21</v>
      </c>
      <c r="J5574" t="s">
        <v>1225</v>
      </c>
      <c r="K5574" t="s">
        <v>1226</v>
      </c>
      <c r="L5574">
        <v>21077</v>
      </c>
      <c r="M5574" t="s">
        <v>207</v>
      </c>
      <c r="O5574" t="s">
        <v>11</v>
      </c>
      <c r="P5574">
        <v>5102</v>
      </c>
      <c r="Q5574">
        <v>6</v>
      </c>
      <c r="R5574">
        <v>44.68</v>
      </c>
      <c r="S5574">
        <v>268.08</v>
      </c>
      <c r="T5574">
        <v>203.52</v>
      </c>
      <c r="U5574">
        <v>24.08</v>
      </c>
      <c r="V5574" t="str">
        <f>VLOOKUP(L5574,'[2]tabela de preços'!$A:$D,4,0)</f>
        <v>SHERWIN WILLIAMS</v>
      </c>
      <c r="W5574" t="str">
        <f>VLOOKUP(L5574,'[2]tabela de preços'!$A:$F,6,0)</f>
        <v>MASSA POLIÉSTER</v>
      </c>
      <c r="X5574" t="str">
        <f>VLOOKUP(L5574,'[2]tabela de preços'!$A:$G,7,0)</f>
        <v>AUTOMOTIVO</v>
      </c>
    </row>
    <row r="5575" spans="1:24" x14ac:dyDescent="0.3">
      <c r="A5575" t="s">
        <v>1222</v>
      </c>
      <c r="C5575" t="s">
        <v>5058</v>
      </c>
      <c r="D5575" s="1">
        <v>46105</v>
      </c>
      <c r="E5575" t="s">
        <v>5059</v>
      </c>
      <c r="F5575">
        <v>9</v>
      </c>
      <c r="G5575">
        <v>174</v>
      </c>
      <c r="H5575" t="str">
        <f>VLOOKUP(G5575,[1]OPERADORES!$A:$B,2,0)</f>
        <v>MIRIÃ LOBATO RODRIGUES</v>
      </c>
      <c r="I5575" t="s">
        <v>21</v>
      </c>
      <c r="J5575" t="s">
        <v>1225</v>
      </c>
      <c r="K5575" t="s">
        <v>1226</v>
      </c>
      <c r="L5575">
        <v>87043</v>
      </c>
      <c r="M5575" t="s">
        <v>217</v>
      </c>
      <c r="O5575" t="s">
        <v>11</v>
      </c>
      <c r="P5575">
        <v>5102</v>
      </c>
      <c r="Q5575">
        <v>8</v>
      </c>
      <c r="R5575">
        <v>21.89</v>
      </c>
      <c r="S5575">
        <v>175.12</v>
      </c>
      <c r="T5575">
        <v>144.16</v>
      </c>
      <c r="U5575">
        <v>17.68</v>
      </c>
      <c r="V5575" t="str">
        <f>VLOOKUP(L5575,'[2]tabela de preços'!$A:$D,4,0)</f>
        <v>ROBERLO</v>
      </c>
      <c r="W5575" t="str">
        <f>VLOOKUP(L5575,'[2]tabela de preços'!$A:$F,6,0)</f>
        <v>MASSA POLIÉSTER</v>
      </c>
      <c r="X5575" t="str">
        <f>VLOOKUP(L5575,'[2]tabela de preços'!$A:$G,7,0)</f>
        <v>AUTOMOTIVO</v>
      </c>
    </row>
    <row r="5576" spans="1:24" x14ac:dyDescent="0.3">
      <c r="A5576" t="s">
        <v>1222</v>
      </c>
      <c r="C5576" t="s">
        <v>5275</v>
      </c>
      <c r="D5576" s="1">
        <v>46108</v>
      </c>
      <c r="E5576" t="s">
        <v>5276</v>
      </c>
      <c r="F5576">
        <v>9</v>
      </c>
      <c r="G5576">
        <v>174</v>
      </c>
      <c r="H5576" t="str">
        <f>VLOOKUP(G5576,[1]OPERADORES!$A:$B,2,0)</f>
        <v>MIRIÃ LOBATO RODRIGUES</v>
      </c>
      <c r="I5576" t="s">
        <v>21</v>
      </c>
      <c r="J5576" t="s">
        <v>1225</v>
      </c>
      <c r="K5576" t="s">
        <v>1226</v>
      </c>
      <c r="L5576">
        <v>23076</v>
      </c>
      <c r="M5576" t="s">
        <v>97</v>
      </c>
      <c r="O5576" t="s">
        <v>11</v>
      </c>
      <c r="P5576">
        <v>5405</v>
      </c>
      <c r="Q5576">
        <v>6</v>
      </c>
      <c r="R5576">
        <v>33.89</v>
      </c>
      <c r="S5576">
        <v>203.34</v>
      </c>
      <c r="T5576">
        <v>159.18</v>
      </c>
      <c r="U5576">
        <v>21.72</v>
      </c>
      <c r="V5576" t="str">
        <f>VLOOKUP(L5576,'[2]tabela de preços'!$A:$D,4,0)</f>
        <v>WANDA</v>
      </c>
      <c r="W5576" t="str">
        <f>VLOOKUP(L5576,'[2]tabela de preços'!$A:$F,6,0)</f>
        <v>PRIMER AUTOMOTIVO</v>
      </c>
      <c r="X5576" t="str">
        <f>VLOOKUP(L5576,'[2]tabela de preços'!$A:$G,7,0)</f>
        <v>AUTOMOTIVO</v>
      </c>
    </row>
    <row r="5577" spans="1:24" x14ac:dyDescent="0.3">
      <c r="A5577" t="s">
        <v>1222</v>
      </c>
      <c r="C5577" t="s">
        <v>5275</v>
      </c>
      <c r="D5577" s="1">
        <v>46108</v>
      </c>
      <c r="E5577" t="s">
        <v>5276</v>
      </c>
      <c r="F5577">
        <v>9</v>
      </c>
      <c r="G5577">
        <v>174</v>
      </c>
      <c r="H5577" t="str">
        <f>VLOOKUP(G5577,[1]OPERADORES!$A:$B,2,0)</f>
        <v>MIRIÃ LOBATO RODRIGUES</v>
      </c>
      <c r="I5577" t="s">
        <v>21</v>
      </c>
      <c r="J5577" t="s">
        <v>1225</v>
      </c>
      <c r="K5577" t="s">
        <v>1226</v>
      </c>
      <c r="L5577">
        <v>20431</v>
      </c>
      <c r="M5577" t="s">
        <v>202</v>
      </c>
      <c r="O5577" t="s">
        <v>11</v>
      </c>
      <c r="P5577">
        <v>5405</v>
      </c>
      <c r="Q5577">
        <v>9</v>
      </c>
      <c r="R5577">
        <v>37.9</v>
      </c>
      <c r="S5577">
        <v>341.1</v>
      </c>
      <c r="T5577">
        <v>265.5</v>
      </c>
      <c r="U5577">
        <v>22.16</v>
      </c>
      <c r="V5577" t="str">
        <f>VLOOKUP(L5577,'[2]tabela de preços'!$A:$D,4,0)</f>
        <v>SHERWIN WILLIAMS</v>
      </c>
      <c r="W5577" t="str">
        <f>VLOOKUP(L5577,'[2]tabela de preços'!$A:$F,6,0)</f>
        <v>VERNIZ AUTOMOTIVO</v>
      </c>
      <c r="X5577" t="str">
        <f>VLOOKUP(L5577,'[2]tabela de preços'!$A:$G,7,0)</f>
        <v>AUTOMOTIVO</v>
      </c>
    </row>
    <row r="5578" spans="1:24" x14ac:dyDescent="0.3">
      <c r="A5578" t="s">
        <v>2825</v>
      </c>
      <c r="C5578" t="s">
        <v>3948</v>
      </c>
      <c r="D5578" s="1">
        <v>46084</v>
      </c>
      <c r="E5578" t="s">
        <v>3949</v>
      </c>
      <c r="F5578">
        <v>9</v>
      </c>
      <c r="G5578">
        <v>174</v>
      </c>
      <c r="H5578" t="str">
        <f>VLOOKUP(G5578,[1]OPERADORES!$A:$B,2,0)</f>
        <v>MIRIÃ LOBATO RODRIGUES</v>
      </c>
      <c r="I5578" t="s">
        <v>21</v>
      </c>
      <c r="J5578" t="s">
        <v>730</v>
      </c>
      <c r="K5578" t="s">
        <v>2828</v>
      </c>
      <c r="L5578">
        <v>84350</v>
      </c>
      <c r="M5578" t="s">
        <v>2282</v>
      </c>
      <c r="O5578" t="s">
        <v>11</v>
      </c>
      <c r="P5578">
        <v>5403</v>
      </c>
      <c r="Q5578">
        <v>1</v>
      </c>
      <c r="R5578">
        <v>25.22</v>
      </c>
      <c r="S5578">
        <v>25.22</v>
      </c>
      <c r="T5578">
        <v>19.14</v>
      </c>
      <c r="U5578">
        <v>24.11</v>
      </c>
      <c r="V5578" t="str">
        <f>VLOOKUP(L5578,'[2]tabela de preços'!$A:$D,4,0)</f>
        <v>BRASILUX</v>
      </c>
      <c r="W5578" t="str">
        <f>VLOOKUP(L5578,'[2]tabela de preços'!$A:$F,6,0)</f>
        <v>ESMALTES</v>
      </c>
      <c r="X5578" t="str">
        <f>VLOOKUP(L5578,'[2]tabela de preços'!$A:$G,7,0)</f>
        <v>INDUSTRIAL</v>
      </c>
    </row>
    <row r="5579" spans="1:24" x14ac:dyDescent="0.3">
      <c r="A5579" t="s">
        <v>2825</v>
      </c>
      <c r="C5579" t="s">
        <v>3948</v>
      </c>
      <c r="D5579" s="1">
        <v>46084</v>
      </c>
      <c r="E5579" t="s">
        <v>3949</v>
      </c>
      <c r="F5579">
        <v>9</v>
      </c>
      <c r="G5579">
        <v>174</v>
      </c>
      <c r="H5579" t="str">
        <f>VLOOKUP(G5579,[1]OPERADORES!$A:$B,2,0)</f>
        <v>MIRIÃ LOBATO RODRIGUES</v>
      </c>
      <c r="I5579" t="s">
        <v>21</v>
      </c>
      <c r="J5579" t="s">
        <v>730</v>
      </c>
      <c r="K5579" t="s">
        <v>2828</v>
      </c>
      <c r="L5579">
        <v>84125</v>
      </c>
      <c r="M5579" t="s">
        <v>3505</v>
      </c>
      <c r="O5579" t="s">
        <v>11</v>
      </c>
      <c r="P5579">
        <v>5403</v>
      </c>
      <c r="Q5579">
        <v>1</v>
      </c>
      <c r="R5579">
        <v>19.079999999999998</v>
      </c>
      <c r="S5579">
        <v>19.079999999999998</v>
      </c>
      <c r="T5579">
        <v>14.48</v>
      </c>
      <c r="U5579">
        <v>24.11</v>
      </c>
      <c r="V5579" t="str">
        <f>VLOOKUP(L5579,'[2]tabela de preços'!$A:$D,4,0)</f>
        <v>BRASILUX</v>
      </c>
      <c r="W5579" t="str">
        <f>VLOOKUP(L5579,'[2]tabela de preços'!$A:$F,6,0)</f>
        <v>ESMALTES</v>
      </c>
      <c r="X5579" t="str">
        <f>VLOOKUP(L5579,'[2]tabela de preços'!$A:$G,7,0)</f>
        <v>INDUSTRIAL</v>
      </c>
    </row>
    <row r="5580" spans="1:24" x14ac:dyDescent="0.3">
      <c r="A5580" t="s">
        <v>2825</v>
      </c>
      <c r="C5580" t="s">
        <v>3948</v>
      </c>
      <c r="D5580" s="1">
        <v>46084</v>
      </c>
      <c r="E5580" t="s">
        <v>3949</v>
      </c>
      <c r="F5580">
        <v>9</v>
      </c>
      <c r="G5580">
        <v>174</v>
      </c>
      <c r="H5580" t="str">
        <f>VLOOKUP(G5580,[1]OPERADORES!$A:$B,2,0)</f>
        <v>MIRIÃ LOBATO RODRIGUES</v>
      </c>
      <c r="I5580" t="s">
        <v>21</v>
      </c>
      <c r="J5580" t="s">
        <v>730</v>
      </c>
      <c r="K5580" t="s">
        <v>2828</v>
      </c>
      <c r="L5580">
        <v>84309</v>
      </c>
      <c r="M5580" t="s">
        <v>3950</v>
      </c>
      <c r="O5580" t="s">
        <v>11</v>
      </c>
      <c r="P5580">
        <v>5403</v>
      </c>
      <c r="Q5580">
        <v>1</v>
      </c>
      <c r="R5580">
        <v>43.99</v>
      </c>
      <c r="S5580">
        <v>43.99</v>
      </c>
      <c r="T5580">
        <v>33.39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TINTA PARA PISO</v>
      </c>
      <c r="X5580" t="str">
        <f>VLOOKUP(L5580,'[2]tabela de preços'!$A:$G,7,0)</f>
        <v>IMOBILIÁRIO</v>
      </c>
    </row>
    <row r="5581" spans="1:24" x14ac:dyDescent="0.3">
      <c r="A5581" t="s">
        <v>2825</v>
      </c>
      <c r="C5581" t="s">
        <v>3948</v>
      </c>
      <c r="D5581" s="1">
        <v>46084</v>
      </c>
      <c r="E5581" t="s">
        <v>3949</v>
      </c>
      <c r="F5581">
        <v>9</v>
      </c>
      <c r="G5581">
        <v>174</v>
      </c>
      <c r="H5581" t="str">
        <f>VLOOKUP(G5581,[1]OPERADORES!$A:$B,2,0)</f>
        <v>MIRIÃ LOBATO RODRIGUES</v>
      </c>
      <c r="I5581" t="s">
        <v>21</v>
      </c>
      <c r="J5581" t="s">
        <v>730</v>
      </c>
      <c r="K5581" t="s">
        <v>2828</v>
      </c>
      <c r="L5581">
        <v>86984</v>
      </c>
      <c r="M5581" t="s">
        <v>720</v>
      </c>
      <c r="O5581" t="s">
        <v>11</v>
      </c>
      <c r="P5581">
        <v>5102</v>
      </c>
      <c r="Q5581">
        <v>2</v>
      </c>
      <c r="R5581">
        <v>44.9</v>
      </c>
      <c r="S5581">
        <v>89.8</v>
      </c>
      <c r="T5581">
        <v>74.42</v>
      </c>
      <c r="U5581">
        <v>17.13</v>
      </c>
      <c r="V5581" t="str">
        <f>VLOOKUP(L5581,'[2]tabela de preços'!$A:$D,4,0)</f>
        <v>ARPREX</v>
      </c>
      <c r="W5581" t="str">
        <f>VLOOKUP(L5581,'[2]tabela de preços'!$A:$F,6,0)</f>
        <v>PISTOLAS</v>
      </c>
      <c r="X5581" t="str">
        <f>VLOOKUP(L5581,'[2]tabela de preços'!$A:$G,7,0)</f>
        <v>IMOBILIÁRIO</v>
      </c>
    </row>
    <row r="5582" spans="1:24" x14ac:dyDescent="0.3">
      <c r="A5582" t="s">
        <v>2825</v>
      </c>
      <c r="C5582" t="s">
        <v>3951</v>
      </c>
      <c r="D5582" s="1">
        <v>46084</v>
      </c>
      <c r="E5582" t="s">
        <v>3952</v>
      </c>
      <c r="F5582">
        <v>9</v>
      </c>
      <c r="G5582">
        <v>174</v>
      </c>
      <c r="H5582" t="str">
        <f>VLOOKUP(G5582,[1]OPERADORES!$A:$B,2,0)</f>
        <v>MIRIÃ LOBATO RODRIGUES</v>
      </c>
      <c r="I5582" t="s">
        <v>21</v>
      </c>
      <c r="J5582" t="s">
        <v>730</v>
      </c>
      <c r="K5582" t="s">
        <v>2828</v>
      </c>
      <c r="L5582">
        <v>5</v>
      </c>
      <c r="M5582" t="s">
        <v>147</v>
      </c>
      <c r="O5582" t="s">
        <v>11</v>
      </c>
      <c r="P5582">
        <v>5102</v>
      </c>
      <c r="Q5582">
        <v>1</v>
      </c>
      <c r="R5582">
        <v>6.06</v>
      </c>
      <c r="S5582">
        <v>6.06</v>
      </c>
      <c r="T5582">
        <v>3.91</v>
      </c>
      <c r="U5582">
        <v>35.479999999999997</v>
      </c>
      <c r="V5582" t="str">
        <f>VLOOKUP(L5582,'[2]tabela de preços'!$A:$D,4,0)</f>
        <v>BRILHO ESTOPA</v>
      </c>
      <c r="W5582" t="str">
        <f>VLOOKUP(L5582,'[2]tabela de preços'!$A:$F,6,0)</f>
        <v>ESTOPAS</v>
      </c>
      <c r="X5582" t="str">
        <f>VLOOKUP(L5582,'[2]tabela de preços'!$A:$G,7,0)</f>
        <v>AUTOMOTIVO</v>
      </c>
    </row>
    <row r="5583" spans="1:24" x14ac:dyDescent="0.3">
      <c r="A5583" t="s">
        <v>2825</v>
      </c>
      <c r="C5583" t="s">
        <v>4132</v>
      </c>
      <c r="D5583" s="1">
        <v>46086</v>
      </c>
      <c r="E5583" t="s">
        <v>4133</v>
      </c>
      <c r="F5583">
        <v>9</v>
      </c>
      <c r="G5583">
        <v>174</v>
      </c>
      <c r="H5583" t="str">
        <f>VLOOKUP(G5583,[1]OPERADORES!$A:$B,2,0)</f>
        <v>MIRIÃ LOBATO RODRIGUES</v>
      </c>
      <c r="I5583" t="s">
        <v>21</v>
      </c>
      <c r="J5583" t="s">
        <v>730</v>
      </c>
      <c r="K5583" t="s">
        <v>2828</v>
      </c>
      <c r="L5583">
        <v>85692</v>
      </c>
      <c r="M5583" t="s">
        <v>969</v>
      </c>
      <c r="O5583" t="s">
        <v>11</v>
      </c>
      <c r="P5583">
        <v>5102</v>
      </c>
      <c r="Q5583">
        <v>12</v>
      </c>
      <c r="R5583">
        <v>7.89</v>
      </c>
      <c r="S5583">
        <v>94.68</v>
      </c>
      <c r="T5583">
        <v>78.12</v>
      </c>
      <c r="U5583">
        <v>17.489999999999998</v>
      </c>
      <c r="V5583" t="str">
        <f>VLOOKUP(L5583,'[2]tabela de preços'!$A:$D,4,0)</f>
        <v>UNIPEGA</v>
      </c>
      <c r="W5583" t="str">
        <f>VLOOKUP(L5583,'[2]tabela de preços'!$A:$F,6,0)</f>
        <v>PU 40</v>
      </c>
      <c r="X5583" t="str">
        <f>VLOOKUP(L5583,'[2]tabela de preços'!$A:$G,7,0)</f>
        <v>IMOBILIÁRIO</v>
      </c>
    </row>
    <row r="5584" spans="1:24" x14ac:dyDescent="0.3">
      <c r="A5584" t="s">
        <v>2825</v>
      </c>
      <c r="C5584" t="s">
        <v>4132</v>
      </c>
      <c r="D5584" s="1">
        <v>46086</v>
      </c>
      <c r="E5584" t="s">
        <v>4133</v>
      </c>
      <c r="F5584">
        <v>9</v>
      </c>
      <c r="G5584">
        <v>174</v>
      </c>
      <c r="H5584" t="str">
        <f>VLOOKUP(G5584,[1]OPERADORES!$A:$B,2,0)</f>
        <v>MIRIÃ LOBATO RODRIGUES</v>
      </c>
      <c r="I5584" t="s">
        <v>21</v>
      </c>
      <c r="J5584" t="s">
        <v>730</v>
      </c>
      <c r="K5584" t="s">
        <v>2828</v>
      </c>
      <c r="L5584">
        <v>84036</v>
      </c>
      <c r="M5584" t="s">
        <v>289</v>
      </c>
      <c r="O5584" t="s">
        <v>11</v>
      </c>
      <c r="P5584">
        <v>5102</v>
      </c>
      <c r="Q5584">
        <v>5</v>
      </c>
      <c r="R5584">
        <v>47.9</v>
      </c>
      <c r="S5584">
        <v>239.5</v>
      </c>
      <c r="T5584">
        <v>208.15</v>
      </c>
      <c r="U5584">
        <v>13.09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2825</v>
      </c>
      <c r="C5585" t="s">
        <v>4134</v>
      </c>
      <c r="D5585" s="1">
        <v>46087</v>
      </c>
      <c r="E5585" t="s">
        <v>4135</v>
      </c>
      <c r="F5585">
        <v>9</v>
      </c>
      <c r="G5585">
        <v>174</v>
      </c>
      <c r="H5585" t="str">
        <f>VLOOKUP(G5585,[1]OPERADORES!$A:$B,2,0)</f>
        <v>MIRIÃ LOBATO RODRIGUES</v>
      </c>
      <c r="I5585" t="s">
        <v>21</v>
      </c>
      <c r="J5585" t="s">
        <v>730</v>
      </c>
      <c r="K5585" t="s">
        <v>2828</v>
      </c>
      <c r="L5585">
        <v>86197</v>
      </c>
      <c r="M5585" t="s">
        <v>3590</v>
      </c>
      <c r="O5585" t="s">
        <v>11</v>
      </c>
      <c r="P5585">
        <v>5403</v>
      </c>
      <c r="Q5585">
        <v>2</v>
      </c>
      <c r="R5585">
        <v>505.7</v>
      </c>
      <c r="S5585" s="2">
        <v>1011.4</v>
      </c>
      <c r="T5585">
        <v>767.66</v>
      </c>
      <c r="U5585">
        <v>24.1</v>
      </c>
      <c r="V5585" t="str">
        <f>VLOOKUP(L5585,'[2]tabela de preços'!$A:$D,4,0)</f>
        <v>CORAL</v>
      </c>
      <c r="W5585" t="str">
        <f>VLOOKUP(L5585,'[2]tabela de preços'!$A:$F,6,0)</f>
        <v>TINTA PAREDE</v>
      </c>
      <c r="X5585" t="str">
        <f>VLOOKUP(L5585,'[2]tabela de preços'!$A:$G,7,0)</f>
        <v>IMOBILIÁRIO</v>
      </c>
    </row>
    <row r="5586" spans="1:24" x14ac:dyDescent="0.3">
      <c r="A5586" t="s">
        <v>2825</v>
      </c>
      <c r="C5586" t="s">
        <v>4134</v>
      </c>
      <c r="D5586" s="1">
        <v>46087</v>
      </c>
      <c r="E5586" t="s">
        <v>4136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730</v>
      </c>
      <c r="K5586" t="s">
        <v>2828</v>
      </c>
      <c r="L5586">
        <v>5</v>
      </c>
      <c r="M5586" t="s">
        <v>147</v>
      </c>
      <c r="O5586" t="s">
        <v>11</v>
      </c>
      <c r="P5586">
        <v>5102</v>
      </c>
      <c r="Q5586">
        <v>3</v>
      </c>
      <c r="R5586">
        <v>5.15</v>
      </c>
      <c r="S5586">
        <v>15.45</v>
      </c>
      <c r="T5586">
        <v>11.73</v>
      </c>
      <c r="U5586">
        <v>24.08</v>
      </c>
      <c r="V5586" t="str">
        <f>VLOOKUP(L5586,'[2]tabela de preços'!$A:$D,4,0)</f>
        <v>BRILHO ESTOPA</v>
      </c>
      <c r="W5586" t="str">
        <f>VLOOKUP(L5586,'[2]tabela de preços'!$A:$F,6,0)</f>
        <v>ESTOPAS</v>
      </c>
      <c r="X5586" t="str">
        <f>VLOOKUP(L5586,'[2]tabela de preços'!$A:$G,7,0)</f>
        <v>AUTOMOTIVO</v>
      </c>
    </row>
    <row r="5587" spans="1:24" x14ac:dyDescent="0.3">
      <c r="A5587" t="s">
        <v>2825</v>
      </c>
      <c r="C5587" t="s">
        <v>4820</v>
      </c>
      <c r="D5587" s="1">
        <v>46099</v>
      </c>
      <c r="E5587" t="s">
        <v>4821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730</v>
      </c>
      <c r="K5587" t="s">
        <v>2828</v>
      </c>
      <c r="L5587">
        <v>84785</v>
      </c>
      <c r="M5587" t="s">
        <v>944</v>
      </c>
      <c r="O5587" t="s">
        <v>11</v>
      </c>
      <c r="P5587">
        <v>5403</v>
      </c>
      <c r="Q5587">
        <v>2</v>
      </c>
      <c r="R5587">
        <v>172.23</v>
      </c>
      <c r="S5587">
        <v>344.46</v>
      </c>
      <c r="T5587">
        <v>261.44</v>
      </c>
      <c r="U5587">
        <v>24.1</v>
      </c>
      <c r="V5587" t="str">
        <f>VLOOKUP(L5587,'[2]tabela de preços'!$A:$D,4,0)</f>
        <v>BRASILUX</v>
      </c>
      <c r="W5587" t="str">
        <f>VLOOKUP(L5587,'[2]tabela de preços'!$A:$F,6,0)</f>
        <v>EPOXI</v>
      </c>
      <c r="X5587" t="str">
        <f>VLOOKUP(L5587,'[2]tabela de preços'!$A:$G,7,0)</f>
        <v>INDUSTRIAL</v>
      </c>
    </row>
    <row r="5588" spans="1:24" x14ac:dyDescent="0.3">
      <c r="A5588" t="s">
        <v>2825</v>
      </c>
      <c r="C5588" t="s">
        <v>4822</v>
      </c>
      <c r="D5588" s="1">
        <v>46099</v>
      </c>
      <c r="E5588" t="s">
        <v>4823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730</v>
      </c>
      <c r="K5588" t="s">
        <v>2828</v>
      </c>
      <c r="L5588">
        <v>84025</v>
      </c>
      <c r="M5588" t="s">
        <v>1520</v>
      </c>
      <c r="O5588" t="s">
        <v>11</v>
      </c>
      <c r="P5588">
        <v>5102</v>
      </c>
      <c r="Q5588">
        <v>1</v>
      </c>
      <c r="R5588">
        <v>80.42</v>
      </c>
      <c r="S5588">
        <v>80.42</v>
      </c>
      <c r="T5588">
        <v>61.04</v>
      </c>
      <c r="U5588">
        <v>24.1</v>
      </c>
      <c r="V5588" t="str">
        <f>VLOOKUP(L5588,'[2]tabela de preços'!$A:$D,4,0)</f>
        <v>BRASILUX</v>
      </c>
      <c r="W5588" t="str">
        <f>VLOOKUP(L5588,'[2]tabela de preços'!$A:$F,6,0)</f>
        <v>EPOXI</v>
      </c>
      <c r="X5588" t="str">
        <f>VLOOKUP(L5588,'[2]tabela de preços'!$A:$G,7,0)</f>
        <v>INDUSTRIAL</v>
      </c>
    </row>
    <row r="5589" spans="1:24" x14ac:dyDescent="0.3">
      <c r="A5589" t="s">
        <v>2825</v>
      </c>
      <c r="C5589" t="s">
        <v>5185</v>
      </c>
      <c r="D5589" s="1">
        <v>46107</v>
      </c>
      <c r="E5589" t="s">
        <v>5186</v>
      </c>
      <c r="F5589">
        <v>9</v>
      </c>
      <c r="G5589">
        <v>174</v>
      </c>
      <c r="H5589" t="str">
        <f>VLOOKUP(G5589,[1]OPERADORES!$A:$B,2,0)</f>
        <v>MIRIÃ LOBATO RODRIGUES</v>
      </c>
      <c r="I5589" t="s">
        <v>21</v>
      </c>
      <c r="J5589" t="s">
        <v>730</v>
      </c>
      <c r="K5589" t="s">
        <v>2828</v>
      </c>
      <c r="L5589">
        <v>86112</v>
      </c>
      <c r="M5589" t="s">
        <v>5187</v>
      </c>
      <c r="O5589" t="s">
        <v>11</v>
      </c>
      <c r="P5589">
        <v>5403</v>
      </c>
      <c r="Q5589">
        <v>1</v>
      </c>
      <c r="R5589">
        <v>101.93</v>
      </c>
      <c r="S5589">
        <v>101.93</v>
      </c>
      <c r="T5589">
        <v>77.37</v>
      </c>
      <c r="U5589">
        <v>24.09</v>
      </c>
      <c r="V5589" t="str">
        <f>VLOOKUP(L5589,'[2]tabela de preços'!$A:$D,4,0)</f>
        <v>SPARLACK CETOL</v>
      </c>
      <c r="W5589" t="str">
        <f>VLOOKUP(L5589,'[2]tabela de preços'!$A:$F,6,0)</f>
        <v>LINHA MOVELEIRA</v>
      </c>
      <c r="X5589" t="str">
        <f>VLOOKUP(L5589,'[2]tabela de preços'!$A:$G,7,0)</f>
        <v>MOVELEIRA</v>
      </c>
    </row>
    <row r="5590" spans="1:24" x14ac:dyDescent="0.3">
      <c r="A5590" t="s">
        <v>1232</v>
      </c>
      <c r="C5590" t="s">
        <v>3953</v>
      </c>
      <c r="D5590" s="1">
        <v>46083</v>
      </c>
      <c r="E5590" t="s">
        <v>3954</v>
      </c>
      <c r="F5590">
        <v>9</v>
      </c>
      <c r="G5590">
        <v>174</v>
      </c>
      <c r="H5590" t="str">
        <f>VLOOKUP(G5590,[1]OPERADORES!$A:$B,2,0)</f>
        <v>MIRIÃ LOBATO RODRIGUES</v>
      </c>
      <c r="I5590" t="s">
        <v>21</v>
      </c>
      <c r="J5590" t="s">
        <v>1235</v>
      </c>
      <c r="K5590" t="s">
        <v>1236</v>
      </c>
      <c r="L5590">
        <v>84181</v>
      </c>
      <c r="M5590" t="s">
        <v>2554</v>
      </c>
      <c r="O5590" t="s">
        <v>11</v>
      </c>
      <c r="P5590">
        <v>5403</v>
      </c>
      <c r="Q5590">
        <v>5</v>
      </c>
      <c r="R5590">
        <v>103.29</v>
      </c>
      <c r="S5590">
        <v>516.45000000000005</v>
      </c>
      <c r="T5590">
        <v>392</v>
      </c>
      <c r="U5590">
        <v>24.1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1232</v>
      </c>
      <c r="C5591" t="s">
        <v>4309</v>
      </c>
      <c r="D5591" s="1">
        <v>46090</v>
      </c>
      <c r="E5591" t="s">
        <v>4310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1235</v>
      </c>
      <c r="K5591" t="s">
        <v>1236</v>
      </c>
      <c r="L5591">
        <v>84181</v>
      </c>
      <c r="M5591" t="s">
        <v>2554</v>
      </c>
      <c r="O5591" t="s">
        <v>11</v>
      </c>
      <c r="P5591">
        <v>5403</v>
      </c>
      <c r="Q5591">
        <v>2</v>
      </c>
      <c r="R5591">
        <v>103.29</v>
      </c>
      <c r="S5591">
        <v>206.58</v>
      </c>
      <c r="T5591">
        <v>156.80000000000001</v>
      </c>
      <c r="U5591">
        <v>24.1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1232</v>
      </c>
      <c r="C5592" t="s">
        <v>4309</v>
      </c>
      <c r="D5592" s="1">
        <v>46090</v>
      </c>
      <c r="E5592" t="s">
        <v>4310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1235</v>
      </c>
      <c r="K5592" t="s">
        <v>1236</v>
      </c>
      <c r="L5592">
        <v>84560</v>
      </c>
      <c r="M5592" t="s">
        <v>118</v>
      </c>
      <c r="O5592" t="s">
        <v>11</v>
      </c>
      <c r="P5592">
        <v>5102</v>
      </c>
      <c r="Q5592">
        <v>8</v>
      </c>
      <c r="R5592">
        <v>47.89</v>
      </c>
      <c r="S5592">
        <v>383.12</v>
      </c>
      <c r="T5592">
        <v>329.04</v>
      </c>
      <c r="U5592">
        <v>14.12</v>
      </c>
      <c r="V5592" t="str">
        <f>VLOOKUP(L5592,'[2]tabela de preços'!$A:$D,4,0)</f>
        <v>BRASILUX</v>
      </c>
      <c r="W5592" t="str">
        <f>VLOOKUP(L5592,'[2]tabela de preços'!$A:$F,6,0)</f>
        <v>THINNER DE LIMPEZA</v>
      </c>
      <c r="X5592" t="str">
        <f>VLOOKUP(L5592,'[2]tabela de preços'!$A:$G,7,0)</f>
        <v>THINNER</v>
      </c>
    </row>
    <row r="5593" spans="1:24" x14ac:dyDescent="0.3">
      <c r="A5593" t="s">
        <v>1232</v>
      </c>
      <c r="C5593" t="s">
        <v>4462</v>
      </c>
      <c r="D5593" s="1">
        <v>46092</v>
      </c>
      <c r="E5593" t="s">
        <v>4463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1235</v>
      </c>
      <c r="K5593" t="s">
        <v>1236</v>
      </c>
      <c r="L5593">
        <v>85616</v>
      </c>
      <c r="M5593" t="s">
        <v>471</v>
      </c>
      <c r="O5593" t="s">
        <v>11</v>
      </c>
      <c r="P5593">
        <v>5102</v>
      </c>
      <c r="Q5593">
        <v>10</v>
      </c>
      <c r="R5593">
        <v>2.66</v>
      </c>
      <c r="S5593">
        <v>26.6</v>
      </c>
      <c r="T5593">
        <v>22.8</v>
      </c>
      <c r="U5593">
        <v>14.29</v>
      </c>
      <c r="V5593" t="str">
        <f>VLOOKUP(L5593,'[2]tabela de preços'!$A:$D,4,0)</f>
        <v>ADERE</v>
      </c>
      <c r="W5593" t="str">
        <f>VLOOKUP(L5593,'[2]tabela de preços'!$A:$F,6,0)</f>
        <v xml:space="preserve">FITA DE USO GERAL </v>
      </c>
      <c r="X5593" t="str">
        <f>VLOOKUP(L5593,'[2]tabela de preços'!$A:$G,7,0)</f>
        <v>IMOBILIÁRIO</v>
      </c>
    </row>
    <row r="5594" spans="1:24" x14ac:dyDescent="0.3">
      <c r="A5594" t="s">
        <v>1232</v>
      </c>
      <c r="C5594" t="s">
        <v>4462</v>
      </c>
      <c r="D5594" s="1">
        <v>46092</v>
      </c>
      <c r="E5594" t="s">
        <v>4463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1235</v>
      </c>
      <c r="K5594" t="s">
        <v>1236</v>
      </c>
      <c r="L5594">
        <v>87184</v>
      </c>
      <c r="M5594" t="s">
        <v>3799</v>
      </c>
      <c r="O5594" t="s">
        <v>11</v>
      </c>
      <c r="P5594">
        <v>5102</v>
      </c>
      <c r="Q5594">
        <v>40</v>
      </c>
      <c r="R5594">
        <v>6.37</v>
      </c>
      <c r="S5594">
        <v>254.8</v>
      </c>
      <c r="T5594">
        <v>193.2</v>
      </c>
      <c r="U5594">
        <v>24.18</v>
      </c>
      <c r="V5594" t="str">
        <f>VLOOKUP(L5594,'[2]tabela de preços'!$A:$D,4,0)</f>
        <v>KERS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1232</v>
      </c>
      <c r="C5595" t="s">
        <v>4462</v>
      </c>
      <c r="D5595" s="1">
        <v>46092</v>
      </c>
      <c r="E5595" t="s">
        <v>4463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1235</v>
      </c>
      <c r="K5595" t="s">
        <v>1236</v>
      </c>
      <c r="L5595">
        <v>84560</v>
      </c>
      <c r="M5595" t="s">
        <v>118</v>
      </c>
      <c r="O5595" t="s">
        <v>11</v>
      </c>
      <c r="P5595">
        <v>5102</v>
      </c>
      <c r="Q5595">
        <v>4</v>
      </c>
      <c r="R5595">
        <v>49.89</v>
      </c>
      <c r="S5595">
        <v>199.56</v>
      </c>
      <c r="T5595">
        <v>164.52</v>
      </c>
      <c r="U5595">
        <v>17.559999999999999</v>
      </c>
      <c r="V5595" t="str">
        <f>VLOOKUP(L5595,'[2]tabela de preços'!$A:$D,4,0)</f>
        <v>BRASILUX</v>
      </c>
      <c r="W5595" t="str">
        <f>VLOOKUP(L5595,'[2]tabela de preços'!$A:$F,6,0)</f>
        <v>THINNER DE LIMPEZA</v>
      </c>
      <c r="X5595" t="str">
        <f>VLOOKUP(L5595,'[2]tabela de preços'!$A:$G,7,0)</f>
        <v>THINNER</v>
      </c>
    </row>
    <row r="5596" spans="1:24" x14ac:dyDescent="0.3">
      <c r="A5596" t="s">
        <v>1232</v>
      </c>
      <c r="C5596" t="s">
        <v>4462</v>
      </c>
      <c r="D5596" s="1">
        <v>46092</v>
      </c>
      <c r="E5596" t="s">
        <v>4463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1235</v>
      </c>
      <c r="K5596" t="s">
        <v>1236</v>
      </c>
      <c r="L5596">
        <v>84200</v>
      </c>
      <c r="M5596" t="s">
        <v>1552</v>
      </c>
      <c r="O5596" t="s">
        <v>11</v>
      </c>
      <c r="P5596">
        <v>5403</v>
      </c>
      <c r="Q5596">
        <v>2</v>
      </c>
      <c r="R5596">
        <v>237.22</v>
      </c>
      <c r="S5596">
        <v>474.44</v>
      </c>
      <c r="T5596">
        <v>340.1</v>
      </c>
      <c r="U5596">
        <v>28.32</v>
      </c>
      <c r="V5596" t="str">
        <f>VLOOKUP(L5596,'[2]tabela de preços'!$A:$D,4,0)</f>
        <v>BRASILUX</v>
      </c>
      <c r="W5596" t="str">
        <f>VLOOKUP(L5596,'[2]tabela de preços'!$A:$F,6,0)</f>
        <v>EPOXI</v>
      </c>
      <c r="X5596" t="str">
        <f>VLOOKUP(L5596,'[2]tabela de preços'!$A:$G,7,0)</f>
        <v>INDUSTRIAL</v>
      </c>
    </row>
    <row r="5597" spans="1:24" x14ac:dyDescent="0.3">
      <c r="A5597" t="s">
        <v>1232</v>
      </c>
      <c r="C5597" t="s">
        <v>4734</v>
      </c>
      <c r="D5597" s="1">
        <v>46098</v>
      </c>
      <c r="E5597" t="s">
        <v>4735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1235</v>
      </c>
      <c r="K5597" t="s">
        <v>1236</v>
      </c>
      <c r="L5597">
        <v>13</v>
      </c>
      <c r="M5597" t="s">
        <v>152</v>
      </c>
      <c r="O5597" t="s">
        <v>11</v>
      </c>
      <c r="P5597">
        <v>5102</v>
      </c>
      <c r="Q5597">
        <v>50</v>
      </c>
      <c r="R5597">
        <v>5.69</v>
      </c>
      <c r="S5597">
        <v>284.5</v>
      </c>
      <c r="T5597">
        <v>208</v>
      </c>
      <c r="U5597">
        <v>26.89</v>
      </c>
      <c r="V5597" t="str">
        <f>VLOOKUP(L5597,'[2]tabela de preços'!$A:$D,4,0)</f>
        <v>3M</v>
      </c>
      <c r="W5597" t="str">
        <f>VLOOKUP(L5597,'[2]tabela de preços'!$A:$F,6,0)</f>
        <v>LIXA DÁGUA</v>
      </c>
      <c r="X5597" t="str">
        <f>VLOOKUP(L5597,'[2]tabela de preços'!$A:$G,7,0)</f>
        <v>AUTOMOTIVO</v>
      </c>
    </row>
    <row r="5598" spans="1:24" x14ac:dyDescent="0.3">
      <c r="A5598" t="s">
        <v>1232</v>
      </c>
      <c r="C5598" t="s">
        <v>4734</v>
      </c>
      <c r="D5598" s="1">
        <v>46098</v>
      </c>
      <c r="E5598" t="s">
        <v>4735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1235</v>
      </c>
      <c r="K5598" t="s">
        <v>1236</v>
      </c>
      <c r="L5598">
        <v>84560</v>
      </c>
      <c r="M5598" t="s">
        <v>118</v>
      </c>
      <c r="O5598" t="s">
        <v>11</v>
      </c>
      <c r="P5598">
        <v>5102</v>
      </c>
      <c r="Q5598">
        <v>8</v>
      </c>
      <c r="R5598">
        <v>49.89</v>
      </c>
      <c r="S5598">
        <v>399.12</v>
      </c>
      <c r="T5598">
        <v>329.04</v>
      </c>
      <c r="U5598">
        <v>17.559999999999999</v>
      </c>
      <c r="V5598" t="str">
        <f>VLOOKUP(L5598,'[2]tabela de preços'!$A:$D,4,0)</f>
        <v>BRASILUX</v>
      </c>
      <c r="W5598" t="str">
        <f>VLOOKUP(L5598,'[2]tabela de preços'!$A:$F,6,0)</f>
        <v>THINNER DE LIMPEZA</v>
      </c>
      <c r="X5598" t="str">
        <f>VLOOKUP(L5598,'[2]tabela de preços'!$A:$G,7,0)</f>
        <v>THINNER</v>
      </c>
    </row>
    <row r="5599" spans="1:24" x14ac:dyDescent="0.3">
      <c r="A5599" t="s">
        <v>1232</v>
      </c>
      <c r="C5599" t="s">
        <v>5188</v>
      </c>
      <c r="D5599" s="1">
        <v>46107</v>
      </c>
      <c r="E5599" t="s">
        <v>5189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1235</v>
      </c>
      <c r="K5599" t="s">
        <v>1236</v>
      </c>
      <c r="L5599">
        <v>23716</v>
      </c>
      <c r="M5599" t="s">
        <v>220</v>
      </c>
      <c r="O5599" t="s">
        <v>11</v>
      </c>
      <c r="P5599">
        <v>5102</v>
      </c>
      <c r="Q5599">
        <v>5</v>
      </c>
      <c r="R5599">
        <v>40.71</v>
      </c>
      <c r="S5599">
        <v>203.55</v>
      </c>
      <c r="T5599">
        <v>154.5</v>
      </c>
      <c r="U5599">
        <v>24.1</v>
      </c>
      <c r="V5599" t="str">
        <f>VLOOKUP(L5599,'[2]tabela de preços'!$A:$D,4,0)</f>
        <v>NEW PAD</v>
      </c>
      <c r="W5599" t="str">
        <f>VLOOKUP(L5599,'[2]tabela de preços'!$A:$F,6,0)</f>
        <v>BOINAS PARA POLIMENTO</v>
      </c>
      <c r="X5599" t="str">
        <f>VLOOKUP(L5599,'[2]tabela de preços'!$A:$G,7,0)</f>
        <v>AUTOMOTIVO</v>
      </c>
    </row>
    <row r="5600" spans="1:24" x14ac:dyDescent="0.3">
      <c r="A5600" t="s">
        <v>1232</v>
      </c>
      <c r="C5600" t="s">
        <v>5188</v>
      </c>
      <c r="D5600" s="1">
        <v>46107</v>
      </c>
      <c r="E5600" t="s">
        <v>5189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21</v>
      </c>
      <c r="J5600" t="s">
        <v>1235</v>
      </c>
      <c r="K5600" t="s">
        <v>1236</v>
      </c>
      <c r="L5600">
        <v>24372</v>
      </c>
      <c r="M5600" t="s">
        <v>996</v>
      </c>
      <c r="O5600" t="s">
        <v>11</v>
      </c>
      <c r="P5600">
        <v>5102</v>
      </c>
      <c r="Q5600">
        <v>10</v>
      </c>
      <c r="R5600">
        <v>15.61</v>
      </c>
      <c r="S5600">
        <v>156.1</v>
      </c>
      <c r="T5600">
        <v>118.5</v>
      </c>
      <c r="U5600">
        <v>24.09</v>
      </c>
      <c r="V5600" t="str">
        <f>VLOOKUP(L5600,'[2]tabela de preços'!$A:$D,4,0)</f>
        <v>BRASILUX</v>
      </c>
      <c r="W5600" t="str">
        <f>VLOOKUP(L5600,'[2]tabela de preços'!$A:$F,6,0)</f>
        <v>EMBALAGEM</v>
      </c>
      <c r="X5600" t="str">
        <f>VLOOKUP(L5600,'[2]tabela de preços'!$A:$G,7,0)</f>
        <v>AUTOMOTIVO</v>
      </c>
    </row>
    <row r="5601" spans="1:24" x14ac:dyDescent="0.3">
      <c r="A5601" t="s">
        <v>1232</v>
      </c>
      <c r="C5601" t="s">
        <v>5188</v>
      </c>
      <c r="D5601" s="1">
        <v>46107</v>
      </c>
      <c r="E5601" t="s">
        <v>5189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21</v>
      </c>
      <c r="J5601" t="s">
        <v>1235</v>
      </c>
      <c r="K5601" t="s">
        <v>1236</v>
      </c>
      <c r="L5601">
        <v>10232</v>
      </c>
      <c r="M5601" t="s">
        <v>134</v>
      </c>
      <c r="O5601" t="s">
        <v>11</v>
      </c>
      <c r="P5601">
        <v>5102</v>
      </c>
      <c r="Q5601">
        <v>102</v>
      </c>
      <c r="R5601">
        <v>2.79</v>
      </c>
      <c r="S5601">
        <v>284.58</v>
      </c>
      <c r="T5601">
        <v>229.5</v>
      </c>
      <c r="U5601">
        <v>19.350000000000001</v>
      </c>
      <c r="V5601" t="str">
        <f>VLOOKUP(L5601,'[2]tabela de preços'!$A:$D,4,0)</f>
        <v>NORTON</v>
      </c>
      <c r="W5601" t="str">
        <f>VLOOKUP(L5601,'[2]tabela de preços'!$A:$F,6,0)</f>
        <v xml:space="preserve">DISCOS / LIXAS / ABRASIVOS </v>
      </c>
      <c r="X5601" t="str">
        <f>VLOOKUP(L5601,'[2]tabela de preços'!$A:$G,7,0)</f>
        <v>AUTOMOTIVO</v>
      </c>
    </row>
    <row r="5602" spans="1:24" x14ac:dyDescent="0.3">
      <c r="A5602" t="s">
        <v>1232</v>
      </c>
      <c r="C5602" t="s">
        <v>5188</v>
      </c>
      <c r="D5602" s="1">
        <v>46107</v>
      </c>
      <c r="E5602" t="s">
        <v>5189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1235</v>
      </c>
      <c r="K5602" t="s">
        <v>1236</v>
      </c>
      <c r="L5602">
        <v>16</v>
      </c>
      <c r="M5602" t="s">
        <v>122</v>
      </c>
      <c r="O5602" t="s">
        <v>11</v>
      </c>
      <c r="P5602">
        <v>5102</v>
      </c>
      <c r="Q5602">
        <v>15</v>
      </c>
      <c r="R5602">
        <v>2.9</v>
      </c>
      <c r="S5602">
        <v>43.5</v>
      </c>
      <c r="T5602">
        <v>33</v>
      </c>
      <c r="U5602">
        <v>24.14</v>
      </c>
      <c r="V5602" t="str">
        <f>VLOOKUP(L5602,'[2]tabela de preços'!$A:$D,4,0)</f>
        <v>3M</v>
      </c>
      <c r="W5602" t="str">
        <f>VLOOKUP(L5602,'[2]tabela de preços'!$A:$F,6,0)</f>
        <v>LIXA DÁGUA</v>
      </c>
      <c r="X5602" t="str">
        <f>VLOOKUP(L5602,'[2]tabela de preços'!$A:$G,7,0)</f>
        <v>AUTOMOTIVO</v>
      </c>
    </row>
    <row r="5603" spans="1:24" x14ac:dyDescent="0.3">
      <c r="A5603" t="s">
        <v>1232</v>
      </c>
      <c r="C5603" t="s">
        <v>5188</v>
      </c>
      <c r="D5603" s="1">
        <v>46107</v>
      </c>
      <c r="E5603" t="s">
        <v>5189</v>
      </c>
      <c r="F5603">
        <v>9</v>
      </c>
      <c r="G5603">
        <v>174</v>
      </c>
      <c r="H5603" t="str">
        <f>VLOOKUP(G5603,[1]OPERADORES!$A:$B,2,0)</f>
        <v>MIRIÃ LOBATO RODRIGUES</v>
      </c>
      <c r="I5603" t="s">
        <v>21</v>
      </c>
      <c r="J5603" t="s">
        <v>1235</v>
      </c>
      <c r="K5603" t="s">
        <v>1236</v>
      </c>
      <c r="L5603">
        <v>20021</v>
      </c>
      <c r="M5603" t="s">
        <v>276</v>
      </c>
      <c r="O5603" t="s">
        <v>11</v>
      </c>
      <c r="P5603">
        <v>5102</v>
      </c>
      <c r="Q5603">
        <v>15</v>
      </c>
      <c r="R5603">
        <v>3.43</v>
      </c>
      <c r="S5603">
        <v>51.45</v>
      </c>
      <c r="T5603">
        <v>39</v>
      </c>
      <c r="U5603">
        <v>24.2</v>
      </c>
      <c r="V5603" t="str">
        <f>VLOOKUP(L5603,'[2]tabela de preços'!$A:$D,4,0)</f>
        <v>3M</v>
      </c>
      <c r="W5603" t="str">
        <f>VLOOKUP(L5603,'[2]tabela de preços'!$A:$F,6,0)</f>
        <v>LIXA DÁGUA</v>
      </c>
      <c r="X5603" t="str">
        <f>VLOOKUP(L5603,'[2]tabela de preços'!$A:$G,7,0)</f>
        <v>AUTOMOTIVO</v>
      </c>
    </row>
    <row r="5604" spans="1:24" x14ac:dyDescent="0.3">
      <c r="A5604" t="s">
        <v>1232</v>
      </c>
      <c r="C5604" t="s">
        <v>5188</v>
      </c>
      <c r="D5604" s="1">
        <v>46107</v>
      </c>
      <c r="E5604" t="s">
        <v>5189</v>
      </c>
      <c r="F5604">
        <v>9</v>
      </c>
      <c r="G5604">
        <v>174</v>
      </c>
      <c r="H5604" t="str">
        <f>VLOOKUP(G5604,[1]OPERADORES!$A:$B,2,0)</f>
        <v>MIRIÃ LOBATO RODRIGUES</v>
      </c>
      <c r="I5604" t="s">
        <v>21</v>
      </c>
      <c r="J5604" t="s">
        <v>1235</v>
      </c>
      <c r="K5604" t="s">
        <v>1236</v>
      </c>
      <c r="L5604">
        <v>84560</v>
      </c>
      <c r="M5604" t="s">
        <v>118</v>
      </c>
      <c r="O5604" t="s">
        <v>11</v>
      </c>
      <c r="P5604">
        <v>5102</v>
      </c>
      <c r="Q5604">
        <v>8</v>
      </c>
      <c r="R5604">
        <v>49.89</v>
      </c>
      <c r="S5604">
        <v>399.12</v>
      </c>
      <c r="T5604">
        <v>329.04</v>
      </c>
      <c r="U5604">
        <v>17.559999999999999</v>
      </c>
      <c r="V5604" t="str">
        <f>VLOOKUP(L5604,'[2]tabela de preços'!$A:$D,4,0)</f>
        <v>BRASILUX</v>
      </c>
      <c r="W5604" t="str">
        <f>VLOOKUP(L5604,'[2]tabela de preços'!$A:$F,6,0)</f>
        <v>THINNER DE LIMPEZA</v>
      </c>
      <c r="X5604" t="str">
        <f>VLOOKUP(L5604,'[2]tabela de preços'!$A:$G,7,0)</f>
        <v>THINNER</v>
      </c>
    </row>
    <row r="5605" spans="1:24" x14ac:dyDescent="0.3">
      <c r="A5605" t="s">
        <v>1232</v>
      </c>
      <c r="C5605" t="s">
        <v>5188</v>
      </c>
      <c r="D5605" s="1">
        <v>46107</v>
      </c>
      <c r="E5605" t="s">
        <v>5189</v>
      </c>
      <c r="F5605">
        <v>9</v>
      </c>
      <c r="G5605">
        <v>174</v>
      </c>
      <c r="H5605" t="str">
        <f>VLOOKUP(G5605,[1]OPERADORES!$A:$B,2,0)</f>
        <v>MIRIÃ LOBATO RODRIGUES</v>
      </c>
      <c r="I5605" t="s">
        <v>21</v>
      </c>
      <c r="J5605" t="s">
        <v>1235</v>
      </c>
      <c r="K5605" t="s">
        <v>1236</v>
      </c>
      <c r="L5605">
        <v>84460</v>
      </c>
      <c r="M5605" t="s">
        <v>322</v>
      </c>
      <c r="O5605" t="s">
        <v>11</v>
      </c>
      <c r="P5605">
        <v>5102</v>
      </c>
      <c r="Q5605">
        <v>3</v>
      </c>
      <c r="R5605">
        <v>31.07</v>
      </c>
      <c r="S5605">
        <v>93.21</v>
      </c>
      <c r="T5605">
        <v>74.25</v>
      </c>
      <c r="U5605">
        <v>20.34</v>
      </c>
      <c r="V5605" t="str">
        <f>VLOOKUP(L5605,'[2]tabela de preços'!$A:$D,4,0)</f>
        <v>BRASILUX</v>
      </c>
      <c r="W5605" t="str">
        <f>VLOOKUP(L5605,'[2]tabela de preços'!$A:$F,6,0)</f>
        <v>VEDADORES / SELANTES</v>
      </c>
      <c r="X5605" t="str">
        <f>VLOOKUP(L5605,'[2]tabela de preços'!$A:$G,7,0)</f>
        <v>AUTOMOTIVO</v>
      </c>
    </row>
    <row r="5606" spans="1:24" x14ac:dyDescent="0.3">
      <c r="A5606" t="s">
        <v>4137</v>
      </c>
      <c r="C5606" t="s">
        <v>4138</v>
      </c>
      <c r="D5606" s="1">
        <v>46086</v>
      </c>
      <c r="E5606" t="s">
        <v>4139</v>
      </c>
      <c r="F5606">
        <v>9</v>
      </c>
      <c r="G5606">
        <v>236</v>
      </c>
      <c r="H5606" t="str">
        <f>VLOOKUP(G5606,[1]OPERADORES!$A:$B,2,0)</f>
        <v>DANIEL</v>
      </c>
      <c r="I5606" t="s">
        <v>21</v>
      </c>
      <c r="J5606" t="s">
        <v>363</v>
      </c>
      <c r="K5606" t="s">
        <v>4140</v>
      </c>
      <c r="L5606">
        <v>84315</v>
      </c>
      <c r="M5606" t="s">
        <v>4141</v>
      </c>
      <c r="O5606" t="s">
        <v>11</v>
      </c>
      <c r="P5606">
        <v>5403</v>
      </c>
      <c r="Q5606">
        <v>3</v>
      </c>
      <c r="R5606">
        <v>198.15</v>
      </c>
      <c r="S5606">
        <v>594.45000000000005</v>
      </c>
      <c r="T5606">
        <v>435.81</v>
      </c>
      <c r="U5606">
        <v>26.69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3193</v>
      </c>
      <c r="C5607" t="s">
        <v>4142</v>
      </c>
      <c r="D5607" s="1">
        <v>46085</v>
      </c>
      <c r="E5607" t="s">
        <v>4143</v>
      </c>
      <c r="F5607">
        <v>9</v>
      </c>
      <c r="G5607">
        <v>236</v>
      </c>
      <c r="H5607" t="str">
        <f>VLOOKUP(G5607,[1]OPERADORES!$A:$B,2,0)</f>
        <v>DANIEL</v>
      </c>
      <c r="I5607" t="s">
        <v>1489</v>
      </c>
      <c r="J5607" t="s">
        <v>1328</v>
      </c>
      <c r="K5607" t="s">
        <v>3196</v>
      </c>
      <c r="L5607">
        <v>5</v>
      </c>
      <c r="M5607" t="s">
        <v>147</v>
      </c>
      <c r="O5607" t="s">
        <v>11</v>
      </c>
      <c r="P5607">
        <v>6102</v>
      </c>
      <c r="Q5607">
        <v>10</v>
      </c>
      <c r="R5607">
        <v>5.33</v>
      </c>
      <c r="S5607">
        <v>53.3</v>
      </c>
      <c r="T5607">
        <v>39.1</v>
      </c>
      <c r="U5607">
        <v>26.64</v>
      </c>
      <c r="V5607" t="str">
        <f>VLOOKUP(L5607,'[2]tabela de preços'!$A:$D,4,0)</f>
        <v>BRILHO ESTOPA</v>
      </c>
      <c r="W5607" t="str">
        <f>VLOOKUP(L5607,'[2]tabela de preços'!$A:$F,6,0)</f>
        <v>ESTOPAS</v>
      </c>
      <c r="X5607" t="str">
        <f>VLOOKUP(L5607,'[2]tabela de preços'!$A:$G,7,0)</f>
        <v>AUTOMOTIVO</v>
      </c>
    </row>
    <row r="5608" spans="1:24" x14ac:dyDescent="0.3">
      <c r="A5608" t="s">
        <v>3193</v>
      </c>
      <c r="C5608" t="s">
        <v>4142</v>
      </c>
      <c r="D5608" s="1">
        <v>46085</v>
      </c>
      <c r="E5608" t="s">
        <v>4143</v>
      </c>
      <c r="F5608">
        <v>9</v>
      </c>
      <c r="G5608">
        <v>236</v>
      </c>
      <c r="H5608" t="str">
        <f>VLOOKUP(G5608,[1]OPERADORES!$A:$B,2,0)</f>
        <v>DANIEL</v>
      </c>
      <c r="I5608" t="s">
        <v>1489</v>
      </c>
      <c r="J5608" t="s">
        <v>1328</v>
      </c>
      <c r="K5608" t="s">
        <v>3196</v>
      </c>
      <c r="L5608">
        <v>23076</v>
      </c>
      <c r="M5608" t="s">
        <v>97</v>
      </c>
      <c r="O5608" t="s">
        <v>11</v>
      </c>
      <c r="P5608">
        <v>6403</v>
      </c>
      <c r="Q5608">
        <v>1</v>
      </c>
      <c r="R5608">
        <v>34.89</v>
      </c>
      <c r="S5608">
        <v>34.89</v>
      </c>
      <c r="T5608">
        <v>26.53</v>
      </c>
      <c r="U5608">
        <v>23.96</v>
      </c>
      <c r="V5608" t="str">
        <f>VLOOKUP(L5608,'[2]tabela de preços'!$A:$D,4,0)</f>
        <v>WANDA</v>
      </c>
      <c r="W5608" t="str">
        <f>VLOOKUP(L5608,'[2]tabela de preços'!$A:$F,6,0)</f>
        <v>PRIMER AUTOMOTIVO</v>
      </c>
      <c r="X5608" t="str">
        <f>VLOOKUP(L5608,'[2]tabela de preços'!$A:$G,7,0)</f>
        <v>AUTOMOTIVO</v>
      </c>
    </row>
    <row r="5609" spans="1:24" x14ac:dyDescent="0.3">
      <c r="A5609" t="s">
        <v>3193</v>
      </c>
      <c r="C5609" t="s">
        <v>4142</v>
      </c>
      <c r="D5609" s="1">
        <v>46085</v>
      </c>
      <c r="E5609" t="s">
        <v>4143</v>
      </c>
      <c r="F5609">
        <v>9</v>
      </c>
      <c r="G5609">
        <v>236</v>
      </c>
      <c r="H5609" t="str">
        <f>VLOOKUP(G5609,[1]OPERADORES!$A:$B,2,0)</f>
        <v>DANIEL</v>
      </c>
      <c r="I5609" t="s">
        <v>1489</v>
      </c>
      <c r="J5609" t="s">
        <v>1328</v>
      </c>
      <c r="K5609" t="s">
        <v>3196</v>
      </c>
      <c r="L5609">
        <v>84018</v>
      </c>
      <c r="M5609" t="s">
        <v>818</v>
      </c>
      <c r="O5609" t="s">
        <v>11</v>
      </c>
      <c r="P5609">
        <v>6102</v>
      </c>
      <c r="Q5609">
        <v>100</v>
      </c>
      <c r="R5609">
        <v>0.64</v>
      </c>
      <c r="S5609">
        <v>64</v>
      </c>
      <c r="T5609">
        <v>46</v>
      </c>
      <c r="U5609">
        <v>28.13</v>
      </c>
      <c r="V5609" t="str">
        <f>VLOOKUP(L5609,'[2]tabela de preços'!$A:$D,4,0)</f>
        <v>3M</v>
      </c>
      <c r="W5609" t="str">
        <f>VLOOKUP(L5609,'[2]tabela de preços'!$A:$F,6,0)</f>
        <v>LIXA MASSA  /MADEIRA / PAREDE</v>
      </c>
      <c r="X5609" t="str">
        <f>VLOOKUP(L5609,'[2]tabela de preços'!$A:$G,7,0)</f>
        <v>IMOBILIÁRIO</v>
      </c>
    </row>
    <row r="5610" spans="1:24" x14ac:dyDescent="0.3">
      <c r="A5610" t="s">
        <v>3193</v>
      </c>
      <c r="C5610" t="s">
        <v>4142</v>
      </c>
      <c r="D5610" s="1">
        <v>46085</v>
      </c>
      <c r="E5610" t="s">
        <v>4143</v>
      </c>
      <c r="F5610">
        <v>9</v>
      </c>
      <c r="G5610">
        <v>236</v>
      </c>
      <c r="H5610" t="str">
        <f>VLOOKUP(G5610,[1]OPERADORES!$A:$B,2,0)</f>
        <v>DANIEL</v>
      </c>
      <c r="I5610" t="s">
        <v>1489</v>
      </c>
      <c r="J5610" t="s">
        <v>1328</v>
      </c>
      <c r="K5610" t="s">
        <v>3196</v>
      </c>
      <c r="L5610">
        <v>10329</v>
      </c>
      <c r="M5610" t="s">
        <v>4144</v>
      </c>
      <c r="O5610" t="s">
        <v>11</v>
      </c>
      <c r="P5610">
        <v>6403</v>
      </c>
      <c r="Q5610">
        <v>10</v>
      </c>
      <c r="R5610">
        <v>35.090000000000003</v>
      </c>
      <c r="S5610">
        <v>350.9</v>
      </c>
      <c r="T5610">
        <v>257.3</v>
      </c>
      <c r="U5610">
        <v>26.67</v>
      </c>
      <c r="V5610" t="str">
        <f>VLOOKUP(L5610,'[2]tabela de preços'!$A:$D,4,0)</f>
        <v>ANJO</v>
      </c>
      <c r="W5610" t="str">
        <f>VLOOKUP(L5610,'[2]tabela de preços'!$A:$F,6,0)</f>
        <v>PRIMER AUTOMOTIVO</v>
      </c>
      <c r="X5610" t="str">
        <f>VLOOKUP(L5610,'[2]tabela de preços'!$A:$G,7,0)</f>
        <v>AUTOMOTIVO</v>
      </c>
    </row>
    <row r="5611" spans="1:24" x14ac:dyDescent="0.3">
      <c r="A5611" t="s">
        <v>4145</v>
      </c>
      <c r="C5611" t="s">
        <v>4146</v>
      </c>
      <c r="D5611" s="1">
        <v>46087</v>
      </c>
      <c r="E5611" t="s">
        <v>4147</v>
      </c>
      <c r="F5611">
        <v>9</v>
      </c>
      <c r="G5611">
        <v>236</v>
      </c>
      <c r="H5611" t="str">
        <f>VLOOKUP(G5611,[1]OPERADORES!$A:$B,2,0)</f>
        <v>DANIEL</v>
      </c>
      <c r="I5611" t="s">
        <v>21</v>
      </c>
      <c r="J5611" t="s">
        <v>397</v>
      </c>
      <c r="K5611" t="s">
        <v>4148</v>
      </c>
      <c r="L5611">
        <v>85769</v>
      </c>
      <c r="M5611" t="s">
        <v>4149</v>
      </c>
      <c r="O5611" t="s">
        <v>11</v>
      </c>
      <c r="P5611">
        <v>5403</v>
      </c>
      <c r="Q5611">
        <v>2</v>
      </c>
      <c r="R5611">
        <v>364.38</v>
      </c>
      <c r="S5611">
        <v>728.76</v>
      </c>
      <c r="T5611">
        <v>553.14</v>
      </c>
      <c r="U5611">
        <v>24.1</v>
      </c>
      <c r="V5611" t="str">
        <f>VLOOKUP(L5611,'[2]tabela de preços'!$A:$D,4,0)</f>
        <v>CORAL</v>
      </c>
      <c r="W5611" t="str">
        <f>VLOOKUP(L5611,'[2]tabela de preços'!$A:$F,6,0)</f>
        <v>TINTA PAREDE</v>
      </c>
      <c r="X5611" t="str">
        <f>VLOOKUP(L5611,'[2]tabela de preços'!$A:$G,7,0)</f>
        <v>IMOBILIÁRIO</v>
      </c>
    </row>
    <row r="5612" spans="1:24" x14ac:dyDescent="0.3">
      <c r="A5612" t="s">
        <v>4145</v>
      </c>
      <c r="C5612" t="s">
        <v>4146</v>
      </c>
      <c r="D5612" s="1">
        <v>46087</v>
      </c>
      <c r="E5612" t="s">
        <v>4147</v>
      </c>
      <c r="F5612">
        <v>9</v>
      </c>
      <c r="G5612">
        <v>236</v>
      </c>
      <c r="H5612" t="str">
        <f>VLOOKUP(G5612,[1]OPERADORES!$A:$B,2,0)</f>
        <v>DANIEL</v>
      </c>
      <c r="I5612" t="s">
        <v>21</v>
      </c>
      <c r="J5612" t="s">
        <v>397</v>
      </c>
      <c r="K5612" t="s">
        <v>4148</v>
      </c>
      <c r="L5612">
        <v>86542</v>
      </c>
      <c r="M5612" t="s">
        <v>352</v>
      </c>
      <c r="O5612" t="s">
        <v>11</v>
      </c>
      <c r="P5612">
        <v>5102</v>
      </c>
      <c r="Q5612">
        <v>5</v>
      </c>
      <c r="R5612">
        <v>78.900000000000006</v>
      </c>
      <c r="S5612">
        <v>394.5</v>
      </c>
      <c r="T5612">
        <v>355.4</v>
      </c>
      <c r="U5612">
        <v>9.91</v>
      </c>
      <c r="V5612" t="str">
        <f>VLOOKUP(L5612,'[2]tabela de preços'!$A:$D,4,0)</f>
        <v>CORAL</v>
      </c>
      <c r="W5612" t="str">
        <f>VLOOKUP(L5612,'[2]tabela de preços'!$A:$F,6,0)</f>
        <v>MASSA CORRIDA / ACRÍLICA</v>
      </c>
      <c r="X5612" t="str">
        <f>VLOOKUP(L5612,'[2]tabela de preços'!$A:$G,7,0)</f>
        <v>IMOBILIÁRIO</v>
      </c>
    </row>
    <row r="5613" spans="1:24" x14ac:dyDescent="0.3">
      <c r="A5613" t="s">
        <v>4145</v>
      </c>
      <c r="C5613" t="s">
        <v>4146</v>
      </c>
      <c r="D5613" s="1">
        <v>46087</v>
      </c>
      <c r="E5613" t="s">
        <v>4147</v>
      </c>
      <c r="F5613">
        <v>9</v>
      </c>
      <c r="G5613">
        <v>236</v>
      </c>
      <c r="H5613" t="str">
        <f>VLOOKUP(G5613,[1]OPERADORES!$A:$B,2,0)</f>
        <v>DANIEL</v>
      </c>
      <c r="I5613" t="s">
        <v>21</v>
      </c>
      <c r="J5613" t="s">
        <v>397</v>
      </c>
      <c r="K5613" t="s">
        <v>4148</v>
      </c>
      <c r="L5613">
        <v>84420</v>
      </c>
      <c r="M5613" t="s">
        <v>353</v>
      </c>
      <c r="O5613" t="s">
        <v>11</v>
      </c>
      <c r="P5613">
        <v>5102</v>
      </c>
      <c r="Q5613">
        <v>2</v>
      </c>
      <c r="R5613">
        <v>20.34</v>
      </c>
      <c r="S5613">
        <v>40.68</v>
      </c>
      <c r="T5613">
        <v>30.88</v>
      </c>
      <c r="U5613">
        <v>24.09</v>
      </c>
      <c r="V5613" t="str">
        <f>VLOOKUP(L5613,'[2]tabela de preços'!$A:$D,4,0)</f>
        <v>ATLAS</v>
      </c>
      <c r="W5613" t="str">
        <f>VLOOKUP(L5613,'[2]tabela de preços'!$A:$F,6,0)</f>
        <v>ROLOS / TRINCHAS / PINCÉIS / ESPÁTULAS</v>
      </c>
      <c r="X5613" t="str">
        <f>VLOOKUP(L5613,'[2]tabela de preços'!$A:$G,7,0)</f>
        <v>IMOBILIÁRIO</v>
      </c>
    </row>
    <row r="5614" spans="1:24" x14ac:dyDescent="0.3">
      <c r="A5614" t="s">
        <v>4145</v>
      </c>
      <c r="C5614" t="s">
        <v>4146</v>
      </c>
      <c r="D5614" s="1">
        <v>46087</v>
      </c>
      <c r="E5614" t="s">
        <v>4147</v>
      </c>
      <c r="F5614">
        <v>9</v>
      </c>
      <c r="G5614">
        <v>236</v>
      </c>
      <c r="H5614" t="str">
        <f>VLOOKUP(G5614,[1]OPERADORES!$A:$B,2,0)</f>
        <v>DANIEL</v>
      </c>
      <c r="I5614" t="s">
        <v>21</v>
      </c>
      <c r="J5614" t="s">
        <v>397</v>
      </c>
      <c r="K5614" t="s">
        <v>4148</v>
      </c>
      <c r="L5614">
        <v>10114</v>
      </c>
      <c r="M5614" t="s">
        <v>571</v>
      </c>
      <c r="O5614" t="s">
        <v>11</v>
      </c>
      <c r="P5614">
        <v>5102</v>
      </c>
      <c r="Q5614">
        <v>2</v>
      </c>
      <c r="R5614">
        <v>3.95</v>
      </c>
      <c r="S5614">
        <v>7.9</v>
      </c>
      <c r="T5614">
        <v>6</v>
      </c>
      <c r="U5614">
        <v>24.05</v>
      </c>
      <c r="V5614" t="str">
        <f>VLOOKUP(L5614,'[2]tabela de preços'!$A:$D,4,0)</f>
        <v>ATLAS</v>
      </c>
      <c r="W5614" t="str">
        <f>VLOOKUP(L5614,'[2]tabela de preços'!$A:$F,6,0)</f>
        <v>ROLOS / TRINCHAS / PINCÉIS / ESPÁTULAS</v>
      </c>
      <c r="X5614" t="str">
        <f>VLOOKUP(L5614,'[2]tabela de preços'!$A:$G,7,0)</f>
        <v>IMOBILIÁRIO</v>
      </c>
    </row>
    <row r="5615" spans="1:24" x14ac:dyDescent="0.3">
      <c r="A5615" t="s">
        <v>4145</v>
      </c>
      <c r="C5615" t="s">
        <v>4736</v>
      </c>
      <c r="D5615" s="1">
        <v>46098</v>
      </c>
      <c r="E5615" t="s">
        <v>4737</v>
      </c>
      <c r="F5615">
        <v>9</v>
      </c>
      <c r="G5615">
        <v>236</v>
      </c>
      <c r="H5615" t="str">
        <f>VLOOKUP(G5615,[1]OPERADORES!$A:$B,2,0)</f>
        <v>DANIEL</v>
      </c>
      <c r="I5615" t="s">
        <v>21</v>
      </c>
      <c r="J5615" t="s">
        <v>397</v>
      </c>
      <c r="K5615" t="s">
        <v>4148</v>
      </c>
      <c r="L5615">
        <v>86542</v>
      </c>
      <c r="M5615" t="s">
        <v>352</v>
      </c>
      <c r="O5615" t="s">
        <v>11</v>
      </c>
      <c r="P5615">
        <v>5102</v>
      </c>
      <c r="Q5615">
        <v>5</v>
      </c>
      <c r="R5615">
        <v>78.900000000000006</v>
      </c>
      <c r="S5615">
        <v>394.5</v>
      </c>
      <c r="T5615">
        <v>355.4</v>
      </c>
      <c r="U5615">
        <v>9.91</v>
      </c>
      <c r="V5615" t="str">
        <f>VLOOKUP(L5615,'[2]tabela de preços'!$A:$D,4,0)</f>
        <v>CORAL</v>
      </c>
      <c r="W5615" t="str">
        <f>VLOOKUP(L5615,'[2]tabela de preços'!$A:$F,6,0)</f>
        <v>MASSA CORRIDA / ACRÍLICA</v>
      </c>
      <c r="X5615" t="str">
        <f>VLOOKUP(L5615,'[2]tabela de preços'!$A:$G,7,0)</f>
        <v>IMOBILIÁRIO</v>
      </c>
    </row>
    <row r="5616" spans="1:24" x14ac:dyDescent="0.3">
      <c r="A5616" t="s">
        <v>3790</v>
      </c>
      <c r="C5616" t="s">
        <v>4150</v>
      </c>
      <c r="D5616" s="1">
        <v>46086</v>
      </c>
      <c r="E5616" t="s">
        <v>4151</v>
      </c>
      <c r="F5616">
        <v>9</v>
      </c>
      <c r="G5616">
        <v>236</v>
      </c>
      <c r="H5616" t="str">
        <f>VLOOKUP(G5616,[1]OPERADORES!$A:$B,2,0)</f>
        <v>DANIEL</v>
      </c>
      <c r="I5616" t="s">
        <v>21</v>
      </c>
      <c r="J5616" t="s">
        <v>357</v>
      </c>
      <c r="K5616" t="s">
        <v>3793</v>
      </c>
      <c r="L5616">
        <v>86789</v>
      </c>
      <c r="M5616" t="s">
        <v>4152</v>
      </c>
      <c r="O5616" t="s">
        <v>11</v>
      </c>
      <c r="P5616">
        <v>5102</v>
      </c>
      <c r="Q5616">
        <v>2</v>
      </c>
      <c r="R5616">
        <v>269.89</v>
      </c>
      <c r="S5616">
        <v>539.78</v>
      </c>
      <c r="T5616">
        <v>409.7</v>
      </c>
      <c r="U5616">
        <v>24.1</v>
      </c>
      <c r="V5616" t="str">
        <f>VLOOKUP(L5616,'[2]tabela de preços'!$A:$D,4,0)</f>
        <v>MACTRA</v>
      </c>
      <c r="W5616" t="str">
        <f>VLOOKUP(L5616,'[2]tabela de preços'!$A:$F,6,0)</f>
        <v>IMPERMEABILIZANTES</v>
      </c>
      <c r="X5616" t="str">
        <f>VLOOKUP(L5616,'[2]tabela de preços'!$A:$G,7,0)</f>
        <v>IMOBILIÁRIO</v>
      </c>
    </row>
    <row r="5617" spans="1:24" x14ac:dyDescent="0.3">
      <c r="A5617" t="s">
        <v>1248</v>
      </c>
      <c r="B5617" t="s">
        <v>1249</v>
      </c>
      <c r="C5617" t="s">
        <v>4382</v>
      </c>
      <c r="D5617" s="1">
        <v>46091</v>
      </c>
      <c r="E5617" t="s">
        <v>4383</v>
      </c>
      <c r="F5617">
        <v>9</v>
      </c>
      <c r="G5617">
        <v>197</v>
      </c>
      <c r="H5617" t="str">
        <f>VLOOKUP(G5617,[1]OPERADORES!$A:$B,2,0)</f>
        <v xml:space="preserve">POLIANA LORRANE DE AMORIM </v>
      </c>
      <c r="I5617" t="s">
        <v>282</v>
      </c>
      <c r="J5617" t="s">
        <v>1252</v>
      </c>
      <c r="K5617" t="s">
        <v>1253</v>
      </c>
      <c r="L5617">
        <v>23076</v>
      </c>
      <c r="M5617" t="s">
        <v>97</v>
      </c>
      <c r="O5617" t="s">
        <v>11</v>
      </c>
      <c r="P5617">
        <v>6403</v>
      </c>
      <c r="Q5617">
        <v>30</v>
      </c>
      <c r="R5617">
        <v>34.89</v>
      </c>
      <c r="S5617" s="2">
        <v>1046.7</v>
      </c>
      <c r="T5617">
        <v>795.9</v>
      </c>
      <c r="U5617">
        <v>23.96</v>
      </c>
      <c r="V5617" t="str">
        <f>VLOOKUP(L5617,'[2]tabela de preços'!$A:$D,4,0)</f>
        <v>WANDA</v>
      </c>
      <c r="W5617" t="str">
        <f>VLOOKUP(L5617,'[2]tabela de preços'!$A:$F,6,0)</f>
        <v>PRIMER AUTOMOTIVO</v>
      </c>
      <c r="X5617" t="str">
        <f>VLOOKUP(L5617,'[2]tabela de preços'!$A:$G,7,0)</f>
        <v>AUTOMOTIVO</v>
      </c>
    </row>
    <row r="5618" spans="1:24" x14ac:dyDescent="0.3">
      <c r="A5618" t="s">
        <v>1248</v>
      </c>
      <c r="B5618" t="s">
        <v>1249</v>
      </c>
      <c r="C5618" t="s">
        <v>4382</v>
      </c>
      <c r="D5618" s="1">
        <v>46091</v>
      </c>
      <c r="E5618" t="s">
        <v>4383</v>
      </c>
      <c r="F5618">
        <v>9</v>
      </c>
      <c r="G5618">
        <v>197</v>
      </c>
      <c r="H5618" t="str">
        <f>VLOOKUP(G5618,[1]OPERADORES!$A:$B,2,0)</f>
        <v xml:space="preserve">POLIANA LORRANE DE AMORIM </v>
      </c>
      <c r="I5618" t="s">
        <v>282</v>
      </c>
      <c r="J5618" t="s">
        <v>1252</v>
      </c>
      <c r="K5618" t="s">
        <v>1253</v>
      </c>
      <c r="L5618">
        <v>23690</v>
      </c>
      <c r="M5618" t="s">
        <v>98</v>
      </c>
      <c r="O5618" t="s">
        <v>11</v>
      </c>
      <c r="P5618">
        <v>6403</v>
      </c>
      <c r="Q5618">
        <v>30</v>
      </c>
      <c r="R5618">
        <v>39.89</v>
      </c>
      <c r="S5618" s="2">
        <v>1196.7</v>
      </c>
      <c r="T5618">
        <v>948.3</v>
      </c>
      <c r="U5618">
        <v>20.76</v>
      </c>
      <c r="V5618" t="str">
        <f>VLOOKUP(L5618,'[2]tabela de preços'!$A:$D,4,0)</f>
        <v>WANDA</v>
      </c>
      <c r="W5618" t="str">
        <f>VLOOKUP(L5618,'[2]tabela de preços'!$A:$F,6,0)</f>
        <v>VERNIZ AUTOMOTIVO</v>
      </c>
      <c r="X5618" t="str">
        <f>VLOOKUP(L5618,'[2]tabela de preços'!$A:$G,7,0)</f>
        <v>AUTOMOTIVO</v>
      </c>
    </row>
    <row r="5619" spans="1:24" x14ac:dyDescent="0.3">
      <c r="A5619" t="s">
        <v>1248</v>
      </c>
      <c r="B5619" t="s">
        <v>1249</v>
      </c>
      <c r="C5619" t="s">
        <v>4382</v>
      </c>
      <c r="D5619" s="1">
        <v>46091</v>
      </c>
      <c r="E5619" t="s">
        <v>4383</v>
      </c>
      <c r="F5619">
        <v>9</v>
      </c>
      <c r="G5619">
        <v>197</v>
      </c>
      <c r="H5619" t="str">
        <f>VLOOKUP(G5619,[1]OPERADORES!$A:$B,2,0)</f>
        <v xml:space="preserve">POLIANA LORRANE DE AMORIM </v>
      </c>
      <c r="I5619" t="s">
        <v>282</v>
      </c>
      <c r="J5619" t="s">
        <v>1252</v>
      </c>
      <c r="K5619" t="s">
        <v>1253</v>
      </c>
      <c r="L5619">
        <v>9764</v>
      </c>
      <c r="M5619" t="s">
        <v>173</v>
      </c>
      <c r="O5619" t="s">
        <v>11</v>
      </c>
      <c r="P5619">
        <v>6102</v>
      </c>
      <c r="Q5619">
        <v>6</v>
      </c>
      <c r="R5619">
        <v>32.200000000000003</v>
      </c>
      <c r="S5619">
        <v>193.2</v>
      </c>
      <c r="T5619">
        <v>146.63999999999999</v>
      </c>
      <c r="U5619">
        <v>24.1</v>
      </c>
      <c r="V5619" t="str">
        <f>VLOOKUP(L5619,'[2]tabela de preços'!$A:$D,4,0)</f>
        <v>SIKKENS</v>
      </c>
      <c r="W5619" t="str">
        <f>VLOOKUP(L5619,'[2]tabela de preços'!$A:$F,6,0)</f>
        <v>MASSA DE PEQUENOS REPAROS</v>
      </c>
      <c r="X5619" t="str">
        <f>VLOOKUP(L5619,'[2]tabela de preços'!$A:$G,7,0)</f>
        <v>AUTOMOTIVO</v>
      </c>
    </row>
    <row r="5620" spans="1:24" x14ac:dyDescent="0.3">
      <c r="A5620" t="s">
        <v>1248</v>
      </c>
      <c r="B5620" t="s">
        <v>1249</v>
      </c>
      <c r="C5620" t="s">
        <v>4382</v>
      </c>
      <c r="D5620" s="1">
        <v>46091</v>
      </c>
      <c r="E5620" t="s">
        <v>4383</v>
      </c>
      <c r="F5620">
        <v>9</v>
      </c>
      <c r="G5620">
        <v>197</v>
      </c>
      <c r="H5620" t="str">
        <f>VLOOKUP(G5620,[1]OPERADORES!$A:$B,2,0)</f>
        <v xml:space="preserve">POLIANA LORRANE DE AMORIM </v>
      </c>
      <c r="I5620" t="s">
        <v>282</v>
      </c>
      <c r="J5620" t="s">
        <v>1252</v>
      </c>
      <c r="K5620" t="s">
        <v>1253</v>
      </c>
      <c r="L5620">
        <v>21067</v>
      </c>
      <c r="M5620" t="s">
        <v>640</v>
      </c>
      <c r="O5620" t="s">
        <v>11</v>
      </c>
      <c r="P5620">
        <v>6102</v>
      </c>
      <c r="Q5620">
        <v>5</v>
      </c>
      <c r="R5620">
        <v>36.07</v>
      </c>
      <c r="S5620">
        <v>180.35</v>
      </c>
      <c r="T5620">
        <v>136.9</v>
      </c>
      <c r="U5620">
        <v>24.09</v>
      </c>
      <c r="V5620" t="str">
        <f>VLOOKUP(L5620,'[2]tabela de preços'!$A:$D,4,0)</f>
        <v>SIKKENS</v>
      </c>
      <c r="W5620" t="str">
        <f>VLOOKUP(L5620,'[2]tabela de preços'!$A:$F,6,0)</f>
        <v>DILUENTE</v>
      </c>
      <c r="X5620" t="str">
        <f>VLOOKUP(L5620,'[2]tabela de preços'!$A:$G,7,0)</f>
        <v>AUTOMOTIVO</v>
      </c>
    </row>
    <row r="5621" spans="1:24" x14ac:dyDescent="0.3">
      <c r="A5621" t="s">
        <v>1267</v>
      </c>
      <c r="C5621" t="s">
        <v>3955</v>
      </c>
      <c r="D5621" s="1">
        <v>46083</v>
      </c>
      <c r="E5621" t="s">
        <v>3956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21</v>
      </c>
      <c r="J5621" t="s">
        <v>372</v>
      </c>
      <c r="K5621" t="s">
        <v>1270</v>
      </c>
      <c r="L5621">
        <v>23076</v>
      </c>
      <c r="M5621" t="s">
        <v>97</v>
      </c>
      <c r="O5621" t="s">
        <v>11</v>
      </c>
      <c r="P5621">
        <v>5403</v>
      </c>
      <c r="Q5621">
        <v>2</v>
      </c>
      <c r="R5621">
        <v>39.94</v>
      </c>
      <c r="S5621">
        <v>79.88</v>
      </c>
      <c r="T5621">
        <v>53.06</v>
      </c>
      <c r="U5621">
        <v>33.58</v>
      </c>
      <c r="V5621" t="str">
        <f>VLOOKUP(L5621,'[2]tabela de preços'!$A:$D,4,0)</f>
        <v>WANDA</v>
      </c>
      <c r="W5621" t="str">
        <f>VLOOKUP(L5621,'[2]tabela de preços'!$A:$F,6,0)</f>
        <v>PRIMER AUTOMOTIVO</v>
      </c>
      <c r="X5621" t="str">
        <f>VLOOKUP(L5621,'[2]tabela de preços'!$A:$G,7,0)</f>
        <v>AUTOMOTIVO</v>
      </c>
    </row>
    <row r="5622" spans="1:24" x14ac:dyDescent="0.3">
      <c r="A5622" t="s">
        <v>1267</v>
      </c>
      <c r="C5622" t="s">
        <v>3955</v>
      </c>
      <c r="D5622" s="1">
        <v>46083</v>
      </c>
      <c r="E5622" t="s">
        <v>3956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21</v>
      </c>
      <c r="J5622" t="s">
        <v>372</v>
      </c>
      <c r="K5622" t="s">
        <v>1270</v>
      </c>
      <c r="L5622">
        <v>23354</v>
      </c>
      <c r="M5622" t="s">
        <v>670</v>
      </c>
      <c r="O5622" t="s">
        <v>11</v>
      </c>
      <c r="P5622">
        <v>5403</v>
      </c>
      <c r="Q5622">
        <v>2</v>
      </c>
      <c r="R5622">
        <v>52.26</v>
      </c>
      <c r="S5622">
        <v>104.52</v>
      </c>
      <c r="T5622">
        <v>74.14</v>
      </c>
      <c r="U5622">
        <v>29.07</v>
      </c>
      <c r="V5622" t="str">
        <f>VLOOKUP(L5622,'[2]tabela de preços'!$A:$D,4,0)</f>
        <v>SHERWIN WILLIAMS</v>
      </c>
      <c r="W5622" t="str">
        <f>VLOOKUP(L5622,'[2]tabela de preços'!$A:$F,6,0)</f>
        <v>TINTAS PU</v>
      </c>
      <c r="X5622" t="str">
        <f>VLOOKUP(L5622,'[2]tabela de preços'!$A:$G,7,0)</f>
        <v>AUTOMOTIVO</v>
      </c>
    </row>
    <row r="5623" spans="1:24" x14ac:dyDescent="0.3">
      <c r="A5623" t="s">
        <v>1267</v>
      </c>
      <c r="C5623" t="s">
        <v>4153</v>
      </c>
      <c r="D5623" s="1">
        <v>46086</v>
      </c>
      <c r="E5623" t="s">
        <v>4154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21</v>
      </c>
      <c r="J5623" t="s">
        <v>372</v>
      </c>
      <c r="K5623" t="s">
        <v>1270</v>
      </c>
      <c r="L5623">
        <v>23076</v>
      </c>
      <c r="M5623" t="s">
        <v>97</v>
      </c>
      <c r="O5623" t="s">
        <v>11</v>
      </c>
      <c r="P5623">
        <v>5403</v>
      </c>
      <c r="Q5623">
        <v>6</v>
      </c>
      <c r="R5623">
        <v>39.94</v>
      </c>
      <c r="S5623">
        <v>239.64</v>
      </c>
      <c r="T5623">
        <v>159.18</v>
      </c>
      <c r="U5623">
        <v>33.58</v>
      </c>
      <c r="V5623" t="str">
        <f>VLOOKUP(L5623,'[2]tabela de preços'!$A:$D,4,0)</f>
        <v>WANDA</v>
      </c>
      <c r="W5623" t="str">
        <f>VLOOKUP(L5623,'[2]tabela de preços'!$A:$F,6,0)</f>
        <v>PRIMER AUTOMOTIVO</v>
      </c>
      <c r="X5623" t="str">
        <f>VLOOKUP(L5623,'[2]tabela de preços'!$A:$G,7,0)</f>
        <v>AUTOMOTIVO</v>
      </c>
    </row>
    <row r="5624" spans="1:24" x14ac:dyDescent="0.3">
      <c r="A5624" t="s">
        <v>1267</v>
      </c>
      <c r="C5624" t="s">
        <v>4153</v>
      </c>
      <c r="D5624" s="1">
        <v>46086</v>
      </c>
      <c r="E5624" t="s">
        <v>4154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21</v>
      </c>
      <c r="J5624" t="s">
        <v>372</v>
      </c>
      <c r="K5624" t="s">
        <v>1270</v>
      </c>
      <c r="L5624">
        <v>23690</v>
      </c>
      <c r="M5624" t="s">
        <v>98</v>
      </c>
      <c r="O5624" t="s">
        <v>11</v>
      </c>
      <c r="P5624">
        <v>5403</v>
      </c>
      <c r="Q5624">
        <v>6</v>
      </c>
      <c r="R5624">
        <v>45.66</v>
      </c>
      <c r="S5624">
        <v>273.95999999999998</v>
      </c>
      <c r="T5624">
        <v>189.66</v>
      </c>
      <c r="U5624">
        <v>30.77</v>
      </c>
      <c r="V5624" t="str">
        <f>VLOOKUP(L5624,'[2]tabela de preços'!$A:$D,4,0)</f>
        <v>WANDA</v>
      </c>
      <c r="W5624" t="str">
        <f>VLOOKUP(L5624,'[2]tabela de preços'!$A:$F,6,0)</f>
        <v>VERNIZ AUTOMOTIVO</v>
      </c>
      <c r="X5624" t="str">
        <f>VLOOKUP(L5624,'[2]tabela de preços'!$A:$G,7,0)</f>
        <v>AUTOMOTIVO</v>
      </c>
    </row>
    <row r="5625" spans="1:24" x14ac:dyDescent="0.3">
      <c r="A5625" t="s">
        <v>1267</v>
      </c>
      <c r="C5625" t="s">
        <v>4665</v>
      </c>
      <c r="D5625" s="1">
        <v>46097</v>
      </c>
      <c r="E5625" t="s">
        <v>4666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372</v>
      </c>
      <c r="K5625" t="s">
        <v>1270</v>
      </c>
      <c r="L5625">
        <v>23076</v>
      </c>
      <c r="M5625" t="s">
        <v>97</v>
      </c>
      <c r="O5625" t="s">
        <v>11</v>
      </c>
      <c r="P5625">
        <v>5403</v>
      </c>
      <c r="Q5625">
        <v>6</v>
      </c>
      <c r="R5625">
        <v>38.799999999999997</v>
      </c>
      <c r="S5625">
        <v>232.8</v>
      </c>
      <c r="T5625">
        <v>159.18</v>
      </c>
      <c r="U5625">
        <v>31.62</v>
      </c>
      <c r="V5625" t="str">
        <f>VLOOKUP(L5625,'[2]tabela de preços'!$A:$D,4,0)</f>
        <v>WANDA</v>
      </c>
      <c r="W5625" t="str">
        <f>VLOOKUP(L5625,'[2]tabela de preços'!$A:$F,6,0)</f>
        <v>PRIMER AUTOMOTIVO</v>
      </c>
      <c r="X5625" t="str">
        <f>VLOOKUP(L5625,'[2]tabela de preços'!$A:$G,7,0)</f>
        <v>AUTOMOTIVO</v>
      </c>
    </row>
    <row r="5626" spans="1:24" x14ac:dyDescent="0.3">
      <c r="A5626" t="s">
        <v>1267</v>
      </c>
      <c r="C5626" t="s">
        <v>4667</v>
      </c>
      <c r="D5626" s="1">
        <v>46097</v>
      </c>
      <c r="E5626" t="s">
        <v>4668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372</v>
      </c>
      <c r="K5626" t="s">
        <v>1270</v>
      </c>
      <c r="L5626">
        <v>23076</v>
      </c>
      <c r="M5626" t="s">
        <v>97</v>
      </c>
      <c r="O5626" t="s">
        <v>11</v>
      </c>
      <c r="P5626">
        <v>5403</v>
      </c>
      <c r="Q5626">
        <v>6</v>
      </c>
      <c r="R5626">
        <v>38.799999999999997</v>
      </c>
      <c r="S5626">
        <v>232.8</v>
      </c>
      <c r="T5626">
        <v>159.18</v>
      </c>
      <c r="U5626">
        <v>31.62</v>
      </c>
      <c r="V5626" t="str">
        <f>VLOOKUP(L5626,'[2]tabela de preços'!$A:$D,4,0)</f>
        <v>WANDA</v>
      </c>
      <c r="W5626" t="str">
        <f>VLOOKUP(L5626,'[2]tabela de preços'!$A:$F,6,0)</f>
        <v>PRIMER AUTOMOTIVO</v>
      </c>
      <c r="X5626" t="str">
        <f>VLOOKUP(L5626,'[2]tabela de preços'!$A:$G,7,0)</f>
        <v>AUTOMOTIVO</v>
      </c>
    </row>
    <row r="5627" spans="1:24" x14ac:dyDescent="0.3">
      <c r="A5627" t="s">
        <v>1275</v>
      </c>
      <c r="C5627" t="s">
        <v>4155</v>
      </c>
      <c r="D5627" s="1">
        <v>46085</v>
      </c>
      <c r="E5627" t="s">
        <v>4156</v>
      </c>
      <c r="F5627">
        <v>9</v>
      </c>
      <c r="G5627">
        <v>197</v>
      </c>
      <c r="H5627" t="str">
        <f>VLOOKUP(G5627,[1]OPERADORES!$A:$B,2,0)</f>
        <v xml:space="preserve">POLIANA LORRANE DE AMORIM </v>
      </c>
      <c r="I5627" t="s">
        <v>21</v>
      </c>
      <c r="J5627" t="s">
        <v>1278</v>
      </c>
      <c r="K5627" t="s">
        <v>1279</v>
      </c>
      <c r="L5627">
        <v>84814</v>
      </c>
      <c r="M5627" t="s">
        <v>950</v>
      </c>
      <c r="O5627" t="s">
        <v>11</v>
      </c>
      <c r="P5627">
        <v>5403</v>
      </c>
      <c r="Q5627">
        <v>1</v>
      </c>
      <c r="R5627">
        <v>118.93</v>
      </c>
      <c r="S5627">
        <v>118.93</v>
      </c>
      <c r="T5627">
        <v>90.27</v>
      </c>
      <c r="U5627">
        <v>24.1</v>
      </c>
      <c r="V5627" t="str">
        <f>VLOOKUP(L5627,'[2]tabela de preços'!$A:$D,4,0)</f>
        <v>BRASILUX</v>
      </c>
      <c r="W5627" t="str">
        <f>VLOOKUP(L5627,'[2]tabela de preços'!$A:$F,6,0)</f>
        <v>KIT BRASCORTEN</v>
      </c>
      <c r="X5627" t="str">
        <f>VLOOKUP(L5627,'[2]tabela de preços'!$A:$G,7,0)</f>
        <v>IMOBILIÁRIO</v>
      </c>
    </row>
    <row r="5628" spans="1:24" x14ac:dyDescent="0.3">
      <c r="A5628" t="s">
        <v>1275</v>
      </c>
      <c r="C5628" t="s">
        <v>4155</v>
      </c>
      <c r="D5628" s="1">
        <v>46085</v>
      </c>
      <c r="E5628" t="s">
        <v>4156</v>
      </c>
      <c r="F5628">
        <v>9</v>
      </c>
      <c r="G5628">
        <v>197</v>
      </c>
      <c r="H5628" t="str">
        <f>VLOOKUP(G5628,[1]OPERADORES!$A:$B,2,0)</f>
        <v xml:space="preserve">POLIANA LORRANE DE AMORIM </v>
      </c>
      <c r="I5628" t="s">
        <v>21</v>
      </c>
      <c r="J5628" t="s">
        <v>1278</v>
      </c>
      <c r="K5628" t="s">
        <v>1279</v>
      </c>
      <c r="L5628">
        <v>84325</v>
      </c>
      <c r="M5628" t="s">
        <v>678</v>
      </c>
      <c r="O5628" t="s">
        <v>11</v>
      </c>
      <c r="P5628">
        <v>5403</v>
      </c>
      <c r="Q5628">
        <v>4</v>
      </c>
      <c r="R5628">
        <v>59.98</v>
      </c>
      <c r="S5628">
        <v>239.92</v>
      </c>
      <c r="T5628">
        <v>212.28</v>
      </c>
      <c r="U5628">
        <v>11.52</v>
      </c>
      <c r="V5628" t="str">
        <f>VLOOKUP(L5628,'[2]tabela de preços'!$A:$D,4,0)</f>
        <v>BRASILUX</v>
      </c>
      <c r="W5628" t="str">
        <f>VLOOKUP(L5628,'[2]tabela de preços'!$A:$F,6,0)</f>
        <v>ESMALTES</v>
      </c>
      <c r="X5628" t="str">
        <f>VLOOKUP(L5628,'[2]tabela de preços'!$A:$G,7,0)</f>
        <v>INDUSTRIAL</v>
      </c>
    </row>
    <row r="5629" spans="1:24" x14ac:dyDescent="0.3">
      <c r="A5629" t="s">
        <v>1275</v>
      </c>
      <c r="C5629" t="s">
        <v>4155</v>
      </c>
      <c r="D5629" s="1">
        <v>46085</v>
      </c>
      <c r="E5629" t="s">
        <v>4156</v>
      </c>
      <c r="F5629">
        <v>9</v>
      </c>
      <c r="G5629">
        <v>197</v>
      </c>
      <c r="H5629" t="str">
        <f>VLOOKUP(G5629,[1]OPERADORES!$A:$B,2,0)</f>
        <v xml:space="preserve">POLIANA LORRANE DE AMORIM </v>
      </c>
      <c r="I5629" t="s">
        <v>21</v>
      </c>
      <c r="J5629" t="s">
        <v>1278</v>
      </c>
      <c r="K5629" t="s">
        <v>1279</v>
      </c>
      <c r="L5629">
        <v>84354</v>
      </c>
      <c r="M5629" t="s">
        <v>2782</v>
      </c>
      <c r="O5629" t="s">
        <v>11</v>
      </c>
      <c r="P5629">
        <v>5403</v>
      </c>
      <c r="Q5629">
        <v>2</v>
      </c>
      <c r="R5629">
        <v>17.100000000000001</v>
      </c>
      <c r="S5629">
        <v>34.200000000000003</v>
      </c>
      <c r="T5629">
        <v>25.96</v>
      </c>
      <c r="U5629">
        <v>24.09</v>
      </c>
      <c r="V5629" t="str">
        <f>VLOOKUP(L5629,'[2]tabela de preços'!$A:$D,4,0)</f>
        <v>BRASILUX</v>
      </c>
      <c r="W5629" t="str">
        <f>VLOOKUP(L5629,'[2]tabela de preços'!$A:$F,6,0)</f>
        <v>ESMALTES</v>
      </c>
      <c r="X5629" t="str">
        <f>VLOOKUP(L5629,'[2]tabela de preços'!$A:$G,7,0)</f>
        <v>INDUSTRIAL</v>
      </c>
    </row>
    <row r="5630" spans="1:24" x14ac:dyDescent="0.3">
      <c r="A5630" t="s">
        <v>1275</v>
      </c>
      <c r="C5630" t="s">
        <v>4155</v>
      </c>
      <c r="D5630" s="1">
        <v>46085</v>
      </c>
      <c r="E5630" t="s">
        <v>4156</v>
      </c>
      <c r="F5630">
        <v>9</v>
      </c>
      <c r="G5630">
        <v>197</v>
      </c>
      <c r="H5630" t="str">
        <f>VLOOKUP(G5630,[1]OPERADORES!$A:$B,2,0)</f>
        <v xml:space="preserve">POLIANA LORRANE DE AMORIM </v>
      </c>
      <c r="I5630" t="s">
        <v>21</v>
      </c>
      <c r="J5630" t="s">
        <v>1278</v>
      </c>
      <c r="K5630" t="s">
        <v>1279</v>
      </c>
      <c r="L5630">
        <v>84355</v>
      </c>
      <c r="M5630" t="s">
        <v>1705</v>
      </c>
      <c r="O5630" t="s">
        <v>11</v>
      </c>
      <c r="P5630">
        <v>5403</v>
      </c>
      <c r="Q5630">
        <v>2</v>
      </c>
      <c r="R5630">
        <v>20.03</v>
      </c>
      <c r="S5630">
        <v>40.06</v>
      </c>
      <c r="T5630">
        <v>30.42</v>
      </c>
      <c r="U5630">
        <v>24.06</v>
      </c>
      <c r="V5630" t="str">
        <f>VLOOKUP(L5630,'[2]tabela de preços'!$A:$D,4,0)</f>
        <v>BRASILUX</v>
      </c>
      <c r="W5630" t="str">
        <f>VLOOKUP(L5630,'[2]tabela de preços'!$A:$F,6,0)</f>
        <v>ESMALTES</v>
      </c>
      <c r="X5630" t="str">
        <f>VLOOKUP(L5630,'[2]tabela de preços'!$A:$G,7,0)</f>
        <v>INDUSTRIAL</v>
      </c>
    </row>
    <row r="5631" spans="1:24" x14ac:dyDescent="0.3">
      <c r="A5631" t="s">
        <v>1275</v>
      </c>
      <c r="C5631" t="s">
        <v>4155</v>
      </c>
      <c r="D5631" s="1">
        <v>46085</v>
      </c>
      <c r="E5631" t="s">
        <v>4156</v>
      </c>
      <c r="F5631">
        <v>9</v>
      </c>
      <c r="G5631">
        <v>197</v>
      </c>
      <c r="H5631" t="str">
        <f>VLOOKUP(G5631,[1]OPERADORES!$A:$B,2,0)</f>
        <v xml:space="preserve">POLIANA LORRANE DE AMORIM </v>
      </c>
      <c r="I5631" t="s">
        <v>21</v>
      </c>
      <c r="J5631" t="s">
        <v>1278</v>
      </c>
      <c r="K5631" t="s">
        <v>1279</v>
      </c>
      <c r="L5631">
        <v>84143</v>
      </c>
      <c r="M5631" t="s">
        <v>1706</v>
      </c>
      <c r="O5631" t="s">
        <v>11</v>
      </c>
      <c r="P5631">
        <v>5403</v>
      </c>
      <c r="Q5631">
        <v>4</v>
      </c>
      <c r="R5631">
        <v>20.41</v>
      </c>
      <c r="S5631">
        <v>81.64</v>
      </c>
      <c r="T5631">
        <v>61.96</v>
      </c>
      <c r="U5631">
        <v>24.11</v>
      </c>
      <c r="V5631" t="str">
        <f>VLOOKUP(L5631,'[2]tabela de preços'!$A:$D,4,0)</f>
        <v>BRASILUX</v>
      </c>
      <c r="W5631" t="str">
        <f>VLOOKUP(L5631,'[2]tabela de preços'!$A:$F,6,0)</f>
        <v>ESMALTES</v>
      </c>
      <c r="X5631" t="str">
        <f>VLOOKUP(L5631,'[2]tabela de preços'!$A:$G,7,0)</f>
        <v>INDUSTRIAL</v>
      </c>
    </row>
    <row r="5632" spans="1:24" x14ac:dyDescent="0.3">
      <c r="A5632" t="s">
        <v>1275</v>
      </c>
      <c r="C5632" t="s">
        <v>4155</v>
      </c>
      <c r="D5632" s="1">
        <v>46085</v>
      </c>
      <c r="E5632" t="s">
        <v>4156</v>
      </c>
      <c r="F5632">
        <v>9</v>
      </c>
      <c r="G5632">
        <v>197</v>
      </c>
      <c r="H5632" t="str">
        <f>VLOOKUP(G5632,[1]OPERADORES!$A:$B,2,0)</f>
        <v xml:space="preserve">POLIANA LORRANE DE AMORIM </v>
      </c>
      <c r="I5632" t="s">
        <v>21</v>
      </c>
      <c r="J5632" t="s">
        <v>1278</v>
      </c>
      <c r="K5632" t="s">
        <v>1279</v>
      </c>
      <c r="L5632">
        <v>84357</v>
      </c>
      <c r="M5632" t="s">
        <v>580</v>
      </c>
      <c r="O5632" t="s">
        <v>11</v>
      </c>
      <c r="P5632">
        <v>5403</v>
      </c>
      <c r="Q5632">
        <v>6</v>
      </c>
      <c r="R5632">
        <v>21.7</v>
      </c>
      <c r="S5632">
        <v>130.19999999999999</v>
      </c>
      <c r="T5632">
        <v>98.82</v>
      </c>
      <c r="U5632">
        <v>24.1</v>
      </c>
      <c r="V5632" t="str">
        <f>VLOOKUP(L5632,'[2]tabela de preços'!$A:$D,4,0)</f>
        <v>BRASILUX</v>
      </c>
      <c r="W5632" t="str">
        <f>VLOOKUP(L5632,'[2]tabela de preços'!$A:$F,6,0)</f>
        <v>ESMALTES</v>
      </c>
      <c r="X5632" t="str">
        <f>VLOOKUP(L5632,'[2]tabela de preços'!$A:$G,7,0)</f>
        <v>INDUSTRIAL</v>
      </c>
    </row>
    <row r="5633" spans="1:24" x14ac:dyDescent="0.3">
      <c r="A5633" t="s">
        <v>1275</v>
      </c>
      <c r="C5633" t="s">
        <v>4155</v>
      </c>
      <c r="D5633" s="1">
        <v>46085</v>
      </c>
      <c r="E5633" t="s">
        <v>4156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1278</v>
      </c>
      <c r="K5633" t="s">
        <v>1279</v>
      </c>
      <c r="L5633">
        <v>84146</v>
      </c>
      <c r="M5633" t="s">
        <v>1707</v>
      </c>
      <c r="O5633" t="s">
        <v>11</v>
      </c>
      <c r="P5633">
        <v>5403</v>
      </c>
      <c r="Q5633">
        <v>2</v>
      </c>
      <c r="R5633">
        <v>21.56</v>
      </c>
      <c r="S5633">
        <v>43.12</v>
      </c>
      <c r="T5633">
        <v>32.74</v>
      </c>
      <c r="U5633">
        <v>24.07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1275</v>
      </c>
      <c r="C5634" t="s">
        <v>4155</v>
      </c>
      <c r="D5634" s="1">
        <v>46085</v>
      </c>
      <c r="E5634" t="s">
        <v>4156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1278</v>
      </c>
      <c r="K5634" t="s">
        <v>1279</v>
      </c>
      <c r="L5634">
        <v>84121</v>
      </c>
      <c r="M5634" t="s">
        <v>1708</v>
      </c>
      <c r="O5634" t="s">
        <v>11</v>
      </c>
      <c r="P5634">
        <v>5403</v>
      </c>
      <c r="Q5634">
        <v>2</v>
      </c>
      <c r="R5634">
        <v>17</v>
      </c>
      <c r="S5634">
        <v>34</v>
      </c>
      <c r="T5634">
        <v>25.8</v>
      </c>
      <c r="U5634">
        <v>24.12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1275</v>
      </c>
      <c r="C5635" t="s">
        <v>4155</v>
      </c>
      <c r="D5635" s="1">
        <v>46085</v>
      </c>
      <c r="E5635" t="s">
        <v>4156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1278</v>
      </c>
      <c r="K5635" t="s">
        <v>1279</v>
      </c>
      <c r="L5635">
        <v>84341</v>
      </c>
      <c r="M5635" t="s">
        <v>4157</v>
      </c>
      <c r="O5635" t="s">
        <v>11</v>
      </c>
      <c r="P5635">
        <v>5403</v>
      </c>
      <c r="Q5635">
        <v>4</v>
      </c>
      <c r="R5635">
        <v>59.98</v>
      </c>
      <c r="S5635">
        <v>239.92</v>
      </c>
      <c r="T5635">
        <v>184.2</v>
      </c>
      <c r="U5635">
        <v>23.22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1275</v>
      </c>
      <c r="C5636" t="s">
        <v>4155</v>
      </c>
      <c r="D5636" s="1">
        <v>46085</v>
      </c>
      <c r="E5636" t="s">
        <v>4156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1278</v>
      </c>
      <c r="K5636" t="s">
        <v>1279</v>
      </c>
      <c r="L5636">
        <v>84122</v>
      </c>
      <c r="M5636" t="s">
        <v>287</v>
      </c>
      <c r="O5636" t="s">
        <v>11</v>
      </c>
      <c r="P5636">
        <v>5403</v>
      </c>
      <c r="Q5636">
        <v>2</v>
      </c>
      <c r="R5636">
        <v>18.84</v>
      </c>
      <c r="S5636">
        <v>37.68</v>
      </c>
      <c r="T5636">
        <v>28.6</v>
      </c>
      <c r="U5636">
        <v>24.1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1275</v>
      </c>
      <c r="C5637" t="s">
        <v>4155</v>
      </c>
      <c r="D5637" s="1">
        <v>46085</v>
      </c>
      <c r="E5637" t="s">
        <v>4156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1278</v>
      </c>
      <c r="K5637" t="s">
        <v>1279</v>
      </c>
      <c r="L5637">
        <v>84360</v>
      </c>
      <c r="M5637" t="s">
        <v>1722</v>
      </c>
      <c r="O5637" t="s">
        <v>11</v>
      </c>
      <c r="P5637">
        <v>5403</v>
      </c>
      <c r="Q5637">
        <v>2</v>
      </c>
      <c r="R5637">
        <v>19.75</v>
      </c>
      <c r="S5637">
        <v>39.5</v>
      </c>
      <c r="T5637">
        <v>29.98</v>
      </c>
      <c r="U5637">
        <v>24.1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1275</v>
      </c>
      <c r="C5638" t="s">
        <v>4155</v>
      </c>
      <c r="D5638" s="1">
        <v>46085</v>
      </c>
      <c r="E5638" t="s">
        <v>4156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1278</v>
      </c>
      <c r="K5638" t="s">
        <v>1279</v>
      </c>
      <c r="L5638">
        <v>84342</v>
      </c>
      <c r="M5638" t="s">
        <v>498</v>
      </c>
      <c r="O5638" t="s">
        <v>11</v>
      </c>
      <c r="P5638">
        <v>5403</v>
      </c>
      <c r="Q5638">
        <v>4</v>
      </c>
      <c r="R5638">
        <v>59.98</v>
      </c>
      <c r="S5638">
        <v>239.92</v>
      </c>
      <c r="T5638">
        <v>183.12</v>
      </c>
      <c r="U5638">
        <v>23.67</v>
      </c>
      <c r="V5638" t="str">
        <f>VLOOKUP(L5638,'[2]tabela de preços'!$A:$D,4,0)</f>
        <v>BRASILUX</v>
      </c>
      <c r="W5638" t="str">
        <f>VLOOKUP(L5638,'[2]tabela de preços'!$A:$F,6,0)</f>
        <v>ESMALTES</v>
      </c>
      <c r="X5638" t="str">
        <f>VLOOKUP(L5638,'[2]tabela de preços'!$A:$G,7,0)</f>
        <v>INDUSTRIAL</v>
      </c>
    </row>
    <row r="5639" spans="1:24" x14ac:dyDescent="0.3">
      <c r="A5639" t="s">
        <v>1275</v>
      </c>
      <c r="C5639" t="s">
        <v>4155</v>
      </c>
      <c r="D5639" s="1">
        <v>46085</v>
      </c>
      <c r="E5639" t="s">
        <v>4156</v>
      </c>
      <c r="F5639">
        <v>9</v>
      </c>
      <c r="G5639">
        <v>197</v>
      </c>
      <c r="H5639" t="str">
        <f>VLOOKUP(G5639,[1]OPERADORES!$A:$B,2,0)</f>
        <v xml:space="preserve">POLIANA LORRANE DE AMORIM </v>
      </c>
      <c r="I5639" t="s">
        <v>21</v>
      </c>
      <c r="J5639" t="s">
        <v>1278</v>
      </c>
      <c r="K5639" t="s">
        <v>1279</v>
      </c>
      <c r="L5639">
        <v>84123</v>
      </c>
      <c r="M5639" t="s">
        <v>296</v>
      </c>
      <c r="O5639" t="s">
        <v>11</v>
      </c>
      <c r="P5639">
        <v>5403</v>
      </c>
      <c r="Q5639">
        <v>6</v>
      </c>
      <c r="R5639">
        <v>19.100000000000001</v>
      </c>
      <c r="S5639">
        <v>114.6</v>
      </c>
      <c r="T5639">
        <v>87</v>
      </c>
      <c r="U5639">
        <v>24.08</v>
      </c>
      <c r="V5639" t="str">
        <f>VLOOKUP(L5639,'[2]tabela de preços'!$A:$D,4,0)</f>
        <v>BRASILUX</v>
      </c>
      <c r="W5639" t="str">
        <f>VLOOKUP(L5639,'[2]tabela de preços'!$A:$F,6,0)</f>
        <v>ESMALTES</v>
      </c>
      <c r="X5639" t="str">
        <f>VLOOKUP(L5639,'[2]tabela de preços'!$A:$G,7,0)</f>
        <v>INDUSTRIAL</v>
      </c>
    </row>
    <row r="5640" spans="1:24" x14ac:dyDescent="0.3">
      <c r="A5640" t="s">
        <v>1275</v>
      </c>
      <c r="C5640" t="s">
        <v>4155</v>
      </c>
      <c r="D5640" s="1">
        <v>46085</v>
      </c>
      <c r="E5640" t="s">
        <v>4156</v>
      </c>
      <c r="F5640">
        <v>9</v>
      </c>
      <c r="G5640">
        <v>197</v>
      </c>
      <c r="H5640" t="str">
        <f>VLOOKUP(G5640,[1]OPERADORES!$A:$B,2,0)</f>
        <v xml:space="preserve">POLIANA LORRANE DE AMORIM </v>
      </c>
      <c r="I5640" t="s">
        <v>21</v>
      </c>
      <c r="J5640" t="s">
        <v>1278</v>
      </c>
      <c r="K5640" t="s">
        <v>1279</v>
      </c>
      <c r="L5640">
        <v>84145</v>
      </c>
      <c r="M5640" t="s">
        <v>301</v>
      </c>
      <c r="O5640" t="s">
        <v>11</v>
      </c>
      <c r="P5640">
        <v>5403</v>
      </c>
      <c r="Q5640">
        <v>4</v>
      </c>
      <c r="R5640">
        <v>59.98</v>
      </c>
      <c r="S5640">
        <v>239.92</v>
      </c>
      <c r="T5640">
        <v>208.04</v>
      </c>
      <c r="U5640">
        <v>13.29</v>
      </c>
      <c r="V5640" t="str">
        <f>VLOOKUP(L5640,'[2]tabela de preços'!$A:$D,4,0)</f>
        <v>BRASILUX</v>
      </c>
      <c r="W5640" t="str">
        <f>VLOOKUP(L5640,'[2]tabela de preços'!$A:$F,6,0)</f>
        <v>ESMALTES</v>
      </c>
      <c r="X5640" t="str">
        <f>VLOOKUP(L5640,'[2]tabela de preços'!$A:$G,7,0)</f>
        <v>INDUSTRIAL</v>
      </c>
    </row>
    <row r="5641" spans="1:24" x14ac:dyDescent="0.3">
      <c r="A5641" t="s">
        <v>1275</v>
      </c>
      <c r="C5641" t="s">
        <v>4155</v>
      </c>
      <c r="D5641" s="1">
        <v>46085</v>
      </c>
      <c r="E5641" t="s">
        <v>4156</v>
      </c>
      <c r="F5641">
        <v>9</v>
      </c>
      <c r="G5641">
        <v>197</v>
      </c>
      <c r="H5641" t="str">
        <f>VLOOKUP(G5641,[1]OPERADORES!$A:$B,2,0)</f>
        <v xml:space="preserve">POLIANA LORRANE DE AMORIM </v>
      </c>
      <c r="I5641" t="s">
        <v>21</v>
      </c>
      <c r="J5641" t="s">
        <v>1278</v>
      </c>
      <c r="K5641" t="s">
        <v>1279</v>
      </c>
      <c r="L5641">
        <v>84147</v>
      </c>
      <c r="M5641" t="s">
        <v>1717</v>
      </c>
      <c r="O5641" t="s">
        <v>11</v>
      </c>
      <c r="P5641">
        <v>5403</v>
      </c>
      <c r="Q5641">
        <v>6</v>
      </c>
      <c r="R5641">
        <v>19.41</v>
      </c>
      <c r="S5641">
        <v>116.46</v>
      </c>
      <c r="T5641">
        <v>88.38</v>
      </c>
      <c r="U5641">
        <v>24.11</v>
      </c>
      <c r="V5641" t="str">
        <f>VLOOKUP(L5641,'[2]tabela de preços'!$A:$D,4,0)</f>
        <v>BRASILUX</v>
      </c>
      <c r="W5641" t="str">
        <f>VLOOKUP(L5641,'[2]tabela de preços'!$A:$F,6,0)</f>
        <v>ESMALTES</v>
      </c>
      <c r="X5641" t="str">
        <f>VLOOKUP(L5641,'[2]tabela de preços'!$A:$G,7,0)</f>
        <v>INDUSTRIAL</v>
      </c>
    </row>
    <row r="5642" spans="1:24" x14ac:dyDescent="0.3">
      <c r="A5642" t="s">
        <v>1275</v>
      </c>
      <c r="C5642" t="s">
        <v>4155</v>
      </c>
      <c r="D5642" s="1">
        <v>46085</v>
      </c>
      <c r="E5642" t="s">
        <v>4156</v>
      </c>
      <c r="F5642">
        <v>9</v>
      </c>
      <c r="G5642">
        <v>197</v>
      </c>
      <c r="H5642" t="str">
        <f>VLOOKUP(G5642,[1]OPERADORES!$A:$B,2,0)</f>
        <v xml:space="preserve">POLIANA LORRANE DE AMORIM </v>
      </c>
      <c r="I5642" t="s">
        <v>21</v>
      </c>
      <c r="J5642" t="s">
        <v>1278</v>
      </c>
      <c r="K5642" t="s">
        <v>1279</v>
      </c>
      <c r="L5642">
        <v>84343</v>
      </c>
      <c r="M5642" t="s">
        <v>3619</v>
      </c>
      <c r="O5642" t="s">
        <v>11</v>
      </c>
      <c r="P5642">
        <v>5403</v>
      </c>
      <c r="Q5642">
        <v>4</v>
      </c>
      <c r="R5642">
        <v>59.98</v>
      </c>
      <c r="S5642">
        <v>239.92</v>
      </c>
      <c r="T5642">
        <v>175.72</v>
      </c>
      <c r="U5642">
        <v>26.76</v>
      </c>
      <c r="V5642" t="str">
        <f>VLOOKUP(L5642,'[2]tabela de preços'!$A:$D,4,0)</f>
        <v>BRASILUX</v>
      </c>
      <c r="W5642" t="str">
        <f>VLOOKUP(L5642,'[2]tabela de preços'!$A:$F,6,0)</f>
        <v>ESMALTES</v>
      </c>
      <c r="X5642" t="str">
        <f>VLOOKUP(L5642,'[2]tabela de preços'!$A:$G,7,0)</f>
        <v>INDUSTRIAL</v>
      </c>
    </row>
    <row r="5643" spans="1:24" x14ac:dyDescent="0.3">
      <c r="A5643" t="s">
        <v>1275</v>
      </c>
      <c r="C5643" t="s">
        <v>4155</v>
      </c>
      <c r="D5643" s="1">
        <v>46085</v>
      </c>
      <c r="E5643" t="s">
        <v>4156</v>
      </c>
      <c r="F5643">
        <v>9</v>
      </c>
      <c r="G5643">
        <v>197</v>
      </c>
      <c r="H5643" t="str">
        <f>VLOOKUP(G5643,[1]OPERADORES!$A:$B,2,0)</f>
        <v xml:space="preserve">POLIANA LORRANE DE AMORIM </v>
      </c>
      <c r="I5643" t="s">
        <v>21</v>
      </c>
      <c r="J5643" t="s">
        <v>1278</v>
      </c>
      <c r="K5643" t="s">
        <v>1279</v>
      </c>
      <c r="L5643">
        <v>84124</v>
      </c>
      <c r="M5643" t="s">
        <v>288</v>
      </c>
      <c r="O5643" t="s">
        <v>11</v>
      </c>
      <c r="P5643">
        <v>5403</v>
      </c>
      <c r="Q5643">
        <v>6</v>
      </c>
      <c r="R5643">
        <v>17.61</v>
      </c>
      <c r="S5643">
        <v>105.66</v>
      </c>
      <c r="T5643">
        <v>80.22</v>
      </c>
      <c r="U5643">
        <v>24.08</v>
      </c>
      <c r="V5643" t="str">
        <f>VLOOKUP(L5643,'[2]tabela de preços'!$A:$D,4,0)</f>
        <v>BRASILUX</v>
      </c>
      <c r="W5643" t="str">
        <f>VLOOKUP(L5643,'[2]tabela de preços'!$A:$F,6,0)</f>
        <v>ESMALTES</v>
      </c>
      <c r="X5643" t="str">
        <f>VLOOKUP(L5643,'[2]tabela de preços'!$A:$G,7,0)</f>
        <v>INDUSTRIAL</v>
      </c>
    </row>
    <row r="5644" spans="1:24" x14ac:dyDescent="0.3">
      <c r="A5644" t="s">
        <v>1275</v>
      </c>
      <c r="C5644" t="s">
        <v>4155</v>
      </c>
      <c r="D5644" s="1">
        <v>46085</v>
      </c>
      <c r="E5644" t="s">
        <v>4156</v>
      </c>
      <c r="F5644">
        <v>9</v>
      </c>
      <c r="G5644">
        <v>197</v>
      </c>
      <c r="H5644" t="str">
        <f>VLOOKUP(G5644,[1]OPERADORES!$A:$B,2,0)</f>
        <v xml:space="preserve">POLIANA LORRANE DE AMORIM </v>
      </c>
      <c r="I5644" t="s">
        <v>21</v>
      </c>
      <c r="J5644" t="s">
        <v>1278</v>
      </c>
      <c r="K5644" t="s">
        <v>1279</v>
      </c>
      <c r="L5644">
        <v>84346</v>
      </c>
      <c r="M5644" t="s">
        <v>1909</v>
      </c>
      <c r="O5644" t="s">
        <v>11</v>
      </c>
      <c r="P5644">
        <v>5403</v>
      </c>
      <c r="Q5644">
        <v>4</v>
      </c>
      <c r="R5644">
        <v>59.98</v>
      </c>
      <c r="S5644">
        <v>239.92</v>
      </c>
      <c r="T5644">
        <v>212.28</v>
      </c>
      <c r="U5644">
        <v>11.52</v>
      </c>
      <c r="V5644" t="str">
        <f>VLOOKUP(L5644,'[2]tabela de preços'!$A:$D,4,0)</f>
        <v>BRASILUX</v>
      </c>
      <c r="W5644" t="str">
        <f>VLOOKUP(L5644,'[2]tabela de preços'!$A:$F,6,0)</f>
        <v>ESMALTES</v>
      </c>
      <c r="X5644" t="str">
        <f>VLOOKUP(L5644,'[2]tabela de preços'!$A:$G,7,0)</f>
        <v>INDUSTRIAL</v>
      </c>
    </row>
    <row r="5645" spans="1:24" x14ac:dyDescent="0.3">
      <c r="A5645" t="s">
        <v>1275</v>
      </c>
      <c r="C5645" t="s">
        <v>4155</v>
      </c>
      <c r="D5645" s="1">
        <v>46085</v>
      </c>
      <c r="E5645" t="s">
        <v>4156</v>
      </c>
      <c r="F5645">
        <v>9</v>
      </c>
      <c r="G5645">
        <v>197</v>
      </c>
      <c r="H5645" t="str">
        <f>VLOOKUP(G5645,[1]OPERADORES!$A:$B,2,0)</f>
        <v xml:space="preserve">POLIANA LORRANE DE AMORIM </v>
      </c>
      <c r="I5645" t="s">
        <v>21</v>
      </c>
      <c r="J5645" t="s">
        <v>1278</v>
      </c>
      <c r="K5645" t="s">
        <v>1279</v>
      </c>
      <c r="L5645">
        <v>84344</v>
      </c>
      <c r="M5645" t="s">
        <v>1000</v>
      </c>
      <c r="O5645" t="s">
        <v>11</v>
      </c>
      <c r="P5645">
        <v>5403</v>
      </c>
      <c r="Q5645">
        <v>4</v>
      </c>
      <c r="R5645">
        <v>59.98</v>
      </c>
      <c r="S5645">
        <v>239.92</v>
      </c>
      <c r="T5645">
        <v>198.64</v>
      </c>
      <c r="U5645">
        <v>17.21</v>
      </c>
      <c r="V5645" t="str">
        <f>VLOOKUP(L5645,'[2]tabela de preços'!$A:$D,4,0)</f>
        <v>BRASILUX</v>
      </c>
      <c r="W5645" t="str">
        <f>VLOOKUP(L5645,'[2]tabela de preços'!$A:$F,6,0)</f>
        <v>ESMALTES</v>
      </c>
      <c r="X5645" t="str">
        <f>VLOOKUP(L5645,'[2]tabela de preços'!$A:$G,7,0)</f>
        <v>INDUSTRIAL</v>
      </c>
    </row>
    <row r="5646" spans="1:24" x14ac:dyDescent="0.3">
      <c r="A5646" t="s">
        <v>1275</v>
      </c>
      <c r="C5646" t="s">
        <v>4155</v>
      </c>
      <c r="D5646" s="1">
        <v>46085</v>
      </c>
      <c r="E5646" t="s">
        <v>4156</v>
      </c>
      <c r="F5646">
        <v>9</v>
      </c>
      <c r="G5646">
        <v>197</v>
      </c>
      <c r="H5646" t="str">
        <f>VLOOKUP(G5646,[1]OPERADORES!$A:$B,2,0)</f>
        <v xml:space="preserve">POLIANA LORRANE DE AMORIM </v>
      </c>
      <c r="I5646" t="s">
        <v>21</v>
      </c>
      <c r="J5646" t="s">
        <v>1278</v>
      </c>
      <c r="K5646" t="s">
        <v>1279</v>
      </c>
      <c r="L5646">
        <v>84125</v>
      </c>
      <c r="M5646" t="s">
        <v>3505</v>
      </c>
      <c r="O5646" t="s">
        <v>11</v>
      </c>
      <c r="P5646">
        <v>5403</v>
      </c>
      <c r="Q5646">
        <v>2</v>
      </c>
      <c r="R5646">
        <v>19.079999999999998</v>
      </c>
      <c r="S5646">
        <v>38.159999999999997</v>
      </c>
      <c r="T5646">
        <v>28.96</v>
      </c>
      <c r="U5646">
        <v>24.11</v>
      </c>
      <c r="V5646" t="str">
        <f>VLOOKUP(L5646,'[2]tabela de preços'!$A:$D,4,0)</f>
        <v>BRASILUX</v>
      </c>
      <c r="W5646" t="str">
        <f>VLOOKUP(L5646,'[2]tabela de preços'!$A:$F,6,0)</f>
        <v>ESMALTES</v>
      </c>
      <c r="X5646" t="str">
        <f>VLOOKUP(L5646,'[2]tabela de preços'!$A:$G,7,0)</f>
        <v>INDUSTRIAL</v>
      </c>
    </row>
    <row r="5647" spans="1:24" x14ac:dyDescent="0.3">
      <c r="A5647" t="s">
        <v>1275</v>
      </c>
      <c r="C5647" t="s">
        <v>4155</v>
      </c>
      <c r="D5647" s="1">
        <v>46085</v>
      </c>
      <c r="E5647" t="s">
        <v>4156</v>
      </c>
      <c r="F5647">
        <v>9</v>
      </c>
      <c r="G5647">
        <v>197</v>
      </c>
      <c r="H5647" t="str">
        <f>VLOOKUP(G5647,[1]OPERADORES!$A:$B,2,0)</f>
        <v xml:space="preserve">POLIANA LORRANE DE AMORIM </v>
      </c>
      <c r="I5647" t="s">
        <v>21</v>
      </c>
      <c r="J5647" t="s">
        <v>1278</v>
      </c>
      <c r="K5647" t="s">
        <v>1279</v>
      </c>
      <c r="L5647">
        <v>84114</v>
      </c>
      <c r="M5647" t="s">
        <v>292</v>
      </c>
      <c r="O5647" t="s">
        <v>11</v>
      </c>
      <c r="P5647">
        <v>5403</v>
      </c>
      <c r="Q5647">
        <v>3</v>
      </c>
      <c r="R5647">
        <v>153.99</v>
      </c>
      <c r="S5647">
        <v>461.97</v>
      </c>
      <c r="T5647">
        <v>350.64</v>
      </c>
      <c r="U5647">
        <v>24.1</v>
      </c>
      <c r="V5647" t="str">
        <f>VLOOKUP(L5647,'[2]tabela de preços'!$A:$D,4,0)</f>
        <v>BRASILUX</v>
      </c>
      <c r="W5647" t="str">
        <f>VLOOKUP(L5647,'[2]tabela de preços'!$A:$F,6,0)</f>
        <v>EPOXI</v>
      </c>
      <c r="X5647" t="str">
        <f>VLOOKUP(L5647,'[2]tabela de preços'!$A:$G,7,0)</f>
        <v>INDUSTRIAL</v>
      </c>
    </row>
    <row r="5648" spans="1:24" x14ac:dyDescent="0.3">
      <c r="A5648" t="s">
        <v>1275</v>
      </c>
      <c r="C5648" t="s">
        <v>4158</v>
      </c>
      <c r="D5648" s="1">
        <v>46086</v>
      </c>
      <c r="E5648" t="s">
        <v>4159</v>
      </c>
      <c r="F5648">
        <v>9</v>
      </c>
      <c r="G5648">
        <v>197</v>
      </c>
      <c r="H5648" t="str">
        <f>VLOOKUP(G5648,[1]OPERADORES!$A:$B,2,0)</f>
        <v xml:space="preserve">POLIANA LORRANE DE AMORIM </v>
      </c>
      <c r="I5648" t="s">
        <v>21</v>
      </c>
      <c r="J5648" t="s">
        <v>1278</v>
      </c>
      <c r="K5648" t="s">
        <v>1279</v>
      </c>
      <c r="L5648">
        <v>84958</v>
      </c>
      <c r="M5648" t="s">
        <v>1870</v>
      </c>
      <c r="O5648" t="s">
        <v>11</v>
      </c>
      <c r="P5648">
        <v>5403</v>
      </c>
      <c r="Q5648">
        <v>6</v>
      </c>
      <c r="R5648">
        <v>18.510000000000002</v>
      </c>
      <c r="S5648">
        <v>111.06</v>
      </c>
      <c r="T5648">
        <v>84.3</v>
      </c>
      <c r="U5648">
        <v>24.1</v>
      </c>
      <c r="V5648" t="str">
        <f>VLOOKUP(L5648,'[2]tabela de preços'!$A:$D,4,0)</f>
        <v>BRASILUX</v>
      </c>
      <c r="W5648" t="str">
        <f>VLOOKUP(L5648,'[2]tabela de preços'!$A:$F,6,0)</f>
        <v>BATIDA DE PEDRA</v>
      </c>
      <c r="X5648" t="str">
        <f>VLOOKUP(L5648,'[2]tabela de preços'!$A:$G,7,0)</f>
        <v>AUTOMOTIVO</v>
      </c>
    </row>
    <row r="5649" spans="1:24" x14ac:dyDescent="0.3">
      <c r="A5649" t="s">
        <v>1275</v>
      </c>
      <c r="C5649" t="s">
        <v>4158</v>
      </c>
      <c r="D5649" s="1">
        <v>46086</v>
      </c>
      <c r="E5649" t="s">
        <v>4159</v>
      </c>
      <c r="F5649">
        <v>9</v>
      </c>
      <c r="G5649">
        <v>197</v>
      </c>
      <c r="H5649" t="str">
        <f>VLOOKUP(G5649,[1]OPERADORES!$A:$B,2,0)</f>
        <v xml:space="preserve">POLIANA LORRANE DE AMORIM </v>
      </c>
      <c r="I5649" t="s">
        <v>21</v>
      </c>
      <c r="J5649" t="s">
        <v>1278</v>
      </c>
      <c r="K5649" t="s">
        <v>1279</v>
      </c>
      <c r="L5649">
        <v>84959</v>
      </c>
      <c r="M5649" t="s">
        <v>214</v>
      </c>
      <c r="O5649" t="s">
        <v>11</v>
      </c>
      <c r="P5649">
        <v>5403</v>
      </c>
      <c r="Q5649">
        <v>6</v>
      </c>
      <c r="R5649">
        <v>18.600000000000001</v>
      </c>
      <c r="S5649">
        <v>111.6</v>
      </c>
      <c r="T5649">
        <v>84.72</v>
      </c>
      <c r="U5649">
        <v>24.09</v>
      </c>
      <c r="V5649" t="str">
        <f>VLOOKUP(L5649,'[2]tabela de preços'!$A:$D,4,0)</f>
        <v>BRASILUX</v>
      </c>
      <c r="W5649" t="str">
        <f>VLOOKUP(L5649,'[2]tabela de preços'!$A:$F,6,0)</f>
        <v>BATIDA DE PEDRA</v>
      </c>
      <c r="X5649" t="str">
        <f>VLOOKUP(L5649,'[2]tabela de preços'!$A:$G,7,0)</f>
        <v>AUTOMOTIVO</v>
      </c>
    </row>
    <row r="5650" spans="1:24" x14ac:dyDescent="0.3">
      <c r="A5650" t="s">
        <v>1275</v>
      </c>
      <c r="C5650" t="s">
        <v>4158</v>
      </c>
      <c r="D5650" s="1">
        <v>46086</v>
      </c>
      <c r="E5650" t="s">
        <v>4159</v>
      </c>
      <c r="F5650">
        <v>9</v>
      </c>
      <c r="G5650">
        <v>197</v>
      </c>
      <c r="H5650" t="str">
        <f>VLOOKUP(G5650,[1]OPERADORES!$A:$B,2,0)</f>
        <v xml:space="preserve">POLIANA LORRANE DE AMORIM </v>
      </c>
      <c r="I5650" t="s">
        <v>21</v>
      </c>
      <c r="J5650" t="s">
        <v>1278</v>
      </c>
      <c r="K5650" t="s">
        <v>1279</v>
      </c>
      <c r="L5650">
        <v>84026</v>
      </c>
      <c r="M5650" t="s">
        <v>816</v>
      </c>
      <c r="O5650" t="s">
        <v>11</v>
      </c>
      <c r="P5650">
        <v>5102</v>
      </c>
      <c r="Q5650">
        <v>72</v>
      </c>
      <c r="R5650">
        <v>9.15</v>
      </c>
      <c r="S5650">
        <v>658.8</v>
      </c>
      <c r="T5650">
        <v>500.4</v>
      </c>
      <c r="U5650">
        <v>24.04</v>
      </c>
      <c r="V5650" t="str">
        <f>VLOOKUP(L5650,'[2]tabela de preços'!$A:$D,4,0)</f>
        <v>BRASILUX</v>
      </c>
      <c r="W5650" t="str">
        <f>VLOOKUP(L5650,'[2]tabela de preços'!$A:$F,6,0)</f>
        <v>CATALISADORES INDIVIDUAIS</v>
      </c>
      <c r="X5650" t="str">
        <f>VLOOKUP(L5650,'[2]tabela de preços'!$A:$G,7,0)</f>
        <v>IMOBILIÁRIO</v>
      </c>
    </row>
    <row r="5651" spans="1:24" x14ac:dyDescent="0.3">
      <c r="A5651" t="s">
        <v>1275</v>
      </c>
      <c r="C5651" t="s">
        <v>4311</v>
      </c>
      <c r="D5651" s="1">
        <v>46090</v>
      </c>
      <c r="E5651" t="s">
        <v>4312</v>
      </c>
      <c r="F5651">
        <v>9</v>
      </c>
      <c r="G5651">
        <v>197</v>
      </c>
      <c r="H5651" t="str">
        <f>VLOOKUP(G5651,[1]OPERADORES!$A:$B,2,0)</f>
        <v xml:space="preserve">POLIANA LORRANE DE AMORIM </v>
      </c>
      <c r="I5651" t="s">
        <v>21</v>
      </c>
      <c r="J5651" t="s">
        <v>1278</v>
      </c>
      <c r="K5651" t="s">
        <v>1279</v>
      </c>
      <c r="L5651">
        <v>84331</v>
      </c>
      <c r="M5651" t="s">
        <v>497</v>
      </c>
      <c r="O5651" t="s">
        <v>11</v>
      </c>
      <c r="P5651">
        <v>5403</v>
      </c>
      <c r="Q5651">
        <v>8</v>
      </c>
      <c r="R5651">
        <v>59.98</v>
      </c>
      <c r="S5651">
        <v>479.84</v>
      </c>
      <c r="T5651">
        <v>424.56</v>
      </c>
      <c r="U5651">
        <v>11.52</v>
      </c>
      <c r="V5651" t="str">
        <f>VLOOKUP(L5651,'[2]tabela de preços'!$A:$D,4,0)</f>
        <v>BRASILUX</v>
      </c>
      <c r="W5651" t="str">
        <f>VLOOKUP(L5651,'[2]tabela de preços'!$A:$F,6,0)</f>
        <v>ESMALTES</v>
      </c>
      <c r="X5651" t="str">
        <f>VLOOKUP(L5651,'[2]tabela de preços'!$A:$G,7,0)</f>
        <v>INDUSTRIAL</v>
      </c>
    </row>
    <row r="5652" spans="1:24" x14ac:dyDescent="0.3">
      <c r="A5652" t="s">
        <v>1275</v>
      </c>
      <c r="C5652" t="s">
        <v>4311</v>
      </c>
      <c r="D5652" s="1">
        <v>46090</v>
      </c>
      <c r="E5652" t="s">
        <v>4312</v>
      </c>
      <c r="F5652">
        <v>9</v>
      </c>
      <c r="G5652">
        <v>197</v>
      </c>
      <c r="H5652" t="str">
        <f>VLOOKUP(G5652,[1]OPERADORES!$A:$B,2,0)</f>
        <v xml:space="preserve">POLIANA LORRANE DE AMORIM </v>
      </c>
      <c r="I5652" t="s">
        <v>21</v>
      </c>
      <c r="J5652" t="s">
        <v>1278</v>
      </c>
      <c r="K5652" t="s">
        <v>1279</v>
      </c>
      <c r="L5652">
        <v>84344</v>
      </c>
      <c r="M5652" t="s">
        <v>1000</v>
      </c>
      <c r="O5652" t="s">
        <v>11</v>
      </c>
      <c r="P5652">
        <v>5403</v>
      </c>
      <c r="Q5652">
        <v>4</v>
      </c>
      <c r="R5652">
        <v>59.98</v>
      </c>
      <c r="S5652">
        <v>239.92</v>
      </c>
      <c r="T5652">
        <v>198.64</v>
      </c>
      <c r="U5652">
        <v>17.21</v>
      </c>
      <c r="V5652" t="str">
        <f>VLOOKUP(L5652,'[2]tabela de preços'!$A:$D,4,0)</f>
        <v>BRASILUX</v>
      </c>
      <c r="W5652" t="str">
        <f>VLOOKUP(L5652,'[2]tabela de preços'!$A:$F,6,0)</f>
        <v>ESMALTES</v>
      </c>
      <c r="X5652" t="str">
        <f>VLOOKUP(L5652,'[2]tabela de preços'!$A:$G,7,0)</f>
        <v>INDUSTRIAL</v>
      </c>
    </row>
    <row r="5653" spans="1:24" x14ac:dyDescent="0.3">
      <c r="A5653" t="s">
        <v>1275</v>
      </c>
      <c r="C5653" t="s">
        <v>4311</v>
      </c>
      <c r="D5653" s="1">
        <v>46090</v>
      </c>
      <c r="E5653" t="s">
        <v>4312</v>
      </c>
      <c r="F5653">
        <v>9</v>
      </c>
      <c r="G5653">
        <v>197</v>
      </c>
      <c r="H5653" t="str">
        <f>VLOOKUP(G5653,[1]OPERADORES!$A:$B,2,0)</f>
        <v xml:space="preserve">POLIANA LORRANE DE AMORIM </v>
      </c>
      <c r="I5653" t="s">
        <v>21</v>
      </c>
      <c r="J5653" t="s">
        <v>1278</v>
      </c>
      <c r="K5653" t="s">
        <v>1279</v>
      </c>
      <c r="L5653">
        <v>84347</v>
      </c>
      <c r="M5653" t="s">
        <v>1150</v>
      </c>
      <c r="O5653" t="s">
        <v>11</v>
      </c>
      <c r="P5653">
        <v>5403</v>
      </c>
      <c r="Q5653">
        <v>4</v>
      </c>
      <c r="R5653">
        <v>59.98</v>
      </c>
      <c r="S5653">
        <v>239.92</v>
      </c>
      <c r="T5653">
        <v>212.28</v>
      </c>
      <c r="U5653">
        <v>11.52</v>
      </c>
      <c r="V5653" t="str">
        <f>VLOOKUP(L5653,'[2]tabela de preços'!$A:$D,4,0)</f>
        <v>BRASILUX</v>
      </c>
      <c r="W5653" t="str">
        <f>VLOOKUP(L5653,'[2]tabela de preços'!$A:$F,6,0)</f>
        <v>ESMALTES</v>
      </c>
      <c r="X5653" t="str">
        <f>VLOOKUP(L5653,'[2]tabela de preços'!$A:$G,7,0)</f>
        <v>INDUSTRIAL</v>
      </c>
    </row>
    <row r="5654" spans="1:24" x14ac:dyDescent="0.3">
      <c r="A5654" t="s">
        <v>1275</v>
      </c>
      <c r="C5654" t="s">
        <v>4669</v>
      </c>
      <c r="D5654" s="1">
        <v>46097</v>
      </c>
      <c r="E5654" t="s">
        <v>4670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1278</v>
      </c>
      <c r="K5654" t="s">
        <v>1279</v>
      </c>
      <c r="L5654">
        <v>84352</v>
      </c>
      <c r="M5654" t="s">
        <v>3504</v>
      </c>
      <c r="O5654" t="s">
        <v>11</v>
      </c>
      <c r="P5654">
        <v>5403</v>
      </c>
      <c r="Q5654">
        <v>2</v>
      </c>
      <c r="R5654">
        <v>19.850000000000001</v>
      </c>
      <c r="S5654">
        <v>39.700000000000003</v>
      </c>
      <c r="T5654">
        <v>30.12</v>
      </c>
      <c r="U5654">
        <v>24.13</v>
      </c>
      <c r="V5654" t="str">
        <f>VLOOKUP(L5654,'[2]tabela de preços'!$A:$D,4,0)</f>
        <v>BRASILUX</v>
      </c>
      <c r="W5654" t="str">
        <f>VLOOKUP(L5654,'[2]tabela de preços'!$A:$F,6,0)</f>
        <v>ESMALTES</v>
      </c>
      <c r="X5654" t="str">
        <f>VLOOKUP(L5654,'[2]tabela de preços'!$A:$G,7,0)</f>
        <v>INDUSTRIAL</v>
      </c>
    </row>
    <row r="5655" spans="1:24" x14ac:dyDescent="0.3">
      <c r="A5655" t="s">
        <v>1275</v>
      </c>
      <c r="C5655" t="s">
        <v>4669</v>
      </c>
      <c r="D5655" s="1">
        <v>46097</v>
      </c>
      <c r="E5655" t="s">
        <v>4670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1278</v>
      </c>
      <c r="K5655" t="s">
        <v>1279</v>
      </c>
      <c r="L5655">
        <v>84142</v>
      </c>
      <c r="M5655" t="s">
        <v>1594</v>
      </c>
      <c r="O5655" t="s">
        <v>11</v>
      </c>
      <c r="P5655">
        <v>5403</v>
      </c>
      <c r="Q5655">
        <v>4</v>
      </c>
      <c r="R5655">
        <v>69.92</v>
      </c>
      <c r="S5655">
        <v>279.68</v>
      </c>
      <c r="T5655">
        <v>212.28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ESMALTES</v>
      </c>
      <c r="X5655" t="str">
        <f>VLOOKUP(L5655,'[2]tabela de preços'!$A:$G,7,0)</f>
        <v>INDUSTRIAL</v>
      </c>
    </row>
    <row r="5656" spans="1:24" x14ac:dyDescent="0.3">
      <c r="A5656" t="s">
        <v>1275</v>
      </c>
      <c r="C5656" t="s">
        <v>4669</v>
      </c>
      <c r="D5656" s="1">
        <v>46097</v>
      </c>
      <c r="E5656" t="s">
        <v>4670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1278</v>
      </c>
      <c r="K5656" t="s">
        <v>1279</v>
      </c>
      <c r="L5656">
        <v>84334</v>
      </c>
      <c r="M5656" t="s">
        <v>895</v>
      </c>
      <c r="O5656" t="s">
        <v>11</v>
      </c>
      <c r="P5656">
        <v>5403</v>
      </c>
      <c r="Q5656">
        <v>4</v>
      </c>
      <c r="R5656">
        <v>59.9</v>
      </c>
      <c r="S5656">
        <v>239.6</v>
      </c>
      <c r="T5656">
        <v>212.28</v>
      </c>
      <c r="U5656">
        <v>11.4</v>
      </c>
      <c r="V5656" t="str">
        <f>VLOOKUP(L5656,'[2]tabela de preços'!$A:$D,4,0)</f>
        <v>BRASILUX</v>
      </c>
      <c r="W5656" t="str">
        <f>VLOOKUP(L5656,'[2]tabela de preços'!$A:$F,6,0)</f>
        <v>ESMALTES</v>
      </c>
      <c r="X5656" t="str">
        <f>VLOOKUP(L5656,'[2]tabela de preços'!$A:$G,7,0)</f>
        <v>INDUSTRIAL</v>
      </c>
    </row>
    <row r="5657" spans="1:24" x14ac:dyDescent="0.3">
      <c r="A5657" t="s">
        <v>1275</v>
      </c>
      <c r="C5657" t="s">
        <v>4669</v>
      </c>
      <c r="D5657" s="1">
        <v>46097</v>
      </c>
      <c r="E5657" t="s">
        <v>4670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1278</v>
      </c>
      <c r="K5657" t="s">
        <v>1279</v>
      </c>
      <c r="L5657">
        <v>84340</v>
      </c>
      <c r="M5657" t="s">
        <v>4671</v>
      </c>
      <c r="O5657" t="s">
        <v>11</v>
      </c>
      <c r="P5657">
        <v>5403</v>
      </c>
      <c r="Q5657">
        <v>4</v>
      </c>
      <c r="R5657">
        <v>59.9</v>
      </c>
      <c r="S5657">
        <v>239.6</v>
      </c>
      <c r="T5657">
        <v>177.04</v>
      </c>
      <c r="U5657">
        <v>26.11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1275</v>
      </c>
      <c r="C5658" t="s">
        <v>4669</v>
      </c>
      <c r="D5658" s="1">
        <v>46097</v>
      </c>
      <c r="E5658" t="s">
        <v>4670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1278</v>
      </c>
      <c r="K5658" t="s">
        <v>1279</v>
      </c>
      <c r="L5658">
        <v>84342</v>
      </c>
      <c r="M5658" t="s">
        <v>498</v>
      </c>
      <c r="O5658" t="s">
        <v>11</v>
      </c>
      <c r="P5658">
        <v>5403</v>
      </c>
      <c r="Q5658">
        <v>4</v>
      </c>
      <c r="R5658">
        <v>59.9</v>
      </c>
      <c r="S5658">
        <v>239.6</v>
      </c>
      <c r="T5658">
        <v>183.12</v>
      </c>
      <c r="U5658">
        <v>23.57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1275</v>
      </c>
      <c r="C5659" t="s">
        <v>4669</v>
      </c>
      <c r="D5659" s="1">
        <v>46097</v>
      </c>
      <c r="E5659" t="s">
        <v>4670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1278</v>
      </c>
      <c r="K5659" t="s">
        <v>1279</v>
      </c>
      <c r="L5659">
        <v>84346</v>
      </c>
      <c r="M5659" t="s">
        <v>1909</v>
      </c>
      <c r="O5659" t="s">
        <v>11</v>
      </c>
      <c r="P5659">
        <v>5403</v>
      </c>
      <c r="Q5659">
        <v>4</v>
      </c>
      <c r="R5659">
        <v>59.9</v>
      </c>
      <c r="S5659">
        <v>239.6</v>
      </c>
      <c r="T5659">
        <v>212.28</v>
      </c>
      <c r="U5659">
        <v>11.4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1275</v>
      </c>
      <c r="C5660" t="s">
        <v>4824</v>
      </c>
      <c r="D5660" s="1">
        <v>46100</v>
      </c>
      <c r="E5660" t="s">
        <v>4825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1278</v>
      </c>
      <c r="K5660" t="s">
        <v>1279</v>
      </c>
      <c r="L5660">
        <v>84785</v>
      </c>
      <c r="M5660" t="s">
        <v>944</v>
      </c>
      <c r="O5660" t="s">
        <v>11</v>
      </c>
      <c r="P5660">
        <v>5403</v>
      </c>
      <c r="Q5660">
        <v>1</v>
      </c>
      <c r="R5660">
        <v>172.23</v>
      </c>
      <c r="S5660">
        <v>172.23</v>
      </c>
      <c r="T5660">
        <v>130.72</v>
      </c>
      <c r="U5660">
        <v>24.1</v>
      </c>
      <c r="V5660" t="str">
        <f>VLOOKUP(L5660,'[2]tabela de preços'!$A:$D,4,0)</f>
        <v>BRASILUX</v>
      </c>
      <c r="W5660" t="str">
        <f>VLOOKUP(L5660,'[2]tabela de preços'!$A:$F,6,0)</f>
        <v>EPOXI</v>
      </c>
      <c r="X5660" t="str">
        <f>VLOOKUP(L5660,'[2]tabela de preços'!$A:$G,7,0)</f>
        <v>INDUSTRIAL</v>
      </c>
    </row>
    <row r="5661" spans="1:24" x14ac:dyDescent="0.3">
      <c r="A5661" t="s">
        <v>1275</v>
      </c>
      <c r="C5661" t="s">
        <v>4824</v>
      </c>
      <c r="D5661" s="1">
        <v>46100</v>
      </c>
      <c r="E5661" t="s">
        <v>4825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1278</v>
      </c>
      <c r="K5661" t="s">
        <v>1279</v>
      </c>
      <c r="L5661">
        <v>84900</v>
      </c>
      <c r="M5661" t="s">
        <v>1261</v>
      </c>
      <c r="O5661" t="s">
        <v>11</v>
      </c>
      <c r="P5661">
        <v>5403</v>
      </c>
      <c r="Q5661">
        <v>2</v>
      </c>
      <c r="R5661">
        <v>169.39</v>
      </c>
      <c r="S5661">
        <v>338.78</v>
      </c>
      <c r="T5661">
        <v>257.14</v>
      </c>
      <c r="U5661">
        <v>24.1</v>
      </c>
      <c r="V5661" t="str">
        <f>VLOOKUP(L5661,'[2]tabela de preços'!$A:$D,4,0)</f>
        <v>BRASILUX</v>
      </c>
      <c r="W5661" t="str">
        <f>VLOOKUP(L5661,'[2]tabela de preços'!$A:$F,6,0)</f>
        <v>EPOXI</v>
      </c>
      <c r="X5661" t="str">
        <f>VLOOKUP(L5661,'[2]tabela de preços'!$A:$G,7,0)</f>
        <v>INDUSTRIAL</v>
      </c>
    </row>
    <row r="5662" spans="1:24" x14ac:dyDescent="0.3">
      <c r="A5662" t="s">
        <v>1275</v>
      </c>
      <c r="C5662" t="s">
        <v>5190</v>
      </c>
      <c r="D5662" s="1">
        <v>46107</v>
      </c>
      <c r="E5662" t="s">
        <v>5191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1278</v>
      </c>
      <c r="K5662" t="s">
        <v>1279</v>
      </c>
      <c r="L5662">
        <v>87057</v>
      </c>
      <c r="M5662" t="s">
        <v>1280</v>
      </c>
      <c r="O5662" t="s">
        <v>11</v>
      </c>
      <c r="P5662">
        <v>5403</v>
      </c>
      <c r="Q5662">
        <v>2</v>
      </c>
      <c r="R5662">
        <v>76.92</v>
      </c>
      <c r="S5662">
        <v>153.84</v>
      </c>
      <c r="T5662">
        <v>116.76</v>
      </c>
      <c r="U5662">
        <v>24.1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1275</v>
      </c>
      <c r="C5663" t="s">
        <v>5190</v>
      </c>
      <c r="D5663" s="1">
        <v>46107</v>
      </c>
      <c r="E5663" t="s">
        <v>5191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1278</v>
      </c>
      <c r="K5663" t="s">
        <v>1279</v>
      </c>
      <c r="L5663">
        <v>84325</v>
      </c>
      <c r="M5663" t="s">
        <v>678</v>
      </c>
      <c r="O5663" t="s">
        <v>11</v>
      </c>
      <c r="P5663">
        <v>5403</v>
      </c>
      <c r="Q5663">
        <v>4</v>
      </c>
      <c r="R5663">
        <v>59.9</v>
      </c>
      <c r="S5663">
        <v>239.6</v>
      </c>
      <c r="T5663">
        <v>212.28</v>
      </c>
      <c r="U5663">
        <v>11.4</v>
      </c>
      <c r="V5663" t="str">
        <f>VLOOKUP(L5663,'[2]tabela de preços'!$A:$D,4,0)</f>
        <v>BRASILUX</v>
      </c>
      <c r="W5663" t="str">
        <f>VLOOKUP(L5663,'[2]tabela de preços'!$A:$F,6,0)</f>
        <v>ESMALTES</v>
      </c>
      <c r="X5663" t="str">
        <f>VLOOKUP(L5663,'[2]tabela de preços'!$A:$G,7,0)</f>
        <v>INDUSTRIAL</v>
      </c>
    </row>
    <row r="5664" spans="1:24" x14ac:dyDescent="0.3">
      <c r="A5664" t="s">
        <v>1275</v>
      </c>
      <c r="C5664" t="s">
        <v>5190</v>
      </c>
      <c r="D5664" s="1">
        <v>46107</v>
      </c>
      <c r="E5664" t="s">
        <v>5191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1278</v>
      </c>
      <c r="K5664" t="s">
        <v>1279</v>
      </c>
      <c r="L5664">
        <v>84331</v>
      </c>
      <c r="M5664" t="s">
        <v>497</v>
      </c>
      <c r="O5664" t="s">
        <v>11</v>
      </c>
      <c r="P5664">
        <v>5403</v>
      </c>
      <c r="Q5664">
        <v>4</v>
      </c>
      <c r="R5664">
        <v>59.9</v>
      </c>
      <c r="S5664">
        <v>239.6</v>
      </c>
      <c r="T5664">
        <v>212.24</v>
      </c>
      <c r="U5664">
        <v>11.42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1275</v>
      </c>
      <c r="C5665" t="s">
        <v>5190</v>
      </c>
      <c r="D5665" s="1">
        <v>46107</v>
      </c>
      <c r="E5665" t="s">
        <v>5191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1278</v>
      </c>
      <c r="K5665" t="s">
        <v>1279</v>
      </c>
      <c r="L5665">
        <v>84357</v>
      </c>
      <c r="M5665" t="s">
        <v>580</v>
      </c>
      <c r="O5665" t="s">
        <v>11</v>
      </c>
      <c r="P5665">
        <v>5403</v>
      </c>
      <c r="Q5665">
        <v>6</v>
      </c>
      <c r="R5665">
        <v>21.7</v>
      </c>
      <c r="S5665">
        <v>130.19999999999999</v>
      </c>
      <c r="T5665">
        <v>103.68</v>
      </c>
      <c r="U5665">
        <v>20.37</v>
      </c>
      <c r="V5665" t="str">
        <f>VLOOKUP(L5665,'[2]tabela de preços'!$A:$D,4,0)</f>
        <v>BRASILUX</v>
      </c>
      <c r="W5665" t="str">
        <f>VLOOKUP(L5665,'[2]tabela de preços'!$A:$F,6,0)</f>
        <v>ESMALTES</v>
      </c>
      <c r="X5665" t="str">
        <f>VLOOKUP(L5665,'[2]tabela de preços'!$A:$G,7,0)</f>
        <v>INDUSTRIAL</v>
      </c>
    </row>
    <row r="5666" spans="1:24" x14ac:dyDescent="0.3">
      <c r="A5666" t="s">
        <v>1275</v>
      </c>
      <c r="C5666" t="s">
        <v>5190</v>
      </c>
      <c r="D5666" s="1">
        <v>46107</v>
      </c>
      <c r="E5666" t="s">
        <v>5191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1278</v>
      </c>
      <c r="K5666" t="s">
        <v>1279</v>
      </c>
      <c r="L5666">
        <v>84335</v>
      </c>
      <c r="M5666" t="s">
        <v>269</v>
      </c>
      <c r="O5666" t="s">
        <v>11</v>
      </c>
      <c r="P5666">
        <v>5403</v>
      </c>
      <c r="Q5666">
        <v>4</v>
      </c>
      <c r="R5666">
        <v>59.9</v>
      </c>
      <c r="S5666">
        <v>239.6</v>
      </c>
      <c r="T5666">
        <v>212.28</v>
      </c>
      <c r="U5666">
        <v>11.4</v>
      </c>
      <c r="V5666" t="str">
        <f>VLOOKUP(L5666,'[2]tabela de preços'!$A:$D,4,0)</f>
        <v>BRASILUX</v>
      </c>
      <c r="W5666" t="str">
        <f>VLOOKUP(L5666,'[2]tabela de preços'!$A:$F,6,0)</f>
        <v>ESMALTES</v>
      </c>
      <c r="X5666" t="str">
        <f>VLOOKUP(L5666,'[2]tabela de preços'!$A:$G,7,0)</f>
        <v>INDUSTRIAL</v>
      </c>
    </row>
    <row r="5667" spans="1:24" x14ac:dyDescent="0.3">
      <c r="A5667" t="s">
        <v>1275</v>
      </c>
      <c r="C5667" t="s">
        <v>5190</v>
      </c>
      <c r="D5667" s="1">
        <v>46107</v>
      </c>
      <c r="E5667" t="s">
        <v>5191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1278</v>
      </c>
      <c r="K5667" t="s">
        <v>1279</v>
      </c>
      <c r="L5667">
        <v>84344</v>
      </c>
      <c r="M5667" t="s">
        <v>1000</v>
      </c>
      <c r="O5667" t="s">
        <v>11</v>
      </c>
      <c r="P5667">
        <v>5403</v>
      </c>
      <c r="Q5667">
        <v>4</v>
      </c>
      <c r="R5667">
        <v>59.9</v>
      </c>
      <c r="S5667">
        <v>239.6</v>
      </c>
      <c r="T5667">
        <v>212.28</v>
      </c>
      <c r="U5667">
        <v>11.4</v>
      </c>
      <c r="V5667" t="str">
        <f>VLOOKUP(L5667,'[2]tabela de preços'!$A:$D,4,0)</f>
        <v>BRASILUX</v>
      </c>
      <c r="W5667" t="str">
        <f>VLOOKUP(L5667,'[2]tabela de preços'!$A:$F,6,0)</f>
        <v>ESMALTES</v>
      </c>
      <c r="X5667" t="str">
        <f>VLOOKUP(L5667,'[2]tabela de preços'!$A:$G,7,0)</f>
        <v>INDUSTRIAL</v>
      </c>
    </row>
    <row r="5668" spans="1:24" x14ac:dyDescent="0.3">
      <c r="A5668" t="s">
        <v>1275</v>
      </c>
      <c r="C5668" t="s">
        <v>5190</v>
      </c>
      <c r="D5668" s="1">
        <v>46107</v>
      </c>
      <c r="E5668" t="s">
        <v>5191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1278</v>
      </c>
      <c r="K5668" t="s">
        <v>1279</v>
      </c>
      <c r="L5668">
        <v>84785</v>
      </c>
      <c r="M5668" t="s">
        <v>944</v>
      </c>
      <c r="O5668" t="s">
        <v>11</v>
      </c>
      <c r="P5668">
        <v>5403</v>
      </c>
      <c r="Q5668">
        <v>2</v>
      </c>
      <c r="R5668">
        <v>172.23</v>
      </c>
      <c r="S5668">
        <v>344.46</v>
      </c>
      <c r="T5668">
        <v>271.89999999999998</v>
      </c>
      <c r="U5668">
        <v>21.06</v>
      </c>
      <c r="V5668" t="str">
        <f>VLOOKUP(L5668,'[2]tabela de preços'!$A:$D,4,0)</f>
        <v>BRASILUX</v>
      </c>
      <c r="W5668" t="str">
        <f>VLOOKUP(L5668,'[2]tabela de preços'!$A:$F,6,0)</f>
        <v>EPOXI</v>
      </c>
      <c r="X5668" t="str">
        <f>VLOOKUP(L5668,'[2]tabela de preços'!$A:$G,7,0)</f>
        <v>INDUSTRIAL</v>
      </c>
    </row>
    <row r="5669" spans="1:24" x14ac:dyDescent="0.3">
      <c r="A5669" t="s">
        <v>1275</v>
      </c>
      <c r="C5669" t="s">
        <v>5190</v>
      </c>
      <c r="D5669" s="1">
        <v>46107</v>
      </c>
      <c r="E5669" t="s">
        <v>5191</v>
      </c>
      <c r="F5669">
        <v>9</v>
      </c>
      <c r="G5669">
        <v>197</v>
      </c>
      <c r="H5669" t="str">
        <f>VLOOKUP(G5669,[1]OPERADORES!$A:$B,2,0)</f>
        <v xml:space="preserve">POLIANA LORRANE DE AMORIM </v>
      </c>
      <c r="I5669" t="s">
        <v>21</v>
      </c>
      <c r="J5669" t="s">
        <v>1278</v>
      </c>
      <c r="K5669" t="s">
        <v>1279</v>
      </c>
      <c r="L5669">
        <v>84899</v>
      </c>
      <c r="M5669" t="s">
        <v>854</v>
      </c>
      <c r="O5669" t="s">
        <v>11</v>
      </c>
      <c r="P5669">
        <v>5403</v>
      </c>
      <c r="Q5669">
        <v>8</v>
      </c>
      <c r="R5669">
        <v>169.39</v>
      </c>
      <c r="S5669" s="2">
        <v>1355.12</v>
      </c>
      <c r="T5669" s="2">
        <v>1059.44</v>
      </c>
      <c r="U5669">
        <v>21.82</v>
      </c>
      <c r="V5669" t="str">
        <f>VLOOKUP(L5669,'[2]tabela de preços'!$A:$D,4,0)</f>
        <v>BRASILUX</v>
      </c>
      <c r="W5669" t="str">
        <f>VLOOKUP(L5669,'[2]tabela de preços'!$A:$F,6,0)</f>
        <v>EPOXI</v>
      </c>
      <c r="X5669" t="str">
        <f>VLOOKUP(L5669,'[2]tabela de preços'!$A:$G,7,0)</f>
        <v>INDUSTRIAL</v>
      </c>
    </row>
    <row r="5670" spans="1:24" x14ac:dyDescent="0.3">
      <c r="A5670" t="s">
        <v>1291</v>
      </c>
      <c r="C5670" t="s">
        <v>4160</v>
      </c>
      <c r="D5670" s="1">
        <v>46087</v>
      </c>
      <c r="E5670" t="s">
        <v>4161</v>
      </c>
      <c r="F5670">
        <v>9</v>
      </c>
      <c r="G5670">
        <v>197</v>
      </c>
      <c r="H5670" t="str">
        <f>VLOOKUP(G5670,[1]OPERADORES!$A:$B,2,0)</f>
        <v xml:space="preserve">POLIANA LORRANE DE AMORIM </v>
      </c>
      <c r="I5670" t="s">
        <v>282</v>
      </c>
      <c r="J5670" t="s">
        <v>1294</v>
      </c>
      <c r="K5670" t="s">
        <v>1295</v>
      </c>
      <c r="L5670">
        <v>84110</v>
      </c>
      <c r="M5670" t="s">
        <v>2416</v>
      </c>
      <c r="O5670" t="s">
        <v>11</v>
      </c>
      <c r="P5670">
        <v>6403</v>
      </c>
      <c r="Q5670">
        <v>30</v>
      </c>
      <c r="R5670">
        <v>148.55000000000001</v>
      </c>
      <c r="S5670" s="2">
        <v>4456.5</v>
      </c>
      <c r="T5670" s="2">
        <v>3506.4</v>
      </c>
      <c r="U5670">
        <v>21.32</v>
      </c>
      <c r="V5670" t="str">
        <f>VLOOKUP(L5670,'[2]tabela de preços'!$A:$D,4,0)</f>
        <v>BRASILUX</v>
      </c>
      <c r="W5670" t="str">
        <f>VLOOKUP(L5670,'[2]tabela de preços'!$A:$F,6,0)</f>
        <v>EPOXI</v>
      </c>
      <c r="X5670" t="str">
        <f>VLOOKUP(L5670,'[2]tabela de preços'!$A:$G,7,0)</f>
        <v>INDUSTRIAL</v>
      </c>
    </row>
    <row r="5671" spans="1:24" x14ac:dyDescent="0.3">
      <c r="A5671" t="s">
        <v>1297</v>
      </c>
      <c r="C5671" t="s">
        <v>4902</v>
      </c>
      <c r="D5671" s="1">
        <v>46101</v>
      </c>
      <c r="E5671" t="s">
        <v>4903</v>
      </c>
      <c r="F5671">
        <v>9</v>
      </c>
      <c r="G5671">
        <v>236</v>
      </c>
      <c r="H5671" t="str">
        <f>VLOOKUP(G5671,[1]OPERADORES!$A:$B,2,0)</f>
        <v>DANIEL</v>
      </c>
      <c r="I5671" t="s">
        <v>168</v>
      </c>
      <c r="J5671" t="s">
        <v>1300</v>
      </c>
      <c r="K5671" t="s">
        <v>1301</v>
      </c>
      <c r="L5671">
        <v>85007</v>
      </c>
      <c r="M5671" t="s">
        <v>4904</v>
      </c>
      <c r="O5671" t="s">
        <v>11</v>
      </c>
      <c r="P5671">
        <v>6403</v>
      </c>
      <c r="Q5671">
        <v>3</v>
      </c>
      <c r="R5671">
        <v>49.39</v>
      </c>
      <c r="S5671">
        <v>148.16999999999999</v>
      </c>
      <c r="T5671">
        <v>112.47</v>
      </c>
      <c r="U5671">
        <v>24.09</v>
      </c>
      <c r="V5671" t="str">
        <f>VLOOKUP(L5671,'[2]tabela de preços'!$A:$D,4,0)</f>
        <v>BRASILUX</v>
      </c>
      <c r="W5671" t="str">
        <f>VLOOKUP(L5671,'[2]tabela de preços'!$A:$F,6,0)</f>
        <v>CIMENTO QUEIMADO / EFEITOS DECORATIVOS</v>
      </c>
      <c r="X5671" t="str">
        <f>VLOOKUP(L5671,'[2]tabela de preços'!$A:$G,7,0)</f>
        <v>IMOBILIÁRIO</v>
      </c>
    </row>
    <row r="5672" spans="1:24" x14ac:dyDescent="0.3">
      <c r="A5672" t="s">
        <v>1297</v>
      </c>
      <c r="C5672" t="s">
        <v>4902</v>
      </c>
      <c r="D5672" s="1">
        <v>46101</v>
      </c>
      <c r="E5672" t="s">
        <v>4903</v>
      </c>
      <c r="F5672">
        <v>9</v>
      </c>
      <c r="G5672">
        <v>236</v>
      </c>
      <c r="H5672" t="str">
        <f>VLOOKUP(G5672,[1]OPERADORES!$A:$B,2,0)</f>
        <v>DANIEL</v>
      </c>
      <c r="I5672" t="s">
        <v>168</v>
      </c>
      <c r="J5672" t="s">
        <v>1300</v>
      </c>
      <c r="K5672" t="s">
        <v>1301</v>
      </c>
      <c r="L5672">
        <v>84575</v>
      </c>
      <c r="M5672" t="s">
        <v>4905</v>
      </c>
      <c r="O5672" t="s">
        <v>11</v>
      </c>
      <c r="P5672">
        <v>6403</v>
      </c>
      <c r="Q5672">
        <v>2</v>
      </c>
      <c r="R5672">
        <v>45.95</v>
      </c>
      <c r="S5672">
        <v>91.9</v>
      </c>
      <c r="T5672">
        <v>69.760000000000005</v>
      </c>
      <c r="U5672">
        <v>24.09</v>
      </c>
      <c r="V5672" t="str">
        <f>VLOOKUP(L5672,'[2]tabela de preços'!$A:$D,4,0)</f>
        <v>BRASILUX</v>
      </c>
      <c r="W5672" t="str">
        <f>VLOOKUP(L5672,'[2]tabela de preços'!$A:$F,6,0)</f>
        <v>CIMENTO QUEIMADO / EFEITOS DECORATIVOS</v>
      </c>
      <c r="X5672" t="str">
        <f>VLOOKUP(L5672,'[2]tabela de preços'!$A:$G,7,0)</f>
        <v>IMOBILIÁRIO</v>
      </c>
    </row>
    <row r="5673" spans="1:24" x14ac:dyDescent="0.3">
      <c r="A5673" t="s">
        <v>1297</v>
      </c>
      <c r="C5673" t="s">
        <v>4902</v>
      </c>
      <c r="D5673" s="1">
        <v>46101</v>
      </c>
      <c r="E5673" t="s">
        <v>4903</v>
      </c>
      <c r="F5673">
        <v>9</v>
      </c>
      <c r="G5673">
        <v>236</v>
      </c>
      <c r="H5673" t="str">
        <f>VLOOKUP(G5673,[1]OPERADORES!$A:$B,2,0)</f>
        <v>DANIEL</v>
      </c>
      <c r="I5673" t="s">
        <v>168</v>
      </c>
      <c r="J5673" t="s">
        <v>1300</v>
      </c>
      <c r="K5673" t="s">
        <v>1301</v>
      </c>
      <c r="L5673">
        <v>84574</v>
      </c>
      <c r="M5673" t="s">
        <v>4906</v>
      </c>
      <c r="O5673" t="s">
        <v>11</v>
      </c>
      <c r="P5673">
        <v>6403</v>
      </c>
      <c r="Q5673">
        <v>2</v>
      </c>
      <c r="R5673">
        <v>47.31</v>
      </c>
      <c r="S5673">
        <v>94.62</v>
      </c>
      <c r="T5673">
        <v>71.819999999999993</v>
      </c>
      <c r="U5673">
        <v>24.1</v>
      </c>
      <c r="V5673" t="str">
        <f>VLOOKUP(L5673,'[2]tabela de preços'!$A:$D,4,0)</f>
        <v>BRASILUX</v>
      </c>
      <c r="W5673" t="str">
        <f>VLOOKUP(L5673,'[2]tabela de preços'!$A:$F,6,0)</f>
        <v>CIMENTO QUEIMADO / EFEITOS DECORATIVOS</v>
      </c>
      <c r="X5673" t="str">
        <f>VLOOKUP(L5673,'[2]tabela de preços'!$A:$G,7,0)</f>
        <v>IMOBILIÁRIO</v>
      </c>
    </row>
    <row r="5674" spans="1:24" x14ac:dyDescent="0.3">
      <c r="A5674" t="s">
        <v>1297</v>
      </c>
      <c r="C5674" t="s">
        <v>4902</v>
      </c>
      <c r="D5674" s="1">
        <v>46101</v>
      </c>
      <c r="E5674" t="s">
        <v>4903</v>
      </c>
      <c r="F5674">
        <v>9</v>
      </c>
      <c r="G5674">
        <v>236</v>
      </c>
      <c r="H5674" t="str">
        <f>VLOOKUP(G5674,[1]OPERADORES!$A:$B,2,0)</f>
        <v>DANIEL</v>
      </c>
      <c r="I5674" t="s">
        <v>168</v>
      </c>
      <c r="J5674" t="s">
        <v>1300</v>
      </c>
      <c r="K5674" t="s">
        <v>1301</v>
      </c>
      <c r="L5674">
        <v>84581</v>
      </c>
      <c r="M5674" t="s">
        <v>4907</v>
      </c>
      <c r="O5674" t="s">
        <v>11</v>
      </c>
      <c r="P5674">
        <v>6403</v>
      </c>
      <c r="Q5674">
        <v>2</v>
      </c>
      <c r="R5674">
        <v>47.33</v>
      </c>
      <c r="S5674">
        <v>94.66</v>
      </c>
      <c r="T5674">
        <v>71.84</v>
      </c>
      <c r="U5674">
        <v>24.11</v>
      </c>
      <c r="V5674" t="str">
        <f>VLOOKUP(L5674,'[2]tabela de preços'!$A:$D,4,0)</f>
        <v>BRASILUX</v>
      </c>
      <c r="W5674" t="str">
        <f>VLOOKUP(L5674,'[2]tabela de preços'!$A:$F,6,0)</f>
        <v>CIMENTO QUEIMADO / EFEITOS DECORATIVOS</v>
      </c>
      <c r="X5674" t="str">
        <f>VLOOKUP(L5674,'[2]tabela de preços'!$A:$G,7,0)</f>
        <v>IMOBILIÁRIO</v>
      </c>
    </row>
    <row r="5675" spans="1:24" x14ac:dyDescent="0.3">
      <c r="A5675" t="s">
        <v>1297</v>
      </c>
      <c r="C5675" t="s">
        <v>4902</v>
      </c>
      <c r="D5675" s="1">
        <v>46101</v>
      </c>
      <c r="E5675" t="s">
        <v>4903</v>
      </c>
      <c r="F5675">
        <v>9</v>
      </c>
      <c r="G5675">
        <v>236</v>
      </c>
      <c r="H5675" t="str">
        <f>VLOOKUP(G5675,[1]OPERADORES!$A:$B,2,0)</f>
        <v>DANIEL</v>
      </c>
      <c r="I5675" t="s">
        <v>168</v>
      </c>
      <c r="J5675" t="s">
        <v>1300</v>
      </c>
      <c r="K5675" t="s">
        <v>1301</v>
      </c>
      <c r="L5675">
        <v>10298</v>
      </c>
      <c r="M5675" t="s">
        <v>85</v>
      </c>
      <c r="O5675" t="s">
        <v>11</v>
      </c>
      <c r="P5675">
        <v>6102</v>
      </c>
      <c r="Q5675">
        <v>1</v>
      </c>
      <c r="R5675">
        <v>56.89</v>
      </c>
      <c r="S5675">
        <v>56.89</v>
      </c>
      <c r="T5675">
        <v>47.38</v>
      </c>
      <c r="U5675">
        <v>16.72</v>
      </c>
      <c r="V5675" t="str">
        <f>VLOOKUP(L5675,'[2]tabela de preços'!$A:$D,4,0)</f>
        <v>ANJO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1297</v>
      </c>
      <c r="C5676" t="s">
        <v>4902</v>
      </c>
      <c r="D5676" s="1">
        <v>46101</v>
      </c>
      <c r="E5676" t="s">
        <v>4903</v>
      </c>
      <c r="F5676">
        <v>9</v>
      </c>
      <c r="G5676">
        <v>236</v>
      </c>
      <c r="H5676" t="str">
        <f>VLOOKUP(G5676,[1]OPERADORES!$A:$B,2,0)</f>
        <v>DANIEL</v>
      </c>
      <c r="I5676" t="s">
        <v>168</v>
      </c>
      <c r="J5676" t="s">
        <v>1300</v>
      </c>
      <c r="K5676" t="s">
        <v>1301</v>
      </c>
      <c r="L5676">
        <v>10297</v>
      </c>
      <c r="M5676" t="s">
        <v>41</v>
      </c>
      <c r="O5676" t="s">
        <v>11</v>
      </c>
      <c r="P5676">
        <v>6102</v>
      </c>
      <c r="Q5676">
        <v>10</v>
      </c>
      <c r="R5676">
        <v>10.98</v>
      </c>
      <c r="S5676">
        <v>109.8</v>
      </c>
      <c r="T5676">
        <v>91.7</v>
      </c>
      <c r="U5676">
        <v>16.48</v>
      </c>
      <c r="V5676" t="str">
        <f>VLOOKUP(L5676,'[2]tabela de preços'!$A:$D,4,0)</f>
        <v>ANJO</v>
      </c>
      <c r="W5676" t="str">
        <f>VLOOKUP(L5676,'[2]tabela de preços'!$A:$F,6,0)</f>
        <v>THINNER DE LIMPEZA</v>
      </c>
      <c r="X5676" t="str">
        <f>VLOOKUP(L5676,'[2]tabela de preços'!$A:$G,7,0)</f>
        <v>THINNER</v>
      </c>
    </row>
    <row r="5677" spans="1:24" x14ac:dyDescent="0.3">
      <c r="A5677" t="s">
        <v>4908</v>
      </c>
      <c r="B5677" t="s">
        <v>4909</v>
      </c>
      <c r="C5677" t="s">
        <v>4910</v>
      </c>
      <c r="D5677" s="1">
        <v>46101</v>
      </c>
      <c r="E5677" t="s">
        <v>4911</v>
      </c>
      <c r="F5677">
        <v>9</v>
      </c>
      <c r="G5677">
        <v>145</v>
      </c>
      <c r="H5677" t="str">
        <f>VLOOKUP(G5677,[1]OPERADORES!$A:$B,2,0)</f>
        <v xml:space="preserve">FABRICIA </v>
      </c>
      <c r="I5677" t="s">
        <v>4912</v>
      </c>
      <c r="J5677" t="s">
        <v>4913</v>
      </c>
      <c r="K5677" t="s">
        <v>4914</v>
      </c>
      <c r="L5677">
        <v>87231</v>
      </c>
      <c r="M5677" t="s">
        <v>4915</v>
      </c>
      <c r="O5677" t="s">
        <v>11</v>
      </c>
      <c r="P5677">
        <v>5403</v>
      </c>
      <c r="Q5677">
        <v>14</v>
      </c>
      <c r="R5677">
        <v>145.1</v>
      </c>
      <c r="S5677" s="2">
        <v>2031.4</v>
      </c>
      <c r="T5677" s="2">
        <v>1609.58</v>
      </c>
      <c r="U5677">
        <v>20.76</v>
      </c>
      <c r="V5677" t="str">
        <f>VLOOKUP(L5677,'[2]tabela de preços'!$A:$D,4,0)</f>
        <v>MAZA</v>
      </c>
      <c r="W5677" t="str">
        <f>VLOOKUP(L5677,'[2]tabela de preços'!$A:$F,6,0)</f>
        <v>CIMENTO QUEIMADO / EFEITOS DECORATIVOS</v>
      </c>
      <c r="X5677" t="str">
        <f>VLOOKUP(L5677,'[2]tabela de preços'!$A:$G,7,0)</f>
        <v>IMOBILIÁRIO</v>
      </c>
    </row>
    <row r="5678" spans="1:24" x14ac:dyDescent="0.3">
      <c r="A5678" t="s">
        <v>4908</v>
      </c>
      <c r="B5678" t="s">
        <v>4909</v>
      </c>
      <c r="C5678" t="s">
        <v>5192</v>
      </c>
      <c r="D5678" s="1">
        <v>46107</v>
      </c>
      <c r="E5678" t="s">
        <v>5193</v>
      </c>
      <c r="F5678">
        <v>9</v>
      </c>
      <c r="G5678">
        <v>145</v>
      </c>
      <c r="H5678" t="str">
        <f>VLOOKUP(G5678,[1]OPERADORES!$A:$B,2,0)</f>
        <v xml:space="preserve">FABRICIA </v>
      </c>
      <c r="I5678" t="s">
        <v>4912</v>
      </c>
      <c r="J5678" t="s">
        <v>4913</v>
      </c>
      <c r="K5678" t="s">
        <v>4914</v>
      </c>
      <c r="L5678">
        <v>87243</v>
      </c>
      <c r="M5678" t="s">
        <v>5194</v>
      </c>
      <c r="O5678" t="s">
        <v>11</v>
      </c>
      <c r="P5678">
        <v>5403</v>
      </c>
      <c r="Q5678">
        <v>3</v>
      </c>
      <c r="R5678">
        <v>201.51</v>
      </c>
      <c r="S5678">
        <v>604.53</v>
      </c>
      <c r="T5678">
        <v>422.58</v>
      </c>
      <c r="U5678">
        <v>30.1</v>
      </c>
      <c r="V5678" t="str">
        <f>VLOOKUP(L5678,'[2]tabela de preços'!$A:$D,4,0)</f>
        <v>MAZA</v>
      </c>
      <c r="W5678" t="str">
        <f>VLOOKUP(L5678,'[2]tabela de preços'!$A:$F,6,0)</f>
        <v>CIMENTO QUEIMADO / EFEITOS DECORATIVOS</v>
      </c>
      <c r="X5678" t="str">
        <f>VLOOKUP(L5678,'[2]tabela de preços'!$A:$G,7,0)</f>
        <v>IMOBILIÁRIO</v>
      </c>
    </row>
    <row r="5679" spans="1:24" x14ac:dyDescent="0.3">
      <c r="A5679" t="s">
        <v>4162</v>
      </c>
      <c r="C5679" t="s">
        <v>4163</v>
      </c>
      <c r="D5679" s="1">
        <v>46085</v>
      </c>
      <c r="E5679" t="s">
        <v>4164</v>
      </c>
      <c r="F5679">
        <v>9</v>
      </c>
      <c r="G5679">
        <v>236</v>
      </c>
      <c r="H5679" t="str">
        <f>VLOOKUP(G5679,[1]OPERADORES!$A:$B,2,0)</f>
        <v>DANIEL</v>
      </c>
      <c r="I5679" t="s">
        <v>21</v>
      </c>
      <c r="J5679" t="s">
        <v>397</v>
      </c>
      <c r="K5679" t="s">
        <v>4165</v>
      </c>
      <c r="L5679">
        <v>85768</v>
      </c>
      <c r="M5679" t="s">
        <v>4166</v>
      </c>
      <c r="O5679" t="s">
        <v>11</v>
      </c>
      <c r="P5679">
        <v>5403</v>
      </c>
      <c r="Q5679">
        <v>1</v>
      </c>
      <c r="R5679">
        <v>99.26</v>
      </c>
      <c r="S5679">
        <v>99.26</v>
      </c>
      <c r="T5679">
        <v>75.34</v>
      </c>
      <c r="U5679">
        <v>24.1</v>
      </c>
      <c r="V5679" t="str">
        <f>VLOOKUP(L5679,'[2]tabela de preços'!$A:$D,4,0)</f>
        <v>CORAL</v>
      </c>
      <c r="W5679" t="str">
        <f>VLOOKUP(L5679,'[2]tabela de preços'!$A:$F,6,0)</f>
        <v>TINTA PAREDE</v>
      </c>
      <c r="X5679" t="str">
        <f>VLOOKUP(L5679,'[2]tabela de preços'!$A:$G,7,0)</f>
        <v>IMOBILIÁRIO</v>
      </c>
    </row>
    <row r="5680" spans="1:24" x14ac:dyDescent="0.3">
      <c r="A5680" t="s">
        <v>3620</v>
      </c>
      <c r="C5680" t="s">
        <v>4672</v>
      </c>
      <c r="D5680" s="1">
        <v>46097</v>
      </c>
      <c r="E5680" t="s">
        <v>4673</v>
      </c>
      <c r="F5680">
        <v>9</v>
      </c>
      <c r="G5680">
        <v>145</v>
      </c>
      <c r="H5680" t="str">
        <f>VLOOKUP(G5680,[1]OPERADORES!$A:$B,2,0)</f>
        <v xml:space="preserve">FABRICIA </v>
      </c>
      <c r="I5680" t="s">
        <v>21</v>
      </c>
      <c r="J5680" t="s">
        <v>2756</v>
      </c>
      <c r="K5680" t="s">
        <v>3623</v>
      </c>
      <c r="L5680">
        <v>85396</v>
      </c>
      <c r="M5680" t="s">
        <v>4250</v>
      </c>
      <c r="O5680" t="s">
        <v>11</v>
      </c>
      <c r="P5680">
        <v>5102</v>
      </c>
      <c r="Q5680">
        <v>1</v>
      </c>
      <c r="R5680">
        <v>610.45000000000005</v>
      </c>
      <c r="S5680">
        <v>610.45000000000005</v>
      </c>
      <c r="T5680">
        <v>435.26</v>
      </c>
      <c r="U5680">
        <v>28.7</v>
      </c>
      <c r="V5680" t="str">
        <f>VLOOKUP(L5680,'[2]tabela de preços'!$A:$D,4,0)</f>
        <v>BRASILUX</v>
      </c>
      <c r="W5680" t="str">
        <f>VLOOKUP(L5680,'[2]tabela de preços'!$A:$F,6,0)</f>
        <v>TINTA EM PÓ</v>
      </c>
      <c r="X5680" t="str">
        <f>VLOOKUP(L5680,'[2]tabela de preços'!$A:$G,7,0)</f>
        <v>INDUSTRIAL</v>
      </c>
    </row>
    <row r="5681" spans="1:24" x14ac:dyDescent="0.3">
      <c r="A5681" t="s">
        <v>3620</v>
      </c>
      <c r="C5681" t="s">
        <v>4672</v>
      </c>
      <c r="D5681" s="1">
        <v>46097</v>
      </c>
      <c r="E5681" t="s">
        <v>4673</v>
      </c>
      <c r="F5681">
        <v>9</v>
      </c>
      <c r="G5681">
        <v>145</v>
      </c>
      <c r="H5681" t="str">
        <f>VLOOKUP(G5681,[1]OPERADORES!$A:$B,2,0)</f>
        <v xml:space="preserve">FABRICIA </v>
      </c>
      <c r="I5681" t="s">
        <v>21</v>
      </c>
      <c r="J5681" t="s">
        <v>2756</v>
      </c>
      <c r="K5681" t="s">
        <v>3623</v>
      </c>
      <c r="L5681">
        <v>85320</v>
      </c>
      <c r="M5681" t="s">
        <v>2758</v>
      </c>
      <c r="O5681" t="s">
        <v>11</v>
      </c>
      <c r="P5681">
        <v>5102</v>
      </c>
      <c r="Q5681">
        <v>3</v>
      </c>
      <c r="R5681">
        <v>540.32000000000005</v>
      </c>
      <c r="S5681" s="2">
        <v>1620.96</v>
      </c>
      <c r="T5681" s="2">
        <v>1275.8399999999999</v>
      </c>
      <c r="U5681">
        <v>21.29</v>
      </c>
      <c r="V5681" t="str">
        <f>VLOOKUP(L5681,'[2]tabela de preços'!$A:$D,4,0)</f>
        <v>BRASILUX</v>
      </c>
      <c r="W5681" t="str">
        <f>VLOOKUP(L5681,'[2]tabela de preços'!$A:$F,6,0)</f>
        <v>TINTA EM PÓ</v>
      </c>
      <c r="X5681" t="str">
        <f>VLOOKUP(L5681,'[2]tabela de preços'!$A:$G,7,0)</f>
        <v>INDUSTRIAL</v>
      </c>
    </row>
    <row r="5682" spans="1:24" x14ac:dyDescent="0.3">
      <c r="A5682" t="s">
        <v>1324</v>
      </c>
      <c r="C5682" t="s">
        <v>4512</v>
      </c>
      <c r="D5682" s="1">
        <v>46093</v>
      </c>
      <c r="E5682" t="s">
        <v>4513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1327</v>
      </c>
      <c r="J5682" t="s">
        <v>1328</v>
      </c>
      <c r="K5682" t="s">
        <v>1329</v>
      </c>
      <c r="L5682">
        <v>23715</v>
      </c>
      <c r="M5682" t="s">
        <v>978</v>
      </c>
      <c r="O5682" t="s">
        <v>11</v>
      </c>
      <c r="P5682">
        <v>6102</v>
      </c>
      <c r="Q5682">
        <v>2</v>
      </c>
      <c r="R5682">
        <v>40.71</v>
      </c>
      <c r="S5682">
        <v>81.42</v>
      </c>
      <c r="T5682">
        <v>61.8</v>
      </c>
      <c r="U5682">
        <v>24.1</v>
      </c>
      <c r="V5682" t="str">
        <f>VLOOKUP(L5682,'[2]tabela de preços'!$A:$D,4,0)</f>
        <v>NEW PAD</v>
      </c>
      <c r="W5682" t="str">
        <f>VLOOKUP(L5682,'[2]tabela de preços'!$A:$F,6,0)</f>
        <v>BOINAS PARA POLIMENTO</v>
      </c>
      <c r="X5682" t="str">
        <f>VLOOKUP(L5682,'[2]tabela de preços'!$A:$G,7,0)</f>
        <v>AUTOMOTIVO</v>
      </c>
    </row>
    <row r="5683" spans="1:24" x14ac:dyDescent="0.3">
      <c r="A5683" t="s">
        <v>1324</v>
      </c>
      <c r="C5683" t="s">
        <v>4512</v>
      </c>
      <c r="D5683" s="1">
        <v>46093</v>
      </c>
      <c r="E5683" t="s">
        <v>4513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1327</v>
      </c>
      <c r="J5683" t="s">
        <v>1328</v>
      </c>
      <c r="K5683" t="s">
        <v>1329</v>
      </c>
      <c r="L5683">
        <v>23107</v>
      </c>
      <c r="M5683" t="s">
        <v>247</v>
      </c>
      <c r="O5683" t="s">
        <v>11</v>
      </c>
      <c r="P5683">
        <v>6102</v>
      </c>
      <c r="Q5683">
        <v>20</v>
      </c>
      <c r="R5683">
        <v>2.35</v>
      </c>
      <c r="S5683">
        <v>47</v>
      </c>
      <c r="T5683">
        <v>37</v>
      </c>
      <c r="U5683">
        <v>21.28</v>
      </c>
      <c r="V5683" t="str">
        <f>VLOOKUP(L5683,'[2]tabela de preços'!$A:$D,4,0)</f>
        <v>3M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1324</v>
      </c>
      <c r="C5684" t="s">
        <v>4512</v>
      </c>
      <c r="D5684" s="1">
        <v>46093</v>
      </c>
      <c r="E5684" t="s">
        <v>4513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1327</v>
      </c>
      <c r="J5684" t="s">
        <v>1328</v>
      </c>
      <c r="K5684" t="s">
        <v>1329</v>
      </c>
      <c r="L5684">
        <v>9751</v>
      </c>
      <c r="M5684" t="s">
        <v>1333</v>
      </c>
      <c r="O5684" t="s">
        <v>11</v>
      </c>
      <c r="P5684">
        <v>6102</v>
      </c>
      <c r="Q5684">
        <v>1</v>
      </c>
      <c r="R5684">
        <v>58.78</v>
      </c>
      <c r="S5684">
        <v>58.78</v>
      </c>
      <c r="T5684">
        <v>44.61</v>
      </c>
      <c r="U5684">
        <v>24.11</v>
      </c>
      <c r="V5684" t="str">
        <f>VLOOKUP(L5684,'[2]tabela de preços'!$A:$D,4,0)</f>
        <v>3M</v>
      </c>
      <c r="W5684" t="str">
        <f>VLOOKUP(L5684,'[2]tabela de preços'!$A:$F,6,0)</f>
        <v xml:space="preserve">LÍQUIDOS P/ POLIMENTO </v>
      </c>
      <c r="X5684" t="str">
        <f>VLOOKUP(L5684,'[2]tabela de preços'!$A:$G,7,0)</f>
        <v>AUTOMOTIVO</v>
      </c>
    </row>
    <row r="5685" spans="1:24" x14ac:dyDescent="0.3">
      <c r="A5685" t="s">
        <v>1324</v>
      </c>
      <c r="C5685" t="s">
        <v>4512</v>
      </c>
      <c r="D5685" s="1">
        <v>46093</v>
      </c>
      <c r="E5685" t="s">
        <v>4513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1327</v>
      </c>
      <c r="J5685" t="s">
        <v>1328</v>
      </c>
      <c r="K5685" t="s">
        <v>1329</v>
      </c>
      <c r="L5685">
        <v>23076</v>
      </c>
      <c r="M5685" t="s">
        <v>97</v>
      </c>
      <c r="O5685" t="s">
        <v>11</v>
      </c>
      <c r="P5685">
        <v>6403</v>
      </c>
      <c r="Q5685">
        <v>6</v>
      </c>
      <c r="R5685">
        <v>33.89</v>
      </c>
      <c r="S5685">
        <v>203.34</v>
      </c>
      <c r="T5685">
        <v>159.18</v>
      </c>
      <c r="U5685">
        <v>21.72</v>
      </c>
      <c r="V5685" t="str">
        <f>VLOOKUP(L5685,'[2]tabela de preços'!$A:$D,4,0)</f>
        <v>WANDA</v>
      </c>
      <c r="W5685" t="str">
        <f>VLOOKUP(L5685,'[2]tabela de preços'!$A:$F,6,0)</f>
        <v>PRIMER AUTOMOTIVO</v>
      </c>
      <c r="X5685" t="str">
        <f>VLOOKUP(L5685,'[2]tabela de preços'!$A:$G,7,0)</f>
        <v>AUTOMOTIVO</v>
      </c>
    </row>
    <row r="5686" spans="1:24" x14ac:dyDescent="0.3">
      <c r="A5686" t="s">
        <v>1324</v>
      </c>
      <c r="C5686" t="s">
        <v>4512</v>
      </c>
      <c r="D5686" s="1">
        <v>46093</v>
      </c>
      <c r="E5686" t="s">
        <v>4513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1327</v>
      </c>
      <c r="J5686" t="s">
        <v>1328</v>
      </c>
      <c r="K5686" t="s">
        <v>1329</v>
      </c>
      <c r="L5686">
        <v>20431</v>
      </c>
      <c r="M5686" t="s">
        <v>202</v>
      </c>
      <c r="O5686" t="s">
        <v>11</v>
      </c>
      <c r="P5686">
        <v>6403</v>
      </c>
      <c r="Q5686">
        <v>6</v>
      </c>
      <c r="R5686">
        <v>37.9</v>
      </c>
      <c r="S5686">
        <v>227.4</v>
      </c>
      <c r="T5686">
        <v>181.56</v>
      </c>
      <c r="U5686">
        <v>20.16</v>
      </c>
      <c r="V5686" t="str">
        <f>VLOOKUP(L5686,'[2]tabela de preços'!$A:$D,4,0)</f>
        <v>SHERWIN WILLIAMS</v>
      </c>
      <c r="W5686" t="str">
        <f>VLOOKUP(L5686,'[2]tabela de preços'!$A:$F,6,0)</f>
        <v>VERNIZ AUTOMOTIVO</v>
      </c>
      <c r="X5686" t="str">
        <f>VLOOKUP(L5686,'[2]tabela de preços'!$A:$G,7,0)</f>
        <v>AUTOMOTIVO</v>
      </c>
    </row>
    <row r="5687" spans="1:24" x14ac:dyDescent="0.3">
      <c r="A5687" t="s">
        <v>1324</v>
      </c>
      <c r="C5687" t="s">
        <v>4512</v>
      </c>
      <c r="D5687" s="1">
        <v>46093</v>
      </c>
      <c r="E5687" t="s">
        <v>4513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1327</v>
      </c>
      <c r="J5687" t="s">
        <v>1328</v>
      </c>
      <c r="K5687" t="s">
        <v>1329</v>
      </c>
      <c r="L5687">
        <v>23100</v>
      </c>
      <c r="M5687" t="s">
        <v>99</v>
      </c>
      <c r="O5687" t="s">
        <v>11</v>
      </c>
      <c r="P5687">
        <v>6102</v>
      </c>
      <c r="Q5687">
        <v>50</v>
      </c>
      <c r="R5687">
        <v>2.35</v>
      </c>
      <c r="S5687">
        <v>117.5</v>
      </c>
      <c r="T5687">
        <v>84.5</v>
      </c>
      <c r="U5687">
        <v>28.09</v>
      </c>
      <c r="V5687" t="str">
        <f>VLOOKUP(L5687,'[2]tabela de preços'!$A:$D,4,0)</f>
        <v>3M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1324</v>
      </c>
      <c r="C5688" t="s">
        <v>4512</v>
      </c>
      <c r="D5688" s="1">
        <v>46093</v>
      </c>
      <c r="E5688" t="s">
        <v>4513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1327</v>
      </c>
      <c r="J5688" t="s">
        <v>1328</v>
      </c>
      <c r="K5688" t="s">
        <v>1329</v>
      </c>
      <c r="L5688">
        <v>87043</v>
      </c>
      <c r="M5688" t="s">
        <v>217</v>
      </c>
      <c r="O5688" t="s">
        <v>11</v>
      </c>
      <c r="P5688">
        <v>6102</v>
      </c>
      <c r="Q5688">
        <v>8</v>
      </c>
      <c r="R5688">
        <v>21.89</v>
      </c>
      <c r="S5688">
        <v>175.12</v>
      </c>
      <c r="T5688">
        <v>144.16</v>
      </c>
      <c r="U5688">
        <v>17.68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1324</v>
      </c>
      <c r="C5689" t="s">
        <v>4512</v>
      </c>
      <c r="D5689" s="1">
        <v>46093</v>
      </c>
      <c r="E5689" t="s">
        <v>4513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1327</v>
      </c>
      <c r="J5689" t="s">
        <v>1328</v>
      </c>
      <c r="K5689" t="s">
        <v>1329</v>
      </c>
      <c r="L5689">
        <v>84460</v>
      </c>
      <c r="M5689" t="s">
        <v>322</v>
      </c>
      <c r="O5689" t="s">
        <v>11</v>
      </c>
      <c r="P5689">
        <v>6102</v>
      </c>
      <c r="Q5689">
        <v>3</v>
      </c>
      <c r="R5689">
        <v>31.07</v>
      </c>
      <c r="S5689">
        <v>93.21</v>
      </c>
      <c r="T5689">
        <v>70.739999999999995</v>
      </c>
      <c r="U5689">
        <v>24.11</v>
      </c>
      <c r="V5689" t="str">
        <f>VLOOKUP(L5689,'[2]tabela de preços'!$A:$D,4,0)</f>
        <v>BRASILUX</v>
      </c>
      <c r="W5689" t="str">
        <f>VLOOKUP(L5689,'[2]tabela de preços'!$A:$F,6,0)</f>
        <v>VEDADORES / SELANTES</v>
      </c>
      <c r="X5689" t="str">
        <f>VLOOKUP(L5689,'[2]tabela de preços'!$A:$G,7,0)</f>
        <v>AUTOMOTIVO</v>
      </c>
    </row>
    <row r="5690" spans="1:24" x14ac:dyDescent="0.3">
      <c r="A5690" t="s">
        <v>1324</v>
      </c>
      <c r="C5690" t="s">
        <v>5195</v>
      </c>
      <c r="D5690" s="1">
        <v>46107</v>
      </c>
      <c r="E5690" t="s">
        <v>5196</v>
      </c>
      <c r="F5690">
        <v>9</v>
      </c>
      <c r="G5690">
        <v>197</v>
      </c>
      <c r="H5690" t="str">
        <f>VLOOKUP(G5690,[1]OPERADORES!$A:$B,2,0)</f>
        <v xml:space="preserve">POLIANA LORRANE DE AMORIM </v>
      </c>
      <c r="I5690" t="s">
        <v>1327</v>
      </c>
      <c r="J5690" t="s">
        <v>1328</v>
      </c>
      <c r="K5690" t="s">
        <v>1329</v>
      </c>
      <c r="L5690">
        <v>23580</v>
      </c>
      <c r="M5690" t="s">
        <v>115</v>
      </c>
      <c r="O5690" t="s">
        <v>11</v>
      </c>
      <c r="P5690">
        <v>6102</v>
      </c>
      <c r="Q5690">
        <v>50</v>
      </c>
      <c r="R5690">
        <v>0.56000000000000005</v>
      </c>
      <c r="S5690">
        <v>28</v>
      </c>
      <c r="T5690">
        <v>18</v>
      </c>
      <c r="U5690">
        <v>35.71</v>
      </c>
      <c r="V5690" t="str">
        <f>VLOOKUP(L5690,'[2]tabela de preços'!$A:$D,4,0)</f>
        <v>RENOVA COADORES</v>
      </c>
      <c r="W5690" t="str">
        <f>VLOOKUP(L5690,'[2]tabela de preços'!$A:$F,6,0)</f>
        <v>COADORES</v>
      </c>
      <c r="X5690" t="str">
        <f>VLOOKUP(L5690,'[2]tabela de preços'!$A:$G,7,0)</f>
        <v>AUTOMOTIVO</v>
      </c>
    </row>
    <row r="5691" spans="1:24" x14ac:dyDescent="0.3">
      <c r="A5691" t="s">
        <v>1324</v>
      </c>
      <c r="C5691" t="s">
        <v>5195</v>
      </c>
      <c r="D5691" s="1">
        <v>46107</v>
      </c>
      <c r="E5691" t="s">
        <v>5196</v>
      </c>
      <c r="F5691">
        <v>9</v>
      </c>
      <c r="G5691">
        <v>197</v>
      </c>
      <c r="H5691" t="str">
        <f>VLOOKUP(G5691,[1]OPERADORES!$A:$B,2,0)</f>
        <v xml:space="preserve">POLIANA LORRANE DE AMORIM </v>
      </c>
      <c r="I5691" t="s">
        <v>1327</v>
      </c>
      <c r="J5691" t="s">
        <v>1328</v>
      </c>
      <c r="K5691" t="s">
        <v>1329</v>
      </c>
      <c r="L5691">
        <v>23110</v>
      </c>
      <c r="M5691" t="s">
        <v>409</v>
      </c>
      <c r="O5691" t="s">
        <v>11</v>
      </c>
      <c r="P5691">
        <v>6102</v>
      </c>
      <c r="Q5691">
        <v>50</v>
      </c>
      <c r="R5691">
        <v>2.35</v>
      </c>
      <c r="S5691">
        <v>117.5</v>
      </c>
      <c r="T5691">
        <v>92.5</v>
      </c>
      <c r="U5691">
        <v>21.28</v>
      </c>
      <c r="V5691" t="str">
        <f>VLOOKUP(L5691,'[2]tabela de preços'!$A:$D,4,0)</f>
        <v>3M</v>
      </c>
      <c r="W5691" t="str">
        <f>VLOOKUP(L5691,'[2]tabela de preços'!$A:$F,6,0)</f>
        <v xml:space="preserve">DISCOS / LIXAS / ABRASIVOS </v>
      </c>
      <c r="X5691" t="str">
        <f>VLOOKUP(L5691,'[2]tabela de preços'!$A:$G,7,0)</f>
        <v>AUTOMOTIVO</v>
      </c>
    </row>
    <row r="5692" spans="1:24" x14ac:dyDescent="0.3">
      <c r="A5692" t="s">
        <v>1324</v>
      </c>
      <c r="C5692" t="s">
        <v>5195</v>
      </c>
      <c r="D5692" s="1">
        <v>46107</v>
      </c>
      <c r="E5692" t="s">
        <v>5196</v>
      </c>
      <c r="F5692">
        <v>9</v>
      </c>
      <c r="G5692">
        <v>197</v>
      </c>
      <c r="H5692" t="str">
        <f>VLOOKUP(G5692,[1]OPERADORES!$A:$B,2,0)</f>
        <v xml:space="preserve">POLIANA LORRANE DE AMORIM </v>
      </c>
      <c r="I5692" t="s">
        <v>1327</v>
      </c>
      <c r="J5692" t="s">
        <v>1328</v>
      </c>
      <c r="K5692" t="s">
        <v>1329</v>
      </c>
      <c r="L5692">
        <v>20433</v>
      </c>
      <c r="M5692" t="s">
        <v>460</v>
      </c>
      <c r="O5692" t="s">
        <v>11</v>
      </c>
      <c r="P5692">
        <v>6102</v>
      </c>
      <c r="Q5692">
        <v>3</v>
      </c>
      <c r="R5692">
        <v>32.340000000000003</v>
      </c>
      <c r="S5692">
        <v>97.02</v>
      </c>
      <c r="T5692">
        <v>73.650000000000006</v>
      </c>
      <c r="U5692">
        <v>24.09</v>
      </c>
      <c r="V5692" t="str">
        <f>VLOOKUP(L5692,'[2]tabela de preços'!$A:$D,4,0)</f>
        <v>SHERWIN WILLIAMS</v>
      </c>
      <c r="W5692" t="str">
        <f>VLOOKUP(L5692,'[2]tabela de preços'!$A:$F,6,0)</f>
        <v>VERNIZ AUTOMOTIVO</v>
      </c>
      <c r="X5692" t="str">
        <f>VLOOKUP(L5692,'[2]tabela de preços'!$A:$G,7,0)</f>
        <v>AUTOMOTIVO</v>
      </c>
    </row>
    <row r="5693" spans="1:24" x14ac:dyDescent="0.3">
      <c r="A5693" t="s">
        <v>1324</v>
      </c>
      <c r="C5693" t="s">
        <v>5195</v>
      </c>
      <c r="D5693" s="1">
        <v>46107</v>
      </c>
      <c r="E5693" t="s">
        <v>5196</v>
      </c>
      <c r="F5693">
        <v>9</v>
      </c>
      <c r="G5693">
        <v>197</v>
      </c>
      <c r="H5693" t="str">
        <f>VLOOKUP(G5693,[1]OPERADORES!$A:$B,2,0)</f>
        <v xml:space="preserve">POLIANA LORRANE DE AMORIM </v>
      </c>
      <c r="I5693" t="s">
        <v>1327</v>
      </c>
      <c r="J5693" t="s">
        <v>1328</v>
      </c>
      <c r="K5693" t="s">
        <v>1329</v>
      </c>
      <c r="L5693">
        <v>23364</v>
      </c>
      <c r="M5693" t="s">
        <v>3548</v>
      </c>
      <c r="O5693" t="s">
        <v>11</v>
      </c>
      <c r="P5693">
        <v>6102</v>
      </c>
      <c r="Q5693">
        <v>6</v>
      </c>
      <c r="R5693">
        <v>6.47</v>
      </c>
      <c r="S5693">
        <v>38.82</v>
      </c>
      <c r="T5693">
        <v>29.46</v>
      </c>
      <c r="U5693">
        <v>24.11</v>
      </c>
      <c r="V5693" t="str">
        <f>VLOOKUP(L5693,'[2]tabela de preços'!$A:$D,4,0)</f>
        <v>AUTO AMERICA</v>
      </c>
      <c r="W5693" t="str">
        <f>VLOOKUP(L5693,'[2]tabela de preços'!$A:$F,6,0)</f>
        <v>FLANELAS / PANOS</v>
      </c>
      <c r="X5693" t="str">
        <f>VLOOKUP(L5693,'[2]tabela de preços'!$A:$G,7,0)</f>
        <v>AUTOMOTIVO</v>
      </c>
    </row>
    <row r="5694" spans="1:24" x14ac:dyDescent="0.3">
      <c r="A5694" t="s">
        <v>1324</v>
      </c>
      <c r="C5694" t="s">
        <v>5195</v>
      </c>
      <c r="D5694" s="1">
        <v>46107</v>
      </c>
      <c r="E5694" t="s">
        <v>5196</v>
      </c>
      <c r="F5694">
        <v>9</v>
      </c>
      <c r="G5694">
        <v>197</v>
      </c>
      <c r="H5694" t="str">
        <f>VLOOKUP(G5694,[1]OPERADORES!$A:$B,2,0)</f>
        <v xml:space="preserve">POLIANA LORRANE DE AMORIM </v>
      </c>
      <c r="I5694" t="s">
        <v>1327</v>
      </c>
      <c r="J5694" t="s">
        <v>1328</v>
      </c>
      <c r="K5694" t="s">
        <v>1329</v>
      </c>
      <c r="L5694">
        <v>23076</v>
      </c>
      <c r="M5694" t="s">
        <v>97</v>
      </c>
      <c r="O5694" t="s">
        <v>11</v>
      </c>
      <c r="P5694">
        <v>6403</v>
      </c>
      <c r="Q5694">
        <v>6</v>
      </c>
      <c r="R5694">
        <v>33.89</v>
      </c>
      <c r="S5694">
        <v>203.34</v>
      </c>
      <c r="T5694">
        <v>159.18</v>
      </c>
      <c r="U5694">
        <v>21.72</v>
      </c>
      <c r="V5694" t="str">
        <f>VLOOKUP(L5694,'[2]tabela de preços'!$A:$D,4,0)</f>
        <v>WANDA</v>
      </c>
      <c r="W5694" t="str">
        <f>VLOOKUP(L5694,'[2]tabela de preços'!$A:$F,6,0)</f>
        <v>PRIMER AUTOMOTIVO</v>
      </c>
      <c r="X5694" t="str">
        <f>VLOOKUP(L5694,'[2]tabela de preços'!$A:$G,7,0)</f>
        <v>AUTOMOTIVO</v>
      </c>
    </row>
    <row r="5695" spans="1:24" x14ac:dyDescent="0.3">
      <c r="A5695" t="s">
        <v>1324</v>
      </c>
      <c r="C5695" t="s">
        <v>5195</v>
      </c>
      <c r="D5695" s="1">
        <v>46107</v>
      </c>
      <c r="E5695" t="s">
        <v>5196</v>
      </c>
      <c r="F5695">
        <v>9</v>
      </c>
      <c r="G5695">
        <v>197</v>
      </c>
      <c r="H5695" t="str">
        <f>VLOOKUP(G5695,[1]OPERADORES!$A:$B,2,0)</f>
        <v xml:space="preserve">POLIANA LORRANE DE AMORIM </v>
      </c>
      <c r="I5695" t="s">
        <v>1327</v>
      </c>
      <c r="J5695" t="s">
        <v>1328</v>
      </c>
      <c r="K5695" t="s">
        <v>1329</v>
      </c>
      <c r="L5695">
        <v>20431</v>
      </c>
      <c r="M5695" t="s">
        <v>202</v>
      </c>
      <c r="O5695" t="s">
        <v>11</v>
      </c>
      <c r="P5695">
        <v>6403</v>
      </c>
      <c r="Q5695">
        <v>6</v>
      </c>
      <c r="R5695">
        <v>37.9</v>
      </c>
      <c r="S5695">
        <v>227.4</v>
      </c>
      <c r="T5695">
        <v>177</v>
      </c>
      <c r="U5695">
        <v>22.16</v>
      </c>
      <c r="V5695" t="str">
        <f>VLOOKUP(L5695,'[2]tabela de preços'!$A:$D,4,0)</f>
        <v>SHERWIN WILLIAMS</v>
      </c>
      <c r="W5695" t="str">
        <f>VLOOKUP(L5695,'[2]tabela de preços'!$A:$F,6,0)</f>
        <v>VERNIZ AUTOMOTIVO</v>
      </c>
      <c r="X5695" t="str">
        <f>VLOOKUP(L5695,'[2]tabela de preços'!$A:$G,7,0)</f>
        <v>AUTOMOTIVO</v>
      </c>
    </row>
    <row r="5696" spans="1:24" x14ac:dyDescent="0.3">
      <c r="A5696" t="s">
        <v>1324</v>
      </c>
      <c r="C5696" t="s">
        <v>5195</v>
      </c>
      <c r="D5696" s="1">
        <v>46107</v>
      </c>
      <c r="E5696" t="s">
        <v>5196</v>
      </c>
      <c r="F5696">
        <v>9</v>
      </c>
      <c r="G5696">
        <v>197</v>
      </c>
      <c r="H5696" t="str">
        <f>VLOOKUP(G5696,[1]OPERADORES!$A:$B,2,0)</f>
        <v xml:space="preserve">POLIANA LORRANE DE AMORIM </v>
      </c>
      <c r="I5696" t="s">
        <v>1327</v>
      </c>
      <c r="J5696" t="s">
        <v>1328</v>
      </c>
      <c r="K5696" t="s">
        <v>1329</v>
      </c>
      <c r="L5696">
        <v>23096</v>
      </c>
      <c r="M5696" t="s">
        <v>656</v>
      </c>
      <c r="O5696" t="s">
        <v>411</v>
      </c>
      <c r="P5696">
        <v>6102</v>
      </c>
      <c r="Q5696">
        <v>50</v>
      </c>
      <c r="R5696">
        <v>2.35</v>
      </c>
      <c r="S5696">
        <v>117.5</v>
      </c>
      <c r="T5696">
        <v>84.5</v>
      </c>
      <c r="U5696">
        <v>28.09</v>
      </c>
      <c r="V5696" t="str">
        <f>VLOOKUP(L5696,'[2]tabela de preços'!$A:$D,4,0)</f>
        <v>3M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1324</v>
      </c>
      <c r="C5697" t="s">
        <v>5195</v>
      </c>
      <c r="D5697" s="1">
        <v>46107</v>
      </c>
      <c r="E5697" t="s">
        <v>5196</v>
      </c>
      <c r="F5697">
        <v>9</v>
      </c>
      <c r="G5697">
        <v>197</v>
      </c>
      <c r="H5697" t="str">
        <f>VLOOKUP(G5697,[1]OPERADORES!$A:$B,2,0)</f>
        <v xml:space="preserve">POLIANA LORRANE DE AMORIM </v>
      </c>
      <c r="I5697" t="s">
        <v>1327</v>
      </c>
      <c r="J5697" t="s">
        <v>1328</v>
      </c>
      <c r="K5697" t="s">
        <v>1329</v>
      </c>
      <c r="L5697">
        <v>23097</v>
      </c>
      <c r="M5697" t="s">
        <v>412</v>
      </c>
      <c r="O5697" t="s">
        <v>411</v>
      </c>
      <c r="P5697">
        <v>6102</v>
      </c>
      <c r="Q5697">
        <v>50</v>
      </c>
      <c r="R5697">
        <v>2.35</v>
      </c>
      <c r="S5697">
        <v>117.5</v>
      </c>
      <c r="T5697">
        <v>68</v>
      </c>
      <c r="U5697">
        <v>42.13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1324</v>
      </c>
      <c r="C5698" t="s">
        <v>5195</v>
      </c>
      <c r="D5698" s="1">
        <v>46107</v>
      </c>
      <c r="E5698" t="s">
        <v>5196</v>
      </c>
      <c r="F5698">
        <v>9</v>
      </c>
      <c r="G5698">
        <v>197</v>
      </c>
      <c r="H5698" t="str">
        <f>VLOOKUP(G5698,[1]OPERADORES!$A:$B,2,0)</f>
        <v xml:space="preserve">POLIANA LORRANE DE AMORIM </v>
      </c>
      <c r="I5698" t="s">
        <v>1327</v>
      </c>
      <c r="J5698" t="s">
        <v>1328</v>
      </c>
      <c r="K5698" t="s">
        <v>1329</v>
      </c>
      <c r="L5698">
        <v>23102</v>
      </c>
      <c r="M5698" t="s">
        <v>413</v>
      </c>
      <c r="O5698" t="s">
        <v>11</v>
      </c>
      <c r="P5698">
        <v>6102</v>
      </c>
      <c r="Q5698">
        <v>50</v>
      </c>
      <c r="R5698">
        <v>2.35</v>
      </c>
      <c r="S5698">
        <v>117.5</v>
      </c>
      <c r="T5698">
        <v>64.5</v>
      </c>
      <c r="U5698">
        <v>45.11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1324</v>
      </c>
      <c r="C5699" t="s">
        <v>5195</v>
      </c>
      <c r="D5699" s="1">
        <v>46107</v>
      </c>
      <c r="E5699" t="s">
        <v>5196</v>
      </c>
      <c r="F5699">
        <v>9</v>
      </c>
      <c r="G5699">
        <v>197</v>
      </c>
      <c r="H5699" t="str">
        <f>VLOOKUP(G5699,[1]OPERADORES!$A:$B,2,0)</f>
        <v xml:space="preserve">POLIANA LORRANE DE AMORIM </v>
      </c>
      <c r="I5699" t="s">
        <v>1327</v>
      </c>
      <c r="J5699" t="s">
        <v>1328</v>
      </c>
      <c r="K5699" t="s">
        <v>1329</v>
      </c>
      <c r="L5699">
        <v>20817</v>
      </c>
      <c r="M5699" t="s">
        <v>153</v>
      </c>
      <c r="O5699" t="s">
        <v>11</v>
      </c>
      <c r="P5699">
        <v>6102</v>
      </c>
      <c r="Q5699">
        <v>3</v>
      </c>
      <c r="R5699">
        <v>24.53</v>
      </c>
      <c r="S5699">
        <v>73.59</v>
      </c>
      <c r="T5699">
        <v>55.86</v>
      </c>
      <c r="U5699">
        <v>24.09</v>
      </c>
      <c r="V5699" t="str">
        <f>VLOOKUP(L5699,'[2]tabela de preços'!$A:$D,4,0)</f>
        <v>AUTO AMERICA</v>
      </c>
      <c r="W5699" t="str">
        <f>VLOOKUP(L5699,'[2]tabela de preços'!$A:$F,6,0)</f>
        <v>MASSA DE POLIR</v>
      </c>
      <c r="X5699" t="str">
        <f>VLOOKUP(L5699,'[2]tabela de preços'!$A:$G,7,0)</f>
        <v>AUTOMOTIVO</v>
      </c>
    </row>
    <row r="5700" spans="1:24" x14ac:dyDescent="0.3">
      <c r="A5700" t="s">
        <v>1324</v>
      </c>
      <c r="C5700" t="s">
        <v>5195</v>
      </c>
      <c r="D5700" s="1">
        <v>46107</v>
      </c>
      <c r="E5700" t="s">
        <v>5196</v>
      </c>
      <c r="F5700">
        <v>9</v>
      </c>
      <c r="G5700">
        <v>197</v>
      </c>
      <c r="H5700" t="str">
        <f>VLOOKUP(G5700,[1]OPERADORES!$A:$B,2,0)</f>
        <v xml:space="preserve">POLIANA LORRANE DE AMORIM </v>
      </c>
      <c r="I5700" t="s">
        <v>1327</v>
      </c>
      <c r="J5700" t="s">
        <v>1328</v>
      </c>
      <c r="K5700" t="s">
        <v>1329</v>
      </c>
      <c r="L5700">
        <v>20525</v>
      </c>
      <c r="M5700" t="s">
        <v>137</v>
      </c>
      <c r="O5700" t="s">
        <v>11</v>
      </c>
      <c r="P5700">
        <v>6102</v>
      </c>
      <c r="Q5700">
        <v>3</v>
      </c>
      <c r="R5700">
        <v>13.65</v>
      </c>
      <c r="S5700">
        <v>40.950000000000003</v>
      </c>
      <c r="T5700">
        <v>31.08</v>
      </c>
      <c r="U5700">
        <v>24.1</v>
      </c>
      <c r="V5700" t="str">
        <f>VLOOKUP(L5700,'[2]tabela de preços'!$A:$D,4,0)</f>
        <v>SHERWIN WILLIAMS</v>
      </c>
      <c r="W5700" t="str">
        <f>VLOOKUP(L5700,'[2]tabela de preços'!$A:$F,6,0)</f>
        <v>MASSA DE PEQUENOS REPAROS</v>
      </c>
      <c r="X5700" t="str">
        <f>VLOOKUP(L5700,'[2]tabela de preços'!$A:$G,7,0)</f>
        <v>AUTOMOTIVO</v>
      </c>
    </row>
    <row r="5701" spans="1:24" x14ac:dyDescent="0.3">
      <c r="A5701" t="s">
        <v>1324</v>
      </c>
      <c r="C5701" t="s">
        <v>5195</v>
      </c>
      <c r="D5701" s="1">
        <v>46107</v>
      </c>
      <c r="E5701" t="s">
        <v>5196</v>
      </c>
      <c r="F5701">
        <v>9</v>
      </c>
      <c r="G5701">
        <v>197</v>
      </c>
      <c r="H5701" t="str">
        <f>VLOOKUP(G5701,[1]OPERADORES!$A:$B,2,0)</f>
        <v xml:space="preserve">POLIANA LORRANE DE AMORIM </v>
      </c>
      <c r="I5701" t="s">
        <v>1327</v>
      </c>
      <c r="J5701" t="s">
        <v>1328</v>
      </c>
      <c r="K5701" t="s">
        <v>1329</v>
      </c>
      <c r="L5701">
        <v>87043</v>
      </c>
      <c r="M5701" t="s">
        <v>217</v>
      </c>
      <c r="O5701" t="s">
        <v>11</v>
      </c>
      <c r="P5701">
        <v>6102</v>
      </c>
      <c r="Q5701">
        <v>8</v>
      </c>
      <c r="R5701">
        <v>21.89</v>
      </c>
      <c r="S5701">
        <v>175.12</v>
      </c>
      <c r="T5701">
        <v>144.16</v>
      </c>
      <c r="U5701">
        <v>17.68</v>
      </c>
      <c r="V5701" t="str">
        <f>VLOOKUP(L5701,'[2]tabela de preços'!$A:$D,4,0)</f>
        <v>ROBERLO</v>
      </c>
      <c r="W5701" t="str">
        <f>VLOOKUP(L5701,'[2]tabela de preços'!$A:$F,6,0)</f>
        <v>MASSA POLIÉSTER</v>
      </c>
      <c r="X5701" t="str">
        <f>VLOOKUP(L5701,'[2]tabela de preços'!$A:$G,7,0)</f>
        <v>AUTOMOTIVO</v>
      </c>
    </row>
    <row r="5702" spans="1:24" x14ac:dyDescent="0.3">
      <c r="A5702" t="s">
        <v>1324</v>
      </c>
      <c r="C5702" t="s">
        <v>5195</v>
      </c>
      <c r="D5702" s="1">
        <v>46107</v>
      </c>
      <c r="E5702" t="s">
        <v>5196</v>
      </c>
      <c r="F5702">
        <v>9</v>
      </c>
      <c r="G5702">
        <v>197</v>
      </c>
      <c r="H5702" t="str">
        <f>VLOOKUP(G5702,[1]OPERADORES!$A:$B,2,0)</f>
        <v xml:space="preserve">POLIANA LORRANE DE AMORIM </v>
      </c>
      <c r="I5702" t="s">
        <v>1327</v>
      </c>
      <c r="J5702" t="s">
        <v>1328</v>
      </c>
      <c r="K5702" t="s">
        <v>1329</v>
      </c>
      <c r="L5702">
        <v>10394</v>
      </c>
      <c r="M5702" t="s">
        <v>2736</v>
      </c>
      <c r="O5702" t="s">
        <v>11</v>
      </c>
      <c r="P5702">
        <v>6102</v>
      </c>
      <c r="Q5702">
        <v>6</v>
      </c>
      <c r="R5702">
        <v>13.9</v>
      </c>
      <c r="S5702">
        <v>83.4</v>
      </c>
      <c r="T5702">
        <v>63.3</v>
      </c>
      <c r="U5702">
        <v>24.1</v>
      </c>
      <c r="V5702" t="str">
        <f>VLOOKUP(L5702,'[2]tabela de preços'!$A:$D,4,0)</f>
        <v>MAXI RUBBER</v>
      </c>
      <c r="W5702" t="str">
        <f>VLOOKUP(L5702,'[2]tabela de preços'!$A:$F,6,0)</f>
        <v xml:space="preserve">COLA  PLÁSTICA </v>
      </c>
      <c r="X5702" t="str">
        <f>VLOOKUP(L5702,'[2]tabela de preços'!$A:$G,7,0)</f>
        <v>AUTOMOTIVO</v>
      </c>
    </row>
    <row r="5703" spans="1:24" x14ac:dyDescent="0.3">
      <c r="A5703" t="s">
        <v>1324</v>
      </c>
      <c r="C5703" t="s">
        <v>5195</v>
      </c>
      <c r="D5703" s="1">
        <v>46107</v>
      </c>
      <c r="E5703" t="s">
        <v>5196</v>
      </c>
      <c r="F5703">
        <v>9</v>
      </c>
      <c r="G5703">
        <v>197</v>
      </c>
      <c r="H5703" t="str">
        <f>VLOOKUP(G5703,[1]OPERADORES!$A:$B,2,0)</f>
        <v xml:space="preserve">POLIANA LORRANE DE AMORIM </v>
      </c>
      <c r="I5703" t="s">
        <v>1327</v>
      </c>
      <c r="J5703" t="s">
        <v>1328</v>
      </c>
      <c r="K5703" t="s">
        <v>1329</v>
      </c>
      <c r="L5703">
        <v>20399</v>
      </c>
      <c r="M5703" t="s">
        <v>465</v>
      </c>
      <c r="O5703" t="s">
        <v>11</v>
      </c>
      <c r="P5703">
        <v>6403</v>
      </c>
      <c r="Q5703">
        <v>3</v>
      </c>
      <c r="R5703">
        <v>35.450000000000003</v>
      </c>
      <c r="S5703">
        <v>106.35</v>
      </c>
      <c r="T5703">
        <v>80.760000000000005</v>
      </c>
      <c r="U5703">
        <v>24.06</v>
      </c>
      <c r="V5703" t="str">
        <f>VLOOKUP(L5703,'[2]tabela de preços'!$A:$D,4,0)</f>
        <v>SHERWIN WILLIAMS</v>
      </c>
      <c r="W5703" t="str">
        <f>VLOOKUP(L5703,'[2]tabela de preços'!$A:$F,6,0)</f>
        <v>VERNIZ AUTOMOTIVO</v>
      </c>
      <c r="X5703" t="str">
        <f>VLOOKUP(L5703,'[2]tabela de preços'!$A:$G,7,0)</f>
        <v>AUTOMOTIVO</v>
      </c>
    </row>
    <row r="5704" spans="1:24" x14ac:dyDescent="0.3">
      <c r="A5704" t="s">
        <v>1337</v>
      </c>
      <c r="C5704" t="s">
        <v>3957</v>
      </c>
      <c r="D5704" s="1">
        <v>46084</v>
      </c>
      <c r="E5704" t="s">
        <v>3958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1340</v>
      </c>
      <c r="K5704" t="s">
        <v>1341</v>
      </c>
      <c r="L5704">
        <v>10236</v>
      </c>
      <c r="M5704" t="s">
        <v>133</v>
      </c>
      <c r="O5704" t="s">
        <v>11</v>
      </c>
      <c r="P5704">
        <v>5102</v>
      </c>
      <c r="Q5704">
        <v>20</v>
      </c>
      <c r="R5704">
        <v>2.79</v>
      </c>
      <c r="S5704">
        <v>55.8</v>
      </c>
      <c r="T5704">
        <v>46.4</v>
      </c>
      <c r="U5704">
        <v>16.850000000000001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1337</v>
      </c>
      <c r="C5705" t="s">
        <v>3957</v>
      </c>
      <c r="D5705" s="1">
        <v>46084</v>
      </c>
      <c r="E5705" t="s">
        <v>3958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1340</v>
      </c>
      <c r="K5705" t="s">
        <v>1341</v>
      </c>
      <c r="L5705">
        <v>10226</v>
      </c>
      <c r="M5705" t="s">
        <v>145</v>
      </c>
      <c r="O5705" t="s">
        <v>11</v>
      </c>
      <c r="P5705">
        <v>5102</v>
      </c>
      <c r="Q5705">
        <v>20</v>
      </c>
      <c r="R5705">
        <v>2.79</v>
      </c>
      <c r="S5705">
        <v>55.8</v>
      </c>
      <c r="T5705">
        <v>46.4</v>
      </c>
      <c r="U5705">
        <v>16.850000000000001</v>
      </c>
      <c r="V5705" t="str">
        <f>VLOOKUP(L5705,'[2]tabela de preços'!$A:$D,4,0)</f>
        <v>NORTON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1337</v>
      </c>
      <c r="C5706" t="s">
        <v>3957</v>
      </c>
      <c r="D5706" s="1">
        <v>46084</v>
      </c>
      <c r="E5706" t="s">
        <v>3958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1340</v>
      </c>
      <c r="K5706" t="s">
        <v>1341</v>
      </c>
      <c r="L5706">
        <v>10230</v>
      </c>
      <c r="M5706" t="s">
        <v>193</v>
      </c>
      <c r="O5706" t="s">
        <v>11</v>
      </c>
      <c r="P5706">
        <v>5102</v>
      </c>
      <c r="Q5706">
        <v>20</v>
      </c>
      <c r="R5706">
        <v>2.79</v>
      </c>
      <c r="S5706">
        <v>55.8</v>
      </c>
      <c r="T5706">
        <v>46.4</v>
      </c>
      <c r="U5706">
        <v>16.850000000000001</v>
      </c>
      <c r="V5706" t="str">
        <f>VLOOKUP(L5706,'[2]tabela de preços'!$A:$D,4,0)</f>
        <v>NORTON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1337</v>
      </c>
      <c r="C5707" t="s">
        <v>3957</v>
      </c>
      <c r="D5707" s="1">
        <v>46084</v>
      </c>
      <c r="E5707" t="s">
        <v>3958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1340</v>
      </c>
      <c r="K5707" t="s">
        <v>1341</v>
      </c>
      <c r="L5707">
        <v>10232</v>
      </c>
      <c r="M5707" t="s">
        <v>134</v>
      </c>
      <c r="O5707" t="s">
        <v>11</v>
      </c>
      <c r="P5707">
        <v>5102</v>
      </c>
      <c r="Q5707">
        <v>20</v>
      </c>
      <c r="R5707">
        <v>2.79</v>
      </c>
      <c r="S5707">
        <v>55.8</v>
      </c>
      <c r="T5707">
        <v>45</v>
      </c>
      <c r="U5707">
        <v>19.350000000000001</v>
      </c>
      <c r="V5707" t="str">
        <f>VLOOKUP(L5707,'[2]tabela de preços'!$A:$D,4,0)</f>
        <v>NORTON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1337</v>
      </c>
      <c r="C5708" t="s">
        <v>3957</v>
      </c>
      <c r="D5708" s="1">
        <v>46084</v>
      </c>
      <c r="E5708" t="s">
        <v>3958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1340</v>
      </c>
      <c r="K5708" t="s">
        <v>1341</v>
      </c>
      <c r="L5708">
        <v>10234</v>
      </c>
      <c r="M5708" t="s">
        <v>157</v>
      </c>
      <c r="O5708" t="s">
        <v>11</v>
      </c>
      <c r="P5708">
        <v>5102</v>
      </c>
      <c r="Q5708">
        <v>20</v>
      </c>
      <c r="R5708">
        <v>2.79</v>
      </c>
      <c r="S5708">
        <v>55.8</v>
      </c>
      <c r="T5708">
        <v>46.4</v>
      </c>
      <c r="U5708">
        <v>16.850000000000001</v>
      </c>
      <c r="V5708" t="str">
        <f>VLOOKUP(L5708,'[2]tabela de preços'!$A:$D,4,0)</f>
        <v>NORTON</v>
      </c>
      <c r="W5708" t="str">
        <f>VLOOKUP(L5708,'[2]tabela de preços'!$A:$F,6,0)</f>
        <v xml:space="preserve">DISCOS / LIXAS / ABRASIVOS </v>
      </c>
      <c r="X5708" t="str">
        <f>VLOOKUP(L5708,'[2]tabela de preços'!$A:$G,7,0)</f>
        <v>AUTOMOTIVO</v>
      </c>
    </row>
    <row r="5709" spans="1:24" x14ac:dyDescent="0.3">
      <c r="A5709" t="s">
        <v>1337</v>
      </c>
      <c r="C5709" t="s">
        <v>3957</v>
      </c>
      <c r="D5709" s="1">
        <v>46084</v>
      </c>
      <c r="E5709" t="s">
        <v>3958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1340</v>
      </c>
      <c r="K5709" t="s">
        <v>1341</v>
      </c>
      <c r="L5709">
        <v>24248</v>
      </c>
      <c r="M5709" t="s">
        <v>107</v>
      </c>
      <c r="O5709" t="s">
        <v>11</v>
      </c>
      <c r="P5709">
        <v>5102</v>
      </c>
      <c r="Q5709">
        <v>12</v>
      </c>
      <c r="R5709">
        <v>8</v>
      </c>
      <c r="S5709">
        <v>96</v>
      </c>
      <c r="T5709">
        <v>78</v>
      </c>
      <c r="U5709">
        <v>18.75</v>
      </c>
      <c r="V5709" t="str">
        <f>VLOOKUP(L5709,'[2]tabela de preços'!$A:$D,4,0)</f>
        <v>SHERWIN WILLIAMS</v>
      </c>
      <c r="W5709" t="str">
        <f>VLOOKUP(L5709,'[2]tabela de preços'!$A:$F,6,0)</f>
        <v>PRIMER AUTOMOTIVO</v>
      </c>
      <c r="X5709" t="str">
        <f>VLOOKUP(L5709,'[2]tabela de preços'!$A:$G,7,0)</f>
        <v>AUTOMOTIVO</v>
      </c>
    </row>
    <row r="5710" spans="1:24" x14ac:dyDescent="0.3">
      <c r="A5710" t="s">
        <v>1337</v>
      </c>
      <c r="C5710" t="s">
        <v>3957</v>
      </c>
      <c r="D5710" s="1">
        <v>46084</v>
      </c>
      <c r="E5710" t="s">
        <v>3958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1340</v>
      </c>
      <c r="K5710" t="s">
        <v>1341</v>
      </c>
      <c r="L5710">
        <v>22684</v>
      </c>
      <c r="M5710" t="s">
        <v>73</v>
      </c>
      <c r="O5710" t="s">
        <v>11</v>
      </c>
      <c r="P5710">
        <v>5102</v>
      </c>
      <c r="Q5710">
        <v>70</v>
      </c>
      <c r="R5710">
        <v>3.65</v>
      </c>
      <c r="S5710">
        <v>255.5</v>
      </c>
      <c r="T5710">
        <v>215.6</v>
      </c>
      <c r="U5710">
        <v>15.62</v>
      </c>
      <c r="V5710" t="str">
        <f>VLOOKUP(L5710,'[2]tabela de preços'!$A:$D,4,0)</f>
        <v>3M</v>
      </c>
      <c r="W5710" t="str">
        <f>VLOOKUP(L5710,'[2]tabela de preços'!$A:$F,6,0)</f>
        <v>FITA AUTOMOTIVA</v>
      </c>
      <c r="X5710" t="str">
        <f>VLOOKUP(L5710,'[2]tabela de preços'!$A:$G,7,0)</f>
        <v>AUTOMOTIVO</v>
      </c>
    </row>
    <row r="5711" spans="1:24" x14ac:dyDescent="0.3">
      <c r="A5711" t="s">
        <v>1337</v>
      </c>
      <c r="C5711" t="s">
        <v>3957</v>
      </c>
      <c r="D5711" s="1">
        <v>46084</v>
      </c>
      <c r="E5711" t="s">
        <v>3958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1340</v>
      </c>
      <c r="K5711" t="s">
        <v>1341</v>
      </c>
      <c r="L5711">
        <v>23076</v>
      </c>
      <c r="M5711" t="s">
        <v>97</v>
      </c>
      <c r="O5711" t="s">
        <v>11</v>
      </c>
      <c r="P5711">
        <v>5405</v>
      </c>
      <c r="Q5711">
        <v>12</v>
      </c>
      <c r="R5711">
        <v>34.89</v>
      </c>
      <c r="S5711">
        <v>418.68</v>
      </c>
      <c r="T5711">
        <v>318.36</v>
      </c>
      <c r="U5711">
        <v>23.96</v>
      </c>
      <c r="V5711" t="str">
        <f>VLOOKUP(L5711,'[2]tabela de preços'!$A:$D,4,0)</f>
        <v>WANDA</v>
      </c>
      <c r="W5711" t="str">
        <f>VLOOKUP(L5711,'[2]tabela de preços'!$A:$F,6,0)</f>
        <v>PRIMER AUTOMOTIVO</v>
      </c>
      <c r="X5711" t="str">
        <f>VLOOKUP(L5711,'[2]tabela de preços'!$A:$G,7,0)</f>
        <v>AUTOMOTIVO</v>
      </c>
    </row>
    <row r="5712" spans="1:24" x14ac:dyDescent="0.3">
      <c r="A5712" t="s">
        <v>1337</v>
      </c>
      <c r="C5712" t="s">
        <v>3957</v>
      </c>
      <c r="D5712" s="1">
        <v>46084</v>
      </c>
      <c r="E5712" t="s">
        <v>3958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1340</v>
      </c>
      <c r="K5712" t="s">
        <v>1341</v>
      </c>
      <c r="L5712">
        <v>20431</v>
      </c>
      <c r="M5712" t="s">
        <v>202</v>
      </c>
      <c r="O5712" t="s">
        <v>11</v>
      </c>
      <c r="P5712">
        <v>5405</v>
      </c>
      <c r="Q5712">
        <v>9</v>
      </c>
      <c r="R5712">
        <v>36.89</v>
      </c>
      <c r="S5712">
        <v>332.01</v>
      </c>
      <c r="T5712">
        <v>272.33999999999997</v>
      </c>
      <c r="U5712">
        <v>17.97</v>
      </c>
      <c r="V5712" t="str">
        <f>VLOOKUP(L5712,'[2]tabela de preços'!$A:$D,4,0)</f>
        <v>SHERWIN WILLIAMS</v>
      </c>
      <c r="W5712" t="str">
        <f>VLOOKUP(L5712,'[2]tabela de preços'!$A:$F,6,0)</f>
        <v>VERNIZ AUTOMOTIVO</v>
      </c>
      <c r="X5712" t="str">
        <f>VLOOKUP(L5712,'[2]tabela de preços'!$A:$G,7,0)</f>
        <v>AUTOMOTIVO</v>
      </c>
    </row>
    <row r="5713" spans="1:24" x14ac:dyDescent="0.3">
      <c r="A5713" t="s">
        <v>1337</v>
      </c>
      <c r="C5713" t="s">
        <v>3957</v>
      </c>
      <c r="D5713" s="1">
        <v>46084</v>
      </c>
      <c r="E5713" t="s">
        <v>3958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1340</v>
      </c>
      <c r="K5713" t="s">
        <v>1341</v>
      </c>
      <c r="L5713">
        <v>10238</v>
      </c>
      <c r="M5713" t="s">
        <v>79</v>
      </c>
      <c r="O5713" t="s">
        <v>11</v>
      </c>
      <c r="P5713">
        <v>5102</v>
      </c>
      <c r="Q5713">
        <v>80</v>
      </c>
      <c r="R5713">
        <v>2.79</v>
      </c>
      <c r="S5713">
        <v>223.2</v>
      </c>
      <c r="T5713">
        <v>179.2</v>
      </c>
      <c r="U5713">
        <v>19.71</v>
      </c>
      <c r="V5713" t="str">
        <f>VLOOKUP(L5713,'[2]tabela de preços'!$A:$D,4,0)</f>
        <v>NORTON</v>
      </c>
      <c r="W5713" t="str">
        <f>VLOOKUP(L5713,'[2]tabela de preços'!$A:$F,6,0)</f>
        <v xml:space="preserve">DISCOS / LIXAS / ABRASIVOS </v>
      </c>
      <c r="X5713" t="str">
        <f>VLOOKUP(L5713,'[2]tabela de preços'!$A:$G,7,0)</f>
        <v>AUTOMOTIVO</v>
      </c>
    </row>
    <row r="5714" spans="1:24" x14ac:dyDescent="0.3">
      <c r="A5714" t="s">
        <v>1337</v>
      </c>
      <c r="C5714" t="s">
        <v>3957</v>
      </c>
      <c r="D5714" s="1">
        <v>46084</v>
      </c>
      <c r="E5714" t="s">
        <v>3958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1340</v>
      </c>
      <c r="K5714" t="s">
        <v>1341</v>
      </c>
      <c r="L5714">
        <v>10240</v>
      </c>
      <c r="M5714" t="s">
        <v>81</v>
      </c>
      <c r="O5714" t="s">
        <v>11</v>
      </c>
      <c r="P5714">
        <v>5102</v>
      </c>
      <c r="Q5714">
        <v>20</v>
      </c>
      <c r="R5714">
        <v>2.79</v>
      </c>
      <c r="S5714">
        <v>55.8</v>
      </c>
      <c r="T5714">
        <v>44.8</v>
      </c>
      <c r="U5714">
        <v>19.71</v>
      </c>
      <c r="V5714" t="str">
        <f>VLOOKUP(L5714,'[2]tabela de preços'!$A:$D,4,0)</f>
        <v>NORTON</v>
      </c>
      <c r="W5714" t="str">
        <f>VLOOKUP(L5714,'[2]tabela de preços'!$A:$F,6,0)</f>
        <v xml:space="preserve">DISCOS / LIXAS / ABRASIVOS </v>
      </c>
      <c r="X5714" t="str">
        <f>VLOOKUP(L5714,'[2]tabela de preços'!$A:$G,7,0)</f>
        <v>AUTOMOTIVO</v>
      </c>
    </row>
    <row r="5715" spans="1:24" x14ac:dyDescent="0.3">
      <c r="A5715" t="s">
        <v>1337</v>
      </c>
      <c r="C5715" t="s">
        <v>3957</v>
      </c>
      <c r="D5715" s="1">
        <v>46084</v>
      </c>
      <c r="E5715" t="s">
        <v>3958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1340</v>
      </c>
      <c r="K5715" t="s">
        <v>1341</v>
      </c>
      <c r="L5715">
        <v>10242</v>
      </c>
      <c r="M5715" t="s">
        <v>82</v>
      </c>
      <c r="O5715" t="s">
        <v>11</v>
      </c>
      <c r="P5715">
        <v>5102</v>
      </c>
      <c r="Q5715">
        <v>20</v>
      </c>
      <c r="R5715">
        <v>2.79</v>
      </c>
      <c r="S5715">
        <v>55.8</v>
      </c>
      <c r="T5715">
        <v>44.8</v>
      </c>
      <c r="U5715">
        <v>19.71</v>
      </c>
      <c r="V5715" t="str">
        <f>VLOOKUP(L5715,'[2]tabela de preços'!$A:$D,4,0)</f>
        <v>NORTON</v>
      </c>
      <c r="W5715" t="str">
        <f>VLOOKUP(L5715,'[2]tabela de preços'!$A:$F,6,0)</f>
        <v xml:space="preserve">DISCOS / LIXAS / ABRASIVOS </v>
      </c>
      <c r="X5715" t="str">
        <f>VLOOKUP(L5715,'[2]tabela de preços'!$A:$G,7,0)</f>
        <v>AUTOMOTIVO</v>
      </c>
    </row>
    <row r="5716" spans="1:24" x14ac:dyDescent="0.3">
      <c r="A5716" t="s">
        <v>1337</v>
      </c>
      <c r="C5716" t="s">
        <v>3957</v>
      </c>
      <c r="D5716" s="1">
        <v>46084</v>
      </c>
      <c r="E5716" t="s">
        <v>3958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1340</v>
      </c>
      <c r="K5716" t="s">
        <v>1341</v>
      </c>
      <c r="L5716">
        <v>10243</v>
      </c>
      <c r="M5716" t="s">
        <v>83</v>
      </c>
      <c r="O5716" t="s">
        <v>11</v>
      </c>
      <c r="P5716">
        <v>5102</v>
      </c>
      <c r="Q5716">
        <v>30</v>
      </c>
      <c r="R5716">
        <v>2.79</v>
      </c>
      <c r="S5716">
        <v>83.7</v>
      </c>
      <c r="T5716">
        <v>57.9</v>
      </c>
      <c r="U5716">
        <v>30.82</v>
      </c>
      <c r="V5716" t="str">
        <f>VLOOKUP(L5716,'[2]tabela de preços'!$A:$D,4,0)</f>
        <v>NORTON</v>
      </c>
      <c r="W5716" t="str">
        <f>VLOOKUP(L5716,'[2]tabela de preços'!$A:$F,6,0)</f>
        <v xml:space="preserve">DISCOS / LIXAS / ABRASIVOS </v>
      </c>
      <c r="X5716" t="str">
        <f>VLOOKUP(L5716,'[2]tabela de preços'!$A:$G,7,0)</f>
        <v>AUTOMOTIVO</v>
      </c>
    </row>
    <row r="5717" spans="1:24" x14ac:dyDescent="0.3">
      <c r="A5717" t="s">
        <v>1337</v>
      </c>
      <c r="C5717" t="s">
        <v>3957</v>
      </c>
      <c r="D5717" s="1">
        <v>46084</v>
      </c>
      <c r="E5717" t="s">
        <v>3958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1340</v>
      </c>
      <c r="K5717" t="s">
        <v>1341</v>
      </c>
      <c r="L5717">
        <v>21077</v>
      </c>
      <c r="M5717" t="s">
        <v>207</v>
      </c>
      <c r="O5717" t="s">
        <v>11</v>
      </c>
      <c r="P5717">
        <v>5102</v>
      </c>
      <c r="Q5717">
        <v>2</v>
      </c>
      <c r="R5717">
        <v>44.68</v>
      </c>
      <c r="S5717">
        <v>89.36</v>
      </c>
      <c r="T5717">
        <v>67.84</v>
      </c>
      <c r="U5717">
        <v>24.08</v>
      </c>
      <c r="V5717" t="str">
        <f>VLOOKUP(L5717,'[2]tabela de preços'!$A:$D,4,0)</f>
        <v>SHERWIN WILLIAMS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1337</v>
      </c>
      <c r="C5718" t="s">
        <v>3957</v>
      </c>
      <c r="D5718" s="1">
        <v>46084</v>
      </c>
      <c r="E5718" t="s">
        <v>3958</v>
      </c>
      <c r="F5718">
        <v>9</v>
      </c>
      <c r="G5718">
        <v>174</v>
      </c>
      <c r="H5718" t="str">
        <f>VLOOKUP(G5718,[1]OPERADORES!$A:$B,2,0)</f>
        <v>MIRIÃ LOBATO RODRIGUES</v>
      </c>
      <c r="I5718" t="s">
        <v>21</v>
      </c>
      <c r="J5718" t="s">
        <v>1340</v>
      </c>
      <c r="K5718" t="s">
        <v>1341</v>
      </c>
      <c r="L5718">
        <v>24247</v>
      </c>
      <c r="M5718" t="s">
        <v>160</v>
      </c>
      <c r="O5718" t="s">
        <v>11</v>
      </c>
      <c r="P5718">
        <v>5405</v>
      </c>
      <c r="Q5718">
        <v>12</v>
      </c>
      <c r="R5718">
        <v>21</v>
      </c>
      <c r="S5718">
        <v>252</v>
      </c>
      <c r="T5718">
        <v>202.44</v>
      </c>
      <c r="U5718">
        <v>19.670000000000002</v>
      </c>
      <c r="V5718" t="str">
        <f>VLOOKUP(L5718,'[2]tabela de preços'!$A:$D,4,0)</f>
        <v>SHERWIN WILLIAMS</v>
      </c>
      <c r="W5718" t="str">
        <f>VLOOKUP(L5718,'[2]tabela de preços'!$A:$F,6,0)</f>
        <v>PRIMER AUTOMOTIVO</v>
      </c>
      <c r="X5718" t="str">
        <f>VLOOKUP(L5718,'[2]tabela de preços'!$A:$G,7,0)</f>
        <v>AUTOMOTIVO</v>
      </c>
    </row>
    <row r="5719" spans="1:24" x14ac:dyDescent="0.3">
      <c r="A5719" t="s">
        <v>1337</v>
      </c>
      <c r="C5719" t="s">
        <v>3957</v>
      </c>
      <c r="D5719" s="1">
        <v>46084</v>
      </c>
      <c r="E5719" t="s">
        <v>3958</v>
      </c>
      <c r="F5719">
        <v>9</v>
      </c>
      <c r="G5719">
        <v>174</v>
      </c>
      <c r="H5719" t="str">
        <f>VLOOKUP(G5719,[1]OPERADORES!$A:$B,2,0)</f>
        <v>MIRIÃ LOBATO RODRIGUES</v>
      </c>
      <c r="I5719" t="s">
        <v>21</v>
      </c>
      <c r="J5719" t="s">
        <v>1340</v>
      </c>
      <c r="K5719" t="s">
        <v>1341</v>
      </c>
      <c r="L5719">
        <v>10298</v>
      </c>
      <c r="M5719" t="s">
        <v>85</v>
      </c>
      <c r="O5719" t="s">
        <v>11</v>
      </c>
      <c r="P5719">
        <v>5102</v>
      </c>
      <c r="Q5719">
        <v>15</v>
      </c>
      <c r="R5719">
        <v>54.9</v>
      </c>
      <c r="S5719">
        <v>823.5</v>
      </c>
      <c r="T5719">
        <v>710.7</v>
      </c>
      <c r="U5719">
        <v>13.7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1337</v>
      </c>
      <c r="C5720" t="s">
        <v>3957</v>
      </c>
      <c r="D5720" s="1">
        <v>46084</v>
      </c>
      <c r="E5720" t="s">
        <v>3958</v>
      </c>
      <c r="F5720">
        <v>9</v>
      </c>
      <c r="G5720">
        <v>174</v>
      </c>
      <c r="H5720" t="str">
        <f>VLOOKUP(G5720,[1]OPERADORES!$A:$B,2,0)</f>
        <v>MIRIÃ LOBATO RODRIGUES</v>
      </c>
      <c r="I5720" t="s">
        <v>21</v>
      </c>
      <c r="J5720" t="s">
        <v>1340</v>
      </c>
      <c r="K5720" t="s">
        <v>1341</v>
      </c>
      <c r="L5720">
        <v>20414</v>
      </c>
      <c r="M5720" t="s">
        <v>112</v>
      </c>
      <c r="O5720" t="s">
        <v>11</v>
      </c>
      <c r="P5720">
        <v>5102</v>
      </c>
      <c r="Q5720">
        <v>20</v>
      </c>
      <c r="R5720">
        <v>21.89</v>
      </c>
      <c r="S5720">
        <v>437.8</v>
      </c>
      <c r="T5720">
        <v>360</v>
      </c>
      <c r="U5720">
        <v>17.77</v>
      </c>
      <c r="V5720" t="str">
        <f>VLOOKUP(L5720,'[2]tabela de preços'!$A:$D,4,0)</f>
        <v>SHERWIN WILLIAMS</v>
      </c>
      <c r="W5720" t="str">
        <f>VLOOKUP(L5720,'[2]tabela de preços'!$A:$F,6,0)</f>
        <v>DILUENTE</v>
      </c>
      <c r="X5720" t="str">
        <f>VLOOKUP(L5720,'[2]tabela de preços'!$A:$G,7,0)</f>
        <v>AUTOMOTIVO</v>
      </c>
    </row>
    <row r="5721" spans="1:24" x14ac:dyDescent="0.3">
      <c r="A5721" t="s">
        <v>1337</v>
      </c>
      <c r="C5721" t="s">
        <v>4313</v>
      </c>
      <c r="D5721" s="1">
        <v>46090</v>
      </c>
      <c r="E5721" t="s">
        <v>4314</v>
      </c>
      <c r="F5721">
        <v>9</v>
      </c>
      <c r="G5721">
        <v>174</v>
      </c>
      <c r="H5721" t="str">
        <f>VLOOKUP(G5721,[1]OPERADORES!$A:$B,2,0)</f>
        <v>MIRIÃ LOBATO RODRIGUES</v>
      </c>
      <c r="I5721" t="s">
        <v>21</v>
      </c>
      <c r="J5721" t="s">
        <v>1340</v>
      </c>
      <c r="K5721" t="s">
        <v>1341</v>
      </c>
      <c r="L5721">
        <v>85089</v>
      </c>
      <c r="M5721" t="s">
        <v>4315</v>
      </c>
      <c r="O5721" t="s">
        <v>11</v>
      </c>
      <c r="P5721">
        <v>5405</v>
      </c>
      <c r="Q5721">
        <v>2</v>
      </c>
      <c r="R5721">
        <v>34.119999999999997</v>
      </c>
      <c r="S5721">
        <v>68.239999999999995</v>
      </c>
      <c r="T5721">
        <v>51.8</v>
      </c>
      <c r="U5721">
        <v>24.09</v>
      </c>
      <c r="V5721" t="str">
        <f>VLOOKUP(L5721,'[2]tabela de preços'!$A:$D,4,0)</f>
        <v>WANDA</v>
      </c>
      <c r="W5721" t="str">
        <f>VLOOKUP(L5721,'[2]tabela de preços'!$A:$F,6,0)</f>
        <v>TINTAS POLIÉSTER</v>
      </c>
      <c r="X5721" t="str">
        <f>VLOOKUP(L5721,'[2]tabela de preços'!$A:$G,7,0)</f>
        <v>AUTOMOTIVO</v>
      </c>
    </row>
    <row r="5722" spans="1:24" x14ac:dyDescent="0.3">
      <c r="A5722" t="s">
        <v>1337</v>
      </c>
      <c r="C5722" t="s">
        <v>4313</v>
      </c>
      <c r="D5722" s="1">
        <v>46090</v>
      </c>
      <c r="E5722" t="s">
        <v>4314</v>
      </c>
      <c r="F5722">
        <v>9</v>
      </c>
      <c r="G5722">
        <v>174</v>
      </c>
      <c r="H5722" t="str">
        <f>VLOOKUP(G5722,[1]OPERADORES!$A:$B,2,0)</f>
        <v>MIRIÃ LOBATO RODRIGUES</v>
      </c>
      <c r="I5722" t="s">
        <v>21</v>
      </c>
      <c r="J5722" t="s">
        <v>1340</v>
      </c>
      <c r="K5722" t="s">
        <v>1341</v>
      </c>
      <c r="L5722">
        <v>20325</v>
      </c>
      <c r="M5722" t="s">
        <v>150</v>
      </c>
      <c r="O5722" t="s">
        <v>11</v>
      </c>
      <c r="P5722">
        <v>5405</v>
      </c>
      <c r="Q5722">
        <v>2</v>
      </c>
      <c r="R5722">
        <v>32.299999999999997</v>
      </c>
      <c r="S5722">
        <v>64.599999999999994</v>
      </c>
      <c r="T5722">
        <v>46.06</v>
      </c>
      <c r="U5722">
        <v>28.7</v>
      </c>
      <c r="V5722" t="str">
        <f>VLOOKUP(L5722,'[2]tabela de preços'!$A:$D,4,0)</f>
        <v>SHERWIN WILLIAMS</v>
      </c>
      <c r="W5722" t="str">
        <f>VLOOKUP(L5722,'[2]tabela de preços'!$A:$F,6,0)</f>
        <v>TINTAS POLIÉSTER</v>
      </c>
      <c r="X5722" t="str">
        <f>VLOOKUP(L5722,'[2]tabela de preços'!$A:$G,7,0)</f>
        <v>AUTOMOTIVO</v>
      </c>
    </row>
    <row r="5723" spans="1:24" x14ac:dyDescent="0.3">
      <c r="A5723" t="s">
        <v>1337</v>
      </c>
      <c r="C5723" t="s">
        <v>4313</v>
      </c>
      <c r="D5723" s="1">
        <v>46090</v>
      </c>
      <c r="E5723" t="s">
        <v>4314</v>
      </c>
      <c r="F5723">
        <v>9</v>
      </c>
      <c r="G5723">
        <v>174</v>
      </c>
      <c r="H5723" t="str">
        <f>VLOOKUP(G5723,[1]OPERADORES!$A:$B,2,0)</f>
        <v>MIRIÃ LOBATO RODRIGUES</v>
      </c>
      <c r="I5723" t="s">
        <v>21</v>
      </c>
      <c r="J5723" t="s">
        <v>1340</v>
      </c>
      <c r="K5723" t="s">
        <v>1341</v>
      </c>
      <c r="L5723">
        <v>20352</v>
      </c>
      <c r="M5723" t="s">
        <v>4316</v>
      </c>
      <c r="O5723" t="s">
        <v>11</v>
      </c>
      <c r="P5723">
        <v>5405</v>
      </c>
      <c r="Q5723">
        <v>1</v>
      </c>
      <c r="R5723">
        <v>38.08</v>
      </c>
      <c r="S5723">
        <v>38.08</v>
      </c>
      <c r="T5723">
        <v>27.15</v>
      </c>
      <c r="U5723">
        <v>28.7</v>
      </c>
      <c r="V5723" t="str">
        <f>VLOOKUP(L5723,'[2]tabela de preços'!$A:$D,4,0)</f>
        <v>SHERWIN WILLIAMS</v>
      </c>
      <c r="W5723" t="str">
        <f>VLOOKUP(L5723,'[2]tabela de preços'!$A:$F,6,0)</f>
        <v>TINTAS POLIÉSTER</v>
      </c>
      <c r="X5723" t="str">
        <f>VLOOKUP(L5723,'[2]tabela de preços'!$A:$G,7,0)</f>
        <v>AUTOMOTIVO</v>
      </c>
    </row>
    <row r="5724" spans="1:24" x14ac:dyDescent="0.3">
      <c r="A5724" t="s">
        <v>1337</v>
      </c>
      <c r="C5724" t="s">
        <v>4313</v>
      </c>
      <c r="D5724" s="1">
        <v>46090</v>
      </c>
      <c r="E5724" t="s">
        <v>4314</v>
      </c>
      <c r="F5724">
        <v>9</v>
      </c>
      <c r="G5724">
        <v>174</v>
      </c>
      <c r="H5724" t="str">
        <f>VLOOKUP(G5724,[1]OPERADORES!$A:$B,2,0)</f>
        <v>MIRIÃ LOBATO RODRIGUES</v>
      </c>
      <c r="I5724" t="s">
        <v>21</v>
      </c>
      <c r="J5724" t="s">
        <v>1340</v>
      </c>
      <c r="K5724" t="s">
        <v>1341</v>
      </c>
      <c r="L5724">
        <v>20384</v>
      </c>
      <c r="M5724" t="s">
        <v>648</v>
      </c>
      <c r="O5724" t="s">
        <v>11</v>
      </c>
      <c r="P5724">
        <v>5405</v>
      </c>
      <c r="Q5724">
        <v>2</v>
      </c>
      <c r="R5724">
        <v>32.340000000000003</v>
      </c>
      <c r="S5724">
        <v>64.680000000000007</v>
      </c>
      <c r="T5724">
        <v>46.12</v>
      </c>
      <c r="U5724">
        <v>28.7</v>
      </c>
      <c r="V5724" t="str">
        <f>VLOOKUP(L5724,'[2]tabela de preços'!$A:$D,4,0)</f>
        <v>SHERWIN WILLIAMS</v>
      </c>
      <c r="W5724" t="str">
        <f>VLOOKUP(L5724,'[2]tabela de preços'!$A:$F,6,0)</f>
        <v>TINTAS PU</v>
      </c>
      <c r="X5724" t="str">
        <f>VLOOKUP(L5724,'[2]tabela de preços'!$A:$G,7,0)</f>
        <v>AUTOMOTIVO</v>
      </c>
    </row>
    <row r="5725" spans="1:24" x14ac:dyDescent="0.3">
      <c r="A5725" t="s">
        <v>1337</v>
      </c>
      <c r="C5725" t="s">
        <v>4313</v>
      </c>
      <c r="D5725" s="1">
        <v>46090</v>
      </c>
      <c r="E5725" t="s">
        <v>4314</v>
      </c>
      <c r="F5725">
        <v>9</v>
      </c>
      <c r="G5725">
        <v>174</v>
      </c>
      <c r="H5725" t="str">
        <f>VLOOKUP(G5725,[1]OPERADORES!$A:$B,2,0)</f>
        <v>MIRIÃ LOBATO RODRIGUES</v>
      </c>
      <c r="I5725" t="s">
        <v>21</v>
      </c>
      <c r="J5725" t="s">
        <v>1340</v>
      </c>
      <c r="K5725" t="s">
        <v>1341</v>
      </c>
      <c r="L5725">
        <v>10238</v>
      </c>
      <c r="M5725" t="s">
        <v>79</v>
      </c>
      <c r="O5725" t="s">
        <v>11</v>
      </c>
      <c r="P5725">
        <v>5102</v>
      </c>
      <c r="Q5725">
        <v>10</v>
      </c>
      <c r="R5725">
        <v>2.79</v>
      </c>
      <c r="S5725">
        <v>27.9</v>
      </c>
      <c r="T5725">
        <v>22.4</v>
      </c>
      <c r="U5725">
        <v>19.71</v>
      </c>
      <c r="V5725" t="str">
        <f>VLOOKUP(L5725,'[2]tabela de preços'!$A:$D,4,0)</f>
        <v>NORTON</v>
      </c>
      <c r="W5725" t="str">
        <f>VLOOKUP(L5725,'[2]tabela de preços'!$A:$F,6,0)</f>
        <v xml:space="preserve">DISCOS / LIXAS / ABRASIVOS </v>
      </c>
      <c r="X5725" t="str">
        <f>VLOOKUP(L5725,'[2]tabela de preços'!$A:$G,7,0)</f>
        <v>AUTOMOTIVO</v>
      </c>
    </row>
    <row r="5726" spans="1:24" x14ac:dyDescent="0.3">
      <c r="A5726" t="s">
        <v>1337</v>
      </c>
      <c r="C5726" t="s">
        <v>4313</v>
      </c>
      <c r="D5726" s="1">
        <v>46090</v>
      </c>
      <c r="E5726" t="s">
        <v>4314</v>
      </c>
      <c r="F5726">
        <v>9</v>
      </c>
      <c r="G5726">
        <v>174</v>
      </c>
      <c r="H5726" t="str">
        <f>VLOOKUP(G5726,[1]OPERADORES!$A:$B,2,0)</f>
        <v>MIRIÃ LOBATO RODRIGUES</v>
      </c>
      <c r="I5726" t="s">
        <v>21</v>
      </c>
      <c r="J5726" t="s">
        <v>1340</v>
      </c>
      <c r="K5726" t="s">
        <v>1341</v>
      </c>
      <c r="L5726">
        <v>10241</v>
      </c>
      <c r="M5726" t="s">
        <v>819</v>
      </c>
      <c r="O5726" t="s">
        <v>11</v>
      </c>
      <c r="P5726">
        <v>5102</v>
      </c>
      <c r="Q5726">
        <v>10</v>
      </c>
      <c r="R5726">
        <v>2.79</v>
      </c>
      <c r="S5726">
        <v>27.9</v>
      </c>
      <c r="T5726">
        <v>22.8</v>
      </c>
      <c r="U5726">
        <v>18.28</v>
      </c>
      <c r="V5726" t="str">
        <f>VLOOKUP(L5726,'[2]tabela de preços'!$A:$D,4,0)</f>
        <v>NORTON</v>
      </c>
      <c r="W5726" t="str">
        <f>VLOOKUP(L5726,'[2]tabela de preços'!$A:$F,6,0)</f>
        <v xml:space="preserve">DISCOS / LIXAS / ABRASIVOS </v>
      </c>
      <c r="X5726" t="str">
        <f>VLOOKUP(L5726,'[2]tabela de preços'!$A:$G,7,0)</f>
        <v>AUTOMOTIVO</v>
      </c>
    </row>
    <row r="5727" spans="1:24" x14ac:dyDescent="0.3">
      <c r="A5727" t="s">
        <v>1337</v>
      </c>
      <c r="C5727" t="s">
        <v>4514</v>
      </c>
      <c r="D5727" s="1">
        <v>46093</v>
      </c>
      <c r="E5727" t="s">
        <v>4515</v>
      </c>
      <c r="F5727">
        <v>9</v>
      </c>
      <c r="G5727">
        <v>174</v>
      </c>
      <c r="H5727" t="str">
        <f>VLOOKUP(G5727,[1]OPERADORES!$A:$B,2,0)</f>
        <v>MIRIÃ LOBATO RODRIGUES</v>
      </c>
      <c r="I5727" t="s">
        <v>21</v>
      </c>
      <c r="J5727" t="s">
        <v>1340</v>
      </c>
      <c r="K5727" t="s">
        <v>1341</v>
      </c>
      <c r="L5727">
        <v>24248</v>
      </c>
      <c r="M5727" t="s">
        <v>107</v>
      </c>
      <c r="O5727" t="s">
        <v>11</v>
      </c>
      <c r="P5727">
        <v>5102</v>
      </c>
      <c r="Q5727">
        <v>10</v>
      </c>
      <c r="R5727">
        <v>7.9</v>
      </c>
      <c r="S5727">
        <v>79</v>
      </c>
      <c r="T5727">
        <v>65</v>
      </c>
      <c r="U5727">
        <v>17.72</v>
      </c>
      <c r="V5727" t="str">
        <f>VLOOKUP(L5727,'[2]tabela de preços'!$A:$D,4,0)</f>
        <v>SHERWIN WILLIAMS</v>
      </c>
      <c r="W5727" t="str">
        <f>VLOOKUP(L5727,'[2]tabela de preços'!$A:$F,6,0)</f>
        <v>PRIMER AUTOMOTIVO</v>
      </c>
      <c r="X5727" t="str">
        <f>VLOOKUP(L5727,'[2]tabela de preços'!$A:$G,7,0)</f>
        <v>AUTOMOTIVO</v>
      </c>
    </row>
    <row r="5728" spans="1:24" x14ac:dyDescent="0.3">
      <c r="A5728" t="s">
        <v>1337</v>
      </c>
      <c r="C5728" t="s">
        <v>4514</v>
      </c>
      <c r="D5728" s="1">
        <v>46093</v>
      </c>
      <c r="E5728" t="s">
        <v>4515</v>
      </c>
      <c r="F5728">
        <v>9</v>
      </c>
      <c r="G5728">
        <v>174</v>
      </c>
      <c r="H5728" t="str">
        <f>VLOOKUP(G5728,[1]OPERADORES!$A:$B,2,0)</f>
        <v>MIRIÃ LOBATO RODRIGUES</v>
      </c>
      <c r="I5728" t="s">
        <v>21</v>
      </c>
      <c r="J5728" t="s">
        <v>1340</v>
      </c>
      <c r="K5728" t="s">
        <v>1341</v>
      </c>
      <c r="L5728">
        <v>22684</v>
      </c>
      <c r="M5728" t="s">
        <v>73</v>
      </c>
      <c r="O5728" t="s">
        <v>11</v>
      </c>
      <c r="P5728">
        <v>5102</v>
      </c>
      <c r="Q5728">
        <v>30</v>
      </c>
      <c r="R5728">
        <v>3.65</v>
      </c>
      <c r="S5728">
        <v>109.5</v>
      </c>
      <c r="T5728">
        <v>92.4</v>
      </c>
      <c r="U5728">
        <v>15.62</v>
      </c>
      <c r="V5728" t="str">
        <f>VLOOKUP(L5728,'[2]tabela de preços'!$A:$D,4,0)</f>
        <v>3M</v>
      </c>
      <c r="W5728" t="str">
        <f>VLOOKUP(L5728,'[2]tabela de preços'!$A:$F,6,0)</f>
        <v>FITA AUTOMOTIVA</v>
      </c>
      <c r="X5728" t="str">
        <f>VLOOKUP(L5728,'[2]tabela de preços'!$A:$G,7,0)</f>
        <v>AUTOMOTIVO</v>
      </c>
    </row>
    <row r="5729" spans="1:24" x14ac:dyDescent="0.3">
      <c r="A5729" t="s">
        <v>1337</v>
      </c>
      <c r="C5729" t="s">
        <v>4514</v>
      </c>
      <c r="D5729" s="1">
        <v>46093</v>
      </c>
      <c r="E5729" t="s">
        <v>4515</v>
      </c>
      <c r="F5729">
        <v>9</v>
      </c>
      <c r="G5729">
        <v>174</v>
      </c>
      <c r="H5729" t="str">
        <f>VLOOKUP(G5729,[1]OPERADORES!$A:$B,2,0)</f>
        <v>MIRIÃ LOBATO RODRIGUES</v>
      </c>
      <c r="I5729" t="s">
        <v>21</v>
      </c>
      <c r="J5729" t="s">
        <v>1340</v>
      </c>
      <c r="K5729" t="s">
        <v>1341</v>
      </c>
      <c r="L5729">
        <v>21078</v>
      </c>
      <c r="M5729" t="s">
        <v>141</v>
      </c>
      <c r="O5729" t="s">
        <v>11</v>
      </c>
      <c r="P5729">
        <v>5102</v>
      </c>
      <c r="Q5729">
        <v>10</v>
      </c>
      <c r="R5729">
        <v>23.49</v>
      </c>
      <c r="S5729">
        <v>234.9</v>
      </c>
      <c r="T5729">
        <v>186.6</v>
      </c>
      <c r="U5729">
        <v>20.56</v>
      </c>
      <c r="V5729" t="str">
        <f>VLOOKUP(L5729,'[2]tabela de preços'!$A:$D,4,0)</f>
        <v>SHERWIN WILLIAMS</v>
      </c>
      <c r="W5729" t="str">
        <f>VLOOKUP(L5729,'[2]tabela de preços'!$A:$F,6,0)</f>
        <v>MASSA POLIÉSTER</v>
      </c>
      <c r="X5729" t="str">
        <f>VLOOKUP(L5729,'[2]tabela de preços'!$A:$G,7,0)</f>
        <v>AUTOMOTIVO</v>
      </c>
    </row>
    <row r="5730" spans="1:24" x14ac:dyDescent="0.3">
      <c r="A5730" t="s">
        <v>1337</v>
      </c>
      <c r="C5730" t="s">
        <v>4514</v>
      </c>
      <c r="D5730" s="1">
        <v>46093</v>
      </c>
      <c r="E5730" t="s">
        <v>4515</v>
      </c>
      <c r="F5730">
        <v>9</v>
      </c>
      <c r="G5730">
        <v>174</v>
      </c>
      <c r="H5730" t="str">
        <f>VLOOKUP(G5730,[1]OPERADORES!$A:$B,2,0)</f>
        <v>MIRIÃ LOBATO RODRIGUES</v>
      </c>
      <c r="I5730" t="s">
        <v>21</v>
      </c>
      <c r="J5730" t="s">
        <v>1340</v>
      </c>
      <c r="K5730" t="s">
        <v>1341</v>
      </c>
      <c r="L5730">
        <v>24247</v>
      </c>
      <c r="M5730" t="s">
        <v>160</v>
      </c>
      <c r="O5730" t="s">
        <v>11</v>
      </c>
      <c r="P5730">
        <v>5405</v>
      </c>
      <c r="Q5730">
        <v>10</v>
      </c>
      <c r="R5730">
        <v>20.9</v>
      </c>
      <c r="S5730">
        <v>209</v>
      </c>
      <c r="T5730">
        <v>168.7</v>
      </c>
      <c r="U5730">
        <v>19.28</v>
      </c>
      <c r="V5730" t="str">
        <f>VLOOKUP(L5730,'[2]tabela de preços'!$A:$D,4,0)</f>
        <v>SHERWIN WILLIAMS</v>
      </c>
      <c r="W5730" t="str">
        <f>VLOOKUP(L5730,'[2]tabela de preços'!$A:$F,6,0)</f>
        <v>PRIMER AUTOMOTIVO</v>
      </c>
      <c r="X5730" t="str">
        <f>VLOOKUP(L5730,'[2]tabela de preços'!$A:$G,7,0)</f>
        <v>AUTOMOTIVO</v>
      </c>
    </row>
    <row r="5731" spans="1:24" x14ac:dyDescent="0.3">
      <c r="A5731" t="s">
        <v>1337</v>
      </c>
      <c r="C5731" t="s">
        <v>4514</v>
      </c>
      <c r="D5731" s="1">
        <v>46093</v>
      </c>
      <c r="E5731" t="s">
        <v>4515</v>
      </c>
      <c r="F5731">
        <v>9</v>
      </c>
      <c r="G5731">
        <v>174</v>
      </c>
      <c r="H5731" t="str">
        <f>VLOOKUP(G5731,[1]OPERADORES!$A:$B,2,0)</f>
        <v>MIRIÃ LOBATO RODRIGUES</v>
      </c>
      <c r="I5731" t="s">
        <v>21</v>
      </c>
      <c r="J5731" t="s">
        <v>1340</v>
      </c>
      <c r="K5731" t="s">
        <v>1341</v>
      </c>
      <c r="L5731">
        <v>10298</v>
      </c>
      <c r="M5731" t="s">
        <v>85</v>
      </c>
      <c r="O5731" t="s">
        <v>11</v>
      </c>
      <c r="P5731">
        <v>5102</v>
      </c>
      <c r="Q5731">
        <v>15</v>
      </c>
      <c r="R5731">
        <v>54.9</v>
      </c>
      <c r="S5731">
        <v>823.5</v>
      </c>
      <c r="T5731">
        <v>710.7</v>
      </c>
      <c r="U5731">
        <v>13.7</v>
      </c>
      <c r="V5731" t="str">
        <f>VLOOKUP(L5731,'[2]tabela de preços'!$A:$D,4,0)</f>
        <v>ANJO</v>
      </c>
      <c r="W5731" t="str">
        <f>VLOOKUP(L5731,'[2]tabela de preços'!$A:$F,6,0)</f>
        <v>THINNER DE LIMPEZA</v>
      </c>
      <c r="X5731" t="str">
        <f>VLOOKUP(L5731,'[2]tabela de preços'!$A:$G,7,0)</f>
        <v>THINNER</v>
      </c>
    </row>
    <row r="5732" spans="1:24" x14ac:dyDescent="0.3">
      <c r="A5732" t="s">
        <v>1337</v>
      </c>
      <c r="C5732" t="s">
        <v>4514</v>
      </c>
      <c r="D5732" s="1">
        <v>46093</v>
      </c>
      <c r="E5732" t="s">
        <v>4515</v>
      </c>
      <c r="F5732">
        <v>9</v>
      </c>
      <c r="G5732">
        <v>174</v>
      </c>
      <c r="H5732" t="str">
        <f>VLOOKUP(G5732,[1]OPERADORES!$A:$B,2,0)</f>
        <v>MIRIÃ LOBATO RODRIGUES</v>
      </c>
      <c r="I5732" t="s">
        <v>21</v>
      </c>
      <c r="J5732" t="s">
        <v>1340</v>
      </c>
      <c r="K5732" t="s">
        <v>1341</v>
      </c>
      <c r="L5732">
        <v>20414</v>
      </c>
      <c r="M5732" t="s">
        <v>112</v>
      </c>
      <c r="O5732" t="s">
        <v>11</v>
      </c>
      <c r="P5732">
        <v>5102</v>
      </c>
      <c r="Q5732">
        <v>10</v>
      </c>
      <c r="R5732">
        <v>23.71</v>
      </c>
      <c r="S5732">
        <v>237.1</v>
      </c>
      <c r="T5732">
        <v>180</v>
      </c>
      <c r="U5732">
        <v>24.08</v>
      </c>
      <c r="V5732" t="str">
        <f>VLOOKUP(L5732,'[2]tabela de preços'!$A:$D,4,0)</f>
        <v>SHERWIN WILLIAMS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1337</v>
      </c>
      <c r="C5733" t="s">
        <v>4516</v>
      </c>
      <c r="D5733" s="1">
        <v>46093</v>
      </c>
      <c r="E5733" t="s">
        <v>4517</v>
      </c>
      <c r="F5733">
        <v>9</v>
      </c>
      <c r="G5733">
        <v>174</v>
      </c>
      <c r="H5733" t="str">
        <f>VLOOKUP(G5733,[1]OPERADORES!$A:$B,2,0)</f>
        <v>MIRIÃ LOBATO RODRIGUES</v>
      </c>
      <c r="I5733" t="s">
        <v>21</v>
      </c>
      <c r="J5733" t="s">
        <v>1340</v>
      </c>
      <c r="K5733" t="s">
        <v>1341</v>
      </c>
      <c r="L5733">
        <v>21077</v>
      </c>
      <c r="M5733" t="s">
        <v>207</v>
      </c>
      <c r="O5733" t="s">
        <v>11</v>
      </c>
      <c r="P5733">
        <v>5102</v>
      </c>
      <c r="Q5733">
        <v>6</v>
      </c>
      <c r="R5733">
        <v>44.68</v>
      </c>
      <c r="S5733">
        <v>268.08</v>
      </c>
      <c r="T5733">
        <v>203.52</v>
      </c>
      <c r="U5733">
        <v>24.08</v>
      </c>
      <c r="V5733" t="str">
        <f>VLOOKUP(L5733,'[2]tabela de preços'!$A:$D,4,0)</f>
        <v>SHERWIN WILLIAMS</v>
      </c>
      <c r="W5733" t="str">
        <f>VLOOKUP(L5733,'[2]tabela de preços'!$A:$F,6,0)</f>
        <v>MASSA POLIÉSTER</v>
      </c>
      <c r="X5733" t="str">
        <f>VLOOKUP(L5733,'[2]tabela de preços'!$A:$G,7,0)</f>
        <v>AUTOMOTIVO</v>
      </c>
    </row>
    <row r="5734" spans="1:24" x14ac:dyDescent="0.3">
      <c r="A5734" t="s">
        <v>1337</v>
      </c>
      <c r="C5734" t="s">
        <v>4518</v>
      </c>
      <c r="D5734" s="1">
        <v>46093</v>
      </c>
      <c r="E5734" t="s">
        <v>4519</v>
      </c>
      <c r="F5734">
        <v>9</v>
      </c>
      <c r="G5734">
        <v>236</v>
      </c>
      <c r="H5734" t="str">
        <f>VLOOKUP(G5734,[1]OPERADORES!$A:$B,2,0)</f>
        <v>DANIEL</v>
      </c>
      <c r="I5734" t="s">
        <v>21</v>
      </c>
      <c r="J5734" t="s">
        <v>1340</v>
      </c>
      <c r="K5734" t="s">
        <v>1341</v>
      </c>
      <c r="L5734">
        <v>83864</v>
      </c>
      <c r="M5734" t="s">
        <v>4520</v>
      </c>
      <c r="O5734" t="s">
        <v>11</v>
      </c>
      <c r="P5734">
        <v>5102</v>
      </c>
      <c r="Q5734">
        <v>1</v>
      </c>
      <c r="R5734">
        <v>25.35</v>
      </c>
      <c r="S5734">
        <v>25.35</v>
      </c>
      <c r="T5734">
        <v>19.239999999999998</v>
      </c>
      <c r="U5734">
        <v>24.1</v>
      </c>
      <c r="V5734" t="str">
        <f>VLOOKUP(L5734,'[2]tabela de preços'!$A:$D,4,0)</f>
        <v>VONIXX</v>
      </c>
      <c r="W5734" t="str">
        <f>VLOOKUP(L5734,'[2]tabela de preços'!$A:$F,6,0)</f>
        <v>LINHA DE HIGENIZAÇÃO E ESTÉTICA  AUTOMOTIVA</v>
      </c>
      <c r="X5734" t="str">
        <f>VLOOKUP(L5734,'[2]tabela de preços'!$A:$G,7,0)</f>
        <v>AUTOMOTIVO</v>
      </c>
    </row>
    <row r="5735" spans="1:24" x14ac:dyDescent="0.3">
      <c r="A5735" t="s">
        <v>1347</v>
      </c>
      <c r="C5735" t="s">
        <v>4826</v>
      </c>
      <c r="D5735" s="1">
        <v>46100</v>
      </c>
      <c r="E5735" t="s">
        <v>4827</v>
      </c>
      <c r="F5735">
        <v>9</v>
      </c>
      <c r="G5735">
        <v>236</v>
      </c>
      <c r="H5735" t="str">
        <f>VLOOKUP(G5735,[1]OPERADORES!$A:$B,2,0)</f>
        <v>DANIEL</v>
      </c>
      <c r="I5735" t="s">
        <v>21</v>
      </c>
      <c r="J5735" t="s">
        <v>1350</v>
      </c>
      <c r="K5735" t="s">
        <v>1351</v>
      </c>
      <c r="L5735">
        <v>23442</v>
      </c>
      <c r="M5735" t="s">
        <v>4828</v>
      </c>
      <c r="O5735" t="s">
        <v>11</v>
      </c>
      <c r="P5735">
        <v>5102</v>
      </c>
      <c r="Q5735">
        <v>1</v>
      </c>
      <c r="R5735">
        <v>40.479999999999997</v>
      </c>
      <c r="S5735">
        <v>40.479999999999997</v>
      </c>
      <c r="T5735">
        <v>30.72</v>
      </c>
      <c r="U5735">
        <v>24.11</v>
      </c>
      <c r="V5735" t="str">
        <f>VLOOKUP(L5735,'[2]tabela de preços'!$A:$D,4,0)</f>
        <v>VONIXX</v>
      </c>
      <c r="W5735" t="str">
        <f>VLOOKUP(L5735,'[2]tabela de preços'!$A:$F,6,0)</f>
        <v>LINHA DE HIGENIZAÇÃO E ESTÉTICA  AUTOMOTIVA</v>
      </c>
      <c r="X5735" t="str">
        <f>VLOOKUP(L5735,'[2]tabela de preços'!$A:$G,7,0)</f>
        <v>AUTOMOTIVO</v>
      </c>
    </row>
    <row r="5736" spans="1:24" x14ac:dyDescent="0.3">
      <c r="A5736" t="s">
        <v>1353</v>
      </c>
      <c r="C5736" t="s">
        <v>4521</v>
      </c>
      <c r="D5736" s="1">
        <v>46093</v>
      </c>
      <c r="E5736" t="s">
        <v>4522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1356</v>
      </c>
      <c r="K5736" t="s">
        <v>1357</v>
      </c>
      <c r="L5736">
        <v>83825</v>
      </c>
      <c r="M5736" t="s">
        <v>332</v>
      </c>
      <c r="O5736" t="s">
        <v>11</v>
      </c>
      <c r="P5736">
        <v>5102</v>
      </c>
      <c r="Q5736">
        <v>102</v>
      </c>
      <c r="R5736">
        <v>2.64</v>
      </c>
      <c r="S5736">
        <v>269.27999999999997</v>
      </c>
      <c r="T5736">
        <v>205.02</v>
      </c>
      <c r="U5736">
        <v>23.86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1353</v>
      </c>
      <c r="C5737" t="s">
        <v>4521</v>
      </c>
      <c r="D5737" s="1">
        <v>46093</v>
      </c>
      <c r="E5737" t="s">
        <v>4522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1356</v>
      </c>
      <c r="K5737" t="s">
        <v>1357</v>
      </c>
      <c r="L5737">
        <v>10236</v>
      </c>
      <c r="M5737" t="s">
        <v>133</v>
      </c>
      <c r="O5737" t="s">
        <v>11</v>
      </c>
      <c r="P5737">
        <v>5102</v>
      </c>
      <c r="Q5737">
        <v>102</v>
      </c>
      <c r="R5737">
        <v>2.79</v>
      </c>
      <c r="S5737">
        <v>284.58</v>
      </c>
      <c r="T5737">
        <v>236.64</v>
      </c>
      <c r="U5737">
        <v>16.850000000000001</v>
      </c>
      <c r="V5737" t="str">
        <f>VLOOKUP(L5737,'[2]tabela de preços'!$A:$D,4,0)</f>
        <v>NORTON</v>
      </c>
      <c r="W5737" t="str">
        <f>VLOOKUP(L5737,'[2]tabela de preços'!$A:$F,6,0)</f>
        <v xml:space="preserve">DISCOS / LIXAS / ABRASIVOS </v>
      </c>
      <c r="X5737" t="str">
        <f>VLOOKUP(L5737,'[2]tabela de preços'!$A:$G,7,0)</f>
        <v>AUTOMOTIVO</v>
      </c>
    </row>
    <row r="5738" spans="1:24" x14ac:dyDescent="0.3">
      <c r="A5738" t="s">
        <v>1353</v>
      </c>
      <c r="C5738" t="s">
        <v>4521</v>
      </c>
      <c r="D5738" s="1">
        <v>46093</v>
      </c>
      <c r="E5738" t="s">
        <v>4522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1356</v>
      </c>
      <c r="K5738" t="s">
        <v>1357</v>
      </c>
      <c r="L5738">
        <v>20135</v>
      </c>
      <c r="M5738" t="s">
        <v>459</v>
      </c>
      <c r="O5738" t="s">
        <v>11</v>
      </c>
      <c r="P5738">
        <v>5102</v>
      </c>
      <c r="Q5738">
        <v>5</v>
      </c>
      <c r="R5738">
        <v>25.37</v>
      </c>
      <c r="S5738">
        <v>126.85</v>
      </c>
      <c r="T5738">
        <v>96.3</v>
      </c>
      <c r="U5738">
        <v>24.08</v>
      </c>
      <c r="V5738" t="str">
        <f>VLOOKUP(L5738,'[2]tabela de preços'!$A:$D,4,0)</f>
        <v>3M</v>
      </c>
      <c r="W5738" t="str">
        <f>VLOOKUP(L5738,'[2]tabela de preços'!$A:$F,6,0)</f>
        <v>DISCO TRIZACT</v>
      </c>
      <c r="X5738" t="str">
        <f>VLOOKUP(L5738,'[2]tabela de preços'!$A:$G,7,0)</f>
        <v>AUTOMOTIVO</v>
      </c>
    </row>
    <row r="5739" spans="1:24" x14ac:dyDescent="0.3">
      <c r="A5739" t="s">
        <v>1353</v>
      </c>
      <c r="C5739" t="s">
        <v>4521</v>
      </c>
      <c r="D5739" s="1">
        <v>46093</v>
      </c>
      <c r="E5739" t="s">
        <v>4522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1356</v>
      </c>
      <c r="K5739" t="s">
        <v>1357</v>
      </c>
      <c r="L5739">
        <v>10081</v>
      </c>
      <c r="M5739" t="s">
        <v>4523</v>
      </c>
      <c r="O5739" t="s">
        <v>11</v>
      </c>
      <c r="P5739">
        <v>5102</v>
      </c>
      <c r="Q5739">
        <v>6</v>
      </c>
      <c r="R5739">
        <v>8.67</v>
      </c>
      <c r="S5739">
        <v>52.02</v>
      </c>
      <c r="T5739">
        <v>39.479999999999997</v>
      </c>
      <c r="U5739">
        <v>24.11</v>
      </c>
      <c r="V5739" t="str">
        <f>VLOOKUP(L5739,'[2]tabela de preços'!$A:$D,4,0)</f>
        <v>3M</v>
      </c>
      <c r="W5739" t="str">
        <f>VLOOKUP(L5739,'[2]tabela de preços'!$A:$F,6,0)</f>
        <v>FITA DUPLA FACE</v>
      </c>
      <c r="X5739" t="str">
        <f>VLOOKUP(L5739,'[2]tabela de preços'!$A:$G,7,0)</f>
        <v>AUTOMOTIVO</v>
      </c>
    </row>
    <row r="5740" spans="1:24" x14ac:dyDescent="0.3">
      <c r="A5740" t="s">
        <v>1353</v>
      </c>
      <c r="C5740" t="s">
        <v>4521</v>
      </c>
      <c r="D5740" s="1">
        <v>46093</v>
      </c>
      <c r="E5740" t="s">
        <v>4522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1356</v>
      </c>
      <c r="K5740" t="s">
        <v>1357</v>
      </c>
      <c r="L5740">
        <v>20484</v>
      </c>
      <c r="M5740" t="s">
        <v>817</v>
      </c>
      <c r="O5740" t="s">
        <v>11</v>
      </c>
      <c r="P5740">
        <v>5102</v>
      </c>
      <c r="Q5740">
        <v>5</v>
      </c>
      <c r="R5740">
        <v>10.17</v>
      </c>
      <c r="S5740">
        <v>50.85</v>
      </c>
      <c r="T5740">
        <v>38.6</v>
      </c>
      <c r="U5740">
        <v>24.09</v>
      </c>
      <c r="V5740" t="str">
        <f>VLOOKUP(L5740,'[2]tabela de preços'!$A:$D,4,0)</f>
        <v>3M</v>
      </c>
      <c r="W5740" t="str">
        <f>VLOOKUP(L5740,'[2]tabela de preços'!$A:$F,6,0)</f>
        <v>FITA DUPLA FACE</v>
      </c>
      <c r="X5740" t="str">
        <f>VLOOKUP(L5740,'[2]tabela de preços'!$A:$G,7,0)</f>
        <v>AUTOMOTIVO</v>
      </c>
    </row>
    <row r="5741" spans="1:24" x14ac:dyDescent="0.3">
      <c r="A5741" t="s">
        <v>1353</v>
      </c>
      <c r="C5741" t="s">
        <v>4521</v>
      </c>
      <c r="D5741" s="1">
        <v>46093</v>
      </c>
      <c r="E5741" t="s">
        <v>4522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1356</v>
      </c>
      <c r="K5741" t="s">
        <v>1357</v>
      </c>
      <c r="L5741">
        <v>22233</v>
      </c>
      <c r="M5741" t="s">
        <v>184</v>
      </c>
      <c r="O5741" t="s">
        <v>11</v>
      </c>
      <c r="P5741">
        <v>5102</v>
      </c>
      <c r="Q5741">
        <v>2</v>
      </c>
      <c r="R5741">
        <v>30.17</v>
      </c>
      <c r="S5741">
        <v>60.34</v>
      </c>
      <c r="T5741">
        <v>45.8</v>
      </c>
      <c r="U5741">
        <v>24.1</v>
      </c>
      <c r="V5741" t="str">
        <f>VLOOKUP(L5741,'[2]tabela de preços'!$A:$D,4,0)</f>
        <v>3M</v>
      </c>
      <c r="W5741" t="str">
        <f>VLOOKUP(L5741,'[2]tabela de preços'!$A:$F,6,0)</f>
        <v>FITA DUPLA FACE</v>
      </c>
      <c r="X5741" t="str">
        <f>VLOOKUP(L5741,'[2]tabela de preços'!$A:$G,7,0)</f>
        <v>AUTOMOTIVO</v>
      </c>
    </row>
    <row r="5742" spans="1:24" x14ac:dyDescent="0.3">
      <c r="A5742" t="s">
        <v>1353</v>
      </c>
      <c r="C5742" t="s">
        <v>4521</v>
      </c>
      <c r="D5742" s="1">
        <v>46093</v>
      </c>
      <c r="E5742" t="s">
        <v>4522</v>
      </c>
      <c r="F5742">
        <v>9</v>
      </c>
      <c r="G5742">
        <v>174</v>
      </c>
      <c r="H5742" t="str">
        <f>VLOOKUP(G5742,[1]OPERADORES!$A:$B,2,0)</f>
        <v>MIRIÃ LOBATO RODRIGUES</v>
      </c>
      <c r="I5742" t="s">
        <v>21</v>
      </c>
      <c r="J5742" t="s">
        <v>1356</v>
      </c>
      <c r="K5742" t="s">
        <v>1357</v>
      </c>
      <c r="L5742">
        <v>85207</v>
      </c>
      <c r="M5742" t="s">
        <v>4524</v>
      </c>
      <c r="O5742" t="s">
        <v>11</v>
      </c>
      <c r="P5742">
        <v>5102</v>
      </c>
      <c r="Q5742">
        <v>1</v>
      </c>
      <c r="R5742">
        <v>28.07</v>
      </c>
      <c r="S5742">
        <v>28.07</v>
      </c>
      <c r="T5742">
        <v>21.3</v>
      </c>
      <c r="U5742">
        <v>24.12</v>
      </c>
      <c r="V5742" t="str">
        <f>VLOOKUP(L5742,'[2]tabela de preços'!$A:$D,4,0)</f>
        <v>VONIXX</v>
      </c>
      <c r="W5742" t="str">
        <f>VLOOKUP(L5742,'[2]tabela de preços'!$A:$F,6,0)</f>
        <v>LINHA DE HIGENIZAÇÃO E ESTÉTICA  AUTOMOTIVA</v>
      </c>
      <c r="X5742" t="str">
        <f>VLOOKUP(L5742,'[2]tabela de preços'!$A:$G,7,0)</f>
        <v>AUTOMOTIVO</v>
      </c>
    </row>
    <row r="5743" spans="1:24" x14ac:dyDescent="0.3">
      <c r="A5743" t="s">
        <v>1353</v>
      </c>
      <c r="C5743" t="s">
        <v>4521</v>
      </c>
      <c r="D5743" s="1">
        <v>46093</v>
      </c>
      <c r="E5743" t="s">
        <v>4522</v>
      </c>
      <c r="F5743">
        <v>9</v>
      </c>
      <c r="G5743">
        <v>174</v>
      </c>
      <c r="H5743" t="str">
        <f>VLOOKUP(G5743,[1]OPERADORES!$A:$B,2,0)</f>
        <v>MIRIÃ LOBATO RODRIGUES</v>
      </c>
      <c r="I5743" t="s">
        <v>21</v>
      </c>
      <c r="J5743" t="s">
        <v>1356</v>
      </c>
      <c r="K5743" t="s">
        <v>1357</v>
      </c>
      <c r="L5743">
        <v>85409</v>
      </c>
      <c r="M5743" t="s">
        <v>201</v>
      </c>
      <c r="O5743" t="s">
        <v>11</v>
      </c>
      <c r="P5743">
        <v>5403</v>
      </c>
      <c r="Q5743">
        <v>12</v>
      </c>
      <c r="R5743">
        <v>30.46</v>
      </c>
      <c r="S5743">
        <v>365.52</v>
      </c>
      <c r="T5743">
        <v>277.32</v>
      </c>
      <c r="U5743">
        <v>24.13</v>
      </c>
      <c r="V5743" t="str">
        <f>VLOOKUP(L5743,'[2]tabela de preços'!$A:$D,4,0)</f>
        <v>WANDA</v>
      </c>
      <c r="W5743" t="str">
        <f>VLOOKUP(L5743,'[2]tabela de preços'!$A:$F,6,0)</f>
        <v>PRIMER AUTOMOTIVO</v>
      </c>
      <c r="X5743" t="str">
        <f>VLOOKUP(L5743,'[2]tabela de preços'!$A:$G,7,0)</f>
        <v>AUTOMOTIVO</v>
      </c>
    </row>
    <row r="5744" spans="1:24" x14ac:dyDescent="0.3">
      <c r="A5744" t="s">
        <v>1353</v>
      </c>
      <c r="C5744" t="s">
        <v>4521</v>
      </c>
      <c r="D5744" s="1">
        <v>46093</v>
      </c>
      <c r="E5744" t="s">
        <v>4522</v>
      </c>
      <c r="F5744">
        <v>9</v>
      </c>
      <c r="G5744">
        <v>174</v>
      </c>
      <c r="H5744" t="str">
        <f>VLOOKUP(G5744,[1]OPERADORES!$A:$B,2,0)</f>
        <v>MIRIÃ LOBATO RODRIGUES</v>
      </c>
      <c r="I5744" t="s">
        <v>21</v>
      </c>
      <c r="J5744" t="s">
        <v>1356</v>
      </c>
      <c r="K5744" t="s">
        <v>1357</v>
      </c>
      <c r="L5744">
        <v>13</v>
      </c>
      <c r="M5744" t="s">
        <v>152</v>
      </c>
      <c r="O5744" t="s">
        <v>11</v>
      </c>
      <c r="P5744">
        <v>5102</v>
      </c>
      <c r="Q5744">
        <v>50</v>
      </c>
      <c r="R5744">
        <v>5.69</v>
      </c>
      <c r="S5744">
        <v>284.5</v>
      </c>
      <c r="T5744">
        <v>208</v>
      </c>
      <c r="U5744">
        <v>26.89</v>
      </c>
      <c r="V5744" t="str">
        <f>VLOOKUP(L5744,'[2]tabela de preços'!$A:$D,4,0)</f>
        <v>3M</v>
      </c>
      <c r="W5744" t="str">
        <f>VLOOKUP(L5744,'[2]tabela de preços'!$A:$F,6,0)</f>
        <v>LIXA DÁGUA</v>
      </c>
      <c r="X5744" t="str">
        <f>VLOOKUP(L5744,'[2]tabela de preços'!$A:$G,7,0)</f>
        <v>AUTOMOTIVO</v>
      </c>
    </row>
    <row r="5745" spans="1:24" x14ac:dyDescent="0.3">
      <c r="A5745" t="s">
        <v>1353</v>
      </c>
      <c r="C5745" t="s">
        <v>4521</v>
      </c>
      <c r="D5745" s="1">
        <v>46093</v>
      </c>
      <c r="E5745" t="s">
        <v>4522</v>
      </c>
      <c r="F5745">
        <v>9</v>
      </c>
      <c r="G5745">
        <v>174</v>
      </c>
      <c r="H5745" t="str">
        <f>VLOOKUP(G5745,[1]OPERADORES!$A:$B,2,0)</f>
        <v>MIRIÃ LOBATO RODRIGUES</v>
      </c>
      <c r="I5745" t="s">
        <v>21</v>
      </c>
      <c r="J5745" t="s">
        <v>1356</v>
      </c>
      <c r="K5745" t="s">
        <v>1357</v>
      </c>
      <c r="L5745">
        <v>10242</v>
      </c>
      <c r="M5745" t="s">
        <v>82</v>
      </c>
      <c r="O5745" t="s">
        <v>11</v>
      </c>
      <c r="P5745">
        <v>5102</v>
      </c>
      <c r="Q5745">
        <v>100</v>
      </c>
      <c r="R5745">
        <v>2.79</v>
      </c>
      <c r="S5745">
        <v>279</v>
      </c>
      <c r="T5745">
        <v>224</v>
      </c>
      <c r="U5745">
        <v>19.71</v>
      </c>
      <c r="V5745" t="str">
        <f>VLOOKUP(L5745,'[2]tabela de preços'!$A:$D,4,0)</f>
        <v>NORTON</v>
      </c>
      <c r="W5745" t="str">
        <f>VLOOKUP(L5745,'[2]tabela de preços'!$A:$F,6,0)</f>
        <v xml:space="preserve">DISCOS / LIXAS / ABRASIVOS </v>
      </c>
      <c r="X5745" t="str">
        <f>VLOOKUP(L5745,'[2]tabela de preços'!$A:$G,7,0)</f>
        <v>AUTOMOTIVO</v>
      </c>
    </row>
    <row r="5746" spans="1:24" x14ac:dyDescent="0.3">
      <c r="A5746" t="s">
        <v>1353</v>
      </c>
      <c r="C5746" t="s">
        <v>4521</v>
      </c>
      <c r="D5746" s="1">
        <v>46093</v>
      </c>
      <c r="E5746" t="s">
        <v>4522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1356</v>
      </c>
      <c r="K5746" t="s">
        <v>1357</v>
      </c>
      <c r="L5746">
        <v>85421</v>
      </c>
      <c r="M5746" t="s">
        <v>435</v>
      </c>
      <c r="O5746" t="s">
        <v>411</v>
      </c>
      <c r="P5746">
        <v>5102</v>
      </c>
      <c r="Q5746">
        <v>10</v>
      </c>
      <c r="R5746">
        <v>15.14</v>
      </c>
      <c r="S5746">
        <v>151.4</v>
      </c>
      <c r="T5746">
        <v>114.9</v>
      </c>
      <c r="U5746">
        <v>24.11</v>
      </c>
      <c r="V5746" t="str">
        <f>VLOOKUP(L5746,'[2]tabela de preços'!$A:$D,4,0)</f>
        <v>MAXI RUBBER</v>
      </c>
      <c r="W5746" t="str">
        <f>VLOOKUP(L5746,'[2]tabela de preços'!$A:$F,6,0)</f>
        <v>MASSA DE POLIR</v>
      </c>
      <c r="X5746" t="str">
        <f>VLOOKUP(L5746,'[2]tabela de preços'!$A:$G,7,0)</f>
        <v>AUTOMOTIVO</v>
      </c>
    </row>
    <row r="5747" spans="1:24" x14ac:dyDescent="0.3">
      <c r="A5747" t="s">
        <v>1353</v>
      </c>
      <c r="C5747" t="s">
        <v>4521</v>
      </c>
      <c r="D5747" s="1">
        <v>46093</v>
      </c>
      <c r="E5747" t="s">
        <v>4522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1356</v>
      </c>
      <c r="K5747" t="s">
        <v>1357</v>
      </c>
      <c r="L5747">
        <v>24265</v>
      </c>
      <c r="M5747" t="s">
        <v>3026</v>
      </c>
      <c r="O5747" t="s">
        <v>11</v>
      </c>
      <c r="P5747">
        <v>5102</v>
      </c>
      <c r="Q5747">
        <v>1</v>
      </c>
      <c r="R5747">
        <v>28.07</v>
      </c>
      <c r="S5747">
        <v>28.07</v>
      </c>
      <c r="T5747">
        <v>21.3</v>
      </c>
      <c r="U5747">
        <v>24.12</v>
      </c>
      <c r="V5747" t="str">
        <f>VLOOKUP(L5747,'[2]tabela de preços'!$A:$D,4,0)</f>
        <v>VONIXX</v>
      </c>
      <c r="W5747" t="str">
        <f>VLOOKUP(L5747,'[2]tabela de preços'!$A:$F,6,0)</f>
        <v>LINHA DE HIGENIZAÇÃO E ESTÉTICA  AUTOMOTIVA</v>
      </c>
      <c r="X5747" t="str">
        <f>VLOOKUP(L5747,'[2]tabela de preços'!$A:$G,7,0)</f>
        <v>AUTOMOTIVO</v>
      </c>
    </row>
    <row r="5748" spans="1:24" x14ac:dyDescent="0.3">
      <c r="A5748" t="s">
        <v>1353</v>
      </c>
      <c r="C5748" t="s">
        <v>4521</v>
      </c>
      <c r="D5748" s="1">
        <v>46093</v>
      </c>
      <c r="E5748" t="s">
        <v>4522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1356</v>
      </c>
      <c r="K5748" t="s">
        <v>1357</v>
      </c>
      <c r="L5748">
        <v>10298</v>
      </c>
      <c r="M5748" t="s">
        <v>85</v>
      </c>
      <c r="O5748" t="s">
        <v>11</v>
      </c>
      <c r="P5748">
        <v>5102</v>
      </c>
      <c r="Q5748">
        <v>4</v>
      </c>
      <c r="R5748">
        <v>56.89</v>
      </c>
      <c r="S5748">
        <v>227.56</v>
      </c>
      <c r="T5748">
        <v>189.52</v>
      </c>
      <c r="U5748">
        <v>16.72</v>
      </c>
      <c r="V5748" t="str">
        <f>VLOOKUP(L5748,'[2]tabela de preços'!$A:$D,4,0)</f>
        <v>ANJO</v>
      </c>
      <c r="W5748" t="str">
        <f>VLOOKUP(L5748,'[2]tabela de preços'!$A:$F,6,0)</f>
        <v>THINNER DE LIMPEZA</v>
      </c>
      <c r="X5748" t="str">
        <f>VLOOKUP(L5748,'[2]tabela de preços'!$A:$G,7,0)</f>
        <v>THINNER</v>
      </c>
    </row>
    <row r="5749" spans="1:24" x14ac:dyDescent="0.3">
      <c r="A5749" t="s">
        <v>1353</v>
      </c>
      <c r="C5749" t="s">
        <v>4521</v>
      </c>
      <c r="D5749" s="1">
        <v>46093</v>
      </c>
      <c r="E5749" t="s">
        <v>4522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1356</v>
      </c>
      <c r="K5749" t="s">
        <v>1357</v>
      </c>
      <c r="L5749">
        <v>10118</v>
      </c>
      <c r="M5749" t="s">
        <v>572</v>
      </c>
      <c r="O5749" t="s">
        <v>11</v>
      </c>
      <c r="P5749">
        <v>5102</v>
      </c>
      <c r="Q5749">
        <v>12</v>
      </c>
      <c r="R5749">
        <v>5.0199999999999996</v>
      </c>
      <c r="S5749">
        <v>60.24</v>
      </c>
      <c r="T5749">
        <v>45.72</v>
      </c>
      <c r="U5749">
        <v>24.1</v>
      </c>
      <c r="V5749" t="str">
        <f>VLOOKUP(L5749,'[2]tabela de preços'!$A:$D,4,0)</f>
        <v>ATLAS</v>
      </c>
      <c r="W5749" t="str">
        <f>VLOOKUP(L5749,'[2]tabela de preços'!$A:$F,6,0)</f>
        <v>ROLOS / TRINCHAS / PINCÉIS / ESPÁTULAS</v>
      </c>
      <c r="X5749" t="str">
        <f>VLOOKUP(L5749,'[2]tabela de preços'!$A:$G,7,0)</f>
        <v>IMOBILIÁRIO</v>
      </c>
    </row>
    <row r="5750" spans="1:24" x14ac:dyDescent="0.3">
      <c r="A5750" t="s">
        <v>1353</v>
      </c>
      <c r="C5750" t="s">
        <v>4521</v>
      </c>
      <c r="D5750" s="1">
        <v>46093</v>
      </c>
      <c r="E5750" t="s">
        <v>4522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1356</v>
      </c>
      <c r="K5750" t="s">
        <v>1357</v>
      </c>
      <c r="L5750">
        <v>84873</v>
      </c>
      <c r="M5750" t="s">
        <v>464</v>
      </c>
      <c r="O5750" t="s">
        <v>11</v>
      </c>
      <c r="P5750">
        <v>5102</v>
      </c>
      <c r="Q5750">
        <v>2</v>
      </c>
      <c r="R5750">
        <v>20.6</v>
      </c>
      <c r="S5750">
        <v>41.2</v>
      </c>
      <c r="T5750">
        <v>31.28</v>
      </c>
      <c r="U5750">
        <v>24.08</v>
      </c>
      <c r="V5750" t="str">
        <f>VLOOKUP(L5750,'[2]tabela de preços'!$A:$D,4,0)</f>
        <v>VONIXX</v>
      </c>
      <c r="W5750" t="str">
        <f>VLOOKUP(L5750,'[2]tabela de preços'!$A:$F,6,0)</f>
        <v>LINHA DE HIGENIZAÇÃO E ESTÉTICA  AUTOMOTIVA</v>
      </c>
      <c r="X5750" t="str">
        <f>VLOOKUP(L5750,'[2]tabela de preços'!$A:$G,7,0)</f>
        <v>AUTOMOTIVO</v>
      </c>
    </row>
    <row r="5751" spans="1:24" x14ac:dyDescent="0.3">
      <c r="A5751" t="s">
        <v>1353</v>
      </c>
      <c r="C5751" t="s">
        <v>4521</v>
      </c>
      <c r="D5751" s="1">
        <v>46093</v>
      </c>
      <c r="E5751" t="s">
        <v>4522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1356</v>
      </c>
      <c r="K5751" t="s">
        <v>1357</v>
      </c>
      <c r="L5751">
        <v>84403</v>
      </c>
      <c r="M5751" t="s">
        <v>4525</v>
      </c>
      <c r="O5751" t="s">
        <v>11</v>
      </c>
      <c r="P5751">
        <v>5102</v>
      </c>
      <c r="Q5751">
        <v>3</v>
      </c>
      <c r="R5751">
        <v>31.37</v>
      </c>
      <c r="S5751">
        <v>94.11</v>
      </c>
      <c r="T5751">
        <v>71.430000000000007</v>
      </c>
      <c r="U5751">
        <v>24.1</v>
      </c>
      <c r="V5751" t="str">
        <f>VLOOKUP(L5751,'[2]tabela de preços'!$A:$D,4,0)</f>
        <v>VONIXX</v>
      </c>
      <c r="W5751" t="str">
        <f>VLOOKUP(L5751,'[2]tabela de preços'!$A:$F,6,0)</f>
        <v>LINHA DE HIGENIZAÇÃO E ESTÉTICA  AUTOMOTIVA</v>
      </c>
      <c r="X5751" t="str">
        <f>VLOOKUP(L5751,'[2]tabela de preços'!$A:$G,7,0)</f>
        <v>AUTOMOTIVO</v>
      </c>
    </row>
    <row r="5752" spans="1:24" x14ac:dyDescent="0.3">
      <c r="A5752" t="s">
        <v>1353</v>
      </c>
      <c r="C5752" t="s">
        <v>4521</v>
      </c>
      <c r="D5752" s="1">
        <v>46093</v>
      </c>
      <c r="E5752" t="s">
        <v>4522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1356</v>
      </c>
      <c r="K5752" t="s">
        <v>1357</v>
      </c>
      <c r="L5752">
        <v>10404</v>
      </c>
      <c r="M5752" t="s">
        <v>130</v>
      </c>
      <c r="O5752" t="s">
        <v>11</v>
      </c>
      <c r="P5752">
        <v>5102</v>
      </c>
      <c r="Q5752">
        <v>10</v>
      </c>
      <c r="R5752">
        <v>18.12</v>
      </c>
      <c r="S5752">
        <v>181.2</v>
      </c>
      <c r="T5752">
        <v>137.5</v>
      </c>
      <c r="U5752">
        <v>24.12</v>
      </c>
      <c r="V5752" t="str">
        <f>VLOOKUP(L5752,'[2]tabela de preços'!$A:$D,4,0)</f>
        <v>MAXI RUBBER</v>
      </c>
      <c r="W5752" t="str">
        <f>VLOOKUP(L5752,'[2]tabela de preços'!$A:$F,6,0)</f>
        <v>VEDADORES / SELANTES</v>
      </c>
      <c r="X5752" t="str">
        <f>VLOOKUP(L5752,'[2]tabela de preços'!$A:$G,7,0)</f>
        <v>AUTOMOTIVO</v>
      </c>
    </row>
    <row r="5753" spans="1:24" x14ac:dyDescent="0.3">
      <c r="A5753" t="s">
        <v>1353</v>
      </c>
      <c r="C5753" t="s">
        <v>4521</v>
      </c>
      <c r="D5753" s="1">
        <v>46093</v>
      </c>
      <c r="E5753" t="s">
        <v>4522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1356</v>
      </c>
      <c r="K5753" t="s">
        <v>1357</v>
      </c>
      <c r="L5753">
        <v>84400</v>
      </c>
      <c r="M5753" t="s">
        <v>4526</v>
      </c>
      <c r="O5753" t="s">
        <v>11</v>
      </c>
      <c r="P5753">
        <v>5102</v>
      </c>
      <c r="Q5753">
        <v>2</v>
      </c>
      <c r="R5753">
        <v>56.2</v>
      </c>
      <c r="S5753">
        <v>112.4</v>
      </c>
      <c r="T5753">
        <v>85.32</v>
      </c>
      <c r="U5753">
        <v>24.09</v>
      </c>
      <c r="V5753" t="str">
        <f>VLOOKUP(L5753,'[2]tabela de preços'!$A:$D,4,0)</f>
        <v>VONIXX</v>
      </c>
      <c r="W5753" t="str">
        <f>VLOOKUP(L5753,'[2]tabela de preços'!$A:$F,6,0)</f>
        <v>LINHA DE HIGENIZAÇÃO E ESTÉTICA  AUTOMOTIVA</v>
      </c>
      <c r="X5753" t="str">
        <f>VLOOKUP(L5753,'[2]tabela de preços'!$A:$G,7,0)</f>
        <v>AUTOMOTIVO</v>
      </c>
    </row>
    <row r="5754" spans="1:24" x14ac:dyDescent="0.3">
      <c r="A5754" t="s">
        <v>1381</v>
      </c>
      <c r="C5754" t="s">
        <v>5126</v>
      </c>
      <c r="D5754" s="1">
        <v>46106</v>
      </c>
      <c r="E5754" t="s">
        <v>5127</v>
      </c>
      <c r="F5754">
        <v>9</v>
      </c>
      <c r="G5754">
        <v>231</v>
      </c>
      <c r="H5754" t="str">
        <f>VLOOKUP(G5754,[1]OPERADORES!$A:$B,2,0)</f>
        <v>EDIJANE</v>
      </c>
      <c r="I5754" t="s">
        <v>168</v>
      </c>
      <c r="J5754" t="s">
        <v>1384</v>
      </c>
      <c r="K5754" t="s">
        <v>1385</v>
      </c>
      <c r="L5754">
        <v>85403</v>
      </c>
      <c r="M5754" t="s">
        <v>2582</v>
      </c>
      <c r="O5754" t="s">
        <v>11</v>
      </c>
      <c r="P5754">
        <v>6102</v>
      </c>
      <c r="Q5754">
        <v>1</v>
      </c>
      <c r="R5754">
        <v>570.62</v>
      </c>
      <c r="S5754">
        <v>570.62</v>
      </c>
      <c r="T5754">
        <v>406.86</v>
      </c>
      <c r="U5754">
        <v>28.7</v>
      </c>
      <c r="V5754" t="str">
        <f>VLOOKUP(L5754,'[2]tabela de preços'!$A:$D,4,0)</f>
        <v>BRASILUX</v>
      </c>
      <c r="W5754" t="str">
        <f>VLOOKUP(L5754,'[2]tabela de preços'!$A:$F,6,0)</f>
        <v>TINTA EM PÓ</v>
      </c>
      <c r="X5754" t="str">
        <f>VLOOKUP(L5754,'[2]tabela de preços'!$A:$G,7,0)</f>
        <v>INDUSTRIAL</v>
      </c>
    </row>
    <row r="5755" spans="1:24" x14ac:dyDescent="0.3">
      <c r="A5755" t="s">
        <v>1381</v>
      </c>
      <c r="C5755" t="s">
        <v>5126</v>
      </c>
      <c r="D5755" s="1">
        <v>46106</v>
      </c>
      <c r="E5755" t="s">
        <v>5127</v>
      </c>
      <c r="F5755">
        <v>9</v>
      </c>
      <c r="G5755">
        <v>231</v>
      </c>
      <c r="H5755" t="str">
        <f>VLOOKUP(G5755,[1]OPERADORES!$A:$B,2,0)</f>
        <v>EDIJANE</v>
      </c>
      <c r="I5755" t="s">
        <v>168</v>
      </c>
      <c r="J5755" t="s">
        <v>1384</v>
      </c>
      <c r="K5755" t="s">
        <v>1385</v>
      </c>
      <c r="L5755">
        <v>85401</v>
      </c>
      <c r="M5755" t="s">
        <v>261</v>
      </c>
      <c r="O5755" t="s">
        <v>11</v>
      </c>
      <c r="P5755">
        <v>6102</v>
      </c>
      <c r="Q5755">
        <v>1</v>
      </c>
      <c r="R5755">
        <v>633.42999999999995</v>
      </c>
      <c r="S5755">
        <v>633.42999999999995</v>
      </c>
      <c r="T5755">
        <v>451.64</v>
      </c>
      <c r="U5755">
        <v>28.7</v>
      </c>
      <c r="V5755" t="str">
        <f>VLOOKUP(L5755,'[2]tabela de preços'!$A:$D,4,0)</f>
        <v>BRASILUX</v>
      </c>
      <c r="W5755" t="str">
        <f>VLOOKUP(L5755,'[2]tabela de preços'!$A:$F,6,0)</f>
        <v>TINTA EM PÓ</v>
      </c>
      <c r="X5755" t="str">
        <f>VLOOKUP(L5755,'[2]tabela de preços'!$A:$G,7,0)</f>
        <v>INDUSTRIAL</v>
      </c>
    </row>
    <row r="5756" spans="1:24" x14ac:dyDescent="0.3">
      <c r="A5756" t="s">
        <v>1389</v>
      </c>
      <c r="C5756" t="s">
        <v>4984</v>
      </c>
      <c r="D5756" s="1">
        <v>46104</v>
      </c>
      <c r="E5756" t="s">
        <v>4985</v>
      </c>
      <c r="F5756">
        <v>9</v>
      </c>
      <c r="G5756">
        <v>236</v>
      </c>
      <c r="H5756" t="str">
        <f>VLOOKUP(G5756,[1]OPERADORES!$A:$B,2,0)</f>
        <v>DANIEL</v>
      </c>
      <c r="I5756" t="s">
        <v>21</v>
      </c>
      <c r="J5756" t="s">
        <v>66</v>
      </c>
      <c r="K5756" t="s">
        <v>1392</v>
      </c>
      <c r="L5756">
        <v>84423</v>
      </c>
      <c r="M5756" t="s">
        <v>1198</v>
      </c>
      <c r="O5756" t="s">
        <v>11</v>
      </c>
      <c r="P5756">
        <v>5102</v>
      </c>
      <c r="Q5756">
        <v>2</v>
      </c>
      <c r="R5756">
        <v>17.82</v>
      </c>
      <c r="S5756">
        <v>35.64</v>
      </c>
      <c r="T5756">
        <v>27.04</v>
      </c>
      <c r="U5756">
        <v>24.13</v>
      </c>
      <c r="V5756" t="str">
        <f>VLOOKUP(L5756,'[2]tabela de preços'!$A:$D,4,0)</f>
        <v>ATLAS</v>
      </c>
      <c r="W5756" t="str">
        <f>VLOOKUP(L5756,'[2]tabela de preços'!$A:$F,6,0)</f>
        <v>ROLOS / TRINCHAS / PINCÉIS / ESPÁTULAS</v>
      </c>
      <c r="X5756" t="str">
        <f>VLOOKUP(L5756,'[2]tabela de preços'!$A:$G,7,0)</f>
        <v>IMOBILIÁRIO</v>
      </c>
    </row>
    <row r="5757" spans="1:24" x14ac:dyDescent="0.3">
      <c r="A5757" t="s">
        <v>1389</v>
      </c>
      <c r="C5757" t="s">
        <v>4984</v>
      </c>
      <c r="D5757" s="1">
        <v>46104</v>
      </c>
      <c r="E5757" t="s">
        <v>4985</v>
      </c>
      <c r="F5757">
        <v>9</v>
      </c>
      <c r="G5757">
        <v>236</v>
      </c>
      <c r="H5757" t="str">
        <f>VLOOKUP(G5757,[1]OPERADORES!$A:$B,2,0)</f>
        <v>DANIEL</v>
      </c>
      <c r="I5757" t="s">
        <v>21</v>
      </c>
      <c r="J5757" t="s">
        <v>66</v>
      </c>
      <c r="K5757" t="s">
        <v>1392</v>
      </c>
      <c r="L5757">
        <v>10114</v>
      </c>
      <c r="M5757" t="s">
        <v>571</v>
      </c>
      <c r="O5757" t="s">
        <v>11</v>
      </c>
      <c r="P5757">
        <v>5102</v>
      </c>
      <c r="Q5757">
        <v>2</v>
      </c>
      <c r="R5757">
        <v>3.95</v>
      </c>
      <c r="S5757">
        <v>7.9</v>
      </c>
      <c r="T5757">
        <v>6</v>
      </c>
      <c r="U5757">
        <v>24.05</v>
      </c>
      <c r="V5757" t="str">
        <f>VLOOKUP(L5757,'[2]tabela de preços'!$A:$D,4,0)</f>
        <v>ATLAS</v>
      </c>
      <c r="W5757" t="str">
        <f>VLOOKUP(L5757,'[2]tabela de preços'!$A:$F,6,0)</f>
        <v>ROLOS / TRINCHAS / PINCÉIS / ESPÁTULAS</v>
      </c>
      <c r="X5757" t="str">
        <f>VLOOKUP(L5757,'[2]tabela de preços'!$A:$G,7,0)</f>
        <v>IMOBILIÁRIO</v>
      </c>
    </row>
    <row r="5758" spans="1:24" x14ac:dyDescent="0.3">
      <c r="A5758" t="s">
        <v>1389</v>
      </c>
      <c r="C5758" t="s">
        <v>5128</v>
      </c>
      <c r="D5758" s="1">
        <v>46106</v>
      </c>
      <c r="E5758" t="s">
        <v>5129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66</v>
      </c>
      <c r="K5758" t="s">
        <v>1392</v>
      </c>
      <c r="L5758">
        <v>84423</v>
      </c>
      <c r="M5758" t="s">
        <v>1198</v>
      </c>
      <c r="O5758" t="s">
        <v>11</v>
      </c>
      <c r="P5758">
        <v>5102</v>
      </c>
      <c r="Q5758">
        <v>2</v>
      </c>
      <c r="R5758">
        <v>17.82</v>
      </c>
      <c r="S5758">
        <v>35.64</v>
      </c>
      <c r="T5758">
        <v>27.04</v>
      </c>
      <c r="U5758">
        <v>24.13</v>
      </c>
      <c r="V5758" t="str">
        <f>VLOOKUP(L5758,'[2]tabela de preços'!$A:$D,4,0)</f>
        <v>ATLAS</v>
      </c>
      <c r="W5758" t="str">
        <f>VLOOKUP(L5758,'[2]tabela de preços'!$A:$F,6,0)</f>
        <v>ROLOS / TRINCHAS / PINCÉIS / ESPÁTULAS</v>
      </c>
      <c r="X5758" t="str">
        <f>VLOOKUP(L5758,'[2]tabela de preços'!$A:$G,7,0)</f>
        <v>IMOBILIÁRIO</v>
      </c>
    </row>
    <row r="5759" spans="1:24" x14ac:dyDescent="0.3">
      <c r="A5759" t="s">
        <v>1389</v>
      </c>
      <c r="C5759" t="s">
        <v>5128</v>
      </c>
      <c r="D5759" s="1">
        <v>46106</v>
      </c>
      <c r="E5759" t="s">
        <v>5129</v>
      </c>
      <c r="F5759">
        <v>9</v>
      </c>
      <c r="G5759">
        <v>236</v>
      </c>
      <c r="H5759" t="str">
        <f>VLOOKUP(G5759,[1]OPERADORES!$A:$B,2,0)</f>
        <v>DANIEL</v>
      </c>
      <c r="I5759" t="s">
        <v>21</v>
      </c>
      <c r="J5759" t="s">
        <v>66</v>
      </c>
      <c r="K5759" t="s">
        <v>1392</v>
      </c>
      <c r="L5759">
        <v>10114</v>
      </c>
      <c r="M5759" t="s">
        <v>571</v>
      </c>
      <c r="O5759" t="s">
        <v>11</v>
      </c>
      <c r="P5759">
        <v>5102</v>
      </c>
      <c r="Q5759">
        <v>2</v>
      </c>
      <c r="R5759">
        <v>3.95</v>
      </c>
      <c r="S5759">
        <v>7.9</v>
      </c>
      <c r="T5759">
        <v>6</v>
      </c>
      <c r="U5759">
        <v>24.05</v>
      </c>
      <c r="V5759" t="str">
        <f>VLOOKUP(L5759,'[2]tabela de preços'!$A:$D,4,0)</f>
        <v>ATLAS</v>
      </c>
      <c r="W5759" t="str">
        <f>VLOOKUP(L5759,'[2]tabela de preços'!$A:$F,6,0)</f>
        <v>ROLOS / TRINCHAS / PINCÉIS / ESPÁTULAS</v>
      </c>
      <c r="X5759" t="str">
        <f>VLOOKUP(L5759,'[2]tabela de preços'!$A:$G,7,0)</f>
        <v>IMOBILIÁRIO</v>
      </c>
    </row>
    <row r="5760" spans="1:24" x14ac:dyDescent="0.3">
      <c r="A5760" t="s">
        <v>1389</v>
      </c>
      <c r="C5760" t="s">
        <v>5130</v>
      </c>
      <c r="D5760" s="1">
        <v>46106</v>
      </c>
      <c r="E5760" t="s">
        <v>5131</v>
      </c>
      <c r="F5760">
        <v>9</v>
      </c>
      <c r="G5760">
        <v>236</v>
      </c>
      <c r="H5760" t="str">
        <f>VLOOKUP(G5760,[1]OPERADORES!$A:$B,2,0)</f>
        <v>DANIEL</v>
      </c>
      <c r="I5760" t="s">
        <v>21</v>
      </c>
      <c r="J5760" t="s">
        <v>66</v>
      </c>
      <c r="K5760" t="s">
        <v>1392</v>
      </c>
      <c r="L5760">
        <v>22173</v>
      </c>
      <c r="M5760" t="s">
        <v>194</v>
      </c>
      <c r="O5760" t="s">
        <v>11</v>
      </c>
      <c r="P5760">
        <v>5102</v>
      </c>
      <c r="Q5760">
        <v>3</v>
      </c>
      <c r="R5760">
        <v>4.58</v>
      </c>
      <c r="S5760">
        <v>13.74</v>
      </c>
      <c r="T5760">
        <v>10.44</v>
      </c>
      <c r="U5760">
        <v>24.02</v>
      </c>
      <c r="V5760" t="str">
        <f>VLOOKUP(L5760,'[2]tabela de preços'!$A:$D,4,0)</f>
        <v>3M</v>
      </c>
      <c r="W5760" t="str">
        <f>VLOOKUP(L5760,'[2]tabela de preços'!$A:$F,6,0)</f>
        <v>FITA AUTOMOTIVA</v>
      </c>
      <c r="X5760" t="str">
        <f>VLOOKUP(L5760,'[2]tabela de preços'!$A:$G,7,0)</f>
        <v>AUTOMOTIVO</v>
      </c>
    </row>
    <row r="5761" spans="1:24" x14ac:dyDescent="0.3">
      <c r="A5761" t="s">
        <v>1389</v>
      </c>
      <c r="C5761" t="s">
        <v>5130</v>
      </c>
      <c r="D5761" s="1">
        <v>46106</v>
      </c>
      <c r="E5761" t="s">
        <v>5132</v>
      </c>
      <c r="F5761">
        <v>9</v>
      </c>
      <c r="G5761">
        <v>236</v>
      </c>
      <c r="H5761" t="str">
        <f>VLOOKUP(G5761,[1]OPERADORES!$A:$B,2,0)</f>
        <v>DANIEL</v>
      </c>
      <c r="I5761" t="s">
        <v>21</v>
      </c>
      <c r="J5761" t="s">
        <v>66</v>
      </c>
      <c r="K5761" t="s">
        <v>1392</v>
      </c>
      <c r="L5761">
        <v>87003</v>
      </c>
      <c r="M5761" t="s">
        <v>5133</v>
      </c>
      <c r="O5761" t="s">
        <v>11</v>
      </c>
      <c r="P5761">
        <v>5102</v>
      </c>
      <c r="Q5761">
        <v>1</v>
      </c>
      <c r="R5761">
        <v>91.72</v>
      </c>
      <c r="S5761">
        <v>91.72</v>
      </c>
      <c r="T5761">
        <v>69.62</v>
      </c>
      <c r="U5761">
        <v>24.1</v>
      </c>
      <c r="V5761" t="str">
        <f>VLOOKUP(L5761,'[2]tabela de preços'!$A:$D,4,0)</f>
        <v>VABENNE</v>
      </c>
      <c r="W5761" t="str">
        <f>VLOOKUP(L5761,'[2]tabela de preços'!$A:$F,6,0)</f>
        <v>FLANELAS / PANOS</v>
      </c>
      <c r="X5761" t="str">
        <f>VLOOKUP(L5761,'[2]tabela de preços'!$A:$G,7,0)</f>
        <v>AUTOMOTIVO</v>
      </c>
    </row>
    <row r="5762" spans="1:24" x14ac:dyDescent="0.3">
      <c r="A5762" t="s">
        <v>1389</v>
      </c>
      <c r="C5762" t="s">
        <v>5130</v>
      </c>
      <c r="D5762" s="1">
        <v>46106</v>
      </c>
      <c r="E5762" t="s">
        <v>5131</v>
      </c>
      <c r="F5762">
        <v>9</v>
      </c>
      <c r="G5762">
        <v>236</v>
      </c>
      <c r="H5762" t="str">
        <f>VLOOKUP(G5762,[1]OPERADORES!$A:$B,2,0)</f>
        <v>DANIEL</v>
      </c>
      <c r="I5762" t="s">
        <v>21</v>
      </c>
      <c r="J5762" t="s">
        <v>66</v>
      </c>
      <c r="K5762" t="s">
        <v>1392</v>
      </c>
      <c r="L5762">
        <v>84423</v>
      </c>
      <c r="M5762" t="s">
        <v>1198</v>
      </c>
      <c r="O5762" t="s">
        <v>11</v>
      </c>
      <c r="P5762">
        <v>5102</v>
      </c>
      <c r="Q5762">
        <v>4</v>
      </c>
      <c r="R5762">
        <v>17.82</v>
      </c>
      <c r="S5762">
        <v>71.28</v>
      </c>
      <c r="T5762">
        <v>54.08</v>
      </c>
      <c r="U5762">
        <v>24.13</v>
      </c>
      <c r="V5762" t="str">
        <f>VLOOKUP(L5762,'[2]tabela de preços'!$A:$D,4,0)</f>
        <v>ATLAS</v>
      </c>
      <c r="W5762" t="str">
        <f>VLOOKUP(L5762,'[2]tabela de preços'!$A:$F,6,0)</f>
        <v>ROLOS / TRINCHAS / PINCÉIS / ESPÁTULAS</v>
      </c>
      <c r="X5762" t="str">
        <f>VLOOKUP(L5762,'[2]tabela de preços'!$A:$G,7,0)</f>
        <v>IMOBILIÁRIO</v>
      </c>
    </row>
    <row r="5763" spans="1:24" x14ac:dyDescent="0.3">
      <c r="A5763" t="s">
        <v>1389</v>
      </c>
      <c r="C5763" t="s">
        <v>5130</v>
      </c>
      <c r="D5763" s="1">
        <v>46106</v>
      </c>
      <c r="E5763" t="s">
        <v>5131</v>
      </c>
      <c r="F5763">
        <v>9</v>
      </c>
      <c r="G5763">
        <v>236</v>
      </c>
      <c r="H5763" t="str">
        <f>VLOOKUP(G5763,[1]OPERADORES!$A:$B,2,0)</f>
        <v>DANIEL</v>
      </c>
      <c r="I5763" t="s">
        <v>21</v>
      </c>
      <c r="J5763" t="s">
        <v>66</v>
      </c>
      <c r="K5763" t="s">
        <v>1392</v>
      </c>
      <c r="L5763">
        <v>84422</v>
      </c>
      <c r="M5763" t="s">
        <v>569</v>
      </c>
      <c r="O5763" t="s">
        <v>11</v>
      </c>
      <c r="P5763">
        <v>5102</v>
      </c>
      <c r="Q5763">
        <v>2</v>
      </c>
      <c r="R5763">
        <v>9.32</v>
      </c>
      <c r="S5763">
        <v>18.64</v>
      </c>
      <c r="T5763">
        <v>14.16</v>
      </c>
      <c r="U5763">
        <v>24.03</v>
      </c>
      <c r="V5763" t="str">
        <f>VLOOKUP(L5763,'[2]tabela de preços'!$A:$D,4,0)</f>
        <v>ATLAS</v>
      </c>
      <c r="W5763" t="str">
        <f>VLOOKUP(L5763,'[2]tabela de preços'!$A:$F,6,0)</f>
        <v>ROLOS / TRINCHAS / PINCÉIS / ESPÁTULAS</v>
      </c>
      <c r="X5763" t="str">
        <f>VLOOKUP(L5763,'[2]tabela de preços'!$A:$G,7,0)</f>
        <v>IMOBILIÁRIO</v>
      </c>
    </row>
    <row r="5764" spans="1:24" x14ac:dyDescent="0.3">
      <c r="A5764" t="s">
        <v>1389</v>
      </c>
      <c r="C5764" t="s">
        <v>5130</v>
      </c>
      <c r="D5764" s="1">
        <v>46106</v>
      </c>
      <c r="E5764" t="s">
        <v>5131</v>
      </c>
      <c r="F5764">
        <v>9</v>
      </c>
      <c r="G5764">
        <v>236</v>
      </c>
      <c r="H5764" t="str">
        <f>VLOOKUP(G5764,[1]OPERADORES!$A:$B,2,0)</f>
        <v>DANIEL</v>
      </c>
      <c r="I5764" t="s">
        <v>21</v>
      </c>
      <c r="J5764" t="s">
        <v>66</v>
      </c>
      <c r="K5764" t="s">
        <v>1392</v>
      </c>
      <c r="L5764">
        <v>10297</v>
      </c>
      <c r="M5764" t="s">
        <v>41</v>
      </c>
      <c r="O5764" t="s">
        <v>11</v>
      </c>
      <c r="P5764">
        <v>5102</v>
      </c>
      <c r="Q5764">
        <v>2</v>
      </c>
      <c r="R5764">
        <v>12.08</v>
      </c>
      <c r="S5764">
        <v>24.16</v>
      </c>
      <c r="T5764">
        <v>18.34</v>
      </c>
      <c r="U5764">
        <v>24.09</v>
      </c>
      <c r="V5764" t="str">
        <f>VLOOKUP(L5764,'[2]tabela de preços'!$A:$D,4,0)</f>
        <v>ANJO</v>
      </c>
      <c r="W5764" t="str">
        <f>VLOOKUP(L5764,'[2]tabela de preços'!$A:$F,6,0)</f>
        <v>THINNER DE LIMPEZA</v>
      </c>
      <c r="X5764" t="str">
        <f>VLOOKUP(L5764,'[2]tabela de preços'!$A:$G,7,0)</f>
        <v>THINNER</v>
      </c>
    </row>
    <row r="5765" spans="1:24" x14ac:dyDescent="0.3">
      <c r="A5765" t="s">
        <v>1389</v>
      </c>
      <c r="C5765" t="s">
        <v>5130</v>
      </c>
      <c r="D5765" s="1">
        <v>46106</v>
      </c>
      <c r="E5765" t="s">
        <v>5131</v>
      </c>
      <c r="F5765">
        <v>9</v>
      </c>
      <c r="G5765">
        <v>236</v>
      </c>
      <c r="H5765" t="str">
        <f>VLOOKUP(G5765,[1]OPERADORES!$A:$B,2,0)</f>
        <v>DANIEL</v>
      </c>
      <c r="I5765" t="s">
        <v>21</v>
      </c>
      <c r="J5765" t="s">
        <v>66</v>
      </c>
      <c r="K5765" t="s">
        <v>1392</v>
      </c>
      <c r="L5765">
        <v>84899</v>
      </c>
      <c r="M5765" t="s">
        <v>854</v>
      </c>
      <c r="O5765" t="s">
        <v>11</v>
      </c>
      <c r="P5765">
        <v>5403</v>
      </c>
      <c r="Q5765">
        <v>1</v>
      </c>
      <c r="R5765">
        <v>179.35</v>
      </c>
      <c r="S5765">
        <v>179.35</v>
      </c>
      <c r="T5765">
        <v>128.57</v>
      </c>
      <c r="U5765">
        <v>28.31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1389</v>
      </c>
      <c r="C5766" t="s">
        <v>5130</v>
      </c>
      <c r="D5766" s="1">
        <v>46106</v>
      </c>
      <c r="E5766" t="s">
        <v>5131</v>
      </c>
      <c r="F5766">
        <v>9</v>
      </c>
      <c r="G5766">
        <v>236</v>
      </c>
      <c r="H5766" t="str">
        <f>VLOOKUP(G5766,[1]OPERADORES!$A:$B,2,0)</f>
        <v>DANIEL</v>
      </c>
      <c r="I5766" t="s">
        <v>21</v>
      </c>
      <c r="J5766" t="s">
        <v>66</v>
      </c>
      <c r="K5766" t="s">
        <v>1392</v>
      </c>
      <c r="L5766">
        <v>10114</v>
      </c>
      <c r="M5766" t="s">
        <v>571</v>
      </c>
      <c r="O5766" t="s">
        <v>11</v>
      </c>
      <c r="P5766">
        <v>5102</v>
      </c>
      <c r="Q5766">
        <v>6</v>
      </c>
      <c r="R5766">
        <v>3.95</v>
      </c>
      <c r="S5766">
        <v>23.7</v>
      </c>
      <c r="T5766">
        <v>18</v>
      </c>
      <c r="U5766">
        <v>24.05</v>
      </c>
      <c r="V5766" t="str">
        <f>VLOOKUP(L5766,'[2]tabela de preços'!$A:$D,4,0)</f>
        <v>ATLAS</v>
      </c>
      <c r="W5766" t="str">
        <f>VLOOKUP(L5766,'[2]tabela de preços'!$A:$F,6,0)</f>
        <v>ROLOS / TRINCHAS / PINCÉIS / ESPÁTULAS</v>
      </c>
      <c r="X5766" t="str">
        <f>VLOOKUP(L5766,'[2]tabela de preços'!$A:$G,7,0)</f>
        <v>IMOBILIÁRIO</v>
      </c>
    </row>
    <row r="5767" spans="1:24" x14ac:dyDescent="0.3">
      <c r="A5767" t="s">
        <v>1389</v>
      </c>
      <c r="C5767" t="s">
        <v>5277</v>
      </c>
      <c r="D5767" s="1">
        <v>46108</v>
      </c>
      <c r="E5767" t="s">
        <v>5278</v>
      </c>
      <c r="F5767">
        <v>9</v>
      </c>
      <c r="G5767">
        <v>236</v>
      </c>
      <c r="H5767" t="str">
        <f>VLOOKUP(G5767,[1]OPERADORES!$A:$B,2,0)</f>
        <v>DANIEL</v>
      </c>
      <c r="I5767" t="s">
        <v>21</v>
      </c>
      <c r="J5767" t="s">
        <v>66</v>
      </c>
      <c r="K5767" t="s">
        <v>1392</v>
      </c>
      <c r="L5767">
        <v>23878</v>
      </c>
      <c r="M5767" t="s">
        <v>851</v>
      </c>
      <c r="O5767" t="s">
        <v>11</v>
      </c>
      <c r="P5767">
        <v>5102</v>
      </c>
      <c r="Q5767">
        <v>1</v>
      </c>
      <c r="R5767">
        <v>7.96</v>
      </c>
      <c r="S5767">
        <v>7.96</v>
      </c>
      <c r="T5767">
        <v>5.84</v>
      </c>
      <c r="U5767">
        <v>26.63</v>
      </c>
      <c r="V5767" t="str">
        <f>VLOOKUP(L5767,'[2]tabela de preços'!$A:$D,4,0)</f>
        <v>ATLAS</v>
      </c>
      <c r="W5767" t="str">
        <f>VLOOKUP(L5767,'[2]tabela de preços'!$A:$F,6,0)</f>
        <v>ROLOS / TRINCHAS / PINCÉIS / ESPÁTULAS</v>
      </c>
      <c r="X5767" t="str">
        <f>VLOOKUP(L5767,'[2]tabela de preços'!$A:$G,7,0)</f>
        <v>IMOBILIÁRIO</v>
      </c>
    </row>
    <row r="5768" spans="1:24" x14ac:dyDescent="0.3">
      <c r="A5768" t="s">
        <v>1389</v>
      </c>
      <c r="C5768" t="s">
        <v>5277</v>
      </c>
      <c r="D5768" s="1">
        <v>46108</v>
      </c>
      <c r="E5768" t="s">
        <v>5278</v>
      </c>
      <c r="F5768">
        <v>9</v>
      </c>
      <c r="G5768">
        <v>236</v>
      </c>
      <c r="H5768" t="str">
        <f>VLOOKUP(G5768,[1]OPERADORES!$A:$B,2,0)</f>
        <v>DANIEL</v>
      </c>
      <c r="I5768" t="s">
        <v>21</v>
      </c>
      <c r="J5768" t="s">
        <v>66</v>
      </c>
      <c r="K5768" t="s">
        <v>1392</v>
      </c>
      <c r="L5768">
        <v>84899</v>
      </c>
      <c r="M5768" t="s">
        <v>854</v>
      </c>
      <c r="O5768" t="s">
        <v>11</v>
      </c>
      <c r="P5768">
        <v>5403</v>
      </c>
      <c r="Q5768">
        <v>1</v>
      </c>
      <c r="R5768">
        <v>178.58</v>
      </c>
      <c r="S5768">
        <v>178.58</v>
      </c>
      <c r="T5768">
        <v>132.43</v>
      </c>
      <c r="U5768">
        <v>25.84</v>
      </c>
      <c r="V5768" t="str">
        <f>VLOOKUP(L5768,'[2]tabela de preços'!$A:$D,4,0)</f>
        <v>BRASILUX</v>
      </c>
      <c r="W5768" t="str">
        <f>VLOOKUP(L5768,'[2]tabela de preços'!$A:$F,6,0)</f>
        <v>EPOXI</v>
      </c>
      <c r="X5768" t="str">
        <f>VLOOKUP(L5768,'[2]tabela de preços'!$A:$G,7,0)</f>
        <v>INDUSTRIAL</v>
      </c>
    </row>
    <row r="5769" spans="1:24" x14ac:dyDescent="0.3">
      <c r="A5769" t="s">
        <v>1389</v>
      </c>
      <c r="C5769" t="s">
        <v>5279</v>
      </c>
      <c r="D5769" s="1">
        <v>46108</v>
      </c>
      <c r="E5769" t="s">
        <v>5280</v>
      </c>
      <c r="F5769">
        <v>9</v>
      </c>
      <c r="G5769">
        <v>236</v>
      </c>
      <c r="H5769" t="str">
        <f>VLOOKUP(G5769,[1]OPERADORES!$A:$B,2,0)</f>
        <v>DANIEL</v>
      </c>
      <c r="I5769" t="s">
        <v>21</v>
      </c>
      <c r="J5769" t="s">
        <v>66</v>
      </c>
      <c r="K5769" t="s">
        <v>1392</v>
      </c>
      <c r="L5769">
        <v>20821</v>
      </c>
      <c r="M5769" t="s">
        <v>5281</v>
      </c>
      <c r="O5769" t="s">
        <v>11</v>
      </c>
      <c r="P5769">
        <v>5102</v>
      </c>
      <c r="Q5769">
        <v>1</v>
      </c>
      <c r="R5769" s="2">
        <v>1049.45</v>
      </c>
      <c r="S5769" s="2">
        <v>1049.45</v>
      </c>
      <c r="T5769">
        <v>796.55</v>
      </c>
      <c r="U5769">
        <v>24.1</v>
      </c>
      <c r="V5769" t="str">
        <f>VLOOKUP(L5769,'[2]tabela de preços'!$A:$D,4,0)</f>
        <v>DEWALT</v>
      </c>
      <c r="W5769" t="str">
        <f>VLOOKUP(L5769,'[2]tabela de preços'!$A:$F,6,0)</f>
        <v>OUTRAS FERRAMENTAS / EQUIPAMENTOS</v>
      </c>
      <c r="X5769" t="str">
        <f>VLOOKUP(L5769,'[2]tabela de preços'!$A:$G,7,0)</f>
        <v>AUTOMOTIVO</v>
      </c>
    </row>
    <row r="5770" spans="1:24" x14ac:dyDescent="0.3">
      <c r="A5770" t="s">
        <v>1404</v>
      </c>
      <c r="C5770" t="s">
        <v>4738</v>
      </c>
      <c r="D5770" s="1">
        <v>46098</v>
      </c>
      <c r="E5770" t="s">
        <v>4739</v>
      </c>
      <c r="F5770">
        <v>9</v>
      </c>
      <c r="G5770">
        <v>236</v>
      </c>
      <c r="H5770" t="str">
        <f>VLOOKUP(G5770,[1]OPERADORES!$A:$B,2,0)</f>
        <v>DANIEL</v>
      </c>
      <c r="I5770" t="s">
        <v>282</v>
      </c>
      <c r="J5770" t="s">
        <v>1407</v>
      </c>
      <c r="K5770" t="s">
        <v>1408</v>
      </c>
      <c r="L5770">
        <v>86846</v>
      </c>
      <c r="M5770" t="s">
        <v>1576</v>
      </c>
      <c r="O5770" t="s">
        <v>11</v>
      </c>
      <c r="P5770">
        <v>6403</v>
      </c>
      <c r="Q5770">
        <v>4</v>
      </c>
      <c r="R5770">
        <v>273.77</v>
      </c>
      <c r="S5770" s="2">
        <v>1095.08</v>
      </c>
      <c r="T5770">
        <v>883.12</v>
      </c>
      <c r="U5770">
        <v>19.36</v>
      </c>
      <c r="V5770" t="str">
        <f>VLOOKUP(L5770,'[2]tabela de preços'!$A:$D,4,0)</f>
        <v>CORAL</v>
      </c>
      <c r="W5770" t="str">
        <f>VLOOKUP(L5770,'[2]tabela de preços'!$A:$F,6,0)</f>
        <v>TINTA PAREDE</v>
      </c>
      <c r="X5770" t="str">
        <f>VLOOKUP(L5770,'[2]tabela de preços'!$A:$G,7,0)</f>
        <v>IMOBILIÁRIO</v>
      </c>
    </row>
    <row r="5771" spans="1:24" x14ac:dyDescent="0.3">
      <c r="A5771" t="s">
        <v>1404</v>
      </c>
      <c r="C5771" t="s">
        <v>4738</v>
      </c>
      <c r="D5771" s="1">
        <v>46098</v>
      </c>
      <c r="E5771" t="s">
        <v>4739</v>
      </c>
      <c r="F5771">
        <v>9</v>
      </c>
      <c r="G5771">
        <v>236</v>
      </c>
      <c r="H5771" t="str">
        <f>VLOOKUP(G5771,[1]OPERADORES!$A:$B,2,0)</f>
        <v>DANIEL</v>
      </c>
      <c r="I5771" t="s">
        <v>282</v>
      </c>
      <c r="J5771" t="s">
        <v>1407</v>
      </c>
      <c r="K5771" t="s">
        <v>1408</v>
      </c>
      <c r="L5771">
        <v>84036</v>
      </c>
      <c r="M5771" t="s">
        <v>289</v>
      </c>
      <c r="O5771" t="s">
        <v>11</v>
      </c>
      <c r="P5771">
        <v>6102</v>
      </c>
      <c r="Q5771">
        <v>10</v>
      </c>
      <c r="R5771">
        <v>47.9</v>
      </c>
      <c r="S5771">
        <v>479</v>
      </c>
      <c r="T5771">
        <v>416.3</v>
      </c>
      <c r="U5771">
        <v>13.09</v>
      </c>
      <c r="V5771" t="str">
        <f>VLOOKUP(L5771,'[2]tabela de preços'!$A:$D,4,0)</f>
        <v>BRASILUX</v>
      </c>
      <c r="W5771" t="str">
        <f>VLOOKUP(L5771,'[2]tabela de preços'!$A:$F,6,0)</f>
        <v>MASSA CORRIDA / ACRÍLICA</v>
      </c>
      <c r="X5771" t="str">
        <f>VLOOKUP(L5771,'[2]tabela de preços'!$A:$G,7,0)</f>
        <v>IMOBILIÁRIO</v>
      </c>
    </row>
    <row r="5772" spans="1:24" x14ac:dyDescent="0.3">
      <c r="A5772" t="s">
        <v>1411</v>
      </c>
      <c r="C5772" t="s">
        <v>3959</v>
      </c>
      <c r="D5772" s="1">
        <v>46083</v>
      </c>
      <c r="E5772" t="s">
        <v>3960</v>
      </c>
      <c r="F5772">
        <v>9</v>
      </c>
      <c r="G5772">
        <v>197</v>
      </c>
      <c r="H5772" t="str">
        <f>VLOOKUP(G5772,[1]OPERADORES!$A:$B,2,0)</f>
        <v xml:space="preserve">POLIANA LORRANE DE AMORIM </v>
      </c>
      <c r="I5772" t="s">
        <v>21</v>
      </c>
      <c r="J5772" t="s">
        <v>1414</v>
      </c>
      <c r="K5772" t="s">
        <v>1415</v>
      </c>
      <c r="L5772">
        <v>10324</v>
      </c>
      <c r="M5772" t="s">
        <v>3961</v>
      </c>
      <c r="O5772" t="s">
        <v>11</v>
      </c>
      <c r="P5772">
        <v>5403</v>
      </c>
      <c r="Q5772">
        <v>6</v>
      </c>
      <c r="R5772">
        <v>35.04</v>
      </c>
      <c r="S5772">
        <v>210.24</v>
      </c>
      <c r="T5772">
        <v>154.13999999999999</v>
      </c>
      <c r="U5772">
        <v>26.68</v>
      </c>
      <c r="V5772" t="str">
        <f>VLOOKUP(L5772,'[2]tabela de preços'!$A:$D,4,0)</f>
        <v>ANJO</v>
      </c>
      <c r="W5772" t="str">
        <f>VLOOKUP(L5772,'[2]tabela de preços'!$A:$F,6,0)</f>
        <v>TINTAS LACA</v>
      </c>
      <c r="X5772" t="str">
        <f>VLOOKUP(L5772,'[2]tabela de preços'!$A:$G,7,0)</f>
        <v>AUTOMOTIVO</v>
      </c>
    </row>
    <row r="5773" spans="1:24" x14ac:dyDescent="0.3">
      <c r="A5773" t="s">
        <v>2835</v>
      </c>
      <c r="C5773" t="s">
        <v>4167</v>
      </c>
      <c r="D5773" s="1">
        <v>46086</v>
      </c>
      <c r="E5773" t="s">
        <v>4168</v>
      </c>
      <c r="F5773">
        <v>9</v>
      </c>
      <c r="G5773">
        <v>231</v>
      </c>
      <c r="H5773" t="str">
        <f>VLOOKUP(G5773,[1]OPERADORES!$A:$B,2,0)</f>
        <v>EDIJANE</v>
      </c>
      <c r="I5773" t="s">
        <v>21</v>
      </c>
      <c r="J5773" t="s">
        <v>104</v>
      </c>
      <c r="K5773" t="s">
        <v>2838</v>
      </c>
      <c r="L5773">
        <v>85401</v>
      </c>
      <c r="M5773" t="s">
        <v>261</v>
      </c>
      <c r="O5773" t="s">
        <v>11</v>
      </c>
      <c r="P5773">
        <v>5102</v>
      </c>
      <c r="Q5773">
        <v>1</v>
      </c>
      <c r="R5773">
        <v>633.42999999999995</v>
      </c>
      <c r="S5773">
        <v>633.42999999999995</v>
      </c>
      <c r="T5773">
        <v>451.64</v>
      </c>
      <c r="U5773">
        <v>28.7</v>
      </c>
      <c r="V5773" t="str">
        <f>VLOOKUP(L5773,'[2]tabela de preços'!$A:$D,4,0)</f>
        <v>BRASILUX</v>
      </c>
      <c r="W5773" t="str">
        <f>VLOOKUP(L5773,'[2]tabela de preços'!$A:$F,6,0)</f>
        <v>TINTA EM PÓ</v>
      </c>
      <c r="X5773" t="str">
        <f>VLOOKUP(L5773,'[2]tabela de preços'!$A:$G,7,0)</f>
        <v>INDUSTRIAL</v>
      </c>
    </row>
    <row r="5774" spans="1:24" x14ac:dyDescent="0.3">
      <c r="A5774" t="s">
        <v>2835</v>
      </c>
      <c r="C5774" t="s">
        <v>4317</v>
      </c>
      <c r="D5774" s="1">
        <v>46090</v>
      </c>
      <c r="E5774" t="s">
        <v>4318</v>
      </c>
      <c r="F5774">
        <v>9</v>
      </c>
      <c r="G5774">
        <v>231</v>
      </c>
      <c r="H5774" t="str">
        <f>VLOOKUP(G5774,[1]OPERADORES!$A:$B,2,0)</f>
        <v>EDIJANE</v>
      </c>
      <c r="I5774" t="s">
        <v>21</v>
      </c>
      <c r="J5774" t="s">
        <v>104</v>
      </c>
      <c r="K5774" t="s">
        <v>2838</v>
      </c>
      <c r="L5774">
        <v>85382</v>
      </c>
      <c r="M5774" t="s">
        <v>4319</v>
      </c>
      <c r="O5774" t="s">
        <v>11</v>
      </c>
      <c r="P5774">
        <v>5102</v>
      </c>
      <c r="Q5774">
        <v>1</v>
      </c>
      <c r="R5774">
        <v>848.62</v>
      </c>
      <c r="S5774">
        <v>848.62</v>
      </c>
      <c r="T5774">
        <v>605.08000000000004</v>
      </c>
      <c r="U5774">
        <v>28.7</v>
      </c>
      <c r="V5774" t="str">
        <f>VLOOKUP(L5774,'[2]tabela de preços'!$A:$D,4,0)</f>
        <v>BRASILUX</v>
      </c>
      <c r="W5774" t="str">
        <f>VLOOKUP(L5774,'[2]tabela de preços'!$A:$F,6,0)</f>
        <v>TINTA EM PÓ</v>
      </c>
      <c r="X5774" t="str">
        <f>VLOOKUP(L5774,'[2]tabela de preços'!$A:$G,7,0)</f>
        <v>INDUSTRIAL</v>
      </c>
    </row>
    <row r="5775" spans="1:24" x14ac:dyDescent="0.3">
      <c r="A5775" t="s">
        <v>2835</v>
      </c>
      <c r="C5775" t="s">
        <v>4986</v>
      </c>
      <c r="D5775" s="1">
        <v>46104</v>
      </c>
      <c r="E5775" t="s">
        <v>4987</v>
      </c>
      <c r="F5775">
        <v>9</v>
      </c>
      <c r="G5775">
        <v>231</v>
      </c>
      <c r="H5775" t="str">
        <f>VLOOKUP(G5775,[1]OPERADORES!$A:$B,2,0)</f>
        <v>EDIJANE</v>
      </c>
      <c r="I5775" t="s">
        <v>21</v>
      </c>
      <c r="J5775" t="s">
        <v>104</v>
      </c>
      <c r="K5775" t="s">
        <v>2838</v>
      </c>
      <c r="L5775">
        <v>85324</v>
      </c>
      <c r="M5775" t="s">
        <v>1846</v>
      </c>
      <c r="O5775" t="s">
        <v>11</v>
      </c>
      <c r="P5775">
        <v>5102</v>
      </c>
      <c r="Q5775">
        <v>1</v>
      </c>
      <c r="R5775">
        <v>514.22</v>
      </c>
      <c r="S5775">
        <v>514.22</v>
      </c>
      <c r="T5775">
        <v>366.65</v>
      </c>
      <c r="U5775">
        <v>28.7</v>
      </c>
      <c r="V5775" t="str">
        <f>VLOOKUP(L5775,'[2]tabela de preços'!$A:$D,4,0)</f>
        <v>BRASILUX</v>
      </c>
      <c r="W5775" t="str">
        <f>VLOOKUP(L5775,'[2]tabela de preços'!$A:$F,6,0)</f>
        <v>TINTA EM PÓ</v>
      </c>
      <c r="X5775" t="str">
        <f>VLOOKUP(L5775,'[2]tabela de preços'!$A:$G,7,0)</f>
        <v>INDUSTRIAL</v>
      </c>
    </row>
    <row r="5776" spans="1:24" x14ac:dyDescent="0.3">
      <c r="A5776" t="s">
        <v>1424</v>
      </c>
      <c r="C5776" t="s">
        <v>4169</v>
      </c>
      <c r="D5776" s="1">
        <v>46085</v>
      </c>
      <c r="E5776" t="s">
        <v>4170</v>
      </c>
      <c r="F5776">
        <v>9</v>
      </c>
      <c r="G5776">
        <v>231</v>
      </c>
      <c r="H5776" t="str">
        <f>VLOOKUP(G5776,[1]OPERADORES!$A:$B,2,0)</f>
        <v>EDIJANE</v>
      </c>
      <c r="I5776" t="s">
        <v>21</v>
      </c>
      <c r="J5776" t="s">
        <v>1427</v>
      </c>
      <c r="K5776" t="s">
        <v>1428</v>
      </c>
      <c r="L5776">
        <v>84462</v>
      </c>
      <c r="M5776" t="s">
        <v>1026</v>
      </c>
      <c r="O5776" t="s">
        <v>11</v>
      </c>
      <c r="P5776">
        <v>5403</v>
      </c>
      <c r="Q5776">
        <v>1</v>
      </c>
      <c r="R5776">
        <v>105.56</v>
      </c>
      <c r="S5776">
        <v>105.56</v>
      </c>
      <c r="T5776">
        <v>80.12</v>
      </c>
      <c r="U5776">
        <v>24.1</v>
      </c>
      <c r="V5776" t="str">
        <f>VLOOKUP(L5776,'[2]tabela de preços'!$A:$D,4,0)</f>
        <v>BRASILUX</v>
      </c>
      <c r="W5776" t="str">
        <f>VLOOKUP(L5776,'[2]tabela de preços'!$A:$F,6,0)</f>
        <v>ESMALTES</v>
      </c>
      <c r="X5776" t="str">
        <f>VLOOKUP(L5776,'[2]tabela de preços'!$A:$G,7,0)</f>
        <v>INDUSTRIAL</v>
      </c>
    </row>
    <row r="5777" spans="1:24" x14ac:dyDescent="0.3">
      <c r="A5777" t="s">
        <v>1424</v>
      </c>
      <c r="C5777" t="s">
        <v>4384</v>
      </c>
      <c r="D5777" s="1">
        <v>46091</v>
      </c>
      <c r="E5777" t="s">
        <v>4385</v>
      </c>
      <c r="F5777">
        <v>9</v>
      </c>
      <c r="G5777">
        <v>231</v>
      </c>
      <c r="H5777" t="str">
        <f>VLOOKUP(G5777,[1]OPERADORES!$A:$B,2,0)</f>
        <v>EDIJANE</v>
      </c>
      <c r="I5777" t="s">
        <v>21</v>
      </c>
      <c r="J5777" t="s">
        <v>1427</v>
      </c>
      <c r="K5777" t="s">
        <v>1428</v>
      </c>
      <c r="L5777">
        <v>84814</v>
      </c>
      <c r="M5777" t="s">
        <v>950</v>
      </c>
      <c r="O5777" t="s">
        <v>11</v>
      </c>
      <c r="P5777">
        <v>5403</v>
      </c>
      <c r="Q5777">
        <v>4</v>
      </c>
      <c r="R5777">
        <v>118.93</v>
      </c>
      <c r="S5777">
        <v>475.72</v>
      </c>
      <c r="T5777">
        <v>361.08</v>
      </c>
      <c r="U5777">
        <v>24.1</v>
      </c>
      <c r="V5777" t="str">
        <f>VLOOKUP(L5777,'[2]tabela de preços'!$A:$D,4,0)</f>
        <v>BRASILUX</v>
      </c>
      <c r="W5777" t="str">
        <f>VLOOKUP(L5777,'[2]tabela de preços'!$A:$F,6,0)</f>
        <v>KIT BRASCORTEN</v>
      </c>
      <c r="X5777" t="str">
        <f>VLOOKUP(L5777,'[2]tabela de preços'!$A:$G,7,0)</f>
        <v>IMOBILIÁRIO</v>
      </c>
    </row>
    <row r="5778" spans="1:24" x14ac:dyDescent="0.3">
      <c r="A5778" t="s">
        <v>1424</v>
      </c>
      <c r="C5778" t="s">
        <v>4384</v>
      </c>
      <c r="D5778" s="1">
        <v>46091</v>
      </c>
      <c r="E5778" t="s">
        <v>4385</v>
      </c>
      <c r="F5778">
        <v>9</v>
      </c>
      <c r="G5778">
        <v>231</v>
      </c>
      <c r="H5778" t="str">
        <f>VLOOKUP(G5778,[1]OPERADORES!$A:$B,2,0)</f>
        <v>EDIJANE</v>
      </c>
      <c r="I5778" t="s">
        <v>21</v>
      </c>
      <c r="J5778" t="s">
        <v>1427</v>
      </c>
      <c r="K5778" t="s">
        <v>1428</v>
      </c>
      <c r="L5778">
        <v>84598</v>
      </c>
      <c r="M5778" t="s">
        <v>4386</v>
      </c>
      <c r="O5778" t="s">
        <v>11</v>
      </c>
      <c r="P5778">
        <v>5403</v>
      </c>
      <c r="Q5778">
        <v>4</v>
      </c>
      <c r="R5778">
        <v>181.72</v>
      </c>
      <c r="S5778">
        <v>726.88</v>
      </c>
      <c r="T5778">
        <v>551.72</v>
      </c>
      <c r="U5778">
        <v>24.1</v>
      </c>
      <c r="V5778" t="str">
        <f>VLOOKUP(L5778,'[2]tabela de preços'!$A:$D,4,0)</f>
        <v>BRASILUX</v>
      </c>
      <c r="W5778" t="str">
        <f>VLOOKUP(L5778,'[2]tabela de preços'!$A:$F,6,0)</f>
        <v>BASES IMOBILIÁRIAS</v>
      </c>
      <c r="X5778" t="str">
        <f>VLOOKUP(L5778,'[2]tabela de preços'!$A:$G,7,0)</f>
        <v>IMOBILIÁRIO</v>
      </c>
    </row>
    <row r="5779" spans="1:24" x14ac:dyDescent="0.3">
      <c r="A5779" t="s">
        <v>1424</v>
      </c>
      <c r="C5779" t="s">
        <v>4384</v>
      </c>
      <c r="D5779" s="1">
        <v>46091</v>
      </c>
      <c r="E5779" t="s">
        <v>4385</v>
      </c>
      <c r="F5779">
        <v>9</v>
      </c>
      <c r="G5779">
        <v>231</v>
      </c>
      <c r="H5779" t="str">
        <f>VLOOKUP(G5779,[1]OPERADORES!$A:$B,2,0)</f>
        <v>EDIJANE</v>
      </c>
      <c r="I5779" t="s">
        <v>21</v>
      </c>
      <c r="J5779" t="s">
        <v>1427</v>
      </c>
      <c r="K5779" t="s">
        <v>1428</v>
      </c>
      <c r="L5779">
        <v>10297</v>
      </c>
      <c r="M5779" t="s">
        <v>41</v>
      </c>
      <c r="O5779" t="s">
        <v>11</v>
      </c>
      <c r="P5779">
        <v>5102</v>
      </c>
      <c r="Q5779">
        <v>60</v>
      </c>
      <c r="R5779">
        <v>10.98</v>
      </c>
      <c r="S5779">
        <v>658.8</v>
      </c>
      <c r="T5779">
        <v>550.20000000000005</v>
      </c>
      <c r="U5779">
        <v>16.48</v>
      </c>
      <c r="V5779" t="str">
        <f>VLOOKUP(L5779,'[2]tabela de preços'!$A:$D,4,0)</f>
        <v>ANJO</v>
      </c>
      <c r="W5779" t="str">
        <f>VLOOKUP(L5779,'[2]tabela de preços'!$A:$F,6,0)</f>
        <v>THINNER DE LIMPEZA</v>
      </c>
      <c r="X5779" t="str">
        <f>VLOOKUP(L5779,'[2]tabela de preços'!$A:$G,7,0)</f>
        <v>THINNER</v>
      </c>
    </row>
    <row r="5780" spans="1:24" x14ac:dyDescent="0.3">
      <c r="A5780" t="s">
        <v>1424</v>
      </c>
      <c r="C5780" t="s">
        <v>4740</v>
      </c>
      <c r="D5780" s="1">
        <v>46098</v>
      </c>
      <c r="E5780" t="s">
        <v>4741</v>
      </c>
      <c r="F5780">
        <v>9</v>
      </c>
      <c r="G5780">
        <v>231</v>
      </c>
      <c r="H5780" t="str">
        <f>VLOOKUP(G5780,[1]OPERADORES!$A:$B,2,0)</f>
        <v>EDIJANE</v>
      </c>
      <c r="I5780" t="s">
        <v>21</v>
      </c>
      <c r="J5780" t="s">
        <v>1427</v>
      </c>
      <c r="K5780" t="s">
        <v>1428</v>
      </c>
      <c r="L5780">
        <v>84268</v>
      </c>
      <c r="M5780" t="s">
        <v>1566</v>
      </c>
      <c r="O5780" t="s">
        <v>11</v>
      </c>
      <c r="P5780">
        <v>5403</v>
      </c>
      <c r="Q5780">
        <v>6</v>
      </c>
      <c r="R5780">
        <v>203.42</v>
      </c>
      <c r="S5780" s="2">
        <v>1220.52</v>
      </c>
      <c r="T5780">
        <v>926.4</v>
      </c>
      <c r="U5780">
        <v>24.1</v>
      </c>
      <c r="V5780" t="str">
        <f>VLOOKUP(L5780,'[2]tabela de preços'!$A:$D,4,0)</f>
        <v>BRASILUX</v>
      </c>
      <c r="W5780" t="str">
        <f>VLOOKUP(L5780,'[2]tabela de preços'!$A:$F,6,0)</f>
        <v>TINTA PAREDE</v>
      </c>
      <c r="X5780" t="str">
        <f>VLOOKUP(L5780,'[2]tabela de preços'!$A:$G,7,0)</f>
        <v>IMOBILIÁRIO</v>
      </c>
    </row>
    <row r="5781" spans="1:24" x14ac:dyDescent="0.3">
      <c r="A5781" t="s">
        <v>1424</v>
      </c>
      <c r="C5781" t="s">
        <v>4740</v>
      </c>
      <c r="D5781" s="1">
        <v>46098</v>
      </c>
      <c r="E5781" t="s">
        <v>4741</v>
      </c>
      <c r="F5781">
        <v>9</v>
      </c>
      <c r="G5781">
        <v>231</v>
      </c>
      <c r="H5781" t="str">
        <f>VLOOKUP(G5781,[1]OPERADORES!$A:$B,2,0)</f>
        <v>EDIJANE</v>
      </c>
      <c r="I5781" t="s">
        <v>21</v>
      </c>
      <c r="J5781" t="s">
        <v>1427</v>
      </c>
      <c r="K5781" t="s">
        <v>1428</v>
      </c>
      <c r="L5781">
        <v>84072</v>
      </c>
      <c r="M5781" t="s">
        <v>3631</v>
      </c>
      <c r="O5781" t="s">
        <v>11</v>
      </c>
      <c r="P5781">
        <v>5403</v>
      </c>
      <c r="Q5781">
        <v>1</v>
      </c>
      <c r="R5781">
        <v>91.77</v>
      </c>
      <c r="S5781">
        <v>91.77</v>
      </c>
      <c r="T5781">
        <v>69.66</v>
      </c>
      <c r="U5781">
        <v>24.09</v>
      </c>
      <c r="V5781" t="str">
        <f>VLOOKUP(L5781,'[2]tabela de preços'!$A:$D,4,0)</f>
        <v>BRASILUX</v>
      </c>
      <c r="W5781" t="str">
        <f>VLOOKUP(L5781,'[2]tabela de preços'!$A:$F,6,0)</f>
        <v>ESMALTES</v>
      </c>
      <c r="X5781" t="str">
        <f>VLOOKUP(L5781,'[2]tabela de preços'!$A:$G,7,0)</f>
        <v>INDUSTRIAL</v>
      </c>
    </row>
    <row r="5782" spans="1:24" x14ac:dyDescent="0.3">
      <c r="A5782" t="s">
        <v>1424</v>
      </c>
      <c r="C5782" t="s">
        <v>4916</v>
      </c>
      <c r="D5782" s="1">
        <v>46101</v>
      </c>
      <c r="E5782" t="s">
        <v>4917</v>
      </c>
      <c r="F5782">
        <v>9</v>
      </c>
      <c r="G5782">
        <v>231</v>
      </c>
      <c r="H5782" t="str">
        <f>VLOOKUP(G5782,[1]OPERADORES!$A:$B,2,0)</f>
        <v>EDIJANE</v>
      </c>
      <c r="I5782" t="s">
        <v>21</v>
      </c>
      <c r="J5782" t="s">
        <v>1427</v>
      </c>
      <c r="K5782" t="s">
        <v>1428</v>
      </c>
      <c r="L5782">
        <v>84815</v>
      </c>
      <c r="M5782" t="s">
        <v>949</v>
      </c>
      <c r="O5782" t="s">
        <v>11</v>
      </c>
      <c r="P5782">
        <v>5403</v>
      </c>
      <c r="Q5782">
        <v>3</v>
      </c>
      <c r="R5782">
        <v>32.35</v>
      </c>
      <c r="S5782">
        <v>97.05</v>
      </c>
      <c r="T5782">
        <v>73.650000000000006</v>
      </c>
      <c r="U5782">
        <v>24.11</v>
      </c>
      <c r="V5782" t="str">
        <f>VLOOKUP(L5782,'[2]tabela de preços'!$A:$D,4,0)</f>
        <v>BRASILUX</v>
      </c>
      <c r="W5782" t="str">
        <f>VLOOKUP(L5782,'[2]tabela de preços'!$A:$F,6,0)</f>
        <v>KIT BRASCORTEN</v>
      </c>
      <c r="X5782" t="str">
        <f>VLOOKUP(L5782,'[2]tabela de preços'!$A:$G,7,0)</f>
        <v>IMOBILIÁRIO</v>
      </c>
    </row>
    <row r="5783" spans="1:24" x14ac:dyDescent="0.3">
      <c r="A5783" t="s">
        <v>1424</v>
      </c>
      <c r="C5783" t="s">
        <v>4916</v>
      </c>
      <c r="D5783" s="1">
        <v>46101</v>
      </c>
      <c r="E5783" t="s">
        <v>4917</v>
      </c>
      <c r="F5783">
        <v>9</v>
      </c>
      <c r="G5783">
        <v>231</v>
      </c>
      <c r="H5783" t="str">
        <f>VLOOKUP(G5783,[1]OPERADORES!$A:$B,2,0)</f>
        <v>EDIJANE</v>
      </c>
      <c r="I5783" t="s">
        <v>21</v>
      </c>
      <c r="J5783" t="s">
        <v>1427</v>
      </c>
      <c r="K5783" t="s">
        <v>1428</v>
      </c>
      <c r="L5783">
        <v>84816</v>
      </c>
      <c r="M5783" t="s">
        <v>4918</v>
      </c>
      <c r="O5783" t="s">
        <v>11</v>
      </c>
      <c r="P5783">
        <v>5403</v>
      </c>
      <c r="Q5783">
        <v>3</v>
      </c>
      <c r="R5783">
        <v>40.75</v>
      </c>
      <c r="S5783">
        <v>122.25</v>
      </c>
      <c r="T5783">
        <v>92.79</v>
      </c>
      <c r="U5783">
        <v>24.1</v>
      </c>
      <c r="V5783" t="str">
        <f>VLOOKUP(L5783,'[2]tabela de preços'!$A:$D,4,0)</f>
        <v>BRASILUX</v>
      </c>
      <c r="W5783" t="str">
        <f>VLOOKUP(L5783,'[2]tabela de preços'!$A:$F,6,0)</f>
        <v>KIT BRASCORTEN</v>
      </c>
      <c r="X5783" t="str">
        <f>VLOOKUP(L5783,'[2]tabela de preços'!$A:$G,7,0)</f>
        <v>IMOBILIÁRIO</v>
      </c>
    </row>
    <row r="5784" spans="1:24" x14ac:dyDescent="0.3">
      <c r="A5784" t="s">
        <v>1424</v>
      </c>
      <c r="C5784" t="s">
        <v>4916</v>
      </c>
      <c r="D5784" s="1">
        <v>46101</v>
      </c>
      <c r="E5784" t="s">
        <v>4917</v>
      </c>
      <c r="F5784">
        <v>9</v>
      </c>
      <c r="G5784">
        <v>231</v>
      </c>
      <c r="H5784" t="str">
        <f>VLOOKUP(G5784,[1]OPERADORES!$A:$B,2,0)</f>
        <v>EDIJANE</v>
      </c>
      <c r="I5784" t="s">
        <v>21</v>
      </c>
      <c r="J5784" t="s">
        <v>1427</v>
      </c>
      <c r="K5784" t="s">
        <v>1428</v>
      </c>
      <c r="L5784">
        <v>84072</v>
      </c>
      <c r="M5784" t="s">
        <v>3631</v>
      </c>
      <c r="O5784" t="s">
        <v>11</v>
      </c>
      <c r="P5784">
        <v>5403</v>
      </c>
      <c r="Q5784">
        <v>2</v>
      </c>
      <c r="R5784">
        <v>91.77</v>
      </c>
      <c r="S5784">
        <v>183.54</v>
      </c>
      <c r="T5784">
        <v>139.32</v>
      </c>
      <c r="U5784">
        <v>24.09</v>
      </c>
      <c r="V5784" t="str">
        <f>VLOOKUP(L5784,'[2]tabela de preços'!$A:$D,4,0)</f>
        <v>BRASILUX</v>
      </c>
      <c r="W5784" t="str">
        <f>VLOOKUP(L5784,'[2]tabela de preços'!$A:$F,6,0)</f>
        <v>ESMALTES</v>
      </c>
      <c r="X5784" t="str">
        <f>VLOOKUP(L5784,'[2]tabela de preços'!$A:$G,7,0)</f>
        <v>INDUSTRIAL</v>
      </c>
    </row>
    <row r="5785" spans="1:24" x14ac:dyDescent="0.3">
      <c r="A5785" t="s">
        <v>1424</v>
      </c>
      <c r="C5785" t="s">
        <v>5060</v>
      </c>
      <c r="D5785" s="1">
        <v>46105</v>
      </c>
      <c r="E5785" t="s">
        <v>5061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1427</v>
      </c>
      <c r="K5785" t="s">
        <v>1428</v>
      </c>
      <c r="L5785">
        <v>84900</v>
      </c>
      <c r="M5785" t="s">
        <v>1261</v>
      </c>
      <c r="O5785" t="s">
        <v>11</v>
      </c>
      <c r="P5785">
        <v>5403</v>
      </c>
      <c r="Q5785">
        <v>2</v>
      </c>
      <c r="R5785">
        <v>169.39</v>
      </c>
      <c r="S5785">
        <v>338.78</v>
      </c>
      <c r="T5785">
        <v>257.14</v>
      </c>
      <c r="U5785">
        <v>24.1</v>
      </c>
      <c r="V5785" t="str">
        <f>VLOOKUP(L5785,'[2]tabela de preços'!$A:$D,4,0)</f>
        <v>BRASILUX</v>
      </c>
      <c r="W5785" t="str">
        <f>VLOOKUP(L5785,'[2]tabela de preços'!$A:$F,6,0)</f>
        <v>EPOXI</v>
      </c>
      <c r="X5785" t="str">
        <f>VLOOKUP(L5785,'[2]tabela de preços'!$A:$G,7,0)</f>
        <v>INDUSTRIAL</v>
      </c>
    </row>
    <row r="5786" spans="1:24" x14ac:dyDescent="0.3">
      <c r="A5786" t="s">
        <v>1430</v>
      </c>
      <c r="C5786" t="s">
        <v>4171</v>
      </c>
      <c r="D5786" s="1">
        <v>46087</v>
      </c>
      <c r="E5786" t="s">
        <v>4172</v>
      </c>
      <c r="F5786">
        <v>9</v>
      </c>
      <c r="G5786">
        <v>197</v>
      </c>
      <c r="H5786" t="str">
        <f>VLOOKUP(G5786,[1]OPERADORES!$A:$B,2,0)</f>
        <v xml:space="preserve">POLIANA LORRANE DE AMORIM </v>
      </c>
      <c r="I5786" t="s">
        <v>21</v>
      </c>
      <c r="J5786" t="s">
        <v>363</v>
      </c>
      <c r="K5786" t="s">
        <v>1433</v>
      </c>
      <c r="L5786">
        <v>85318</v>
      </c>
      <c r="M5786" t="s">
        <v>258</v>
      </c>
      <c r="O5786" t="s">
        <v>11</v>
      </c>
      <c r="P5786">
        <v>5102</v>
      </c>
      <c r="Q5786">
        <v>1</v>
      </c>
      <c r="R5786">
        <v>819</v>
      </c>
      <c r="S5786">
        <v>819</v>
      </c>
      <c r="T5786">
        <v>583.96</v>
      </c>
      <c r="U5786">
        <v>28.7</v>
      </c>
      <c r="V5786" t="str">
        <f>VLOOKUP(L5786,'[2]tabela de preços'!$A:$D,4,0)</f>
        <v>BRASILUX</v>
      </c>
      <c r="W5786" t="str">
        <f>VLOOKUP(L5786,'[2]tabela de preços'!$A:$F,6,0)</f>
        <v>TINTA EM PÓ</v>
      </c>
      <c r="X5786" t="str">
        <f>VLOOKUP(L5786,'[2]tabela de preços'!$A:$G,7,0)</f>
        <v>INDUSTRIAL</v>
      </c>
    </row>
    <row r="5787" spans="1:24" x14ac:dyDescent="0.3">
      <c r="A5787" t="s">
        <v>1430</v>
      </c>
      <c r="C5787" t="s">
        <v>4320</v>
      </c>
      <c r="D5787" s="1">
        <v>46090</v>
      </c>
      <c r="E5787" t="s">
        <v>4321</v>
      </c>
      <c r="F5787">
        <v>9</v>
      </c>
      <c r="G5787">
        <v>197</v>
      </c>
      <c r="H5787" t="str">
        <f>VLOOKUP(G5787,[1]OPERADORES!$A:$B,2,0)</f>
        <v xml:space="preserve">POLIANA LORRANE DE AMORIM </v>
      </c>
      <c r="I5787" t="s">
        <v>21</v>
      </c>
      <c r="J5787" t="s">
        <v>363</v>
      </c>
      <c r="K5787" t="s">
        <v>1433</v>
      </c>
      <c r="L5787">
        <v>10298</v>
      </c>
      <c r="M5787" t="s">
        <v>85</v>
      </c>
      <c r="O5787" t="s">
        <v>11</v>
      </c>
      <c r="P5787">
        <v>5102</v>
      </c>
      <c r="Q5787">
        <v>1</v>
      </c>
      <c r="R5787">
        <v>56.89</v>
      </c>
      <c r="S5787">
        <v>56.89</v>
      </c>
      <c r="T5787">
        <v>47.38</v>
      </c>
      <c r="U5787">
        <v>16.72</v>
      </c>
      <c r="V5787" t="str">
        <f>VLOOKUP(L5787,'[2]tabela de preços'!$A:$D,4,0)</f>
        <v>ANJO</v>
      </c>
      <c r="W5787" t="str">
        <f>VLOOKUP(L5787,'[2]tabela de preços'!$A:$F,6,0)</f>
        <v>THINNER DE LIMPEZA</v>
      </c>
      <c r="X5787" t="str">
        <f>VLOOKUP(L5787,'[2]tabela de preços'!$A:$G,7,0)</f>
        <v>THINNER</v>
      </c>
    </row>
    <row r="5788" spans="1:24" x14ac:dyDescent="0.3">
      <c r="A5788" t="s">
        <v>1430</v>
      </c>
      <c r="C5788" t="s">
        <v>4387</v>
      </c>
      <c r="D5788" s="1">
        <v>46091</v>
      </c>
      <c r="E5788" t="s">
        <v>4388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363</v>
      </c>
      <c r="K5788" t="s">
        <v>1433</v>
      </c>
      <c r="L5788">
        <v>85401</v>
      </c>
      <c r="M5788" t="s">
        <v>261</v>
      </c>
      <c r="O5788" t="s">
        <v>11</v>
      </c>
      <c r="P5788">
        <v>5102</v>
      </c>
      <c r="Q5788">
        <v>1</v>
      </c>
      <c r="R5788">
        <v>655.78</v>
      </c>
      <c r="S5788">
        <v>655.78</v>
      </c>
      <c r="T5788">
        <v>451.64</v>
      </c>
      <c r="U5788">
        <v>31.13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1430</v>
      </c>
      <c r="C5789" t="s">
        <v>4389</v>
      </c>
      <c r="D5789" s="1">
        <v>46091</v>
      </c>
      <c r="E5789" t="s">
        <v>4390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363</v>
      </c>
      <c r="K5789" t="s">
        <v>1433</v>
      </c>
      <c r="L5789">
        <v>85402</v>
      </c>
      <c r="M5789" t="s">
        <v>1182</v>
      </c>
      <c r="O5789" t="s">
        <v>11</v>
      </c>
      <c r="P5789">
        <v>5102</v>
      </c>
      <c r="Q5789">
        <v>1</v>
      </c>
      <c r="R5789">
        <v>575</v>
      </c>
      <c r="S5789">
        <v>575</v>
      </c>
      <c r="T5789">
        <v>393.5</v>
      </c>
      <c r="U5789">
        <v>31.57</v>
      </c>
      <c r="V5789" t="str">
        <f>VLOOKUP(L5789,'[2]tabela de preços'!$A:$D,4,0)</f>
        <v>BRASILUX</v>
      </c>
      <c r="W5789" t="str">
        <f>VLOOKUP(L5789,'[2]tabela de preços'!$A:$F,6,0)</f>
        <v>TINTA EM PÓ</v>
      </c>
      <c r="X5789" t="str">
        <f>VLOOKUP(L5789,'[2]tabela de preços'!$A:$G,7,0)</f>
        <v>INDUSTRIAL</v>
      </c>
    </row>
    <row r="5790" spans="1:24" x14ac:dyDescent="0.3">
      <c r="A5790" t="s">
        <v>1430</v>
      </c>
      <c r="C5790" t="s">
        <v>4988</v>
      </c>
      <c r="D5790" s="1">
        <v>46104</v>
      </c>
      <c r="E5790" t="s">
        <v>4989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363</v>
      </c>
      <c r="K5790" t="s">
        <v>1433</v>
      </c>
      <c r="L5790">
        <v>10298</v>
      </c>
      <c r="M5790" t="s">
        <v>85</v>
      </c>
      <c r="O5790" t="s">
        <v>11</v>
      </c>
      <c r="P5790">
        <v>5102</v>
      </c>
      <c r="Q5790">
        <v>1</v>
      </c>
      <c r="R5790">
        <v>56.9</v>
      </c>
      <c r="S5790">
        <v>56.9</v>
      </c>
      <c r="T5790">
        <v>47.38</v>
      </c>
      <c r="U5790">
        <v>16.73</v>
      </c>
      <c r="V5790" t="str">
        <f>VLOOKUP(L5790,'[2]tabela de preços'!$A:$D,4,0)</f>
        <v>ANJO</v>
      </c>
      <c r="W5790" t="str">
        <f>VLOOKUP(L5790,'[2]tabela de preços'!$A:$F,6,0)</f>
        <v>THINNER DE LIMPEZA</v>
      </c>
      <c r="X5790" t="str">
        <f>VLOOKUP(L5790,'[2]tabela de preços'!$A:$G,7,0)</f>
        <v>THINNER</v>
      </c>
    </row>
    <row r="5791" spans="1:24" x14ac:dyDescent="0.3">
      <c r="A5791" t="s">
        <v>1430</v>
      </c>
      <c r="C5791" t="s">
        <v>4988</v>
      </c>
      <c r="D5791" s="1">
        <v>46104</v>
      </c>
      <c r="E5791" t="s">
        <v>4989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363</v>
      </c>
      <c r="K5791" t="s">
        <v>1433</v>
      </c>
      <c r="L5791">
        <v>85318</v>
      </c>
      <c r="M5791" t="s">
        <v>258</v>
      </c>
      <c r="O5791" t="s">
        <v>11</v>
      </c>
      <c r="P5791">
        <v>5102</v>
      </c>
      <c r="Q5791">
        <v>1</v>
      </c>
      <c r="R5791">
        <v>819</v>
      </c>
      <c r="S5791">
        <v>819</v>
      </c>
      <c r="T5791">
        <v>583.96</v>
      </c>
      <c r="U5791">
        <v>28.7</v>
      </c>
      <c r="V5791" t="str">
        <f>VLOOKUP(L5791,'[2]tabela de preços'!$A:$D,4,0)</f>
        <v>BRASILUX</v>
      </c>
      <c r="W5791" t="str">
        <f>VLOOKUP(L5791,'[2]tabela de preços'!$A:$F,6,0)</f>
        <v>TINTA EM PÓ</v>
      </c>
      <c r="X5791" t="str">
        <f>VLOOKUP(L5791,'[2]tabela de preços'!$A:$G,7,0)</f>
        <v>INDUSTRIAL</v>
      </c>
    </row>
    <row r="5792" spans="1:24" x14ac:dyDescent="0.3">
      <c r="A5792" t="s">
        <v>1430</v>
      </c>
      <c r="C5792" t="s">
        <v>5197</v>
      </c>
      <c r="D5792" s="1">
        <v>46107</v>
      </c>
      <c r="E5792" t="s">
        <v>5198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363</v>
      </c>
      <c r="K5792" t="s">
        <v>1433</v>
      </c>
      <c r="L5792">
        <v>85318</v>
      </c>
      <c r="M5792" t="s">
        <v>258</v>
      </c>
      <c r="O5792" t="s">
        <v>11</v>
      </c>
      <c r="P5792">
        <v>5102</v>
      </c>
      <c r="Q5792">
        <v>1</v>
      </c>
      <c r="R5792">
        <v>819</v>
      </c>
      <c r="S5792">
        <v>819</v>
      </c>
      <c r="T5792">
        <v>608.1</v>
      </c>
      <c r="U5792">
        <v>25.75</v>
      </c>
      <c r="V5792" t="str">
        <f>VLOOKUP(L5792,'[2]tabela de preços'!$A:$D,4,0)</f>
        <v>BRASILUX</v>
      </c>
      <c r="W5792" t="str">
        <f>VLOOKUP(L5792,'[2]tabela de preços'!$A:$F,6,0)</f>
        <v>TINTA EM PÓ</v>
      </c>
      <c r="X5792" t="str">
        <f>VLOOKUP(L5792,'[2]tabela de preços'!$A:$G,7,0)</f>
        <v>INDUSTRIAL</v>
      </c>
    </row>
    <row r="5793" spans="1:24" x14ac:dyDescent="0.3">
      <c r="A5793" t="s">
        <v>1444</v>
      </c>
      <c r="C5793" t="s">
        <v>3962</v>
      </c>
      <c r="D5793" s="1">
        <v>46084</v>
      </c>
      <c r="E5793" t="s">
        <v>3963</v>
      </c>
      <c r="F5793">
        <v>9</v>
      </c>
      <c r="G5793">
        <v>231</v>
      </c>
      <c r="H5793" t="str">
        <f>VLOOKUP(G5793,[1]OPERADORES!$A:$B,2,0)</f>
        <v>EDIJANE</v>
      </c>
      <c r="I5793" t="s">
        <v>21</v>
      </c>
      <c r="J5793" t="s">
        <v>363</v>
      </c>
      <c r="K5793" t="s">
        <v>1447</v>
      </c>
      <c r="L5793">
        <v>10298</v>
      </c>
      <c r="M5793" t="s">
        <v>85</v>
      </c>
      <c r="O5793" t="s">
        <v>11</v>
      </c>
      <c r="P5793">
        <v>5102</v>
      </c>
      <c r="Q5793">
        <v>4</v>
      </c>
      <c r="R5793">
        <v>56.9</v>
      </c>
      <c r="S5793">
        <v>227.6</v>
      </c>
      <c r="T5793">
        <v>189.52</v>
      </c>
      <c r="U5793">
        <v>16.73</v>
      </c>
      <c r="V5793" t="str">
        <f>VLOOKUP(L5793,'[2]tabela de preços'!$A:$D,4,0)</f>
        <v>ANJO</v>
      </c>
      <c r="W5793" t="str">
        <f>VLOOKUP(L5793,'[2]tabela de preços'!$A:$F,6,0)</f>
        <v>THINNER DE LIMPEZA</v>
      </c>
      <c r="X5793" t="str">
        <f>VLOOKUP(L5793,'[2]tabela de preços'!$A:$G,7,0)</f>
        <v>THINNER</v>
      </c>
    </row>
    <row r="5794" spans="1:24" x14ac:dyDescent="0.3">
      <c r="A5794" t="s">
        <v>1444</v>
      </c>
      <c r="C5794" t="s">
        <v>3962</v>
      </c>
      <c r="D5794" s="1">
        <v>46084</v>
      </c>
      <c r="E5794" t="s">
        <v>3963</v>
      </c>
      <c r="F5794">
        <v>9</v>
      </c>
      <c r="G5794">
        <v>231</v>
      </c>
      <c r="H5794" t="str">
        <f>VLOOKUP(G5794,[1]OPERADORES!$A:$B,2,0)</f>
        <v>EDIJANE</v>
      </c>
      <c r="I5794" t="s">
        <v>21</v>
      </c>
      <c r="J5794" t="s">
        <v>363</v>
      </c>
      <c r="K5794" t="s">
        <v>1447</v>
      </c>
      <c r="L5794">
        <v>85321</v>
      </c>
      <c r="M5794" t="s">
        <v>1063</v>
      </c>
      <c r="O5794" t="s">
        <v>11</v>
      </c>
      <c r="P5794">
        <v>5102</v>
      </c>
      <c r="Q5794">
        <v>1</v>
      </c>
      <c r="R5794">
        <v>653.23</v>
      </c>
      <c r="S5794">
        <v>653.23</v>
      </c>
      <c r="T5794">
        <v>465.76</v>
      </c>
      <c r="U5794">
        <v>28.7</v>
      </c>
      <c r="V5794" t="str">
        <f>VLOOKUP(L5794,'[2]tabela de preços'!$A:$D,4,0)</f>
        <v>BRASILUX</v>
      </c>
      <c r="W5794" t="str">
        <f>VLOOKUP(L5794,'[2]tabela de preços'!$A:$F,6,0)</f>
        <v>TINTA EM PÓ</v>
      </c>
      <c r="X5794" t="str">
        <f>VLOOKUP(L5794,'[2]tabela de preços'!$A:$G,7,0)</f>
        <v>INDUSTRIAL</v>
      </c>
    </row>
    <row r="5795" spans="1:24" x14ac:dyDescent="0.3">
      <c r="A5795" t="s">
        <v>1444</v>
      </c>
      <c r="C5795" t="s">
        <v>3962</v>
      </c>
      <c r="D5795" s="1">
        <v>46084</v>
      </c>
      <c r="E5795" t="s">
        <v>3963</v>
      </c>
      <c r="F5795">
        <v>9</v>
      </c>
      <c r="G5795">
        <v>231</v>
      </c>
      <c r="H5795" t="str">
        <f>VLOOKUP(G5795,[1]OPERADORES!$A:$B,2,0)</f>
        <v>EDIJANE</v>
      </c>
      <c r="I5795" t="s">
        <v>21</v>
      </c>
      <c r="J5795" t="s">
        <v>363</v>
      </c>
      <c r="K5795" t="s">
        <v>1447</v>
      </c>
      <c r="L5795">
        <v>85425</v>
      </c>
      <c r="M5795" t="s">
        <v>3964</v>
      </c>
      <c r="O5795" t="s">
        <v>11</v>
      </c>
      <c r="P5795">
        <v>5102</v>
      </c>
      <c r="Q5795">
        <v>1</v>
      </c>
      <c r="R5795">
        <v>812.71</v>
      </c>
      <c r="S5795">
        <v>812.71</v>
      </c>
      <c r="T5795">
        <v>579.47</v>
      </c>
      <c r="U5795">
        <v>28.7</v>
      </c>
      <c r="V5795" t="str">
        <f>VLOOKUP(L5795,'[2]tabela de preços'!$A:$D,4,0)</f>
        <v>BRASILUX</v>
      </c>
      <c r="W5795" t="str">
        <f>VLOOKUP(L5795,'[2]tabela de preços'!$A:$F,6,0)</f>
        <v>TINTA EM PÓ</v>
      </c>
      <c r="X5795" t="str">
        <f>VLOOKUP(L5795,'[2]tabela de preços'!$A:$G,7,0)</f>
        <v>INDUSTRIAL</v>
      </c>
    </row>
    <row r="5796" spans="1:24" x14ac:dyDescent="0.3">
      <c r="A5796" t="s">
        <v>1444</v>
      </c>
      <c r="C5796" t="s">
        <v>5134</v>
      </c>
      <c r="D5796" s="1">
        <v>46106</v>
      </c>
      <c r="E5796" t="s">
        <v>5135</v>
      </c>
      <c r="F5796">
        <v>9</v>
      </c>
      <c r="G5796">
        <v>231</v>
      </c>
      <c r="H5796" t="str">
        <f>VLOOKUP(G5796,[1]OPERADORES!$A:$B,2,0)</f>
        <v>EDIJANE</v>
      </c>
      <c r="I5796" t="s">
        <v>21</v>
      </c>
      <c r="J5796" t="s">
        <v>363</v>
      </c>
      <c r="K5796" t="s">
        <v>1447</v>
      </c>
      <c r="L5796">
        <v>23399</v>
      </c>
      <c r="M5796" t="s">
        <v>462</v>
      </c>
      <c r="O5796" t="s">
        <v>11</v>
      </c>
      <c r="P5796">
        <v>5102</v>
      </c>
      <c r="Q5796">
        <v>1</v>
      </c>
      <c r="R5796">
        <v>231.14</v>
      </c>
      <c r="S5796">
        <v>231.14</v>
      </c>
      <c r="T5796">
        <v>175.44</v>
      </c>
      <c r="U5796">
        <v>24.1</v>
      </c>
      <c r="V5796" t="str">
        <f>VLOOKUP(L5796,'[2]tabela de preços'!$A:$D,4,0)</f>
        <v>3M</v>
      </c>
      <c r="W5796" t="str">
        <f>VLOOKUP(L5796,'[2]tabela de preços'!$A:$F,6,0)</f>
        <v>EPI´S</v>
      </c>
      <c r="X5796" t="str">
        <f>VLOOKUP(L5796,'[2]tabela de preços'!$A:$G,7,0)</f>
        <v>AUTOMOTIVO</v>
      </c>
    </row>
    <row r="5797" spans="1:24" x14ac:dyDescent="0.3">
      <c r="A5797" t="s">
        <v>1444</v>
      </c>
      <c r="C5797" t="s">
        <v>5134</v>
      </c>
      <c r="D5797" s="1">
        <v>46106</v>
      </c>
      <c r="E5797" t="s">
        <v>5135</v>
      </c>
      <c r="F5797">
        <v>9</v>
      </c>
      <c r="G5797">
        <v>231</v>
      </c>
      <c r="H5797" t="str">
        <f>VLOOKUP(G5797,[1]OPERADORES!$A:$B,2,0)</f>
        <v>EDIJANE</v>
      </c>
      <c r="I5797" t="s">
        <v>21</v>
      </c>
      <c r="J5797" t="s">
        <v>363</v>
      </c>
      <c r="K5797" t="s">
        <v>1447</v>
      </c>
      <c r="L5797">
        <v>10238</v>
      </c>
      <c r="M5797" t="s">
        <v>79</v>
      </c>
      <c r="O5797" t="s">
        <v>11</v>
      </c>
      <c r="P5797">
        <v>5102</v>
      </c>
      <c r="Q5797">
        <v>50</v>
      </c>
      <c r="R5797">
        <v>2.95</v>
      </c>
      <c r="S5797">
        <v>147.5</v>
      </c>
      <c r="T5797">
        <v>112</v>
      </c>
      <c r="U5797">
        <v>24.07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1444</v>
      </c>
      <c r="C5798" t="s">
        <v>5134</v>
      </c>
      <c r="D5798" s="1">
        <v>46106</v>
      </c>
      <c r="E5798" t="s">
        <v>5135</v>
      </c>
      <c r="F5798">
        <v>9</v>
      </c>
      <c r="G5798">
        <v>231</v>
      </c>
      <c r="H5798" t="str">
        <f>VLOOKUP(G5798,[1]OPERADORES!$A:$B,2,0)</f>
        <v>EDIJANE</v>
      </c>
      <c r="I5798" t="s">
        <v>21</v>
      </c>
      <c r="J5798" t="s">
        <v>363</v>
      </c>
      <c r="K5798" t="s">
        <v>1447</v>
      </c>
      <c r="L5798">
        <v>85321</v>
      </c>
      <c r="M5798" t="s">
        <v>1063</v>
      </c>
      <c r="O5798" t="s">
        <v>11</v>
      </c>
      <c r="P5798">
        <v>5102</v>
      </c>
      <c r="Q5798">
        <v>1</v>
      </c>
      <c r="R5798">
        <v>653.23</v>
      </c>
      <c r="S5798">
        <v>653.23</v>
      </c>
      <c r="T5798">
        <v>465.76</v>
      </c>
      <c r="U5798">
        <v>28.7</v>
      </c>
      <c r="V5798" t="str">
        <f>VLOOKUP(L5798,'[2]tabela de preços'!$A:$D,4,0)</f>
        <v>BRASILUX</v>
      </c>
      <c r="W5798" t="str">
        <f>VLOOKUP(L5798,'[2]tabela de preços'!$A:$F,6,0)</f>
        <v>TINTA EM PÓ</v>
      </c>
      <c r="X5798" t="str">
        <f>VLOOKUP(L5798,'[2]tabela de preços'!$A:$G,7,0)</f>
        <v>INDUSTRIAL</v>
      </c>
    </row>
    <row r="5799" spans="1:24" x14ac:dyDescent="0.3">
      <c r="A5799" t="s">
        <v>1444</v>
      </c>
      <c r="C5799" t="s">
        <v>5199</v>
      </c>
      <c r="D5799" s="1">
        <v>46107</v>
      </c>
      <c r="F5799">
        <v>9</v>
      </c>
      <c r="G5799">
        <v>231</v>
      </c>
      <c r="H5799" t="str">
        <f>VLOOKUP(G5799,[1]OPERADORES!$A:$B,2,0)</f>
        <v>EDIJANE</v>
      </c>
      <c r="I5799" t="s">
        <v>21</v>
      </c>
      <c r="J5799" t="s">
        <v>363</v>
      </c>
      <c r="K5799" t="s">
        <v>1447</v>
      </c>
      <c r="L5799">
        <v>10238</v>
      </c>
      <c r="M5799" t="s">
        <v>79</v>
      </c>
      <c r="N5799" t="s">
        <v>5200</v>
      </c>
      <c r="O5799" t="s">
        <v>11</v>
      </c>
      <c r="P5799">
        <v>1202</v>
      </c>
      <c r="Q5799">
        <v>-50</v>
      </c>
      <c r="R5799">
        <v>2.95</v>
      </c>
      <c r="S5799">
        <v>-147.5</v>
      </c>
      <c r="T5799">
        <v>-112</v>
      </c>
      <c r="U5799">
        <v>24.07</v>
      </c>
      <c r="V5799" t="str">
        <f>VLOOKUP(L5799,'[2]tabela de preços'!$A:$D,4,0)</f>
        <v>NORTON</v>
      </c>
      <c r="W5799" t="str">
        <f>VLOOKUP(L5799,'[2]tabela de preços'!$A:$F,6,0)</f>
        <v xml:space="preserve">DISCOS / LIXAS / ABRASIVOS </v>
      </c>
      <c r="X5799" t="str">
        <f>VLOOKUP(L5799,'[2]tabela de preços'!$A:$G,7,0)</f>
        <v>AUTOMOTIVO</v>
      </c>
    </row>
    <row r="5800" spans="1:24" x14ac:dyDescent="0.3">
      <c r="A5800" t="s">
        <v>1444</v>
      </c>
      <c r="C5800" t="s">
        <v>5282</v>
      </c>
      <c r="D5800" s="1">
        <v>46108</v>
      </c>
      <c r="E5800" t="s">
        <v>5283</v>
      </c>
      <c r="F5800">
        <v>9</v>
      </c>
      <c r="G5800">
        <v>231</v>
      </c>
      <c r="H5800" t="str">
        <f>VLOOKUP(G5800,[1]OPERADORES!$A:$B,2,0)</f>
        <v>EDIJANE</v>
      </c>
      <c r="I5800" t="s">
        <v>21</v>
      </c>
      <c r="J5800" t="s">
        <v>363</v>
      </c>
      <c r="K5800" t="s">
        <v>1447</v>
      </c>
      <c r="L5800">
        <v>10236</v>
      </c>
      <c r="M5800" t="s">
        <v>133</v>
      </c>
      <c r="O5800" t="s">
        <v>11</v>
      </c>
      <c r="P5800">
        <v>5102</v>
      </c>
      <c r="Q5800">
        <v>50</v>
      </c>
      <c r="R5800">
        <v>2.95</v>
      </c>
      <c r="S5800">
        <v>147.5</v>
      </c>
      <c r="T5800">
        <v>116</v>
      </c>
      <c r="U5800">
        <v>21.36</v>
      </c>
      <c r="V5800" t="str">
        <f>VLOOKUP(L5800,'[2]tabela de preços'!$A:$D,4,0)</f>
        <v>NORTON</v>
      </c>
      <c r="W5800" t="str">
        <f>VLOOKUP(L5800,'[2]tabela de preços'!$A:$F,6,0)</f>
        <v xml:space="preserve">DISCOS / LIXAS / ABRASIVOS </v>
      </c>
      <c r="X5800" t="str">
        <f>VLOOKUP(L5800,'[2]tabela de preços'!$A:$G,7,0)</f>
        <v>AUTOMOTIVO</v>
      </c>
    </row>
    <row r="5801" spans="1:24" x14ac:dyDescent="0.3">
      <c r="A5801" t="s">
        <v>1460</v>
      </c>
      <c r="C5801" t="s">
        <v>4173</v>
      </c>
      <c r="D5801" s="1">
        <v>46086</v>
      </c>
      <c r="E5801" t="s">
        <v>4174</v>
      </c>
      <c r="F5801">
        <v>9</v>
      </c>
      <c r="G5801">
        <v>231</v>
      </c>
      <c r="H5801" t="str">
        <f>VLOOKUP(G5801,[1]OPERADORES!$A:$B,2,0)</f>
        <v>EDIJANE</v>
      </c>
      <c r="I5801" t="s">
        <v>21</v>
      </c>
      <c r="J5801" t="s">
        <v>1463</v>
      </c>
      <c r="K5801" t="s">
        <v>1464</v>
      </c>
      <c r="L5801">
        <v>85318</v>
      </c>
      <c r="M5801" t="s">
        <v>258</v>
      </c>
      <c r="O5801" t="s">
        <v>11</v>
      </c>
      <c r="P5801">
        <v>5102</v>
      </c>
      <c r="Q5801">
        <v>1</v>
      </c>
      <c r="R5801">
        <v>819</v>
      </c>
      <c r="S5801">
        <v>819</v>
      </c>
      <c r="T5801">
        <v>583.96</v>
      </c>
      <c r="U5801">
        <v>28.7</v>
      </c>
      <c r="V5801" t="str">
        <f>VLOOKUP(L5801,'[2]tabela de preços'!$A:$D,4,0)</f>
        <v>BRASILUX</v>
      </c>
      <c r="W5801" t="str">
        <f>VLOOKUP(L5801,'[2]tabela de preços'!$A:$F,6,0)</f>
        <v>TINTA EM PÓ</v>
      </c>
      <c r="X5801" t="str">
        <f>VLOOKUP(L5801,'[2]tabela de preços'!$A:$G,7,0)</f>
        <v>INDUSTRIAL</v>
      </c>
    </row>
    <row r="5802" spans="1:24" x14ac:dyDescent="0.3">
      <c r="A5802" t="s">
        <v>1460</v>
      </c>
      <c r="C5802" t="s">
        <v>4527</v>
      </c>
      <c r="D5802" s="1">
        <v>46093</v>
      </c>
      <c r="E5802" t="s">
        <v>4528</v>
      </c>
      <c r="F5802">
        <v>9</v>
      </c>
      <c r="G5802">
        <v>231</v>
      </c>
      <c r="H5802" t="str">
        <f>VLOOKUP(G5802,[1]OPERADORES!$A:$B,2,0)</f>
        <v>EDIJANE</v>
      </c>
      <c r="I5802" t="s">
        <v>21</v>
      </c>
      <c r="J5802" t="s">
        <v>1463</v>
      </c>
      <c r="K5802" t="s">
        <v>1464</v>
      </c>
      <c r="L5802">
        <v>85403</v>
      </c>
      <c r="M5802" t="s">
        <v>2582</v>
      </c>
      <c r="O5802" t="s">
        <v>11</v>
      </c>
      <c r="P5802">
        <v>5102</v>
      </c>
      <c r="Q5802">
        <v>1</v>
      </c>
      <c r="R5802">
        <v>570.62</v>
      </c>
      <c r="S5802">
        <v>570.62</v>
      </c>
      <c r="T5802">
        <v>406.86</v>
      </c>
      <c r="U5802">
        <v>28.7</v>
      </c>
      <c r="V5802" t="str">
        <f>VLOOKUP(L5802,'[2]tabela de preços'!$A:$D,4,0)</f>
        <v>BRASILUX</v>
      </c>
      <c r="W5802" t="str">
        <f>VLOOKUP(L5802,'[2]tabela de preços'!$A:$F,6,0)</f>
        <v>TINTA EM PÓ</v>
      </c>
      <c r="X5802" t="str">
        <f>VLOOKUP(L5802,'[2]tabela de preços'!$A:$G,7,0)</f>
        <v>INDUSTRIAL</v>
      </c>
    </row>
    <row r="5803" spans="1:24" x14ac:dyDescent="0.3">
      <c r="A5803" t="s">
        <v>1468</v>
      </c>
      <c r="C5803" t="s">
        <v>4175</v>
      </c>
      <c r="D5803" s="1">
        <v>46085</v>
      </c>
      <c r="E5803" t="s">
        <v>4176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494</v>
      </c>
      <c r="K5803" t="s">
        <v>1471</v>
      </c>
      <c r="L5803">
        <v>10236</v>
      </c>
      <c r="M5803" t="s">
        <v>133</v>
      </c>
      <c r="O5803" t="s">
        <v>11</v>
      </c>
      <c r="P5803">
        <v>5102</v>
      </c>
      <c r="Q5803">
        <v>102</v>
      </c>
      <c r="R5803">
        <v>2.79</v>
      </c>
      <c r="S5803">
        <v>284.58</v>
      </c>
      <c r="T5803">
        <v>236.64</v>
      </c>
      <c r="U5803">
        <v>16.850000000000001</v>
      </c>
      <c r="V5803" t="str">
        <f>VLOOKUP(L5803,'[2]tabela de preços'!$A:$D,4,0)</f>
        <v>NORTON</v>
      </c>
      <c r="W5803" t="str">
        <f>VLOOKUP(L5803,'[2]tabela de preços'!$A:$F,6,0)</f>
        <v xml:space="preserve">DISCOS / LIXAS / ABRASIVOS </v>
      </c>
      <c r="X5803" t="str">
        <f>VLOOKUP(L5803,'[2]tabela de preços'!$A:$G,7,0)</f>
        <v>AUTOMOTIVO</v>
      </c>
    </row>
    <row r="5804" spans="1:24" x14ac:dyDescent="0.3">
      <c r="A5804" t="s">
        <v>1468</v>
      </c>
      <c r="C5804" t="s">
        <v>4175</v>
      </c>
      <c r="D5804" s="1">
        <v>46085</v>
      </c>
      <c r="E5804" t="s">
        <v>4176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494</v>
      </c>
      <c r="K5804" t="s">
        <v>1471</v>
      </c>
      <c r="L5804">
        <v>10238</v>
      </c>
      <c r="M5804" t="s">
        <v>79</v>
      </c>
      <c r="O5804" t="s">
        <v>11</v>
      </c>
      <c r="P5804">
        <v>5102</v>
      </c>
      <c r="Q5804">
        <v>100</v>
      </c>
      <c r="R5804">
        <v>2.79</v>
      </c>
      <c r="S5804">
        <v>279</v>
      </c>
      <c r="T5804">
        <v>224</v>
      </c>
      <c r="U5804">
        <v>19.71</v>
      </c>
      <c r="V5804" t="str">
        <f>VLOOKUP(L5804,'[2]tabela de preços'!$A:$D,4,0)</f>
        <v>NORTON</v>
      </c>
      <c r="W5804" t="str">
        <f>VLOOKUP(L5804,'[2]tabela de preços'!$A:$F,6,0)</f>
        <v xml:space="preserve">DISCOS / LIXAS / ABRASIVOS </v>
      </c>
      <c r="X5804" t="str">
        <f>VLOOKUP(L5804,'[2]tabela de preços'!$A:$G,7,0)</f>
        <v>AUTOMOTIVO</v>
      </c>
    </row>
    <row r="5805" spans="1:24" x14ac:dyDescent="0.3">
      <c r="A5805" t="s">
        <v>1468</v>
      </c>
      <c r="C5805" t="s">
        <v>4175</v>
      </c>
      <c r="D5805" s="1">
        <v>46085</v>
      </c>
      <c r="E5805" t="s">
        <v>4176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494</v>
      </c>
      <c r="K5805" t="s">
        <v>1471</v>
      </c>
      <c r="L5805">
        <v>10243</v>
      </c>
      <c r="M5805" t="s">
        <v>83</v>
      </c>
      <c r="O5805" t="s">
        <v>11</v>
      </c>
      <c r="P5805">
        <v>5102</v>
      </c>
      <c r="Q5805">
        <v>100</v>
      </c>
      <c r="R5805">
        <v>2.79</v>
      </c>
      <c r="S5805">
        <v>279</v>
      </c>
      <c r="T5805">
        <v>193</v>
      </c>
      <c r="U5805">
        <v>30.82</v>
      </c>
      <c r="V5805" t="str">
        <f>VLOOKUP(L5805,'[2]tabela de preços'!$A:$D,4,0)</f>
        <v>NORTON</v>
      </c>
      <c r="W5805" t="str">
        <f>VLOOKUP(L5805,'[2]tabela de preços'!$A:$F,6,0)</f>
        <v xml:space="preserve">DISCOS / LIXAS / ABRASIVOS </v>
      </c>
      <c r="X5805" t="str">
        <f>VLOOKUP(L5805,'[2]tabela de preços'!$A:$G,7,0)</f>
        <v>AUTOMOTIVO</v>
      </c>
    </row>
    <row r="5806" spans="1:24" x14ac:dyDescent="0.3">
      <c r="A5806" t="s">
        <v>1468</v>
      </c>
      <c r="C5806" t="s">
        <v>4175</v>
      </c>
      <c r="D5806" s="1">
        <v>46085</v>
      </c>
      <c r="E5806" t="s">
        <v>4176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494</v>
      </c>
      <c r="K5806" t="s">
        <v>1471</v>
      </c>
      <c r="L5806">
        <v>10245</v>
      </c>
      <c r="M5806" t="s">
        <v>195</v>
      </c>
      <c r="O5806" t="s">
        <v>11</v>
      </c>
      <c r="P5806">
        <v>5102</v>
      </c>
      <c r="Q5806">
        <v>100</v>
      </c>
      <c r="R5806">
        <v>2.79</v>
      </c>
      <c r="S5806">
        <v>279</v>
      </c>
      <c r="T5806">
        <v>193</v>
      </c>
      <c r="U5806">
        <v>30.82</v>
      </c>
      <c r="V5806" t="str">
        <f>VLOOKUP(L5806,'[2]tabela de preços'!$A:$D,4,0)</f>
        <v>NORTON</v>
      </c>
      <c r="W5806" t="str">
        <f>VLOOKUP(L5806,'[2]tabela de preços'!$A:$F,6,0)</f>
        <v xml:space="preserve">DISCOS / LIXAS / ABRASIVOS </v>
      </c>
      <c r="X5806" t="str">
        <f>VLOOKUP(L5806,'[2]tabela de preços'!$A:$G,7,0)</f>
        <v>AUTOMOTIVO</v>
      </c>
    </row>
    <row r="5807" spans="1:24" x14ac:dyDescent="0.3">
      <c r="A5807" t="s">
        <v>1468</v>
      </c>
      <c r="C5807" t="s">
        <v>4175</v>
      </c>
      <c r="D5807" s="1">
        <v>46085</v>
      </c>
      <c r="E5807" t="s">
        <v>4176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494</v>
      </c>
      <c r="K5807" t="s">
        <v>1471</v>
      </c>
      <c r="L5807">
        <v>10246</v>
      </c>
      <c r="M5807" t="s">
        <v>206</v>
      </c>
      <c r="O5807" t="s">
        <v>11</v>
      </c>
      <c r="P5807">
        <v>5102</v>
      </c>
      <c r="Q5807">
        <v>50</v>
      </c>
      <c r="R5807">
        <v>2.79</v>
      </c>
      <c r="S5807">
        <v>139.5</v>
      </c>
      <c r="T5807">
        <v>96.5</v>
      </c>
      <c r="U5807">
        <v>30.82</v>
      </c>
      <c r="V5807" t="str">
        <f>VLOOKUP(L5807,'[2]tabela de preços'!$A:$D,4,0)</f>
        <v>NORTON</v>
      </c>
      <c r="W5807" t="str">
        <f>VLOOKUP(L5807,'[2]tabela de preços'!$A:$F,6,0)</f>
        <v xml:space="preserve">DISCOS / LIXAS / ABRASIVOS </v>
      </c>
      <c r="X5807" t="str">
        <f>VLOOKUP(L5807,'[2]tabela de preços'!$A:$G,7,0)</f>
        <v>AUTOMOTIVO</v>
      </c>
    </row>
    <row r="5808" spans="1:24" x14ac:dyDescent="0.3">
      <c r="A5808" t="s">
        <v>1468</v>
      </c>
      <c r="C5808" t="s">
        <v>4175</v>
      </c>
      <c r="D5808" s="1">
        <v>46085</v>
      </c>
      <c r="E5808" t="s">
        <v>4176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494</v>
      </c>
      <c r="K5808" t="s">
        <v>1471</v>
      </c>
      <c r="L5808">
        <v>22180</v>
      </c>
      <c r="M5808" t="s">
        <v>404</v>
      </c>
      <c r="O5808" t="s">
        <v>11</v>
      </c>
      <c r="P5808">
        <v>5102</v>
      </c>
      <c r="Q5808">
        <v>30</v>
      </c>
      <c r="R5808">
        <v>19.29</v>
      </c>
      <c r="S5808">
        <v>578.70000000000005</v>
      </c>
      <c r="T5808">
        <v>439.2</v>
      </c>
      <c r="U5808">
        <v>24.11</v>
      </c>
      <c r="V5808" t="str">
        <f>VLOOKUP(L5808,'[2]tabela de preços'!$A:$D,4,0)</f>
        <v>MADRUGA</v>
      </c>
      <c r="W5808" t="str">
        <f>VLOOKUP(L5808,'[2]tabela de preços'!$A:$F,6,0)</f>
        <v>PAPEL DE MASCARAMENTO</v>
      </c>
      <c r="X5808" t="str">
        <f>VLOOKUP(L5808,'[2]tabela de preços'!$A:$G,7,0)</f>
        <v>AUTOMOTIVO</v>
      </c>
    </row>
    <row r="5809" spans="1:24" x14ac:dyDescent="0.3">
      <c r="A5809" t="s">
        <v>1468</v>
      </c>
      <c r="C5809" t="s">
        <v>4175</v>
      </c>
      <c r="D5809" s="1">
        <v>46085</v>
      </c>
      <c r="E5809" t="s">
        <v>4176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494</v>
      </c>
      <c r="K5809" t="s">
        <v>1471</v>
      </c>
      <c r="L5809">
        <v>20414</v>
      </c>
      <c r="M5809" t="s">
        <v>112</v>
      </c>
      <c r="O5809" t="s">
        <v>11</v>
      </c>
      <c r="P5809">
        <v>5102</v>
      </c>
      <c r="Q5809">
        <v>60</v>
      </c>
      <c r="R5809">
        <v>21.89</v>
      </c>
      <c r="S5809" s="2">
        <v>1313.4</v>
      </c>
      <c r="T5809" s="2">
        <v>1080</v>
      </c>
      <c r="U5809">
        <v>17.77</v>
      </c>
      <c r="V5809" t="str">
        <f>VLOOKUP(L5809,'[2]tabela de preços'!$A:$D,4,0)</f>
        <v>SHERWIN WILLIAMS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1468</v>
      </c>
      <c r="C5810" t="s">
        <v>4674</v>
      </c>
      <c r="D5810" s="1">
        <v>46097</v>
      </c>
      <c r="E5810" t="s">
        <v>4675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494</v>
      </c>
      <c r="K5810" t="s">
        <v>1471</v>
      </c>
      <c r="L5810">
        <v>10236</v>
      </c>
      <c r="M5810" t="s">
        <v>133</v>
      </c>
      <c r="O5810" t="s">
        <v>11</v>
      </c>
      <c r="P5810">
        <v>5102</v>
      </c>
      <c r="Q5810">
        <v>102</v>
      </c>
      <c r="R5810">
        <v>2.79</v>
      </c>
      <c r="S5810">
        <v>284.58</v>
      </c>
      <c r="T5810">
        <v>236.64</v>
      </c>
      <c r="U5810">
        <v>16.850000000000001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1468</v>
      </c>
      <c r="C5811" t="s">
        <v>4674</v>
      </c>
      <c r="D5811" s="1">
        <v>46097</v>
      </c>
      <c r="E5811" t="s">
        <v>4675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494</v>
      </c>
      <c r="K5811" t="s">
        <v>1471</v>
      </c>
      <c r="L5811">
        <v>10234</v>
      </c>
      <c r="M5811" t="s">
        <v>157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116</v>
      </c>
      <c r="U5811">
        <v>16.850000000000001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1468</v>
      </c>
      <c r="C5812" t="s">
        <v>4674</v>
      </c>
      <c r="D5812" s="1">
        <v>46097</v>
      </c>
      <c r="E5812" t="s">
        <v>4675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494</v>
      </c>
      <c r="K5812" t="s">
        <v>1471</v>
      </c>
      <c r="L5812">
        <v>10237</v>
      </c>
      <c r="M5812" t="s">
        <v>271</v>
      </c>
      <c r="O5812" t="s">
        <v>11</v>
      </c>
      <c r="P5812">
        <v>5102</v>
      </c>
      <c r="Q5812">
        <v>50</v>
      </c>
      <c r="R5812">
        <v>2.79</v>
      </c>
      <c r="S5812">
        <v>139.5</v>
      </c>
      <c r="T5812">
        <v>112.5</v>
      </c>
      <c r="U5812">
        <v>19.350000000000001</v>
      </c>
      <c r="V5812" t="str">
        <f>VLOOKUP(L5812,'[2]tabela de preços'!$A:$D,4,0)</f>
        <v>NORTON</v>
      </c>
      <c r="W5812" t="str">
        <f>VLOOKUP(L5812,'[2]tabela de preços'!$A:$F,6,0)</f>
        <v xml:space="preserve">DISCOS / LIXAS / ABRASIVOS </v>
      </c>
      <c r="X5812" t="str">
        <f>VLOOKUP(L5812,'[2]tabela de preços'!$A:$G,7,0)</f>
        <v>AUTOMOTIVO</v>
      </c>
    </row>
    <row r="5813" spans="1:24" x14ac:dyDescent="0.3">
      <c r="A5813" t="s">
        <v>1468</v>
      </c>
      <c r="C5813" t="s">
        <v>4674</v>
      </c>
      <c r="D5813" s="1">
        <v>46097</v>
      </c>
      <c r="E5813" t="s">
        <v>4675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494</v>
      </c>
      <c r="K5813" t="s">
        <v>1471</v>
      </c>
      <c r="L5813">
        <v>24183</v>
      </c>
      <c r="M5813" t="s">
        <v>1655</v>
      </c>
      <c r="O5813" t="s">
        <v>11</v>
      </c>
      <c r="P5813">
        <v>5102</v>
      </c>
      <c r="Q5813">
        <v>10</v>
      </c>
      <c r="R5813">
        <v>30.45</v>
      </c>
      <c r="S5813">
        <v>304.5</v>
      </c>
      <c r="T5813">
        <v>231.1</v>
      </c>
      <c r="U5813">
        <v>24.11</v>
      </c>
      <c r="V5813" t="str">
        <f>VLOOKUP(L5813,'[2]tabela de preços'!$A:$D,4,0)</f>
        <v>3M</v>
      </c>
      <c r="W5813" t="str">
        <f>VLOOKUP(L5813,'[2]tabela de preços'!$A:$F,6,0)</f>
        <v>FITA DUPLA FACE</v>
      </c>
      <c r="X5813" t="str">
        <f>VLOOKUP(L5813,'[2]tabela de preços'!$A:$G,7,0)</f>
        <v>AUTOMOTIVO</v>
      </c>
    </row>
    <row r="5814" spans="1:24" x14ac:dyDescent="0.3">
      <c r="A5814" t="s">
        <v>1468</v>
      </c>
      <c r="C5814" t="s">
        <v>4674</v>
      </c>
      <c r="D5814" s="1">
        <v>46097</v>
      </c>
      <c r="E5814" t="s">
        <v>4675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494</v>
      </c>
      <c r="K5814" t="s">
        <v>1471</v>
      </c>
      <c r="L5814">
        <v>23364</v>
      </c>
      <c r="M5814" t="s">
        <v>3548</v>
      </c>
      <c r="O5814" t="s">
        <v>11</v>
      </c>
      <c r="P5814">
        <v>5102</v>
      </c>
      <c r="Q5814">
        <v>20</v>
      </c>
      <c r="R5814">
        <v>6.47</v>
      </c>
      <c r="S5814">
        <v>129.4</v>
      </c>
      <c r="T5814">
        <v>98.2</v>
      </c>
      <c r="U5814">
        <v>24.11</v>
      </c>
      <c r="V5814" t="str">
        <f>VLOOKUP(L5814,'[2]tabela de preços'!$A:$D,4,0)</f>
        <v>AUTO AMERICA</v>
      </c>
      <c r="W5814" t="str">
        <f>VLOOKUP(L5814,'[2]tabela de preços'!$A:$F,6,0)</f>
        <v>FLANELAS / PANOS</v>
      </c>
      <c r="X5814" t="str">
        <f>VLOOKUP(L5814,'[2]tabela de preços'!$A:$G,7,0)</f>
        <v>AUTOMOTIVO</v>
      </c>
    </row>
    <row r="5815" spans="1:24" x14ac:dyDescent="0.3">
      <c r="A5815" t="s">
        <v>1468</v>
      </c>
      <c r="C5815" t="s">
        <v>4674</v>
      </c>
      <c r="D5815" s="1">
        <v>46097</v>
      </c>
      <c r="E5815" t="s">
        <v>4675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494</v>
      </c>
      <c r="K5815" t="s">
        <v>1471</v>
      </c>
      <c r="L5815">
        <v>13</v>
      </c>
      <c r="M5815" t="s">
        <v>152</v>
      </c>
      <c r="O5815" t="s">
        <v>11</v>
      </c>
      <c r="P5815">
        <v>5102</v>
      </c>
      <c r="Q5815">
        <v>50</v>
      </c>
      <c r="R5815">
        <v>5.69</v>
      </c>
      <c r="S5815">
        <v>284.5</v>
      </c>
      <c r="T5815">
        <v>208</v>
      </c>
      <c r="U5815">
        <v>26.89</v>
      </c>
      <c r="V5815" t="str">
        <f>VLOOKUP(L5815,'[2]tabela de preços'!$A:$D,4,0)</f>
        <v>3M</v>
      </c>
      <c r="W5815" t="str">
        <f>VLOOKUP(L5815,'[2]tabela de preços'!$A:$F,6,0)</f>
        <v>LIXA DÁGUA</v>
      </c>
      <c r="X5815" t="str">
        <f>VLOOKUP(L5815,'[2]tabela de preços'!$A:$G,7,0)</f>
        <v>AUTOMOTIVO</v>
      </c>
    </row>
    <row r="5816" spans="1:24" x14ac:dyDescent="0.3">
      <c r="A5816" t="s">
        <v>1468</v>
      </c>
      <c r="C5816" t="s">
        <v>4674</v>
      </c>
      <c r="D5816" s="1">
        <v>46097</v>
      </c>
      <c r="E5816" t="s">
        <v>4675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494</v>
      </c>
      <c r="K5816" t="s">
        <v>1471</v>
      </c>
      <c r="L5816">
        <v>15</v>
      </c>
      <c r="M5816" t="s">
        <v>205</v>
      </c>
      <c r="O5816" t="s">
        <v>11</v>
      </c>
      <c r="P5816">
        <v>5102</v>
      </c>
      <c r="Q5816">
        <v>50</v>
      </c>
      <c r="R5816">
        <v>5.69</v>
      </c>
      <c r="S5816">
        <v>284.5</v>
      </c>
      <c r="T5816">
        <v>208</v>
      </c>
      <c r="U5816">
        <v>26.89</v>
      </c>
      <c r="V5816" t="str">
        <f>VLOOKUP(L5816,'[2]tabela de preços'!$A:$D,4,0)</f>
        <v>3M</v>
      </c>
      <c r="W5816" t="str">
        <f>VLOOKUP(L5816,'[2]tabela de preços'!$A:$F,6,0)</f>
        <v>LIXA DÁGUA</v>
      </c>
      <c r="X5816" t="str">
        <f>VLOOKUP(L5816,'[2]tabela de preços'!$A:$G,7,0)</f>
        <v>AUTOMOTIVO</v>
      </c>
    </row>
    <row r="5817" spans="1:24" x14ac:dyDescent="0.3">
      <c r="A5817" t="s">
        <v>1468</v>
      </c>
      <c r="C5817" t="s">
        <v>4674</v>
      </c>
      <c r="D5817" s="1">
        <v>46097</v>
      </c>
      <c r="E5817" t="s">
        <v>4675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494</v>
      </c>
      <c r="K5817" t="s">
        <v>1471</v>
      </c>
      <c r="L5817">
        <v>16</v>
      </c>
      <c r="M5817" t="s">
        <v>122</v>
      </c>
      <c r="O5817" t="s">
        <v>11</v>
      </c>
      <c r="P5817">
        <v>5102</v>
      </c>
      <c r="Q5817">
        <v>50</v>
      </c>
      <c r="R5817">
        <v>2.9</v>
      </c>
      <c r="S5817">
        <v>145</v>
      </c>
      <c r="T5817">
        <v>110</v>
      </c>
      <c r="U5817">
        <v>24.14</v>
      </c>
      <c r="V5817" t="str">
        <f>VLOOKUP(L5817,'[2]tabela de preços'!$A:$D,4,0)</f>
        <v>3M</v>
      </c>
      <c r="W5817" t="str">
        <f>VLOOKUP(L5817,'[2]tabela de preços'!$A:$F,6,0)</f>
        <v>LIXA DÁGUA</v>
      </c>
      <c r="X5817" t="str">
        <f>VLOOKUP(L5817,'[2]tabela de preços'!$A:$G,7,0)</f>
        <v>AUTOMOTIVO</v>
      </c>
    </row>
    <row r="5818" spans="1:24" x14ac:dyDescent="0.3">
      <c r="A5818" t="s">
        <v>1468</v>
      </c>
      <c r="C5818" t="s">
        <v>4674</v>
      </c>
      <c r="D5818" s="1">
        <v>46097</v>
      </c>
      <c r="E5818" t="s">
        <v>4675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494</v>
      </c>
      <c r="K5818" t="s">
        <v>1471</v>
      </c>
      <c r="L5818">
        <v>10238</v>
      </c>
      <c r="M5818" t="s">
        <v>79</v>
      </c>
      <c r="O5818" t="s">
        <v>11</v>
      </c>
      <c r="P5818">
        <v>5102</v>
      </c>
      <c r="Q5818">
        <v>200</v>
      </c>
      <c r="R5818">
        <v>2.79</v>
      </c>
      <c r="S5818">
        <v>558</v>
      </c>
      <c r="T5818">
        <v>448</v>
      </c>
      <c r="U5818">
        <v>19.71</v>
      </c>
      <c r="V5818" t="str">
        <f>VLOOKUP(L5818,'[2]tabela de preços'!$A:$D,4,0)</f>
        <v>NORTON</v>
      </c>
      <c r="W5818" t="str">
        <f>VLOOKUP(L5818,'[2]tabela de preços'!$A:$F,6,0)</f>
        <v xml:space="preserve">DISCOS / LIXAS / ABRASIVOS </v>
      </c>
      <c r="X5818" t="str">
        <f>VLOOKUP(L5818,'[2]tabela de preços'!$A:$G,7,0)</f>
        <v>AUTOMOTIVO</v>
      </c>
    </row>
    <row r="5819" spans="1:24" x14ac:dyDescent="0.3">
      <c r="A5819" t="s">
        <v>1468</v>
      </c>
      <c r="C5819" t="s">
        <v>4674</v>
      </c>
      <c r="D5819" s="1">
        <v>46097</v>
      </c>
      <c r="E5819" t="s">
        <v>4675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494</v>
      </c>
      <c r="K5819" t="s">
        <v>1471</v>
      </c>
      <c r="L5819">
        <v>10240</v>
      </c>
      <c r="M5819" t="s">
        <v>81</v>
      </c>
      <c r="O5819" t="s">
        <v>11</v>
      </c>
      <c r="P5819">
        <v>5102</v>
      </c>
      <c r="Q5819">
        <v>100</v>
      </c>
      <c r="R5819">
        <v>2.79</v>
      </c>
      <c r="S5819">
        <v>279</v>
      </c>
      <c r="T5819">
        <v>224</v>
      </c>
      <c r="U5819">
        <v>19.71</v>
      </c>
      <c r="V5819" t="str">
        <f>VLOOKUP(L5819,'[2]tabela de preços'!$A:$D,4,0)</f>
        <v>NORTON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1468</v>
      </c>
      <c r="C5820" t="s">
        <v>4674</v>
      </c>
      <c r="D5820" s="1">
        <v>46097</v>
      </c>
      <c r="E5820" t="s">
        <v>4675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494</v>
      </c>
      <c r="K5820" t="s">
        <v>1471</v>
      </c>
      <c r="L5820">
        <v>10242</v>
      </c>
      <c r="M5820" t="s">
        <v>82</v>
      </c>
      <c r="O5820" t="s">
        <v>11</v>
      </c>
      <c r="P5820">
        <v>5102</v>
      </c>
      <c r="Q5820">
        <v>150</v>
      </c>
      <c r="R5820">
        <v>2.79</v>
      </c>
      <c r="S5820">
        <v>418.5</v>
      </c>
      <c r="T5820">
        <v>336</v>
      </c>
      <c r="U5820">
        <v>19.71</v>
      </c>
      <c r="V5820" t="str">
        <f>VLOOKUP(L5820,'[2]tabela de preços'!$A:$D,4,0)</f>
        <v>NORTON</v>
      </c>
      <c r="W5820" t="str">
        <f>VLOOKUP(L5820,'[2]tabela de preços'!$A:$F,6,0)</f>
        <v xml:space="preserve">DISCOS / LIXAS / ABRASIVOS </v>
      </c>
      <c r="X5820" t="str">
        <f>VLOOKUP(L5820,'[2]tabela de preços'!$A:$G,7,0)</f>
        <v>AUTOMOTIVO</v>
      </c>
    </row>
    <row r="5821" spans="1:24" x14ac:dyDescent="0.3">
      <c r="A5821" t="s">
        <v>1468</v>
      </c>
      <c r="C5821" t="s">
        <v>4674</v>
      </c>
      <c r="D5821" s="1">
        <v>46097</v>
      </c>
      <c r="E5821" t="s">
        <v>4675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494</v>
      </c>
      <c r="K5821" t="s">
        <v>1471</v>
      </c>
      <c r="L5821">
        <v>10243</v>
      </c>
      <c r="M5821" t="s">
        <v>83</v>
      </c>
      <c r="O5821" t="s">
        <v>11</v>
      </c>
      <c r="P5821">
        <v>5102</v>
      </c>
      <c r="Q5821">
        <v>200</v>
      </c>
      <c r="R5821">
        <v>2.79</v>
      </c>
      <c r="S5821">
        <v>558</v>
      </c>
      <c r="T5821">
        <v>386</v>
      </c>
      <c r="U5821">
        <v>30.82</v>
      </c>
      <c r="V5821" t="str">
        <f>VLOOKUP(L5821,'[2]tabela de preços'!$A:$D,4,0)</f>
        <v>NORTON</v>
      </c>
      <c r="W5821" t="str">
        <f>VLOOKUP(L5821,'[2]tabela de preços'!$A:$F,6,0)</f>
        <v xml:space="preserve">DISCOS / LIXAS / ABRASIVOS </v>
      </c>
      <c r="X5821" t="str">
        <f>VLOOKUP(L5821,'[2]tabela de preços'!$A:$G,7,0)</f>
        <v>AUTOMOTIVO</v>
      </c>
    </row>
    <row r="5822" spans="1:24" x14ac:dyDescent="0.3">
      <c r="A5822" t="s">
        <v>1468</v>
      </c>
      <c r="C5822" t="s">
        <v>4674</v>
      </c>
      <c r="D5822" s="1">
        <v>46097</v>
      </c>
      <c r="E5822" t="s">
        <v>4675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494</v>
      </c>
      <c r="K5822" t="s">
        <v>1471</v>
      </c>
      <c r="L5822">
        <v>10245</v>
      </c>
      <c r="M5822" t="s">
        <v>195</v>
      </c>
      <c r="O5822" t="s">
        <v>11</v>
      </c>
      <c r="P5822">
        <v>5102</v>
      </c>
      <c r="Q5822">
        <v>100</v>
      </c>
      <c r="R5822">
        <v>2.79</v>
      </c>
      <c r="S5822">
        <v>279</v>
      </c>
      <c r="T5822">
        <v>193</v>
      </c>
      <c r="U5822">
        <v>30.82</v>
      </c>
      <c r="V5822" t="str">
        <f>VLOOKUP(L5822,'[2]tabela de preços'!$A:$D,4,0)</f>
        <v>NORTON</v>
      </c>
      <c r="W5822" t="str">
        <f>VLOOKUP(L5822,'[2]tabela de preços'!$A:$F,6,0)</f>
        <v xml:space="preserve">DISCOS / LIXAS / ABRASIVOS </v>
      </c>
      <c r="X5822" t="str">
        <f>VLOOKUP(L5822,'[2]tabela de preços'!$A:$G,7,0)</f>
        <v>AUTOMOTIVO</v>
      </c>
    </row>
    <row r="5823" spans="1:24" x14ac:dyDescent="0.3">
      <c r="A5823" t="s">
        <v>1468</v>
      </c>
      <c r="C5823" t="s">
        <v>4674</v>
      </c>
      <c r="D5823" s="1">
        <v>46097</v>
      </c>
      <c r="E5823" t="s">
        <v>4675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494</v>
      </c>
      <c r="K5823" t="s">
        <v>1471</v>
      </c>
      <c r="L5823">
        <v>10246</v>
      </c>
      <c r="M5823" t="s">
        <v>206</v>
      </c>
      <c r="O5823" t="s">
        <v>11</v>
      </c>
      <c r="P5823">
        <v>5102</v>
      </c>
      <c r="Q5823">
        <v>50</v>
      </c>
      <c r="R5823">
        <v>2.79</v>
      </c>
      <c r="S5823">
        <v>139.5</v>
      </c>
      <c r="T5823">
        <v>96.5</v>
      </c>
      <c r="U5823">
        <v>30.82</v>
      </c>
      <c r="V5823" t="str">
        <f>VLOOKUP(L5823,'[2]tabela de preços'!$A:$D,4,0)</f>
        <v>NORTON</v>
      </c>
      <c r="W5823" t="str">
        <f>VLOOKUP(L5823,'[2]tabela de preços'!$A:$F,6,0)</f>
        <v xml:space="preserve">DISCOS / LIXAS / ABRASIVOS </v>
      </c>
      <c r="X5823" t="str">
        <f>VLOOKUP(L5823,'[2]tabela de preços'!$A:$G,7,0)</f>
        <v>AUTOMOTIVO</v>
      </c>
    </row>
    <row r="5824" spans="1:24" x14ac:dyDescent="0.3">
      <c r="A5824" t="s">
        <v>1468</v>
      </c>
      <c r="C5824" t="s">
        <v>4674</v>
      </c>
      <c r="D5824" s="1">
        <v>46097</v>
      </c>
      <c r="E5824" t="s">
        <v>4675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494</v>
      </c>
      <c r="K5824" t="s">
        <v>1471</v>
      </c>
      <c r="L5824">
        <v>20817</v>
      </c>
      <c r="M5824" t="s">
        <v>153</v>
      </c>
      <c r="O5824" t="s">
        <v>11</v>
      </c>
      <c r="P5824">
        <v>5102</v>
      </c>
      <c r="Q5824">
        <v>12</v>
      </c>
      <c r="R5824">
        <v>24.53</v>
      </c>
      <c r="S5824">
        <v>294.36</v>
      </c>
      <c r="T5824">
        <v>223.44</v>
      </c>
      <c r="U5824">
        <v>24.09</v>
      </c>
      <c r="V5824" t="str">
        <f>VLOOKUP(L5824,'[2]tabela de preços'!$A:$D,4,0)</f>
        <v>AUTO AMERICA</v>
      </c>
      <c r="W5824" t="str">
        <f>VLOOKUP(L5824,'[2]tabela de preços'!$A:$F,6,0)</f>
        <v>MASSA DE POLIR</v>
      </c>
      <c r="X5824" t="str">
        <f>VLOOKUP(L5824,'[2]tabela de preços'!$A:$G,7,0)</f>
        <v>AUTOMOTIVO</v>
      </c>
    </row>
    <row r="5825" spans="1:24" x14ac:dyDescent="0.3">
      <c r="A5825" t="s">
        <v>1468</v>
      </c>
      <c r="C5825" t="s">
        <v>4674</v>
      </c>
      <c r="D5825" s="1">
        <v>46097</v>
      </c>
      <c r="E5825" t="s">
        <v>4675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494</v>
      </c>
      <c r="K5825" t="s">
        <v>1471</v>
      </c>
      <c r="L5825">
        <v>21321</v>
      </c>
      <c r="M5825" t="s">
        <v>272</v>
      </c>
      <c r="O5825" t="s">
        <v>11</v>
      </c>
      <c r="P5825">
        <v>5102</v>
      </c>
      <c r="Q5825">
        <v>8</v>
      </c>
      <c r="R5825">
        <v>20.239999999999998</v>
      </c>
      <c r="S5825">
        <v>161.91999999999999</v>
      </c>
      <c r="T5825">
        <v>122.88</v>
      </c>
      <c r="U5825">
        <v>24.11</v>
      </c>
      <c r="V5825" t="str">
        <f>VLOOKUP(L5825,'[2]tabela de preços'!$A:$D,4,0)</f>
        <v>AUTO AMERICA</v>
      </c>
      <c r="W5825" t="str">
        <f>VLOOKUP(L5825,'[2]tabela de preços'!$A:$F,6,0)</f>
        <v>CERA  / LIMPEZA /  POLIMENTO VEICULAR</v>
      </c>
      <c r="X5825" t="str">
        <f>VLOOKUP(L5825,'[2]tabela de preços'!$A:$G,7,0)</f>
        <v>AUTOMOTIVO</v>
      </c>
    </row>
    <row r="5826" spans="1:24" x14ac:dyDescent="0.3">
      <c r="A5826" t="s">
        <v>1468</v>
      </c>
      <c r="C5826" t="s">
        <v>4990</v>
      </c>
      <c r="D5826" s="1">
        <v>46104</v>
      </c>
      <c r="E5826" t="s">
        <v>4991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494</v>
      </c>
      <c r="K5826" t="s">
        <v>1471</v>
      </c>
      <c r="L5826">
        <v>10236</v>
      </c>
      <c r="M5826" t="s">
        <v>133</v>
      </c>
      <c r="O5826" t="s">
        <v>11</v>
      </c>
      <c r="P5826">
        <v>5102</v>
      </c>
      <c r="Q5826">
        <v>204</v>
      </c>
      <c r="R5826">
        <v>2.79</v>
      </c>
      <c r="S5826">
        <v>569.16</v>
      </c>
      <c r="T5826">
        <v>473.28</v>
      </c>
      <c r="U5826">
        <v>16.850000000000001</v>
      </c>
      <c r="V5826" t="str">
        <f>VLOOKUP(L5826,'[2]tabela de preços'!$A:$D,4,0)</f>
        <v>NORTON</v>
      </c>
      <c r="W5826" t="str">
        <f>VLOOKUP(L5826,'[2]tabela de preços'!$A:$F,6,0)</f>
        <v xml:space="preserve">DISCOS / LIXAS / ABRASIVOS </v>
      </c>
      <c r="X5826" t="str">
        <f>VLOOKUP(L5826,'[2]tabela de preços'!$A:$G,7,0)</f>
        <v>AUTOMOTIVO</v>
      </c>
    </row>
    <row r="5827" spans="1:24" x14ac:dyDescent="0.3">
      <c r="A5827" t="s">
        <v>1468</v>
      </c>
      <c r="C5827" t="s">
        <v>4990</v>
      </c>
      <c r="D5827" s="1">
        <v>46104</v>
      </c>
      <c r="E5827" t="s">
        <v>4991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494</v>
      </c>
      <c r="K5827" t="s">
        <v>1471</v>
      </c>
      <c r="L5827">
        <v>10298</v>
      </c>
      <c r="M5827" t="s">
        <v>85</v>
      </c>
      <c r="O5827" t="s">
        <v>11</v>
      </c>
      <c r="P5827">
        <v>5102</v>
      </c>
      <c r="Q5827">
        <v>16</v>
      </c>
      <c r="R5827">
        <v>62.42</v>
      </c>
      <c r="S5827">
        <v>998.72</v>
      </c>
      <c r="T5827">
        <v>758.08</v>
      </c>
      <c r="U5827">
        <v>24.09</v>
      </c>
      <c r="V5827" t="str">
        <f>VLOOKUP(L5827,'[2]tabela de preços'!$A:$D,4,0)</f>
        <v>ANJO</v>
      </c>
      <c r="W5827" t="str">
        <f>VLOOKUP(L5827,'[2]tabela de preços'!$A:$F,6,0)</f>
        <v>THINNER DE LIMPEZA</v>
      </c>
      <c r="X5827" t="str">
        <f>VLOOKUP(L5827,'[2]tabela de preços'!$A:$G,7,0)</f>
        <v>THINNER</v>
      </c>
    </row>
    <row r="5828" spans="1:24" x14ac:dyDescent="0.3">
      <c r="A5828" t="s">
        <v>1468</v>
      </c>
      <c r="C5828" t="s">
        <v>4990</v>
      </c>
      <c r="D5828" s="1">
        <v>46104</v>
      </c>
      <c r="E5828" t="s">
        <v>4991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494</v>
      </c>
      <c r="K5828" t="s">
        <v>1471</v>
      </c>
      <c r="L5828">
        <v>10297</v>
      </c>
      <c r="M5828" t="s">
        <v>41</v>
      </c>
      <c r="O5828" t="s">
        <v>11</v>
      </c>
      <c r="P5828">
        <v>5102</v>
      </c>
      <c r="Q5828">
        <v>60</v>
      </c>
      <c r="R5828">
        <v>12.08</v>
      </c>
      <c r="S5828">
        <v>724.8</v>
      </c>
      <c r="T5828">
        <v>550.20000000000005</v>
      </c>
      <c r="U5828">
        <v>24.09</v>
      </c>
      <c r="V5828" t="str">
        <f>VLOOKUP(L5828,'[2]tabela de preços'!$A:$D,4,0)</f>
        <v>ANJO</v>
      </c>
      <c r="W5828" t="str">
        <f>VLOOKUP(L5828,'[2]tabela de preços'!$A:$F,6,0)</f>
        <v>THINNER DE LIMPEZA</v>
      </c>
      <c r="X5828" t="str">
        <f>VLOOKUP(L5828,'[2]tabela de preços'!$A:$G,7,0)</f>
        <v>THINNER</v>
      </c>
    </row>
    <row r="5829" spans="1:24" x14ac:dyDescent="0.3">
      <c r="A5829" t="s">
        <v>1468</v>
      </c>
      <c r="C5829" t="s">
        <v>5284</v>
      </c>
      <c r="D5829" s="1">
        <v>46108</v>
      </c>
      <c r="E5829" t="s">
        <v>5285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494</v>
      </c>
      <c r="K5829" t="s">
        <v>1471</v>
      </c>
      <c r="L5829">
        <v>84107</v>
      </c>
      <c r="M5829" t="s">
        <v>1116</v>
      </c>
      <c r="O5829" t="s">
        <v>11</v>
      </c>
      <c r="P5829">
        <v>5403</v>
      </c>
      <c r="Q5829">
        <v>6</v>
      </c>
      <c r="R5829">
        <v>33.17</v>
      </c>
      <c r="S5829">
        <v>199.02</v>
      </c>
      <c r="T5829">
        <v>151.08000000000001</v>
      </c>
      <c r="U5829">
        <v>24.09</v>
      </c>
      <c r="V5829" t="str">
        <f>VLOOKUP(L5829,'[2]tabela de preços'!$A:$D,4,0)</f>
        <v>BRASILUX</v>
      </c>
      <c r="W5829" t="str">
        <f>VLOOKUP(L5829,'[2]tabela de preços'!$A:$F,6,0)</f>
        <v>TINTAS LACA</v>
      </c>
      <c r="X5829" t="str">
        <f>VLOOKUP(L5829,'[2]tabela de preços'!$A:$G,7,0)</f>
        <v>AUTOMOTIVO</v>
      </c>
    </row>
    <row r="5830" spans="1:24" x14ac:dyDescent="0.3">
      <c r="A5830" t="s">
        <v>1468</v>
      </c>
      <c r="C5830" t="s">
        <v>5284</v>
      </c>
      <c r="D5830" s="1">
        <v>46108</v>
      </c>
      <c r="E5830" t="s">
        <v>5285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494</v>
      </c>
      <c r="K5830" t="s">
        <v>1471</v>
      </c>
      <c r="L5830">
        <v>10230</v>
      </c>
      <c r="M5830" t="s">
        <v>193</v>
      </c>
      <c r="O5830" t="s">
        <v>11</v>
      </c>
      <c r="P5830">
        <v>5102</v>
      </c>
      <c r="Q5830">
        <v>102</v>
      </c>
      <c r="R5830">
        <v>2.79</v>
      </c>
      <c r="S5830">
        <v>284.58</v>
      </c>
      <c r="T5830">
        <v>236.64</v>
      </c>
      <c r="U5830">
        <v>16.850000000000001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1468</v>
      </c>
      <c r="C5831" t="s">
        <v>5284</v>
      </c>
      <c r="D5831" s="1">
        <v>46108</v>
      </c>
      <c r="E5831" t="s">
        <v>5285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494</v>
      </c>
      <c r="K5831" t="s">
        <v>1471</v>
      </c>
      <c r="L5831">
        <v>23124</v>
      </c>
      <c r="M5831" t="s">
        <v>1421</v>
      </c>
      <c r="O5831" t="s">
        <v>11</v>
      </c>
      <c r="P5831">
        <v>5102</v>
      </c>
      <c r="Q5831">
        <v>5</v>
      </c>
      <c r="R5831">
        <v>28.27</v>
      </c>
      <c r="S5831">
        <v>141.35</v>
      </c>
      <c r="T5831">
        <v>107.3</v>
      </c>
      <c r="U5831">
        <v>24.09</v>
      </c>
      <c r="V5831" t="str">
        <f>VLOOKUP(L5831,'[2]tabela de preços'!$A:$D,4,0)</f>
        <v>3M</v>
      </c>
      <c r="W5831" t="str">
        <f>VLOOKUP(L5831,'[2]tabela de preços'!$A:$F,6,0)</f>
        <v>FITA AUTOMOTIVA</v>
      </c>
      <c r="X5831" t="str">
        <f>VLOOKUP(L5831,'[2]tabela de preços'!$A:$G,7,0)</f>
        <v>AUTOMOTIVO</v>
      </c>
    </row>
    <row r="5832" spans="1:24" x14ac:dyDescent="0.3">
      <c r="A5832" t="s">
        <v>1468</v>
      </c>
      <c r="C5832" t="s">
        <v>5284</v>
      </c>
      <c r="D5832" s="1">
        <v>46108</v>
      </c>
      <c r="E5832" t="s">
        <v>5285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494</v>
      </c>
      <c r="K5832" t="s">
        <v>1471</v>
      </c>
      <c r="L5832">
        <v>9764</v>
      </c>
      <c r="M5832" t="s">
        <v>173</v>
      </c>
      <c r="O5832" t="s">
        <v>11</v>
      </c>
      <c r="P5832">
        <v>5102</v>
      </c>
      <c r="Q5832">
        <v>4</v>
      </c>
      <c r="R5832">
        <v>32.200000000000003</v>
      </c>
      <c r="S5832">
        <v>128.80000000000001</v>
      </c>
      <c r="T5832">
        <v>97.76</v>
      </c>
      <c r="U5832">
        <v>24.1</v>
      </c>
      <c r="V5832" t="str">
        <f>VLOOKUP(L5832,'[2]tabela de preços'!$A:$D,4,0)</f>
        <v>SIKKENS</v>
      </c>
      <c r="W5832" t="str">
        <f>VLOOKUP(L5832,'[2]tabela de preços'!$A:$F,6,0)</f>
        <v>MASSA DE PEQUENOS REPAROS</v>
      </c>
      <c r="X5832" t="str">
        <f>VLOOKUP(L5832,'[2]tabela de preços'!$A:$G,7,0)</f>
        <v>AUTOMOTIVO</v>
      </c>
    </row>
    <row r="5833" spans="1:24" x14ac:dyDescent="0.3">
      <c r="A5833" t="s">
        <v>2666</v>
      </c>
      <c r="C5833" t="s">
        <v>4391</v>
      </c>
      <c r="D5833" s="1">
        <v>46091</v>
      </c>
      <c r="E5833" t="s">
        <v>4392</v>
      </c>
      <c r="F5833">
        <v>9</v>
      </c>
      <c r="G5833">
        <v>236</v>
      </c>
      <c r="H5833" t="str">
        <f>VLOOKUP(G5833,[1]OPERADORES!$A:$B,2,0)</f>
        <v>DANIEL</v>
      </c>
      <c r="I5833" t="s">
        <v>21</v>
      </c>
      <c r="J5833" t="s">
        <v>397</v>
      </c>
      <c r="K5833" t="s">
        <v>2669</v>
      </c>
      <c r="L5833">
        <v>24240</v>
      </c>
      <c r="M5833" t="s">
        <v>240</v>
      </c>
      <c r="O5833" t="s">
        <v>11</v>
      </c>
      <c r="P5833">
        <v>5102</v>
      </c>
      <c r="Q5833">
        <v>3</v>
      </c>
      <c r="R5833">
        <v>4.32</v>
      </c>
      <c r="S5833">
        <v>12.96</v>
      </c>
      <c r="T5833">
        <v>9.84</v>
      </c>
      <c r="U5833">
        <v>24.07</v>
      </c>
      <c r="V5833" t="str">
        <f>VLOOKUP(L5833,'[2]tabela de preços'!$A:$D,4,0)</f>
        <v>ADERE</v>
      </c>
      <c r="W5833" t="str">
        <f>VLOOKUP(L5833,'[2]tabela de preços'!$A:$F,6,0)</f>
        <v>FITA AUTOMOTIVA</v>
      </c>
      <c r="X5833" t="str">
        <f>VLOOKUP(L5833,'[2]tabela de preços'!$A:$G,7,0)</f>
        <v>AUTOMOTIVO</v>
      </c>
    </row>
    <row r="5834" spans="1:24" x14ac:dyDescent="0.3">
      <c r="A5834" t="s">
        <v>2666</v>
      </c>
      <c r="C5834" t="s">
        <v>4391</v>
      </c>
      <c r="D5834" s="1">
        <v>46091</v>
      </c>
      <c r="E5834" t="s">
        <v>4392</v>
      </c>
      <c r="F5834">
        <v>9</v>
      </c>
      <c r="G5834">
        <v>236</v>
      </c>
      <c r="H5834" t="str">
        <f>VLOOKUP(G5834,[1]OPERADORES!$A:$B,2,0)</f>
        <v>DANIEL</v>
      </c>
      <c r="I5834" t="s">
        <v>21</v>
      </c>
      <c r="J5834" t="s">
        <v>397</v>
      </c>
      <c r="K5834" t="s">
        <v>2669</v>
      </c>
      <c r="L5834">
        <v>20384</v>
      </c>
      <c r="M5834" t="s">
        <v>648</v>
      </c>
      <c r="O5834" t="s">
        <v>11</v>
      </c>
      <c r="P5834">
        <v>5403</v>
      </c>
      <c r="Q5834">
        <v>1</v>
      </c>
      <c r="R5834">
        <v>32.340000000000003</v>
      </c>
      <c r="S5834">
        <v>32.340000000000003</v>
      </c>
      <c r="T5834">
        <v>23.06</v>
      </c>
      <c r="U5834">
        <v>28.7</v>
      </c>
      <c r="V5834" t="str">
        <f>VLOOKUP(L5834,'[2]tabela de preços'!$A:$D,4,0)</f>
        <v>SHERWIN WILLIAMS</v>
      </c>
      <c r="W5834" t="str">
        <f>VLOOKUP(L5834,'[2]tabela de preços'!$A:$F,6,0)</f>
        <v>TINTAS PU</v>
      </c>
      <c r="X5834" t="str">
        <f>VLOOKUP(L5834,'[2]tabela de preços'!$A:$G,7,0)</f>
        <v>AUTOMOTIVO</v>
      </c>
    </row>
    <row r="5835" spans="1:24" x14ac:dyDescent="0.3">
      <c r="A5835" t="s">
        <v>2666</v>
      </c>
      <c r="C5835" t="s">
        <v>4391</v>
      </c>
      <c r="D5835" s="1">
        <v>46091</v>
      </c>
      <c r="E5835" t="s">
        <v>4392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397</v>
      </c>
      <c r="K5835" t="s">
        <v>2669</v>
      </c>
      <c r="L5835">
        <v>10240</v>
      </c>
      <c r="M5835" t="s">
        <v>81</v>
      </c>
      <c r="O5835" t="s">
        <v>11</v>
      </c>
      <c r="P5835">
        <v>5102</v>
      </c>
      <c r="Q5835">
        <v>3</v>
      </c>
      <c r="R5835">
        <v>2.95</v>
      </c>
      <c r="S5835">
        <v>8.85</v>
      </c>
      <c r="T5835">
        <v>6.72</v>
      </c>
      <c r="U5835">
        <v>24.07</v>
      </c>
      <c r="V5835" t="str">
        <f>VLOOKUP(L5835,'[2]tabela de preços'!$A:$D,4,0)</f>
        <v>NORTON</v>
      </c>
      <c r="W5835" t="str">
        <f>VLOOKUP(L5835,'[2]tabela de preços'!$A:$F,6,0)</f>
        <v xml:space="preserve">DISCOS / LIXAS / ABRASIVOS </v>
      </c>
      <c r="X5835" t="str">
        <f>VLOOKUP(L5835,'[2]tabela de preços'!$A:$G,7,0)</f>
        <v>AUTOMOTIVO</v>
      </c>
    </row>
    <row r="5836" spans="1:24" x14ac:dyDescent="0.3">
      <c r="A5836" t="s">
        <v>2666</v>
      </c>
      <c r="C5836" t="s">
        <v>4391</v>
      </c>
      <c r="D5836" s="1">
        <v>46091</v>
      </c>
      <c r="E5836" t="s">
        <v>4392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397</v>
      </c>
      <c r="K5836" t="s">
        <v>2669</v>
      </c>
      <c r="L5836">
        <v>10242</v>
      </c>
      <c r="M5836" t="s">
        <v>82</v>
      </c>
      <c r="O5836" t="s">
        <v>11</v>
      </c>
      <c r="P5836">
        <v>5102</v>
      </c>
      <c r="Q5836">
        <v>3</v>
      </c>
      <c r="R5836">
        <v>2.95</v>
      </c>
      <c r="S5836">
        <v>8.85</v>
      </c>
      <c r="T5836">
        <v>6.72</v>
      </c>
      <c r="U5836">
        <v>24.07</v>
      </c>
      <c r="V5836" t="str">
        <f>VLOOKUP(L5836,'[2]tabela de preços'!$A:$D,4,0)</f>
        <v>NORTON</v>
      </c>
      <c r="W5836" t="str">
        <f>VLOOKUP(L5836,'[2]tabela de preços'!$A:$F,6,0)</f>
        <v xml:space="preserve">DISCOS / LIXAS / ABRASIVOS </v>
      </c>
      <c r="X5836" t="str">
        <f>VLOOKUP(L5836,'[2]tabela de preços'!$A:$G,7,0)</f>
        <v>AUTOMOTIVO</v>
      </c>
    </row>
    <row r="5837" spans="1:24" x14ac:dyDescent="0.3">
      <c r="A5837" t="s">
        <v>2666</v>
      </c>
      <c r="C5837" t="s">
        <v>4391</v>
      </c>
      <c r="D5837" s="1">
        <v>46091</v>
      </c>
      <c r="E5837" t="s">
        <v>4392</v>
      </c>
      <c r="F5837">
        <v>9</v>
      </c>
      <c r="G5837">
        <v>236</v>
      </c>
      <c r="H5837" t="str">
        <f>VLOOKUP(G5837,[1]OPERADORES!$A:$B,2,0)</f>
        <v>DANIEL</v>
      </c>
      <c r="I5837" t="s">
        <v>21</v>
      </c>
      <c r="J5837" t="s">
        <v>397</v>
      </c>
      <c r="K5837" t="s">
        <v>2669</v>
      </c>
      <c r="L5837">
        <v>10243</v>
      </c>
      <c r="M5837" t="s">
        <v>83</v>
      </c>
      <c r="O5837" t="s">
        <v>11</v>
      </c>
      <c r="P5837">
        <v>5102</v>
      </c>
      <c r="Q5837">
        <v>3</v>
      </c>
      <c r="R5837">
        <v>2.54</v>
      </c>
      <c r="S5837">
        <v>7.62</v>
      </c>
      <c r="T5837">
        <v>5.79</v>
      </c>
      <c r="U5837">
        <v>24.02</v>
      </c>
      <c r="V5837" t="str">
        <f>VLOOKUP(L5837,'[2]tabela de preços'!$A:$D,4,0)</f>
        <v>NORTON</v>
      </c>
      <c r="W5837" t="str">
        <f>VLOOKUP(L5837,'[2]tabela de preços'!$A:$F,6,0)</f>
        <v xml:space="preserve">DISCOS / LIXAS / ABRASIVOS </v>
      </c>
      <c r="X5837" t="str">
        <f>VLOOKUP(L5837,'[2]tabela de preços'!$A:$G,7,0)</f>
        <v>AUTOMOTIVO</v>
      </c>
    </row>
    <row r="5838" spans="1:24" x14ac:dyDescent="0.3">
      <c r="A5838" t="s">
        <v>2666</v>
      </c>
      <c r="C5838" t="s">
        <v>4391</v>
      </c>
      <c r="D5838" s="1">
        <v>46091</v>
      </c>
      <c r="E5838" t="s">
        <v>4392</v>
      </c>
      <c r="F5838">
        <v>9</v>
      </c>
      <c r="G5838">
        <v>236</v>
      </c>
      <c r="H5838" t="str">
        <f>VLOOKUP(G5838,[1]OPERADORES!$A:$B,2,0)</f>
        <v>DANIEL</v>
      </c>
      <c r="I5838" t="s">
        <v>21</v>
      </c>
      <c r="J5838" t="s">
        <v>397</v>
      </c>
      <c r="K5838" t="s">
        <v>2669</v>
      </c>
      <c r="L5838">
        <v>84398</v>
      </c>
      <c r="M5838" t="s">
        <v>3723</v>
      </c>
      <c r="O5838" t="s">
        <v>11</v>
      </c>
      <c r="P5838">
        <v>5102</v>
      </c>
      <c r="Q5838">
        <v>1</v>
      </c>
      <c r="R5838">
        <v>115.81</v>
      </c>
      <c r="S5838">
        <v>115.81</v>
      </c>
      <c r="T5838">
        <v>87.9</v>
      </c>
      <c r="U5838">
        <v>24.1</v>
      </c>
      <c r="V5838" t="str">
        <f>VLOOKUP(L5838,'[2]tabela de preços'!$A:$D,4,0)</f>
        <v>VONIXX</v>
      </c>
      <c r="W5838" t="str">
        <f>VLOOKUP(L5838,'[2]tabela de preços'!$A:$F,6,0)</f>
        <v>LINHA DE HIGENIZAÇÃO E ESTÉTICA  AUTOMOTIVA</v>
      </c>
      <c r="X5838" t="str">
        <f>VLOOKUP(L5838,'[2]tabela de preços'!$A:$G,7,0)</f>
        <v>AUTOMOTIVO</v>
      </c>
    </row>
    <row r="5839" spans="1:24" x14ac:dyDescent="0.3">
      <c r="A5839" t="s">
        <v>2666</v>
      </c>
      <c r="C5839" t="s">
        <v>4393</v>
      </c>
      <c r="D5839" s="1">
        <v>46091</v>
      </c>
      <c r="E5839" t="s">
        <v>4394</v>
      </c>
      <c r="F5839">
        <v>9</v>
      </c>
      <c r="G5839">
        <v>236</v>
      </c>
      <c r="H5839" t="str">
        <f>VLOOKUP(G5839,[1]OPERADORES!$A:$B,2,0)</f>
        <v>DANIEL</v>
      </c>
      <c r="I5839" t="s">
        <v>21</v>
      </c>
      <c r="J5839" t="s">
        <v>397</v>
      </c>
      <c r="K5839" t="s">
        <v>2669</v>
      </c>
      <c r="L5839">
        <v>23105</v>
      </c>
      <c r="M5839" t="s">
        <v>402</v>
      </c>
      <c r="O5839" t="s">
        <v>11</v>
      </c>
      <c r="P5839">
        <v>5102</v>
      </c>
      <c r="Q5839">
        <v>2</v>
      </c>
      <c r="R5839">
        <v>2.35</v>
      </c>
      <c r="S5839">
        <v>4.7</v>
      </c>
      <c r="T5839">
        <v>3.84</v>
      </c>
      <c r="U5839">
        <v>18.3</v>
      </c>
      <c r="V5839" t="str">
        <f>VLOOKUP(L5839,'[2]tabela de preços'!$A:$D,4,0)</f>
        <v>3M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2666</v>
      </c>
      <c r="C5840" t="s">
        <v>4393</v>
      </c>
      <c r="D5840" s="1">
        <v>46091</v>
      </c>
      <c r="E5840" t="s">
        <v>4394</v>
      </c>
      <c r="F5840">
        <v>9</v>
      </c>
      <c r="G5840">
        <v>236</v>
      </c>
      <c r="H5840" t="str">
        <f>VLOOKUP(G5840,[1]OPERADORES!$A:$B,2,0)</f>
        <v>DANIEL</v>
      </c>
      <c r="I5840" t="s">
        <v>21</v>
      </c>
      <c r="J5840" t="s">
        <v>397</v>
      </c>
      <c r="K5840" t="s">
        <v>2669</v>
      </c>
      <c r="L5840">
        <v>23106</v>
      </c>
      <c r="M5840" t="s">
        <v>403</v>
      </c>
      <c r="O5840" t="s">
        <v>11</v>
      </c>
      <c r="P5840">
        <v>5102</v>
      </c>
      <c r="Q5840">
        <v>2</v>
      </c>
      <c r="R5840">
        <v>2.35</v>
      </c>
      <c r="S5840">
        <v>4.7</v>
      </c>
      <c r="T5840">
        <v>3.84</v>
      </c>
      <c r="U5840">
        <v>18.3</v>
      </c>
      <c r="V5840" t="str">
        <f>VLOOKUP(L5840,'[2]tabela de preços'!$A:$D,4,0)</f>
        <v>3M</v>
      </c>
      <c r="W5840" t="str">
        <f>VLOOKUP(L5840,'[2]tabela de preços'!$A:$F,6,0)</f>
        <v xml:space="preserve">DISCOS / LIXAS / ABRASIVOS </v>
      </c>
      <c r="X5840" t="str">
        <f>VLOOKUP(L5840,'[2]tabela de preços'!$A:$G,7,0)</f>
        <v>AUTOMOTIVO</v>
      </c>
    </row>
    <row r="5841" spans="1:24" x14ac:dyDescent="0.3">
      <c r="A5841" t="s">
        <v>2666</v>
      </c>
      <c r="C5841" t="s">
        <v>4393</v>
      </c>
      <c r="D5841" s="1">
        <v>46091</v>
      </c>
      <c r="E5841" t="s">
        <v>4394</v>
      </c>
      <c r="F5841">
        <v>9</v>
      </c>
      <c r="G5841">
        <v>236</v>
      </c>
      <c r="H5841" t="str">
        <f>VLOOKUP(G5841,[1]OPERADORES!$A:$B,2,0)</f>
        <v>DANIEL</v>
      </c>
      <c r="I5841" t="s">
        <v>21</v>
      </c>
      <c r="J5841" t="s">
        <v>397</v>
      </c>
      <c r="K5841" t="s">
        <v>2669</v>
      </c>
      <c r="L5841">
        <v>23107</v>
      </c>
      <c r="M5841" t="s">
        <v>247</v>
      </c>
      <c r="O5841" t="s">
        <v>11</v>
      </c>
      <c r="P5841">
        <v>5102</v>
      </c>
      <c r="Q5841">
        <v>2</v>
      </c>
      <c r="R5841">
        <v>2.35</v>
      </c>
      <c r="S5841">
        <v>4.7</v>
      </c>
      <c r="T5841">
        <v>3.7</v>
      </c>
      <c r="U5841">
        <v>21.28</v>
      </c>
      <c r="V5841" t="str">
        <f>VLOOKUP(L5841,'[2]tabela de preços'!$A:$D,4,0)</f>
        <v>3M</v>
      </c>
      <c r="W5841" t="str">
        <f>VLOOKUP(L5841,'[2]tabela de preços'!$A:$F,6,0)</f>
        <v xml:space="preserve">DISCOS / LIXAS / ABRASIVOS </v>
      </c>
      <c r="X5841" t="str">
        <f>VLOOKUP(L5841,'[2]tabela de preços'!$A:$G,7,0)</f>
        <v>AUTOMOTIVO</v>
      </c>
    </row>
    <row r="5842" spans="1:24" x14ac:dyDescent="0.3">
      <c r="A5842" t="s">
        <v>2666</v>
      </c>
      <c r="C5842" t="s">
        <v>4529</v>
      </c>
      <c r="D5842" s="1">
        <v>46093</v>
      </c>
      <c r="E5842" t="s">
        <v>4530</v>
      </c>
      <c r="F5842">
        <v>9</v>
      </c>
      <c r="G5842">
        <v>236</v>
      </c>
      <c r="H5842" t="str">
        <f>VLOOKUP(G5842,[1]OPERADORES!$A:$B,2,0)</f>
        <v>DANIEL</v>
      </c>
      <c r="I5842" t="s">
        <v>21</v>
      </c>
      <c r="J5842" t="s">
        <v>397</v>
      </c>
      <c r="K5842" t="s">
        <v>2669</v>
      </c>
      <c r="L5842">
        <v>85649</v>
      </c>
      <c r="M5842" t="s">
        <v>478</v>
      </c>
      <c r="O5842" t="s">
        <v>11</v>
      </c>
      <c r="P5842">
        <v>5403</v>
      </c>
      <c r="Q5842">
        <v>4</v>
      </c>
      <c r="R5842">
        <v>8.49</v>
      </c>
      <c r="S5842">
        <v>33.96</v>
      </c>
      <c r="T5842">
        <v>27.68</v>
      </c>
      <c r="U5842">
        <v>18.489999999999998</v>
      </c>
      <c r="V5842" t="str">
        <f>VLOOKUP(L5842,'[2]tabela de preços'!$A:$D,4,0)</f>
        <v>UNIPEGA</v>
      </c>
      <c r="W5842" t="str">
        <f>VLOOKUP(L5842,'[2]tabela de preços'!$A:$F,6,0)</f>
        <v xml:space="preserve">SPRAYS </v>
      </c>
      <c r="X5842" t="str">
        <f>VLOOKUP(L5842,'[2]tabela de preços'!$A:$G,7,0)</f>
        <v>AUTOMOTIVO</v>
      </c>
    </row>
    <row r="5843" spans="1:24" x14ac:dyDescent="0.3">
      <c r="A5843" t="s">
        <v>2666</v>
      </c>
      <c r="C5843" t="s">
        <v>4529</v>
      </c>
      <c r="D5843" s="1">
        <v>46093</v>
      </c>
      <c r="E5843" t="s">
        <v>4530</v>
      </c>
      <c r="F5843">
        <v>9</v>
      </c>
      <c r="G5843">
        <v>236</v>
      </c>
      <c r="H5843" t="str">
        <f>VLOOKUP(G5843,[1]OPERADORES!$A:$B,2,0)</f>
        <v>DANIEL</v>
      </c>
      <c r="I5843" t="s">
        <v>21</v>
      </c>
      <c r="J5843" t="s">
        <v>397</v>
      </c>
      <c r="K5843" t="s">
        <v>2669</v>
      </c>
      <c r="L5843">
        <v>85650</v>
      </c>
      <c r="M5843" t="s">
        <v>439</v>
      </c>
      <c r="O5843" t="s">
        <v>11</v>
      </c>
      <c r="P5843">
        <v>5403</v>
      </c>
      <c r="Q5843">
        <v>4</v>
      </c>
      <c r="R5843">
        <v>8.49</v>
      </c>
      <c r="S5843">
        <v>33.96</v>
      </c>
      <c r="T5843">
        <v>27.68</v>
      </c>
      <c r="U5843">
        <v>18.489999999999998</v>
      </c>
      <c r="V5843" t="str">
        <f>VLOOKUP(L5843,'[2]tabela de preços'!$A:$D,4,0)</f>
        <v>UNIPEGA</v>
      </c>
      <c r="W5843" t="str">
        <f>VLOOKUP(L5843,'[2]tabela de preços'!$A:$F,6,0)</f>
        <v xml:space="preserve">SPRAYS </v>
      </c>
      <c r="X5843" t="str">
        <f>VLOOKUP(L5843,'[2]tabela de preços'!$A:$G,7,0)</f>
        <v>AUTOMOTIVO</v>
      </c>
    </row>
    <row r="5844" spans="1:24" x14ac:dyDescent="0.3">
      <c r="A5844" t="s">
        <v>2666</v>
      </c>
      <c r="C5844" t="s">
        <v>4531</v>
      </c>
      <c r="D5844" s="1">
        <v>46093</v>
      </c>
      <c r="E5844" t="s">
        <v>4532</v>
      </c>
      <c r="F5844">
        <v>9</v>
      </c>
      <c r="G5844">
        <v>236</v>
      </c>
      <c r="H5844" t="str">
        <f>VLOOKUP(G5844,[1]OPERADORES!$A:$B,2,0)</f>
        <v>DANIEL</v>
      </c>
      <c r="I5844" t="s">
        <v>21</v>
      </c>
      <c r="J5844" t="s">
        <v>397</v>
      </c>
      <c r="K5844" t="s">
        <v>2669</v>
      </c>
      <c r="L5844">
        <v>24227</v>
      </c>
      <c r="M5844" t="s">
        <v>2670</v>
      </c>
      <c r="O5844" t="s">
        <v>11</v>
      </c>
      <c r="P5844">
        <v>5102</v>
      </c>
      <c r="Q5844">
        <v>1</v>
      </c>
      <c r="R5844">
        <v>90.98</v>
      </c>
      <c r="S5844">
        <v>90.98</v>
      </c>
      <c r="T5844">
        <v>69.05</v>
      </c>
      <c r="U5844">
        <v>24.1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2666</v>
      </c>
      <c r="C5845" t="s">
        <v>4531</v>
      </c>
      <c r="D5845" s="1">
        <v>46093</v>
      </c>
      <c r="E5845" t="s">
        <v>4532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397</v>
      </c>
      <c r="K5845" t="s">
        <v>2669</v>
      </c>
      <c r="L5845">
        <v>87184</v>
      </c>
      <c r="M5845" t="s">
        <v>3799</v>
      </c>
      <c r="O5845" t="s">
        <v>11</v>
      </c>
      <c r="P5845">
        <v>5102</v>
      </c>
      <c r="Q5845">
        <v>5</v>
      </c>
      <c r="R5845">
        <v>6.37</v>
      </c>
      <c r="S5845">
        <v>31.85</v>
      </c>
      <c r="T5845">
        <v>24.15</v>
      </c>
      <c r="U5845">
        <v>24.18</v>
      </c>
      <c r="V5845" t="str">
        <f>VLOOKUP(L5845,'[2]tabela de preços'!$A:$D,4,0)</f>
        <v>KERS</v>
      </c>
      <c r="W5845" t="str">
        <f>VLOOKUP(L5845,'[2]tabela de preços'!$A:$F,6,0)</f>
        <v>FLANELAS / PANOS</v>
      </c>
      <c r="X5845" t="str">
        <f>VLOOKUP(L5845,'[2]tabela de preços'!$A:$G,7,0)</f>
        <v>AUTOMOTIVO</v>
      </c>
    </row>
    <row r="5846" spans="1:24" x14ac:dyDescent="0.3">
      <c r="A5846" t="s">
        <v>2666</v>
      </c>
      <c r="C5846" t="s">
        <v>4531</v>
      </c>
      <c r="D5846" s="1">
        <v>46093</v>
      </c>
      <c r="E5846" t="s">
        <v>4532</v>
      </c>
      <c r="F5846">
        <v>9</v>
      </c>
      <c r="G5846">
        <v>236</v>
      </c>
      <c r="H5846" t="str">
        <f>VLOOKUP(G5846,[1]OPERADORES!$A:$B,2,0)</f>
        <v>DANIEL</v>
      </c>
      <c r="I5846" t="s">
        <v>21</v>
      </c>
      <c r="J5846" t="s">
        <v>397</v>
      </c>
      <c r="K5846" t="s">
        <v>2669</v>
      </c>
      <c r="L5846">
        <v>24299</v>
      </c>
      <c r="M5846" t="s">
        <v>1075</v>
      </c>
      <c r="O5846" t="s">
        <v>11</v>
      </c>
      <c r="P5846">
        <v>5102</v>
      </c>
      <c r="Q5846">
        <v>1</v>
      </c>
      <c r="R5846">
        <v>52.9</v>
      </c>
      <c r="S5846">
        <v>52.9</v>
      </c>
      <c r="T5846">
        <v>40.15</v>
      </c>
      <c r="U5846">
        <v>24.1</v>
      </c>
      <c r="V5846" t="str">
        <f>VLOOKUP(L5846,'[2]tabela de preços'!$A:$D,4,0)</f>
        <v>VONIXX</v>
      </c>
      <c r="W5846" t="str">
        <f>VLOOKUP(L5846,'[2]tabela de preços'!$A:$F,6,0)</f>
        <v>LINHA DE HIGENIZAÇÃO E ESTÉTICA  AUTOMOTIVA</v>
      </c>
      <c r="X5846" t="str">
        <f>VLOOKUP(L5846,'[2]tabela de preços'!$A:$G,7,0)</f>
        <v>AUTOMOTIVO</v>
      </c>
    </row>
    <row r="5847" spans="1:24" x14ac:dyDescent="0.3">
      <c r="A5847" t="s">
        <v>2666</v>
      </c>
      <c r="C5847" t="s">
        <v>4531</v>
      </c>
      <c r="D5847" s="1">
        <v>46093</v>
      </c>
      <c r="E5847" t="s">
        <v>4532</v>
      </c>
      <c r="F5847">
        <v>9</v>
      </c>
      <c r="G5847">
        <v>236</v>
      </c>
      <c r="H5847" t="str">
        <f>VLOOKUP(G5847,[1]OPERADORES!$A:$B,2,0)</f>
        <v>DANIEL</v>
      </c>
      <c r="I5847" t="s">
        <v>21</v>
      </c>
      <c r="J5847" t="s">
        <v>397</v>
      </c>
      <c r="K5847" t="s">
        <v>2669</v>
      </c>
      <c r="L5847">
        <v>84401</v>
      </c>
      <c r="M5847" t="s">
        <v>1318</v>
      </c>
      <c r="O5847" t="s">
        <v>11</v>
      </c>
      <c r="P5847">
        <v>5102</v>
      </c>
      <c r="Q5847">
        <v>1</v>
      </c>
      <c r="R5847">
        <v>66.14</v>
      </c>
      <c r="S5847">
        <v>66.14</v>
      </c>
      <c r="T5847">
        <v>50.2</v>
      </c>
      <c r="U5847">
        <v>24.1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2666</v>
      </c>
      <c r="C5848" t="s">
        <v>4603</v>
      </c>
      <c r="D5848" s="1">
        <v>46094</v>
      </c>
      <c r="E5848" t="s">
        <v>4604</v>
      </c>
      <c r="F5848">
        <v>9</v>
      </c>
      <c r="G5848">
        <v>236</v>
      </c>
      <c r="H5848" t="str">
        <f>VLOOKUP(G5848,[1]OPERADORES!$A:$B,2,0)</f>
        <v>DANIEL</v>
      </c>
      <c r="I5848" t="s">
        <v>21</v>
      </c>
      <c r="J5848" t="s">
        <v>397</v>
      </c>
      <c r="K5848" t="s">
        <v>2669</v>
      </c>
      <c r="L5848">
        <v>84108</v>
      </c>
      <c r="M5848" t="s">
        <v>144</v>
      </c>
      <c r="O5848" t="s">
        <v>11</v>
      </c>
      <c r="P5848">
        <v>5403</v>
      </c>
      <c r="Q5848">
        <v>1</v>
      </c>
      <c r="R5848">
        <v>28.89</v>
      </c>
      <c r="S5848">
        <v>28.89</v>
      </c>
      <c r="T5848">
        <v>20.71</v>
      </c>
      <c r="U5848">
        <v>28.31</v>
      </c>
      <c r="V5848" t="str">
        <f>VLOOKUP(L5848,'[2]tabela de preços'!$A:$D,4,0)</f>
        <v>BRASILUX</v>
      </c>
      <c r="W5848" t="str">
        <f>VLOOKUP(L5848,'[2]tabela de preços'!$A:$F,6,0)</f>
        <v>TINTAS LACA</v>
      </c>
      <c r="X5848" t="str">
        <f>VLOOKUP(L5848,'[2]tabela de preços'!$A:$G,7,0)</f>
        <v>AUTOMOTIVO</v>
      </c>
    </row>
    <row r="5849" spans="1:24" x14ac:dyDescent="0.3">
      <c r="A5849" t="s">
        <v>2666</v>
      </c>
      <c r="C5849" t="s">
        <v>4603</v>
      </c>
      <c r="D5849" s="1">
        <v>46094</v>
      </c>
      <c r="E5849" t="s">
        <v>4604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20433</v>
      </c>
      <c r="M5849" t="s">
        <v>460</v>
      </c>
      <c r="O5849" t="s">
        <v>11</v>
      </c>
      <c r="P5849">
        <v>5102</v>
      </c>
      <c r="Q5849">
        <v>1</v>
      </c>
      <c r="R5849">
        <v>34.08</v>
      </c>
      <c r="S5849">
        <v>34.08</v>
      </c>
      <c r="T5849">
        <v>24.43</v>
      </c>
      <c r="U5849">
        <v>28.32</v>
      </c>
      <c r="V5849" t="str">
        <f>VLOOKUP(L5849,'[2]tabela de preços'!$A:$D,4,0)</f>
        <v>SHERWIN WILLIAMS</v>
      </c>
      <c r="W5849" t="str">
        <f>VLOOKUP(L5849,'[2]tabela de preços'!$A:$F,6,0)</f>
        <v>VERNIZ AUTOMOTIVO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4603</v>
      </c>
      <c r="D5850" s="1">
        <v>46094</v>
      </c>
      <c r="E5850" t="s">
        <v>4604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22684</v>
      </c>
      <c r="M5850" t="s">
        <v>73</v>
      </c>
      <c r="O5850" t="s">
        <v>11</v>
      </c>
      <c r="P5850">
        <v>5102</v>
      </c>
      <c r="Q5850">
        <v>1</v>
      </c>
      <c r="R5850">
        <v>3.65</v>
      </c>
      <c r="S5850">
        <v>3.65</v>
      </c>
      <c r="T5850">
        <v>3.08</v>
      </c>
      <c r="U5850">
        <v>15.62</v>
      </c>
      <c r="V5850" t="str">
        <f>VLOOKUP(L5850,'[2]tabela de preços'!$A:$D,4,0)</f>
        <v>3M</v>
      </c>
      <c r="W5850" t="str">
        <f>VLOOKUP(L5850,'[2]tabela de preços'!$A:$F,6,0)</f>
        <v>FITA AUTOMOTIVA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4603</v>
      </c>
      <c r="D5851" s="1">
        <v>46094</v>
      </c>
      <c r="E5851" t="s">
        <v>4604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24241</v>
      </c>
      <c r="M5851" t="s">
        <v>233</v>
      </c>
      <c r="O5851" t="s">
        <v>11</v>
      </c>
      <c r="P5851">
        <v>5102</v>
      </c>
      <c r="Q5851">
        <v>1</v>
      </c>
      <c r="R5851">
        <v>12.63</v>
      </c>
      <c r="S5851">
        <v>12.63</v>
      </c>
      <c r="T5851">
        <v>9.26</v>
      </c>
      <c r="U5851">
        <v>26.68</v>
      </c>
      <c r="V5851" t="str">
        <f>VLOOKUP(L5851,'[2]tabela de preços'!$A:$D,4,0)</f>
        <v>ADERE</v>
      </c>
      <c r="W5851" t="str">
        <f>VLOOKUP(L5851,'[2]tabela de preços'!$A:$F,6,0)</f>
        <v>FITA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4603</v>
      </c>
      <c r="D5852" s="1">
        <v>46094</v>
      </c>
      <c r="E5852" t="s">
        <v>4604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20325</v>
      </c>
      <c r="M5852" t="s">
        <v>150</v>
      </c>
      <c r="O5852" t="s">
        <v>11</v>
      </c>
      <c r="P5852">
        <v>5403</v>
      </c>
      <c r="Q5852">
        <v>1</v>
      </c>
      <c r="R5852">
        <v>34.200000000000003</v>
      </c>
      <c r="S5852">
        <v>34.200000000000003</v>
      </c>
      <c r="T5852">
        <v>23.03</v>
      </c>
      <c r="U5852">
        <v>32.659999999999997</v>
      </c>
      <c r="V5852" t="str">
        <f>VLOOKUP(L5852,'[2]tabela de preços'!$A:$D,4,0)</f>
        <v>SHERWIN WILLIAMS</v>
      </c>
      <c r="W5852" t="str">
        <f>VLOOKUP(L5852,'[2]tabela de preços'!$A:$F,6,0)</f>
        <v>TINTAS POLIÉSTER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4603</v>
      </c>
      <c r="D5853" s="1">
        <v>46094</v>
      </c>
      <c r="E5853" t="s">
        <v>4604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20399</v>
      </c>
      <c r="M5853" t="s">
        <v>465</v>
      </c>
      <c r="O5853" t="s">
        <v>11</v>
      </c>
      <c r="P5853">
        <v>5403</v>
      </c>
      <c r="Q5853">
        <v>1</v>
      </c>
      <c r="R5853">
        <v>37.33</v>
      </c>
      <c r="S5853">
        <v>37.33</v>
      </c>
      <c r="T5853">
        <v>26.78</v>
      </c>
      <c r="U5853">
        <v>28.26</v>
      </c>
      <c r="V5853" t="str">
        <f>VLOOKUP(L5853,'[2]tabela de preços'!$A:$D,4,0)</f>
        <v>SHERWIN WILLIAMS</v>
      </c>
      <c r="W5853" t="str">
        <f>VLOOKUP(L5853,'[2]tabela de preços'!$A:$F,6,0)</f>
        <v>VERNIZ AUTOMOTIVO</v>
      </c>
      <c r="X5853" t="str">
        <f>VLOOKUP(L5853,'[2]tabela de preços'!$A:$G,7,0)</f>
        <v>AUTOMOTIVO</v>
      </c>
    </row>
    <row r="5854" spans="1:24" x14ac:dyDescent="0.3">
      <c r="A5854" t="s">
        <v>1479</v>
      </c>
      <c r="B5854" t="s">
        <v>1480</v>
      </c>
      <c r="C5854" t="s">
        <v>5062</v>
      </c>
      <c r="D5854" s="1">
        <v>46105</v>
      </c>
      <c r="E5854" t="s">
        <v>5063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1483</v>
      </c>
      <c r="K5854" t="s">
        <v>1484</v>
      </c>
      <c r="L5854">
        <v>84214</v>
      </c>
      <c r="M5854" t="s">
        <v>1485</v>
      </c>
      <c r="O5854" t="s">
        <v>11</v>
      </c>
      <c r="P5854">
        <v>5403</v>
      </c>
      <c r="Q5854">
        <v>2</v>
      </c>
      <c r="R5854">
        <v>242.61</v>
      </c>
      <c r="S5854">
        <v>485.22</v>
      </c>
      <c r="T5854">
        <v>368.28</v>
      </c>
      <c r="U5854">
        <v>24.1</v>
      </c>
      <c r="V5854" t="str">
        <f>VLOOKUP(L5854,'[2]tabela de preços'!$A:$D,4,0)</f>
        <v>BRASILUX</v>
      </c>
      <c r="W5854" t="str">
        <f>VLOOKUP(L5854,'[2]tabela de preços'!$A:$F,6,0)</f>
        <v>ESMALTES</v>
      </c>
      <c r="X5854" t="str">
        <f>VLOOKUP(L5854,'[2]tabela de preços'!$A:$G,7,0)</f>
        <v>INDUSTRIAL</v>
      </c>
    </row>
    <row r="5855" spans="1:24" x14ac:dyDescent="0.3">
      <c r="A5855" t="s">
        <v>3965</v>
      </c>
      <c r="C5855" t="s">
        <v>3966</v>
      </c>
      <c r="D5855" s="1">
        <v>46084</v>
      </c>
      <c r="E5855" t="s">
        <v>3967</v>
      </c>
      <c r="F5855">
        <v>9</v>
      </c>
      <c r="G5855">
        <v>174</v>
      </c>
      <c r="H5855" t="str">
        <f>VLOOKUP(G5855,[1]OPERADORES!$A:$B,2,0)</f>
        <v>MIRIÃ LOBATO RODRIGUES</v>
      </c>
      <c r="I5855" t="s">
        <v>21</v>
      </c>
      <c r="J5855" t="s">
        <v>2066</v>
      </c>
      <c r="K5855" t="s">
        <v>3968</v>
      </c>
      <c r="L5855">
        <v>87010</v>
      </c>
      <c r="M5855" t="s">
        <v>3969</v>
      </c>
      <c r="O5855" t="s">
        <v>11</v>
      </c>
      <c r="P5855">
        <v>5102</v>
      </c>
      <c r="Q5855">
        <v>1</v>
      </c>
      <c r="R5855">
        <v>40.24</v>
      </c>
      <c r="S5855">
        <v>40.24</v>
      </c>
      <c r="T5855">
        <v>29.5</v>
      </c>
      <c r="U5855">
        <v>26.69</v>
      </c>
      <c r="V5855" t="str">
        <f>VLOOKUP(L5855,'[2]tabela de preços'!$A:$D,4,0)</f>
        <v>DEWALT</v>
      </c>
      <c r="W5855" t="str">
        <f>VLOOKUP(L5855,'[2]tabela de preços'!$A:$F,6,0)</f>
        <v>OUTRAS FERRAMENTAS / EQUIPAMENTOS</v>
      </c>
      <c r="X5855" t="str">
        <f>VLOOKUP(L5855,'[2]tabela de preços'!$A:$G,7,0)</f>
        <v>AUTOMOTIVO</v>
      </c>
    </row>
    <row r="5856" spans="1:24" x14ac:dyDescent="0.3">
      <c r="A5856" t="s">
        <v>1486</v>
      </c>
      <c r="C5856" t="s">
        <v>4177</v>
      </c>
      <c r="D5856" s="1">
        <v>46086</v>
      </c>
      <c r="E5856" t="s">
        <v>4178</v>
      </c>
      <c r="F5856">
        <v>9</v>
      </c>
      <c r="G5856">
        <v>236</v>
      </c>
      <c r="H5856" t="str">
        <f>VLOOKUP(G5856,[1]OPERADORES!$A:$B,2,0)</f>
        <v>DANIEL</v>
      </c>
      <c r="I5856" t="s">
        <v>1489</v>
      </c>
      <c r="J5856" t="s">
        <v>1490</v>
      </c>
      <c r="K5856" t="s">
        <v>1491</v>
      </c>
      <c r="L5856">
        <v>21708</v>
      </c>
      <c r="M5856" t="s">
        <v>4179</v>
      </c>
      <c r="O5856" t="s">
        <v>11</v>
      </c>
      <c r="P5856">
        <v>6403</v>
      </c>
      <c r="Q5856">
        <v>1</v>
      </c>
      <c r="R5856">
        <v>243.24</v>
      </c>
      <c r="S5856">
        <v>243.24</v>
      </c>
      <c r="T5856">
        <v>173.43</v>
      </c>
      <c r="U5856">
        <v>28.7</v>
      </c>
      <c r="V5856" t="str">
        <f>VLOOKUP(L5856,'[2]tabela de preços'!$A:$D,4,0)</f>
        <v>SIKKENS</v>
      </c>
      <c r="W5856" t="str">
        <f>VLOOKUP(L5856,'[2]tabela de preços'!$A:$F,6,0)</f>
        <v>BASES POLIÉSTER</v>
      </c>
      <c r="X5856" t="str">
        <f>VLOOKUP(L5856,'[2]tabela de preços'!$A:$G,7,0)</f>
        <v>AUTOMOTIVO</v>
      </c>
    </row>
    <row r="5857" spans="1:24" x14ac:dyDescent="0.3">
      <c r="A5857" t="s">
        <v>1486</v>
      </c>
      <c r="C5857" t="s">
        <v>4177</v>
      </c>
      <c r="D5857" s="1">
        <v>46086</v>
      </c>
      <c r="E5857" t="s">
        <v>4178</v>
      </c>
      <c r="F5857">
        <v>9</v>
      </c>
      <c r="G5857">
        <v>236</v>
      </c>
      <c r="H5857" t="str">
        <f>VLOOKUP(G5857,[1]OPERADORES!$A:$B,2,0)</f>
        <v>DANIEL</v>
      </c>
      <c r="I5857" t="s">
        <v>1489</v>
      </c>
      <c r="J5857" t="s">
        <v>1490</v>
      </c>
      <c r="K5857" t="s">
        <v>1491</v>
      </c>
      <c r="L5857">
        <v>20464</v>
      </c>
      <c r="M5857" t="s">
        <v>3168</v>
      </c>
      <c r="O5857" t="s">
        <v>11</v>
      </c>
      <c r="P5857">
        <v>6102</v>
      </c>
      <c r="Q5857">
        <v>6</v>
      </c>
      <c r="R5857">
        <v>12.34</v>
      </c>
      <c r="S5857">
        <v>74.040000000000006</v>
      </c>
      <c r="T5857">
        <v>56.22</v>
      </c>
      <c r="U5857">
        <v>24.07</v>
      </c>
      <c r="V5857" t="str">
        <f>VLOOKUP(L5857,'[2]tabela de preços'!$A:$D,4,0)</f>
        <v>SHERWIN WILLIAMS</v>
      </c>
      <c r="W5857" t="str">
        <f>VLOOKUP(L5857,'[2]tabela de preços'!$A:$F,6,0)</f>
        <v>PRETO FOSCO VINÍLICO</v>
      </c>
      <c r="X5857" t="str">
        <f>VLOOKUP(L5857,'[2]tabela de preços'!$A:$G,7,0)</f>
        <v>AUTOMOTIVO</v>
      </c>
    </row>
    <row r="5858" spans="1:24" x14ac:dyDescent="0.3">
      <c r="A5858" t="s">
        <v>1486</v>
      </c>
      <c r="C5858" t="s">
        <v>4177</v>
      </c>
      <c r="D5858" s="1">
        <v>46086</v>
      </c>
      <c r="E5858" t="s">
        <v>4178</v>
      </c>
      <c r="F5858">
        <v>9</v>
      </c>
      <c r="G5858">
        <v>236</v>
      </c>
      <c r="H5858" t="str">
        <f>VLOOKUP(G5858,[1]OPERADORES!$A:$B,2,0)</f>
        <v>DANIEL</v>
      </c>
      <c r="I5858" t="s">
        <v>1489</v>
      </c>
      <c r="J5858" t="s">
        <v>1490</v>
      </c>
      <c r="K5858" t="s">
        <v>1491</v>
      </c>
      <c r="L5858">
        <v>9913</v>
      </c>
      <c r="M5858" t="s">
        <v>1510</v>
      </c>
      <c r="O5858" t="s">
        <v>11</v>
      </c>
      <c r="P5858">
        <v>6102</v>
      </c>
      <c r="Q5858">
        <v>50</v>
      </c>
      <c r="R5858">
        <v>5.31</v>
      </c>
      <c r="S5858">
        <v>265.5</v>
      </c>
      <c r="T5858">
        <v>201.5</v>
      </c>
      <c r="U5858">
        <v>24.11</v>
      </c>
      <c r="V5858" t="str">
        <f>VLOOKUP(L5858,'[2]tabela de preços'!$A:$D,4,0)</f>
        <v>WANDA</v>
      </c>
      <c r="W5858" t="str">
        <f>VLOOKUP(L5858,'[2]tabela de preços'!$A:$F,6,0)</f>
        <v>EMBALAGEM</v>
      </c>
      <c r="X5858" t="str">
        <f>VLOOKUP(L5858,'[2]tabela de preços'!$A:$G,7,0)</f>
        <v>AUTOMOTIVO</v>
      </c>
    </row>
    <row r="5859" spans="1:24" x14ac:dyDescent="0.3">
      <c r="A5859" t="s">
        <v>1486</v>
      </c>
      <c r="C5859" t="s">
        <v>4177</v>
      </c>
      <c r="D5859" s="1">
        <v>46086</v>
      </c>
      <c r="E5859" t="s">
        <v>4178</v>
      </c>
      <c r="F5859">
        <v>9</v>
      </c>
      <c r="G5859">
        <v>236</v>
      </c>
      <c r="H5859" t="str">
        <f>VLOOKUP(G5859,[1]OPERADORES!$A:$B,2,0)</f>
        <v>DANIEL</v>
      </c>
      <c r="I5859" t="s">
        <v>1489</v>
      </c>
      <c r="J5859" t="s">
        <v>1490</v>
      </c>
      <c r="K5859" t="s">
        <v>1491</v>
      </c>
      <c r="L5859">
        <v>24248</v>
      </c>
      <c r="M5859" t="s">
        <v>107</v>
      </c>
      <c r="O5859" t="s">
        <v>11</v>
      </c>
      <c r="P5859">
        <v>6102</v>
      </c>
      <c r="Q5859">
        <v>12</v>
      </c>
      <c r="R5859">
        <v>8</v>
      </c>
      <c r="S5859">
        <v>96</v>
      </c>
      <c r="T5859">
        <v>78</v>
      </c>
      <c r="U5859">
        <v>18.75</v>
      </c>
      <c r="V5859" t="str">
        <f>VLOOKUP(L5859,'[2]tabela de preços'!$A:$D,4,0)</f>
        <v>SHERWIN WILLIAMS</v>
      </c>
      <c r="W5859" t="str">
        <f>VLOOKUP(L5859,'[2]tabela de preços'!$A:$F,6,0)</f>
        <v>PRIMER AUTOMOTIVO</v>
      </c>
      <c r="X5859" t="str">
        <f>VLOOKUP(L5859,'[2]tabela de preços'!$A:$G,7,0)</f>
        <v>AUTOMOTIVO</v>
      </c>
    </row>
    <row r="5860" spans="1:24" x14ac:dyDescent="0.3">
      <c r="A5860" t="s">
        <v>1486</v>
      </c>
      <c r="C5860" t="s">
        <v>4177</v>
      </c>
      <c r="D5860" s="1">
        <v>46086</v>
      </c>
      <c r="E5860" t="s">
        <v>4178</v>
      </c>
      <c r="F5860">
        <v>9</v>
      </c>
      <c r="G5860">
        <v>236</v>
      </c>
      <c r="H5860" t="str">
        <f>VLOOKUP(G5860,[1]OPERADORES!$A:$B,2,0)</f>
        <v>DANIEL</v>
      </c>
      <c r="I5860" t="s">
        <v>1489</v>
      </c>
      <c r="J5860" t="s">
        <v>1490</v>
      </c>
      <c r="K5860" t="s">
        <v>1491</v>
      </c>
      <c r="L5860">
        <v>21037</v>
      </c>
      <c r="M5860" t="s">
        <v>3781</v>
      </c>
      <c r="O5860" t="s">
        <v>11</v>
      </c>
      <c r="P5860">
        <v>6102</v>
      </c>
      <c r="Q5860">
        <v>6</v>
      </c>
      <c r="R5860">
        <v>16.29</v>
      </c>
      <c r="S5860">
        <v>97.74</v>
      </c>
      <c r="T5860">
        <v>74.22</v>
      </c>
      <c r="U5860">
        <v>24.06</v>
      </c>
      <c r="V5860" t="str">
        <f>VLOOKUP(L5860,'[2]tabela de preços'!$A:$D,4,0)</f>
        <v>SHERWIN WILLIAMS</v>
      </c>
      <c r="W5860" t="str">
        <f>VLOOKUP(L5860,'[2]tabela de preços'!$A:$F,6,0)</f>
        <v>CATALISADORES INDIVIDUAS</v>
      </c>
      <c r="X5860" t="str">
        <f>VLOOKUP(L5860,'[2]tabela de preços'!$A:$G,7,0)</f>
        <v>AUTOMOTIVO</v>
      </c>
    </row>
    <row r="5861" spans="1:24" x14ac:dyDescent="0.3">
      <c r="A5861" t="s">
        <v>1486</v>
      </c>
      <c r="C5861" t="s">
        <v>4177</v>
      </c>
      <c r="D5861" s="1">
        <v>46086</v>
      </c>
      <c r="E5861" t="s">
        <v>4178</v>
      </c>
      <c r="F5861">
        <v>9</v>
      </c>
      <c r="G5861">
        <v>236</v>
      </c>
      <c r="H5861" t="str">
        <f>VLOOKUP(G5861,[1]OPERADORES!$A:$B,2,0)</f>
        <v>DANIEL</v>
      </c>
      <c r="I5861" t="s">
        <v>1489</v>
      </c>
      <c r="J5861" t="s">
        <v>1490</v>
      </c>
      <c r="K5861" t="s">
        <v>1491</v>
      </c>
      <c r="L5861">
        <v>23076</v>
      </c>
      <c r="M5861" t="s">
        <v>97</v>
      </c>
      <c r="O5861" t="s">
        <v>11</v>
      </c>
      <c r="P5861">
        <v>6403</v>
      </c>
      <c r="Q5861">
        <v>30</v>
      </c>
      <c r="R5861">
        <v>37.33</v>
      </c>
      <c r="S5861" s="2">
        <v>1119.9000000000001</v>
      </c>
      <c r="T5861">
        <v>795.9</v>
      </c>
      <c r="U5861">
        <v>28.93</v>
      </c>
      <c r="V5861" t="str">
        <f>VLOOKUP(L5861,'[2]tabela de preços'!$A:$D,4,0)</f>
        <v>WANDA</v>
      </c>
      <c r="W5861" t="str">
        <f>VLOOKUP(L5861,'[2]tabela de preços'!$A:$F,6,0)</f>
        <v>PRIMER AUTOMOTIVO</v>
      </c>
      <c r="X5861" t="str">
        <f>VLOOKUP(L5861,'[2]tabela de preços'!$A:$G,7,0)</f>
        <v>AUTOMOTIVO</v>
      </c>
    </row>
    <row r="5862" spans="1:24" x14ac:dyDescent="0.3">
      <c r="A5862" t="s">
        <v>1486</v>
      </c>
      <c r="C5862" t="s">
        <v>4177</v>
      </c>
      <c r="D5862" s="1">
        <v>46086</v>
      </c>
      <c r="E5862" t="s">
        <v>4178</v>
      </c>
      <c r="F5862">
        <v>9</v>
      </c>
      <c r="G5862">
        <v>236</v>
      </c>
      <c r="H5862" t="str">
        <f>VLOOKUP(G5862,[1]OPERADORES!$A:$B,2,0)</f>
        <v>DANIEL</v>
      </c>
      <c r="I5862" t="s">
        <v>1489</v>
      </c>
      <c r="J5862" t="s">
        <v>1490</v>
      </c>
      <c r="K5862" t="s">
        <v>1491</v>
      </c>
      <c r="L5862">
        <v>23690</v>
      </c>
      <c r="M5862" t="s">
        <v>98</v>
      </c>
      <c r="O5862" t="s">
        <v>11</v>
      </c>
      <c r="P5862">
        <v>6403</v>
      </c>
      <c r="Q5862">
        <v>30</v>
      </c>
      <c r="R5862">
        <v>42.68</v>
      </c>
      <c r="S5862" s="2">
        <v>1280.4000000000001</v>
      </c>
      <c r="T5862">
        <v>948.3</v>
      </c>
      <c r="U5862">
        <v>25.94</v>
      </c>
      <c r="V5862" t="str">
        <f>VLOOKUP(L5862,'[2]tabela de preços'!$A:$D,4,0)</f>
        <v>WANDA</v>
      </c>
      <c r="W5862" t="str">
        <f>VLOOKUP(L5862,'[2]tabela de preços'!$A:$F,6,0)</f>
        <v>VERNIZ AUTOMOTIVO</v>
      </c>
      <c r="X5862" t="str">
        <f>VLOOKUP(L5862,'[2]tabela de preços'!$A:$G,7,0)</f>
        <v>AUTOMOTIVO</v>
      </c>
    </row>
    <row r="5863" spans="1:24" x14ac:dyDescent="0.3">
      <c r="A5863" t="s">
        <v>1486</v>
      </c>
      <c r="C5863" t="s">
        <v>4177</v>
      </c>
      <c r="D5863" s="1">
        <v>46086</v>
      </c>
      <c r="E5863" t="s">
        <v>4178</v>
      </c>
      <c r="F5863">
        <v>9</v>
      </c>
      <c r="G5863">
        <v>236</v>
      </c>
      <c r="H5863" t="str">
        <f>VLOOKUP(G5863,[1]OPERADORES!$A:$B,2,0)</f>
        <v>DANIEL</v>
      </c>
      <c r="I5863" t="s">
        <v>1489</v>
      </c>
      <c r="J5863" t="s">
        <v>1490</v>
      </c>
      <c r="K5863" t="s">
        <v>1491</v>
      </c>
      <c r="L5863">
        <v>23602</v>
      </c>
      <c r="M5863" t="s">
        <v>215</v>
      </c>
      <c r="O5863" t="s">
        <v>11</v>
      </c>
      <c r="P5863">
        <v>6403</v>
      </c>
      <c r="Q5863">
        <v>16</v>
      </c>
      <c r="R5863">
        <v>38.4</v>
      </c>
      <c r="S5863">
        <v>614.4</v>
      </c>
      <c r="T5863">
        <v>468</v>
      </c>
      <c r="U5863">
        <v>23.83</v>
      </c>
      <c r="V5863" t="str">
        <f>VLOOKUP(L5863,'[2]tabela de preços'!$A:$D,4,0)</f>
        <v>SHERWIN WILLIAMS</v>
      </c>
      <c r="W5863" t="str">
        <f>VLOOKUP(L5863,'[2]tabela de preços'!$A:$F,6,0)</f>
        <v>VERNIZ AUTOMOTIVO</v>
      </c>
      <c r="X5863" t="str">
        <f>VLOOKUP(L5863,'[2]tabela de preços'!$A:$G,7,0)</f>
        <v>AUTOMOTIVO</v>
      </c>
    </row>
    <row r="5864" spans="1:24" x14ac:dyDescent="0.3">
      <c r="A5864" t="s">
        <v>1486</v>
      </c>
      <c r="C5864" t="s">
        <v>4177</v>
      </c>
      <c r="D5864" s="1">
        <v>46086</v>
      </c>
      <c r="E5864" t="s">
        <v>4178</v>
      </c>
      <c r="F5864">
        <v>9</v>
      </c>
      <c r="G5864">
        <v>236</v>
      </c>
      <c r="H5864" t="str">
        <f>VLOOKUP(G5864,[1]OPERADORES!$A:$B,2,0)</f>
        <v>DANIEL</v>
      </c>
      <c r="I5864" t="s">
        <v>1489</v>
      </c>
      <c r="J5864" t="s">
        <v>1490</v>
      </c>
      <c r="K5864" t="s">
        <v>1491</v>
      </c>
      <c r="L5864">
        <v>21819</v>
      </c>
      <c r="M5864" t="s">
        <v>792</v>
      </c>
      <c r="O5864" t="s">
        <v>11</v>
      </c>
      <c r="P5864">
        <v>6403</v>
      </c>
      <c r="Q5864">
        <v>4</v>
      </c>
      <c r="R5864">
        <v>35.4</v>
      </c>
      <c r="S5864">
        <v>141.6</v>
      </c>
      <c r="T5864">
        <v>95.2</v>
      </c>
      <c r="U5864">
        <v>32.770000000000003</v>
      </c>
      <c r="V5864" t="str">
        <f>VLOOKUP(L5864,'[2]tabela de preços'!$A:$D,4,0)</f>
        <v>SHERWIN WILLIAMS</v>
      </c>
      <c r="W5864" t="str">
        <f>VLOOKUP(L5864,'[2]tabela de preços'!$A:$F,6,0)</f>
        <v>TINTAS POLIÉSTER</v>
      </c>
      <c r="X5864" t="str">
        <f>VLOOKUP(L5864,'[2]tabela de preços'!$A:$G,7,0)</f>
        <v>AUTOMOTIVO</v>
      </c>
    </row>
    <row r="5865" spans="1:24" x14ac:dyDescent="0.3">
      <c r="A5865" t="s">
        <v>1486</v>
      </c>
      <c r="C5865" t="s">
        <v>4177</v>
      </c>
      <c r="D5865" s="1">
        <v>46086</v>
      </c>
      <c r="E5865" t="s">
        <v>4178</v>
      </c>
      <c r="F5865">
        <v>9</v>
      </c>
      <c r="G5865">
        <v>236</v>
      </c>
      <c r="H5865" t="str">
        <f>VLOOKUP(G5865,[1]OPERADORES!$A:$B,2,0)</f>
        <v>DANIEL</v>
      </c>
      <c r="I5865" t="s">
        <v>1489</v>
      </c>
      <c r="J5865" t="s">
        <v>1490</v>
      </c>
      <c r="K5865" t="s">
        <v>1491</v>
      </c>
      <c r="L5865">
        <v>21035</v>
      </c>
      <c r="M5865" t="s">
        <v>4180</v>
      </c>
      <c r="O5865" t="s">
        <v>11</v>
      </c>
      <c r="P5865">
        <v>6102</v>
      </c>
      <c r="Q5865">
        <v>6</v>
      </c>
      <c r="R5865">
        <v>33.729999999999997</v>
      </c>
      <c r="S5865">
        <v>202.38</v>
      </c>
      <c r="T5865">
        <v>153.6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TINTAS PU</v>
      </c>
      <c r="X5865" t="str">
        <f>VLOOKUP(L5865,'[2]tabela de preços'!$A:$G,7,0)</f>
        <v>AUTOMOTIVO</v>
      </c>
    </row>
    <row r="5866" spans="1:24" x14ac:dyDescent="0.3">
      <c r="A5866" t="s">
        <v>1486</v>
      </c>
      <c r="C5866" t="s">
        <v>4177</v>
      </c>
      <c r="D5866" s="1">
        <v>46086</v>
      </c>
      <c r="E5866" t="s">
        <v>4178</v>
      </c>
      <c r="F5866">
        <v>9</v>
      </c>
      <c r="G5866">
        <v>236</v>
      </c>
      <c r="H5866" t="str">
        <f>VLOOKUP(G5866,[1]OPERADORES!$A:$B,2,0)</f>
        <v>DANIEL</v>
      </c>
      <c r="I5866" t="s">
        <v>1489</v>
      </c>
      <c r="J5866" t="s">
        <v>1490</v>
      </c>
      <c r="K5866" t="s">
        <v>1491</v>
      </c>
      <c r="L5866">
        <v>23100</v>
      </c>
      <c r="M5866" t="s">
        <v>99</v>
      </c>
      <c r="O5866" t="s">
        <v>11</v>
      </c>
      <c r="P5866">
        <v>6102</v>
      </c>
      <c r="Q5866">
        <v>100</v>
      </c>
      <c r="R5866">
        <v>2.35</v>
      </c>
      <c r="S5866">
        <v>235</v>
      </c>
      <c r="T5866">
        <v>169</v>
      </c>
      <c r="U5866">
        <v>28.09</v>
      </c>
      <c r="V5866" t="str">
        <f>VLOOKUP(L5866,'[2]tabela de preços'!$A:$D,4,0)</f>
        <v>3M</v>
      </c>
      <c r="W5866" t="str">
        <f>VLOOKUP(L5866,'[2]tabela de preços'!$A:$F,6,0)</f>
        <v xml:space="preserve">DISCOS / LIXAS / ABRASIVOS </v>
      </c>
      <c r="X5866" t="str">
        <f>VLOOKUP(L5866,'[2]tabela de preços'!$A:$G,7,0)</f>
        <v>AUTOMOTIVO</v>
      </c>
    </row>
    <row r="5867" spans="1:24" x14ac:dyDescent="0.3">
      <c r="A5867" t="s">
        <v>1486</v>
      </c>
      <c r="C5867" t="s">
        <v>4177</v>
      </c>
      <c r="D5867" s="1">
        <v>46086</v>
      </c>
      <c r="E5867" t="s">
        <v>4178</v>
      </c>
      <c r="F5867">
        <v>9</v>
      </c>
      <c r="G5867">
        <v>236</v>
      </c>
      <c r="H5867" t="str">
        <f>VLOOKUP(G5867,[1]OPERADORES!$A:$B,2,0)</f>
        <v>DANIEL</v>
      </c>
      <c r="I5867" t="s">
        <v>1489</v>
      </c>
      <c r="J5867" t="s">
        <v>1490</v>
      </c>
      <c r="K5867" t="s">
        <v>1491</v>
      </c>
      <c r="L5867">
        <v>23096</v>
      </c>
      <c r="M5867" t="s">
        <v>656</v>
      </c>
      <c r="O5867" t="s">
        <v>411</v>
      </c>
      <c r="P5867">
        <v>6102</v>
      </c>
      <c r="Q5867">
        <v>100</v>
      </c>
      <c r="R5867">
        <v>2.35</v>
      </c>
      <c r="S5867">
        <v>235</v>
      </c>
      <c r="T5867">
        <v>169</v>
      </c>
      <c r="U5867">
        <v>28.09</v>
      </c>
      <c r="V5867" t="str">
        <f>VLOOKUP(L5867,'[2]tabela de preços'!$A:$D,4,0)</f>
        <v>3M</v>
      </c>
      <c r="W5867" t="str">
        <f>VLOOKUP(L5867,'[2]tabela de preços'!$A:$F,6,0)</f>
        <v xml:space="preserve">DISCOS / LIXAS / ABRASIVOS </v>
      </c>
      <c r="X5867" t="str">
        <f>VLOOKUP(L5867,'[2]tabela de preços'!$A:$G,7,0)</f>
        <v>AUTOMOTIVO</v>
      </c>
    </row>
    <row r="5868" spans="1:24" x14ac:dyDescent="0.3">
      <c r="A5868" t="s">
        <v>1486</v>
      </c>
      <c r="C5868" t="s">
        <v>4177</v>
      </c>
      <c r="D5868" s="1">
        <v>46086</v>
      </c>
      <c r="E5868" t="s">
        <v>4178</v>
      </c>
      <c r="F5868">
        <v>9</v>
      </c>
      <c r="G5868">
        <v>236</v>
      </c>
      <c r="H5868" t="str">
        <f>VLOOKUP(G5868,[1]OPERADORES!$A:$B,2,0)</f>
        <v>DANIEL</v>
      </c>
      <c r="I5868" t="s">
        <v>1489</v>
      </c>
      <c r="J5868" t="s">
        <v>1490</v>
      </c>
      <c r="K5868" t="s">
        <v>1491</v>
      </c>
      <c r="L5868">
        <v>20817</v>
      </c>
      <c r="M5868" t="s">
        <v>153</v>
      </c>
      <c r="O5868" t="s">
        <v>11</v>
      </c>
      <c r="P5868">
        <v>6102</v>
      </c>
      <c r="Q5868">
        <v>12</v>
      </c>
      <c r="R5868">
        <v>22.89</v>
      </c>
      <c r="S5868">
        <v>274.68</v>
      </c>
      <c r="T5868">
        <v>223.44</v>
      </c>
      <c r="U5868">
        <v>18.649999999999999</v>
      </c>
      <c r="V5868" t="str">
        <f>VLOOKUP(L5868,'[2]tabela de preços'!$A:$D,4,0)</f>
        <v>AUTO AMERICA</v>
      </c>
      <c r="W5868" t="str">
        <f>VLOOKUP(L5868,'[2]tabela de preços'!$A:$F,6,0)</f>
        <v>MASSA DE POLIR</v>
      </c>
      <c r="X5868" t="str">
        <f>VLOOKUP(L5868,'[2]tabela de preços'!$A:$G,7,0)</f>
        <v>AUTOMOTIVO</v>
      </c>
    </row>
    <row r="5869" spans="1:24" x14ac:dyDescent="0.3">
      <c r="A5869" t="s">
        <v>1486</v>
      </c>
      <c r="C5869" t="s">
        <v>4177</v>
      </c>
      <c r="D5869" s="1">
        <v>46086</v>
      </c>
      <c r="E5869" t="s">
        <v>4178</v>
      </c>
      <c r="F5869">
        <v>9</v>
      </c>
      <c r="G5869">
        <v>236</v>
      </c>
      <c r="H5869" t="str">
        <f>VLOOKUP(G5869,[1]OPERADORES!$A:$B,2,0)</f>
        <v>DANIEL</v>
      </c>
      <c r="I5869" t="s">
        <v>1489</v>
      </c>
      <c r="J5869" t="s">
        <v>1490</v>
      </c>
      <c r="K5869" t="s">
        <v>1491</v>
      </c>
      <c r="L5869">
        <v>23584</v>
      </c>
      <c r="M5869" t="s">
        <v>196</v>
      </c>
      <c r="O5869" t="s">
        <v>11</v>
      </c>
      <c r="P5869">
        <v>6102</v>
      </c>
      <c r="Q5869">
        <v>24</v>
      </c>
      <c r="R5869">
        <v>24.66</v>
      </c>
      <c r="S5869">
        <v>591.84</v>
      </c>
      <c r="T5869">
        <v>449.28</v>
      </c>
      <c r="U5869">
        <v>24.09</v>
      </c>
      <c r="V5869" t="str">
        <f>VLOOKUP(L5869,'[2]tabela de preços'!$A:$D,4,0)</f>
        <v>MAXI RUBBER</v>
      </c>
      <c r="W5869" t="str">
        <f>VLOOKUP(L5869,'[2]tabela de preços'!$A:$F,6,0)</f>
        <v>MASSA POLIÉSTER</v>
      </c>
      <c r="X5869" t="str">
        <f>VLOOKUP(L5869,'[2]tabela de preços'!$A:$G,7,0)</f>
        <v>AUTOMOTIVO</v>
      </c>
    </row>
    <row r="5870" spans="1:24" x14ac:dyDescent="0.3">
      <c r="A5870" t="s">
        <v>1486</v>
      </c>
      <c r="C5870" t="s">
        <v>4177</v>
      </c>
      <c r="D5870" s="1">
        <v>46086</v>
      </c>
      <c r="E5870" t="s">
        <v>4178</v>
      </c>
      <c r="F5870">
        <v>9</v>
      </c>
      <c r="G5870">
        <v>236</v>
      </c>
      <c r="H5870" t="str">
        <f>VLOOKUP(G5870,[1]OPERADORES!$A:$B,2,0)</f>
        <v>DANIEL</v>
      </c>
      <c r="I5870" t="s">
        <v>1489</v>
      </c>
      <c r="J5870" t="s">
        <v>1490</v>
      </c>
      <c r="K5870" t="s">
        <v>1491</v>
      </c>
      <c r="L5870">
        <v>21039</v>
      </c>
      <c r="M5870" t="s">
        <v>3169</v>
      </c>
      <c r="O5870" t="s">
        <v>11</v>
      </c>
      <c r="P5870">
        <v>6403</v>
      </c>
      <c r="Q5870">
        <v>6</v>
      </c>
      <c r="R5870">
        <v>28.26</v>
      </c>
      <c r="S5870">
        <v>169.56</v>
      </c>
      <c r="T5870">
        <v>128.69999999999999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PRETO FOSCO VINÍLICO</v>
      </c>
      <c r="X5870" t="str">
        <f>VLOOKUP(L5870,'[2]tabela de preços'!$A:$G,7,0)</f>
        <v>AUTOMOTIVO</v>
      </c>
    </row>
    <row r="5871" spans="1:24" x14ac:dyDescent="0.3">
      <c r="A5871" t="s">
        <v>1486</v>
      </c>
      <c r="C5871" t="s">
        <v>4177</v>
      </c>
      <c r="D5871" s="1">
        <v>46086</v>
      </c>
      <c r="E5871" t="s">
        <v>4178</v>
      </c>
      <c r="F5871">
        <v>9</v>
      </c>
      <c r="G5871">
        <v>236</v>
      </c>
      <c r="H5871" t="str">
        <f>VLOOKUP(G5871,[1]OPERADORES!$A:$B,2,0)</f>
        <v>DANIEL</v>
      </c>
      <c r="I5871" t="s">
        <v>1489</v>
      </c>
      <c r="J5871" t="s">
        <v>1490</v>
      </c>
      <c r="K5871" t="s">
        <v>1491</v>
      </c>
      <c r="L5871">
        <v>24247</v>
      </c>
      <c r="M5871" t="s">
        <v>160</v>
      </c>
      <c r="O5871" t="s">
        <v>11</v>
      </c>
      <c r="P5871">
        <v>6403</v>
      </c>
      <c r="Q5871">
        <v>12</v>
      </c>
      <c r="R5871">
        <v>22.47</v>
      </c>
      <c r="S5871">
        <v>269.64</v>
      </c>
      <c r="T5871">
        <v>202.44</v>
      </c>
      <c r="U5871">
        <v>24.92</v>
      </c>
      <c r="V5871" t="str">
        <f>VLOOKUP(L5871,'[2]tabela de preços'!$A:$D,4,0)</f>
        <v>SHERWIN WILLIAMS</v>
      </c>
      <c r="W5871" t="str">
        <f>VLOOKUP(L5871,'[2]tabela de preços'!$A:$F,6,0)</f>
        <v>PRIMER AUTOMOTIVO</v>
      </c>
      <c r="X5871" t="str">
        <f>VLOOKUP(L5871,'[2]tabela de preços'!$A:$G,7,0)</f>
        <v>AUTOMOTIVO</v>
      </c>
    </row>
    <row r="5872" spans="1:24" x14ac:dyDescent="0.3">
      <c r="A5872" t="s">
        <v>1486</v>
      </c>
      <c r="C5872" t="s">
        <v>4177</v>
      </c>
      <c r="D5872" s="1">
        <v>46086</v>
      </c>
      <c r="E5872" t="s">
        <v>4178</v>
      </c>
      <c r="F5872">
        <v>9</v>
      </c>
      <c r="G5872">
        <v>236</v>
      </c>
      <c r="H5872" t="str">
        <f>VLOOKUP(G5872,[1]OPERADORES!$A:$B,2,0)</f>
        <v>DANIEL</v>
      </c>
      <c r="I5872" t="s">
        <v>1489</v>
      </c>
      <c r="J5872" t="s">
        <v>1490</v>
      </c>
      <c r="K5872" t="s">
        <v>1491</v>
      </c>
      <c r="L5872">
        <v>85649</v>
      </c>
      <c r="M5872" t="s">
        <v>478</v>
      </c>
      <c r="O5872" t="s">
        <v>11</v>
      </c>
      <c r="P5872">
        <v>6403</v>
      </c>
      <c r="Q5872">
        <v>24</v>
      </c>
      <c r="R5872">
        <v>9.1199999999999992</v>
      </c>
      <c r="S5872">
        <v>218.88</v>
      </c>
      <c r="T5872">
        <v>166.08</v>
      </c>
      <c r="U5872">
        <v>24.12</v>
      </c>
      <c r="V5872" t="str">
        <f>VLOOKUP(L5872,'[2]tabela de preços'!$A:$D,4,0)</f>
        <v>UNIPEGA</v>
      </c>
      <c r="W5872" t="str">
        <f>VLOOKUP(L5872,'[2]tabela de preços'!$A:$F,6,0)</f>
        <v xml:space="preserve">SPRAYS </v>
      </c>
      <c r="X5872" t="str">
        <f>VLOOKUP(L5872,'[2]tabela de preços'!$A:$G,7,0)</f>
        <v>AUTOMOTIVO</v>
      </c>
    </row>
    <row r="5873" spans="1:24" x14ac:dyDescent="0.3">
      <c r="A5873" t="s">
        <v>1486</v>
      </c>
      <c r="C5873" t="s">
        <v>4177</v>
      </c>
      <c r="D5873" s="1">
        <v>46086</v>
      </c>
      <c r="E5873" t="s">
        <v>4178</v>
      </c>
      <c r="F5873">
        <v>9</v>
      </c>
      <c r="G5873">
        <v>236</v>
      </c>
      <c r="H5873" t="str">
        <f>VLOOKUP(G5873,[1]OPERADORES!$A:$B,2,0)</f>
        <v>DANIEL</v>
      </c>
      <c r="I5873" t="s">
        <v>1489</v>
      </c>
      <c r="J5873" t="s">
        <v>1490</v>
      </c>
      <c r="K5873" t="s">
        <v>1491</v>
      </c>
      <c r="L5873">
        <v>9868</v>
      </c>
      <c r="M5873" t="s">
        <v>4181</v>
      </c>
      <c r="O5873" t="s">
        <v>11</v>
      </c>
      <c r="P5873">
        <v>6403</v>
      </c>
      <c r="Q5873">
        <v>1</v>
      </c>
      <c r="R5873">
        <v>81.540000000000006</v>
      </c>
      <c r="S5873">
        <v>81.540000000000006</v>
      </c>
      <c r="T5873">
        <v>58.14</v>
      </c>
      <c r="U5873">
        <v>28.7</v>
      </c>
      <c r="V5873" t="str">
        <f>VLOOKUP(L5873,'[2]tabela de preços'!$A:$D,4,0)</f>
        <v>WANDA</v>
      </c>
      <c r="W5873" t="str">
        <f>VLOOKUP(L5873,'[2]tabela de preços'!$A:$F,6,0)</f>
        <v>BASES POLIÉSTER</v>
      </c>
      <c r="X5873" t="str">
        <f>VLOOKUP(L5873,'[2]tabela de preços'!$A:$G,7,0)</f>
        <v>AUTOMOTIVO</v>
      </c>
    </row>
    <row r="5874" spans="1:24" x14ac:dyDescent="0.3">
      <c r="A5874" t="s">
        <v>1486</v>
      </c>
      <c r="C5874" t="s">
        <v>4177</v>
      </c>
      <c r="D5874" s="1">
        <v>46086</v>
      </c>
      <c r="E5874" t="s">
        <v>4178</v>
      </c>
      <c r="F5874">
        <v>9</v>
      </c>
      <c r="G5874">
        <v>236</v>
      </c>
      <c r="H5874" t="str">
        <f>VLOOKUP(G5874,[1]OPERADORES!$A:$B,2,0)</f>
        <v>DANIEL</v>
      </c>
      <c r="I5874" t="s">
        <v>1489</v>
      </c>
      <c r="J5874" t="s">
        <v>1490</v>
      </c>
      <c r="K5874" t="s">
        <v>1491</v>
      </c>
      <c r="L5874">
        <v>9888</v>
      </c>
      <c r="M5874" t="s">
        <v>4182</v>
      </c>
      <c r="O5874" t="s">
        <v>11</v>
      </c>
      <c r="P5874">
        <v>6403</v>
      </c>
      <c r="Q5874">
        <v>1</v>
      </c>
      <c r="R5874">
        <v>111.94</v>
      </c>
      <c r="S5874">
        <v>111.94</v>
      </c>
      <c r="T5874">
        <v>79.81</v>
      </c>
      <c r="U5874">
        <v>28.7</v>
      </c>
      <c r="V5874" t="str">
        <f>VLOOKUP(L5874,'[2]tabela de preços'!$A:$D,4,0)</f>
        <v>WANDA</v>
      </c>
      <c r="W5874" t="str">
        <f>VLOOKUP(L5874,'[2]tabela de preços'!$A:$F,6,0)</f>
        <v>BASES POLIÉSTER</v>
      </c>
      <c r="X5874" t="str">
        <f>VLOOKUP(L5874,'[2]tabela de preços'!$A:$G,7,0)</f>
        <v>AUTOMOTIVO</v>
      </c>
    </row>
    <row r="5875" spans="1:24" x14ac:dyDescent="0.3">
      <c r="A5875" t="s">
        <v>1486</v>
      </c>
      <c r="C5875" t="s">
        <v>4177</v>
      </c>
      <c r="D5875" s="1">
        <v>46086</v>
      </c>
      <c r="E5875" t="s">
        <v>4178</v>
      </c>
      <c r="F5875">
        <v>9</v>
      </c>
      <c r="G5875">
        <v>236</v>
      </c>
      <c r="H5875" t="str">
        <f>VLOOKUP(G5875,[1]OPERADORES!$A:$B,2,0)</f>
        <v>DANIEL</v>
      </c>
      <c r="I5875" t="s">
        <v>1489</v>
      </c>
      <c r="J5875" t="s">
        <v>1490</v>
      </c>
      <c r="K5875" t="s">
        <v>1491</v>
      </c>
      <c r="L5875">
        <v>21254</v>
      </c>
      <c r="M5875" t="s">
        <v>2212</v>
      </c>
      <c r="O5875" t="s">
        <v>11</v>
      </c>
      <c r="P5875">
        <v>6403</v>
      </c>
      <c r="Q5875">
        <v>1</v>
      </c>
      <c r="R5875">
        <v>279</v>
      </c>
      <c r="S5875">
        <v>279</v>
      </c>
      <c r="T5875">
        <v>198.93</v>
      </c>
      <c r="U5875">
        <v>28.7</v>
      </c>
      <c r="V5875" t="str">
        <f>VLOOKUP(L5875,'[2]tabela de preços'!$A:$D,4,0)</f>
        <v>WANDA</v>
      </c>
      <c r="W5875" t="str">
        <f>VLOOKUP(L5875,'[2]tabela de preços'!$A:$F,6,0)</f>
        <v>BASES POLIÉSTER</v>
      </c>
      <c r="X5875" t="str">
        <f>VLOOKUP(L5875,'[2]tabela de preços'!$A:$G,7,0)</f>
        <v>AUTOMOTIVO</v>
      </c>
    </row>
    <row r="5876" spans="1:24" x14ac:dyDescent="0.3">
      <c r="A5876" t="s">
        <v>1486</v>
      </c>
      <c r="C5876" t="s">
        <v>4177</v>
      </c>
      <c r="D5876" s="1">
        <v>46086</v>
      </c>
      <c r="E5876" t="s">
        <v>4178</v>
      </c>
      <c r="F5876">
        <v>9</v>
      </c>
      <c r="G5876">
        <v>236</v>
      </c>
      <c r="H5876" t="str">
        <f>VLOOKUP(G5876,[1]OPERADORES!$A:$B,2,0)</f>
        <v>DANIEL</v>
      </c>
      <c r="I5876" t="s">
        <v>1489</v>
      </c>
      <c r="J5876" t="s">
        <v>1490</v>
      </c>
      <c r="K5876" t="s">
        <v>1491</v>
      </c>
      <c r="L5876">
        <v>9899</v>
      </c>
      <c r="M5876" t="s">
        <v>384</v>
      </c>
      <c r="O5876" t="s">
        <v>11</v>
      </c>
      <c r="P5876">
        <v>6403</v>
      </c>
      <c r="Q5876">
        <v>2</v>
      </c>
      <c r="R5876">
        <v>197.32</v>
      </c>
      <c r="S5876">
        <v>394.64</v>
      </c>
      <c r="T5876">
        <v>281.38</v>
      </c>
      <c r="U5876">
        <v>28.7</v>
      </c>
      <c r="V5876" t="str">
        <f>VLOOKUP(L5876,'[2]tabela de preços'!$A:$D,4,0)</f>
        <v>WANDA</v>
      </c>
      <c r="W5876" t="str">
        <f>VLOOKUP(L5876,'[2]tabela de preços'!$A:$F,6,0)</f>
        <v>BASES POLIÉSTER</v>
      </c>
      <c r="X5876" t="str">
        <f>VLOOKUP(L5876,'[2]tabela de preços'!$A:$G,7,0)</f>
        <v>AUTOMOTIVO</v>
      </c>
    </row>
    <row r="5877" spans="1:24" x14ac:dyDescent="0.3">
      <c r="A5877" t="s">
        <v>1486</v>
      </c>
      <c r="C5877" t="s">
        <v>4464</v>
      </c>
      <c r="D5877" s="1">
        <v>46092</v>
      </c>
      <c r="E5877" t="s">
        <v>4465</v>
      </c>
      <c r="F5877">
        <v>9</v>
      </c>
      <c r="G5877">
        <v>236</v>
      </c>
      <c r="H5877" t="str">
        <f>VLOOKUP(G5877,[1]OPERADORES!$A:$B,2,0)</f>
        <v>DANIEL</v>
      </c>
      <c r="I5877" t="s">
        <v>1489</v>
      </c>
      <c r="J5877" t="s">
        <v>1490</v>
      </c>
      <c r="K5877" t="s">
        <v>1491</v>
      </c>
      <c r="L5877">
        <v>9859</v>
      </c>
      <c r="M5877" t="s">
        <v>3538</v>
      </c>
      <c r="O5877" t="s">
        <v>11</v>
      </c>
      <c r="P5877">
        <v>6403</v>
      </c>
      <c r="Q5877">
        <v>1</v>
      </c>
      <c r="R5877">
        <v>56.03</v>
      </c>
      <c r="S5877">
        <v>56.03</v>
      </c>
      <c r="T5877">
        <v>39.950000000000003</v>
      </c>
      <c r="U5877">
        <v>28.7</v>
      </c>
      <c r="V5877" t="str">
        <f>VLOOKUP(L5877,'[2]tabela de preços'!$A:$D,4,0)</f>
        <v>WANDA</v>
      </c>
      <c r="W5877" t="str">
        <f>VLOOKUP(L5877,'[2]tabela de preços'!$A:$F,6,0)</f>
        <v>BASES POLIÉSTER</v>
      </c>
      <c r="X5877" t="str">
        <f>VLOOKUP(L5877,'[2]tabela de preços'!$A:$G,7,0)</f>
        <v>AUTOMOTIVO</v>
      </c>
    </row>
    <row r="5878" spans="1:24" x14ac:dyDescent="0.3">
      <c r="A5878" t="s">
        <v>1486</v>
      </c>
      <c r="C5878" t="s">
        <v>4464</v>
      </c>
      <c r="D5878" s="1">
        <v>46092</v>
      </c>
      <c r="E5878" t="s">
        <v>4465</v>
      </c>
      <c r="F5878">
        <v>9</v>
      </c>
      <c r="G5878">
        <v>236</v>
      </c>
      <c r="H5878" t="str">
        <f>VLOOKUP(G5878,[1]OPERADORES!$A:$B,2,0)</f>
        <v>DANIEL</v>
      </c>
      <c r="I5878" t="s">
        <v>1489</v>
      </c>
      <c r="J5878" t="s">
        <v>1490</v>
      </c>
      <c r="K5878" t="s">
        <v>1491</v>
      </c>
      <c r="L5878">
        <v>9884</v>
      </c>
      <c r="M5878" t="s">
        <v>1500</v>
      </c>
      <c r="O5878" t="s">
        <v>11</v>
      </c>
      <c r="P5878">
        <v>6403</v>
      </c>
      <c r="Q5878">
        <v>1</v>
      </c>
      <c r="R5878">
        <v>91.83</v>
      </c>
      <c r="S5878">
        <v>91.83</v>
      </c>
      <c r="T5878">
        <v>65.47</v>
      </c>
      <c r="U5878">
        <v>28.71</v>
      </c>
      <c r="V5878" t="str">
        <f>VLOOKUP(L5878,'[2]tabela de preços'!$A:$D,4,0)</f>
        <v>WANDA</v>
      </c>
      <c r="W5878" t="str">
        <f>VLOOKUP(L5878,'[2]tabela de preços'!$A:$F,6,0)</f>
        <v>BASES POLIÉSTER</v>
      </c>
      <c r="X5878" t="str">
        <f>VLOOKUP(L5878,'[2]tabela de preços'!$A:$G,7,0)</f>
        <v>AUTOMOTIVO</v>
      </c>
    </row>
    <row r="5879" spans="1:24" x14ac:dyDescent="0.3">
      <c r="A5879" t="s">
        <v>1486</v>
      </c>
      <c r="C5879" t="s">
        <v>4466</v>
      </c>
      <c r="D5879" s="1">
        <v>46092</v>
      </c>
      <c r="E5879" t="s">
        <v>4467</v>
      </c>
      <c r="F5879">
        <v>9</v>
      </c>
      <c r="G5879">
        <v>236</v>
      </c>
      <c r="H5879" t="str">
        <f>VLOOKUP(G5879,[1]OPERADORES!$A:$B,2,0)</f>
        <v>DANIEL</v>
      </c>
      <c r="I5879" t="s">
        <v>1489</v>
      </c>
      <c r="J5879" t="s">
        <v>1490</v>
      </c>
      <c r="K5879" t="s">
        <v>1491</v>
      </c>
      <c r="L5879">
        <v>21708</v>
      </c>
      <c r="M5879" t="s">
        <v>4179</v>
      </c>
      <c r="O5879" t="s">
        <v>11</v>
      </c>
      <c r="P5879">
        <v>6403</v>
      </c>
      <c r="Q5879">
        <v>1</v>
      </c>
      <c r="R5879">
        <v>243.24</v>
      </c>
      <c r="S5879">
        <v>243.24</v>
      </c>
      <c r="T5879">
        <v>173.43</v>
      </c>
      <c r="U5879">
        <v>28.7</v>
      </c>
      <c r="V5879" t="str">
        <f>VLOOKUP(L5879,'[2]tabela de preços'!$A:$D,4,0)</f>
        <v>SIKKENS</v>
      </c>
      <c r="W5879" t="str">
        <f>VLOOKUP(L5879,'[2]tabela de preços'!$A:$F,6,0)</f>
        <v>BASES POLIÉSTER</v>
      </c>
      <c r="X5879" t="str">
        <f>VLOOKUP(L5879,'[2]tabela de preços'!$A:$G,7,0)</f>
        <v>AUTOMOTIVO</v>
      </c>
    </row>
    <row r="5880" spans="1:24" x14ac:dyDescent="0.3">
      <c r="A5880" t="s">
        <v>1486</v>
      </c>
      <c r="C5880" t="s">
        <v>4466</v>
      </c>
      <c r="D5880" s="1">
        <v>46092</v>
      </c>
      <c r="E5880" t="s">
        <v>4467</v>
      </c>
      <c r="F5880">
        <v>9</v>
      </c>
      <c r="G5880">
        <v>236</v>
      </c>
      <c r="H5880" t="str">
        <f>VLOOKUP(G5880,[1]OPERADORES!$A:$B,2,0)</f>
        <v>DANIEL</v>
      </c>
      <c r="I5880" t="s">
        <v>1489</v>
      </c>
      <c r="J5880" t="s">
        <v>1490</v>
      </c>
      <c r="K5880" t="s">
        <v>1491</v>
      </c>
      <c r="L5880">
        <v>23364</v>
      </c>
      <c r="M5880" t="s">
        <v>3548</v>
      </c>
      <c r="O5880" t="s">
        <v>11</v>
      </c>
      <c r="P5880">
        <v>6102</v>
      </c>
      <c r="Q5880">
        <v>50</v>
      </c>
      <c r="R5880">
        <v>6.47</v>
      </c>
      <c r="S5880">
        <v>323.5</v>
      </c>
      <c r="T5880">
        <v>245.5</v>
      </c>
      <c r="U5880">
        <v>24.11</v>
      </c>
      <c r="V5880" t="str">
        <f>VLOOKUP(L5880,'[2]tabela de preços'!$A:$D,4,0)</f>
        <v>AUTO AMERICA</v>
      </c>
      <c r="W5880" t="str">
        <f>VLOOKUP(L5880,'[2]tabela de preços'!$A:$F,6,0)</f>
        <v>FLANELAS / PANOS</v>
      </c>
      <c r="X5880" t="str">
        <f>VLOOKUP(L5880,'[2]tabela de preços'!$A:$G,7,0)</f>
        <v>AUTOMOTIVO</v>
      </c>
    </row>
    <row r="5881" spans="1:24" x14ac:dyDescent="0.3">
      <c r="A5881" t="s">
        <v>1486</v>
      </c>
      <c r="C5881" t="s">
        <v>4466</v>
      </c>
      <c r="D5881" s="1">
        <v>46092</v>
      </c>
      <c r="E5881" t="s">
        <v>4467</v>
      </c>
      <c r="F5881">
        <v>9</v>
      </c>
      <c r="G5881">
        <v>236</v>
      </c>
      <c r="H5881" t="str">
        <f>VLOOKUP(G5881,[1]OPERADORES!$A:$B,2,0)</f>
        <v>DANIEL</v>
      </c>
      <c r="I5881" t="s">
        <v>1489</v>
      </c>
      <c r="J5881" t="s">
        <v>1490</v>
      </c>
      <c r="K5881" t="s">
        <v>1491</v>
      </c>
      <c r="L5881">
        <v>10298</v>
      </c>
      <c r="M5881" t="s">
        <v>85</v>
      </c>
      <c r="O5881" t="s">
        <v>11</v>
      </c>
      <c r="P5881">
        <v>6102</v>
      </c>
      <c r="Q5881">
        <v>20</v>
      </c>
      <c r="R5881">
        <v>54.9</v>
      </c>
      <c r="S5881" s="2">
        <v>1098</v>
      </c>
      <c r="T5881">
        <v>947.6</v>
      </c>
      <c r="U5881">
        <v>13.7</v>
      </c>
      <c r="V5881" t="str">
        <f>VLOOKUP(L5881,'[2]tabela de preços'!$A:$D,4,0)</f>
        <v>ANJO</v>
      </c>
      <c r="W5881" t="str">
        <f>VLOOKUP(L5881,'[2]tabela de preços'!$A:$F,6,0)</f>
        <v>THINNER DE LIMPEZA</v>
      </c>
      <c r="X5881" t="str">
        <f>VLOOKUP(L5881,'[2]tabela de preços'!$A:$G,7,0)</f>
        <v>THINNER</v>
      </c>
    </row>
    <row r="5882" spans="1:24" x14ac:dyDescent="0.3">
      <c r="A5882" t="s">
        <v>1486</v>
      </c>
      <c r="C5882" t="s">
        <v>4466</v>
      </c>
      <c r="D5882" s="1">
        <v>46092</v>
      </c>
      <c r="E5882" t="s">
        <v>4467</v>
      </c>
      <c r="F5882">
        <v>9</v>
      </c>
      <c r="G5882">
        <v>236</v>
      </c>
      <c r="H5882" t="str">
        <f>VLOOKUP(G5882,[1]OPERADORES!$A:$B,2,0)</f>
        <v>DANIEL</v>
      </c>
      <c r="I5882" t="s">
        <v>1489</v>
      </c>
      <c r="J5882" t="s">
        <v>1490</v>
      </c>
      <c r="K5882" t="s">
        <v>1491</v>
      </c>
      <c r="L5882">
        <v>10297</v>
      </c>
      <c r="M5882" t="s">
        <v>41</v>
      </c>
      <c r="O5882" t="s">
        <v>11</v>
      </c>
      <c r="P5882">
        <v>6102</v>
      </c>
      <c r="Q5882">
        <v>240</v>
      </c>
      <c r="R5882">
        <v>10.49</v>
      </c>
      <c r="S5882" s="2">
        <v>2517.6</v>
      </c>
      <c r="T5882" s="2">
        <v>2200.8000000000002</v>
      </c>
      <c r="U5882">
        <v>12.58</v>
      </c>
      <c r="V5882" t="str">
        <f>VLOOKUP(L5882,'[2]tabela de preços'!$A:$D,4,0)</f>
        <v>ANJO</v>
      </c>
      <c r="W5882" t="str">
        <f>VLOOKUP(L5882,'[2]tabela de preços'!$A:$F,6,0)</f>
        <v>THINNER DE LIMPEZA</v>
      </c>
      <c r="X5882" t="str">
        <f>VLOOKUP(L5882,'[2]tabela de preços'!$A:$G,7,0)</f>
        <v>THINNER</v>
      </c>
    </row>
    <row r="5883" spans="1:24" x14ac:dyDescent="0.3">
      <c r="A5883" t="s">
        <v>1486</v>
      </c>
      <c r="C5883" t="s">
        <v>4466</v>
      </c>
      <c r="D5883" s="1">
        <v>46092</v>
      </c>
      <c r="E5883" t="s">
        <v>4467</v>
      </c>
      <c r="F5883">
        <v>9</v>
      </c>
      <c r="G5883">
        <v>236</v>
      </c>
      <c r="H5883" t="str">
        <f>VLOOKUP(G5883,[1]OPERADORES!$A:$B,2,0)</f>
        <v>DANIEL</v>
      </c>
      <c r="I5883" t="s">
        <v>1489</v>
      </c>
      <c r="J5883" t="s">
        <v>1490</v>
      </c>
      <c r="K5883" t="s">
        <v>1491</v>
      </c>
      <c r="L5883">
        <v>23408</v>
      </c>
      <c r="M5883" t="s">
        <v>2527</v>
      </c>
      <c r="O5883" t="s">
        <v>11</v>
      </c>
      <c r="P5883">
        <v>6102</v>
      </c>
      <c r="Q5883">
        <v>1</v>
      </c>
      <c r="R5883">
        <v>460.74</v>
      </c>
      <c r="S5883">
        <v>460.74</v>
      </c>
      <c r="T5883">
        <v>349.71</v>
      </c>
      <c r="U5883">
        <v>24.1</v>
      </c>
      <c r="V5883" t="str">
        <f>VLOOKUP(L5883,'[2]tabela de preços'!$A:$D,4,0)</f>
        <v>WANDA</v>
      </c>
      <c r="W5883" t="str">
        <f>VLOOKUP(L5883,'[2]tabela de preços'!$A:$F,6,0)</f>
        <v>BASES POLIÉSTER</v>
      </c>
      <c r="X5883" t="str">
        <f>VLOOKUP(L5883,'[2]tabela de preços'!$A:$G,7,0)</f>
        <v>AUTOMOTIVO</v>
      </c>
    </row>
    <row r="5884" spans="1:24" x14ac:dyDescent="0.3">
      <c r="A5884" t="s">
        <v>1486</v>
      </c>
      <c r="C5884" t="s">
        <v>5136</v>
      </c>
      <c r="D5884" s="1">
        <v>46106</v>
      </c>
      <c r="E5884" t="s">
        <v>5137</v>
      </c>
      <c r="F5884">
        <v>9</v>
      </c>
      <c r="G5884">
        <v>236</v>
      </c>
      <c r="H5884" t="str">
        <f>VLOOKUP(G5884,[1]OPERADORES!$A:$B,2,0)</f>
        <v>DANIEL</v>
      </c>
      <c r="I5884" t="s">
        <v>1489</v>
      </c>
      <c r="J5884" t="s">
        <v>1490</v>
      </c>
      <c r="K5884" t="s">
        <v>1491</v>
      </c>
      <c r="L5884">
        <v>9868</v>
      </c>
      <c r="M5884" t="s">
        <v>4181</v>
      </c>
      <c r="O5884" t="s">
        <v>11</v>
      </c>
      <c r="P5884">
        <v>6403</v>
      </c>
      <c r="Q5884">
        <v>2</v>
      </c>
      <c r="R5884">
        <v>81.540000000000006</v>
      </c>
      <c r="S5884">
        <v>163.08000000000001</v>
      </c>
      <c r="T5884">
        <v>116.28</v>
      </c>
      <c r="U5884">
        <v>28.7</v>
      </c>
      <c r="V5884" t="str">
        <f>VLOOKUP(L5884,'[2]tabela de preços'!$A:$D,4,0)</f>
        <v>WANDA</v>
      </c>
      <c r="W5884" t="str">
        <f>VLOOKUP(L5884,'[2]tabela de preços'!$A:$F,6,0)</f>
        <v>BASES POLIÉSTER</v>
      </c>
      <c r="X5884" t="str">
        <f>VLOOKUP(L5884,'[2]tabela de preços'!$A:$G,7,0)</f>
        <v>AUTOMOTIVO</v>
      </c>
    </row>
    <row r="5885" spans="1:24" x14ac:dyDescent="0.3">
      <c r="A5885" t="s">
        <v>1486</v>
      </c>
      <c r="C5885" t="s">
        <v>5136</v>
      </c>
      <c r="D5885" s="1">
        <v>46106</v>
      </c>
      <c r="E5885" t="s">
        <v>5137</v>
      </c>
      <c r="F5885">
        <v>9</v>
      </c>
      <c r="G5885">
        <v>236</v>
      </c>
      <c r="H5885" t="str">
        <f>VLOOKUP(G5885,[1]OPERADORES!$A:$B,2,0)</f>
        <v>DANIEL</v>
      </c>
      <c r="I5885" t="s">
        <v>1489</v>
      </c>
      <c r="J5885" t="s">
        <v>1490</v>
      </c>
      <c r="K5885" t="s">
        <v>1491</v>
      </c>
      <c r="L5885">
        <v>9886</v>
      </c>
      <c r="M5885" t="s">
        <v>5138</v>
      </c>
      <c r="O5885" t="s">
        <v>11</v>
      </c>
      <c r="P5885">
        <v>6403</v>
      </c>
      <c r="Q5885">
        <v>1</v>
      </c>
      <c r="R5885">
        <v>128.72999999999999</v>
      </c>
      <c r="S5885">
        <v>128.72999999999999</v>
      </c>
      <c r="T5885">
        <v>91.79</v>
      </c>
      <c r="U5885">
        <v>28.7</v>
      </c>
      <c r="V5885" t="str">
        <f>VLOOKUP(L5885,'[2]tabela de preços'!$A:$D,4,0)</f>
        <v>WANDA</v>
      </c>
      <c r="W5885" t="str">
        <f>VLOOKUP(L5885,'[2]tabela de preços'!$A:$F,6,0)</f>
        <v>BASES POLIÉSTER</v>
      </c>
      <c r="X5885" t="str">
        <f>VLOOKUP(L5885,'[2]tabela de preços'!$A:$G,7,0)</f>
        <v>AUTOMOTIVO</v>
      </c>
    </row>
    <row r="5886" spans="1:24" x14ac:dyDescent="0.3">
      <c r="A5886" t="s">
        <v>1486</v>
      </c>
      <c r="C5886" t="s">
        <v>5136</v>
      </c>
      <c r="D5886" s="1">
        <v>46106</v>
      </c>
      <c r="E5886" t="s">
        <v>5137</v>
      </c>
      <c r="F5886">
        <v>9</v>
      </c>
      <c r="G5886">
        <v>236</v>
      </c>
      <c r="H5886" t="str">
        <f>VLOOKUP(G5886,[1]OPERADORES!$A:$B,2,0)</f>
        <v>DANIEL</v>
      </c>
      <c r="I5886" t="s">
        <v>1489</v>
      </c>
      <c r="J5886" t="s">
        <v>1490</v>
      </c>
      <c r="K5886" t="s">
        <v>1491</v>
      </c>
      <c r="L5886">
        <v>9895</v>
      </c>
      <c r="M5886" t="s">
        <v>383</v>
      </c>
      <c r="O5886" t="s">
        <v>11</v>
      </c>
      <c r="P5886">
        <v>6403</v>
      </c>
      <c r="Q5886">
        <v>2</v>
      </c>
      <c r="R5886">
        <v>116.02</v>
      </c>
      <c r="S5886">
        <v>232.04</v>
      </c>
      <c r="T5886">
        <v>165.44</v>
      </c>
      <c r="U5886">
        <v>28.7</v>
      </c>
      <c r="V5886" t="str">
        <f>VLOOKUP(L5886,'[2]tabela de preços'!$A:$D,4,0)</f>
        <v>WANDA</v>
      </c>
      <c r="W5886" t="str">
        <f>VLOOKUP(L5886,'[2]tabela de preços'!$A:$F,6,0)</f>
        <v>BASES POLIÉSTER</v>
      </c>
      <c r="X5886" t="str">
        <f>VLOOKUP(L5886,'[2]tabela de preços'!$A:$G,7,0)</f>
        <v>AUTOMOTIVO</v>
      </c>
    </row>
    <row r="5887" spans="1:24" x14ac:dyDescent="0.3">
      <c r="A5887" t="s">
        <v>1486</v>
      </c>
      <c r="C5887" t="s">
        <v>5136</v>
      </c>
      <c r="D5887" s="1">
        <v>46106</v>
      </c>
      <c r="E5887" t="s">
        <v>5137</v>
      </c>
      <c r="F5887">
        <v>9</v>
      </c>
      <c r="G5887">
        <v>236</v>
      </c>
      <c r="H5887" t="str">
        <f>VLOOKUP(G5887,[1]OPERADORES!$A:$B,2,0)</f>
        <v>DANIEL</v>
      </c>
      <c r="I5887" t="s">
        <v>1489</v>
      </c>
      <c r="J5887" t="s">
        <v>1490</v>
      </c>
      <c r="K5887" t="s">
        <v>1491</v>
      </c>
      <c r="L5887">
        <v>9899</v>
      </c>
      <c r="M5887" t="s">
        <v>384</v>
      </c>
      <c r="O5887" t="s">
        <v>11</v>
      </c>
      <c r="P5887">
        <v>6403</v>
      </c>
      <c r="Q5887">
        <v>1</v>
      </c>
      <c r="R5887">
        <v>197.32</v>
      </c>
      <c r="S5887">
        <v>197.32</v>
      </c>
      <c r="T5887">
        <v>140.69</v>
      </c>
      <c r="U5887">
        <v>28.7</v>
      </c>
      <c r="V5887" t="str">
        <f>VLOOKUP(L5887,'[2]tabela de preços'!$A:$D,4,0)</f>
        <v>WANDA</v>
      </c>
      <c r="W5887" t="str">
        <f>VLOOKUP(L5887,'[2]tabela de preços'!$A:$F,6,0)</f>
        <v>BASES POLIÉSTER</v>
      </c>
      <c r="X5887" t="str">
        <f>VLOOKUP(L5887,'[2]tabela de preços'!$A:$G,7,0)</f>
        <v>AUTOMOTIVO</v>
      </c>
    </row>
    <row r="5888" spans="1:24" x14ac:dyDescent="0.3">
      <c r="A5888" t="s">
        <v>1486</v>
      </c>
      <c r="C5888" t="s">
        <v>5136</v>
      </c>
      <c r="D5888" s="1">
        <v>46106</v>
      </c>
      <c r="E5888" t="s">
        <v>5137</v>
      </c>
      <c r="F5888">
        <v>9</v>
      </c>
      <c r="G5888">
        <v>236</v>
      </c>
      <c r="H5888" t="str">
        <f>VLOOKUP(G5888,[1]OPERADORES!$A:$B,2,0)</f>
        <v>DANIEL</v>
      </c>
      <c r="I5888" t="s">
        <v>1489</v>
      </c>
      <c r="J5888" t="s">
        <v>1490</v>
      </c>
      <c r="K5888" t="s">
        <v>1491</v>
      </c>
      <c r="L5888">
        <v>20192</v>
      </c>
      <c r="M5888" t="s">
        <v>5139</v>
      </c>
      <c r="O5888" t="s">
        <v>11</v>
      </c>
      <c r="P5888">
        <v>6403</v>
      </c>
      <c r="Q5888">
        <v>1</v>
      </c>
      <c r="R5888">
        <v>266.58</v>
      </c>
      <c r="S5888">
        <v>266.58</v>
      </c>
      <c r="T5888">
        <v>190.07</v>
      </c>
      <c r="U5888">
        <v>28.7</v>
      </c>
      <c r="V5888" t="str">
        <f>VLOOKUP(L5888,'[2]tabela de preços'!$A:$D,4,0)</f>
        <v>WANDA</v>
      </c>
      <c r="W5888" t="str">
        <f>VLOOKUP(L5888,'[2]tabela de preços'!$A:$F,6,0)</f>
        <v>BASES POLIÉSTER</v>
      </c>
      <c r="X5888" t="str">
        <f>VLOOKUP(L5888,'[2]tabela de preços'!$A:$G,7,0)</f>
        <v>AUTOMOTIVO</v>
      </c>
    </row>
    <row r="5889" spans="1:24" x14ac:dyDescent="0.3">
      <c r="A5889" t="s">
        <v>1486</v>
      </c>
      <c r="C5889" t="s">
        <v>5201</v>
      </c>
      <c r="D5889" s="1">
        <v>46107</v>
      </c>
      <c r="E5889" t="s">
        <v>5202</v>
      </c>
      <c r="F5889">
        <v>9</v>
      </c>
      <c r="G5889">
        <v>236</v>
      </c>
      <c r="H5889" t="str">
        <f>VLOOKUP(G5889,[1]OPERADORES!$A:$B,2,0)</f>
        <v>DANIEL</v>
      </c>
      <c r="I5889" t="s">
        <v>1489</v>
      </c>
      <c r="J5889" t="s">
        <v>1490</v>
      </c>
      <c r="K5889" t="s">
        <v>1491</v>
      </c>
      <c r="L5889">
        <v>9911</v>
      </c>
      <c r="M5889" t="s">
        <v>2591</v>
      </c>
      <c r="O5889" t="s">
        <v>11</v>
      </c>
      <c r="P5889">
        <v>6403</v>
      </c>
      <c r="Q5889">
        <v>1</v>
      </c>
      <c r="R5889">
        <v>303.37</v>
      </c>
      <c r="S5889">
        <v>303.37</v>
      </c>
      <c r="T5889">
        <v>216.31</v>
      </c>
      <c r="U5889">
        <v>28.7</v>
      </c>
      <c r="V5889" t="str">
        <f>VLOOKUP(L5889,'[2]tabela de preços'!$A:$D,4,0)</f>
        <v>WANDA</v>
      </c>
      <c r="W5889" t="str">
        <f>VLOOKUP(L5889,'[2]tabela de preços'!$A:$F,6,0)</f>
        <v>BASES POLIÉSTER</v>
      </c>
      <c r="X5889" t="str">
        <f>VLOOKUP(L5889,'[2]tabela de preços'!$A:$G,7,0)</f>
        <v>AUTOMOTIVO</v>
      </c>
    </row>
    <row r="5890" spans="1:24" x14ac:dyDescent="0.3">
      <c r="A5890" t="s">
        <v>1524</v>
      </c>
      <c r="B5890" t="s">
        <v>1525</v>
      </c>
      <c r="C5890" t="s">
        <v>3970</v>
      </c>
      <c r="D5890" s="1">
        <v>46083</v>
      </c>
      <c r="E5890" t="s">
        <v>3971</v>
      </c>
      <c r="F5890">
        <v>9</v>
      </c>
      <c r="G5890">
        <v>236</v>
      </c>
      <c r="H5890" t="str">
        <f>VLOOKUP(G5890,[1]OPERADORES!$A:$B,2,0)</f>
        <v>DANIEL</v>
      </c>
      <c r="I5890" t="s">
        <v>21</v>
      </c>
      <c r="J5890" t="s">
        <v>762</v>
      </c>
      <c r="K5890" t="s">
        <v>1528</v>
      </c>
      <c r="L5890">
        <v>84111</v>
      </c>
      <c r="M5890" t="s">
        <v>1393</v>
      </c>
      <c r="O5890" t="s">
        <v>11</v>
      </c>
      <c r="P5890">
        <v>5403</v>
      </c>
      <c r="Q5890">
        <v>2</v>
      </c>
      <c r="R5890">
        <v>153.99</v>
      </c>
      <c r="S5890">
        <v>307.98</v>
      </c>
      <c r="T5890">
        <v>233.76</v>
      </c>
      <c r="U5890">
        <v>24.1</v>
      </c>
      <c r="V5890" t="str">
        <f>VLOOKUP(L5890,'[2]tabela de preços'!$A:$D,4,0)</f>
        <v>BRASILUX</v>
      </c>
      <c r="W5890" t="str">
        <f>VLOOKUP(L5890,'[2]tabela de preços'!$A:$F,6,0)</f>
        <v>EPOXI</v>
      </c>
      <c r="X5890" t="str">
        <f>VLOOKUP(L5890,'[2]tabela de preços'!$A:$G,7,0)</f>
        <v>INDUSTRIAL</v>
      </c>
    </row>
    <row r="5891" spans="1:24" x14ac:dyDescent="0.3">
      <c r="A5891" t="s">
        <v>1524</v>
      </c>
      <c r="B5891" t="s">
        <v>1525</v>
      </c>
      <c r="C5891" t="s">
        <v>3970</v>
      </c>
      <c r="D5891" s="1">
        <v>46083</v>
      </c>
      <c r="E5891" t="s">
        <v>3971</v>
      </c>
      <c r="F5891">
        <v>9</v>
      </c>
      <c r="G5891">
        <v>236</v>
      </c>
      <c r="H5891" t="str">
        <f>VLOOKUP(G5891,[1]OPERADORES!$A:$B,2,0)</f>
        <v>DANIEL</v>
      </c>
      <c r="I5891" t="s">
        <v>21</v>
      </c>
      <c r="J5891" t="s">
        <v>762</v>
      </c>
      <c r="K5891" t="s">
        <v>1528</v>
      </c>
      <c r="L5891">
        <v>84200</v>
      </c>
      <c r="M5891" t="s">
        <v>1552</v>
      </c>
      <c r="O5891" t="s">
        <v>11</v>
      </c>
      <c r="P5891">
        <v>5403</v>
      </c>
      <c r="Q5891">
        <v>4</v>
      </c>
      <c r="R5891">
        <v>224.04</v>
      </c>
      <c r="S5891">
        <v>896.16</v>
      </c>
      <c r="T5891">
        <v>680.2</v>
      </c>
      <c r="U5891">
        <v>24.1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1524</v>
      </c>
      <c r="B5892" t="s">
        <v>1525</v>
      </c>
      <c r="C5892" t="s">
        <v>3972</v>
      </c>
      <c r="D5892" s="1">
        <v>46084</v>
      </c>
      <c r="E5892" t="s">
        <v>3973</v>
      </c>
      <c r="F5892">
        <v>9</v>
      </c>
      <c r="G5892">
        <v>236</v>
      </c>
      <c r="H5892" t="str">
        <f>VLOOKUP(G5892,[1]OPERADORES!$A:$B,2,0)</f>
        <v>DANIEL</v>
      </c>
      <c r="I5892" t="s">
        <v>21</v>
      </c>
      <c r="J5892" t="s">
        <v>762</v>
      </c>
      <c r="K5892" t="s">
        <v>1528</v>
      </c>
      <c r="L5892">
        <v>84024</v>
      </c>
      <c r="M5892" t="s">
        <v>2444</v>
      </c>
      <c r="O5892" t="s">
        <v>11</v>
      </c>
      <c r="P5892">
        <v>5102</v>
      </c>
      <c r="Q5892">
        <v>4</v>
      </c>
      <c r="R5892">
        <v>17.97</v>
      </c>
      <c r="S5892">
        <v>71.88</v>
      </c>
      <c r="T5892">
        <v>52.48</v>
      </c>
      <c r="U5892">
        <v>26.99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1524</v>
      </c>
      <c r="B5893" t="s">
        <v>1525</v>
      </c>
      <c r="C5893" t="s">
        <v>3972</v>
      </c>
      <c r="D5893" s="1">
        <v>46084</v>
      </c>
      <c r="E5893" t="s">
        <v>3973</v>
      </c>
      <c r="F5893">
        <v>9</v>
      </c>
      <c r="G5893">
        <v>236</v>
      </c>
      <c r="H5893" t="str">
        <f>VLOOKUP(G5893,[1]OPERADORES!$A:$B,2,0)</f>
        <v>DANIEL</v>
      </c>
      <c r="I5893" t="s">
        <v>21</v>
      </c>
      <c r="J5893" t="s">
        <v>762</v>
      </c>
      <c r="K5893" t="s">
        <v>1528</v>
      </c>
      <c r="L5893">
        <v>84111</v>
      </c>
      <c r="M5893" t="s">
        <v>1393</v>
      </c>
      <c r="O5893" t="s">
        <v>11</v>
      </c>
      <c r="P5893">
        <v>5403</v>
      </c>
      <c r="Q5893">
        <v>3</v>
      </c>
      <c r="R5893">
        <v>153.99</v>
      </c>
      <c r="S5893">
        <v>461.97</v>
      </c>
      <c r="T5893">
        <v>350.64</v>
      </c>
      <c r="U5893">
        <v>24.1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1524</v>
      </c>
      <c r="B5894" t="s">
        <v>1525</v>
      </c>
      <c r="C5894" t="s">
        <v>3972</v>
      </c>
      <c r="D5894" s="1">
        <v>46084</v>
      </c>
      <c r="E5894" t="s">
        <v>3973</v>
      </c>
      <c r="F5894">
        <v>9</v>
      </c>
      <c r="G5894">
        <v>236</v>
      </c>
      <c r="H5894" t="str">
        <f>VLOOKUP(G5894,[1]OPERADORES!$A:$B,2,0)</f>
        <v>DANIEL</v>
      </c>
      <c r="I5894" t="s">
        <v>21</v>
      </c>
      <c r="J5894" t="s">
        <v>762</v>
      </c>
      <c r="K5894" t="s">
        <v>1528</v>
      </c>
      <c r="L5894">
        <v>85164</v>
      </c>
      <c r="M5894" t="s">
        <v>278</v>
      </c>
      <c r="O5894" t="s">
        <v>11</v>
      </c>
      <c r="P5894">
        <v>5102</v>
      </c>
      <c r="Q5894">
        <v>6</v>
      </c>
      <c r="R5894">
        <v>13.29</v>
      </c>
      <c r="S5894">
        <v>79.739999999999995</v>
      </c>
      <c r="T5894">
        <v>60.54</v>
      </c>
      <c r="U5894">
        <v>24.08</v>
      </c>
      <c r="V5894" t="str">
        <f>VLOOKUP(L5894,'[2]tabela de preços'!$A:$D,4,0)</f>
        <v>BRASILUX</v>
      </c>
      <c r="W5894" t="str">
        <f>VLOOKUP(L5894,'[2]tabela de preços'!$A:$F,6,0)</f>
        <v>QUEROSENE</v>
      </c>
      <c r="X5894" t="str">
        <f>VLOOKUP(L5894,'[2]tabela de preços'!$A:$G,7,0)</f>
        <v>AUTOMOTIVO</v>
      </c>
    </row>
    <row r="5895" spans="1:24" x14ac:dyDescent="0.3">
      <c r="A5895" t="s">
        <v>1524</v>
      </c>
      <c r="B5895" t="s">
        <v>1525</v>
      </c>
      <c r="C5895" t="s">
        <v>4183</v>
      </c>
      <c r="D5895" s="1">
        <v>46087</v>
      </c>
      <c r="E5895" t="s">
        <v>4184</v>
      </c>
      <c r="F5895">
        <v>9</v>
      </c>
      <c r="G5895">
        <v>236</v>
      </c>
      <c r="H5895" t="str">
        <f>VLOOKUP(G5895,[1]OPERADORES!$A:$B,2,0)</f>
        <v>DANIEL</v>
      </c>
      <c r="I5895" t="s">
        <v>21</v>
      </c>
      <c r="J5895" t="s">
        <v>762</v>
      </c>
      <c r="K5895" t="s">
        <v>1528</v>
      </c>
      <c r="L5895">
        <v>84111</v>
      </c>
      <c r="M5895" t="s">
        <v>1393</v>
      </c>
      <c r="O5895" t="s">
        <v>11</v>
      </c>
      <c r="P5895">
        <v>5403</v>
      </c>
      <c r="Q5895">
        <v>3</v>
      </c>
      <c r="R5895">
        <v>153.99</v>
      </c>
      <c r="S5895">
        <v>461.97</v>
      </c>
      <c r="T5895">
        <v>350.64</v>
      </c>
      <c r="U5895">
        <v>24.1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1524</v>
      </c>
      <c r="B5896" t="s">
        <v>1525</v>
      </c>
      <c r="C5896" t="s">
        <v>4183</v>
      </c>
      <c r="D5896" s="1">
        <v>46087</v>
      </c>
      <c r="E5896" t="s">
        <v>4184</v>
      </c>
      <c r="F5896">
        <v>9</v>
      </c>
      <c r="G5896">
        <v>236</v>
      </c>
      <c r="H5896" t="str">
        <f>VLOOKUP(G5896,[1]OPERADORES!$A:$B,2,0)</f>
        <v>DANIEL</v>
      </c>
      <c r="I5896" t="s">
        <v>21</v>
      </c>
      <c r="J5896" t="s">
        <v>762</v>
      </c>
      <c r="K5896" t="s">
        <v>1528</v>
      </c>
      <c r="L5896">
        <v>84200</v>
      </c>
      <c r="M5896" t="s">
        <v>1552</v>
      </c>
      <c r="O5896" t="s">
        <v>11</v>
      </c>
      <c r="P5896">
        <v>5403</v>
      </c>
      <c r="Q5896">
        <v>3</v>
      </c>
      <c r="R5896">
        <v>224.04</v>
      </c>
      <c r="S5896">
        <v>672.12</v>
      </c>
      <c r="T5896">
        <v>510.15</v>
      </c>
      <c r="U5896">
        <v>24.1</v>
      </c>
      <c r="V5896" t="str">
        <f>VLOOKUP(L5896,'[2]tabela de preços'!$A:$D,4,0)</f>
        <v>BRASILUX</v>
      </c>
      <c r="W5896" t="str">
        <f>VLOOKUP(L5896,'[2]tabela de preços'!$A:$F,6,0)</f>
        <v>EPOXI</v>
      </c>
      <c r="X5896" t="str">
        <f>VLOOKUP(L5896,'[2]tabela de preços'!$A:$G,7,0)</f>
        <v>INDUSTRIAL</v>
      </c>
    </row>
    <row r="5897" spans="1:24" x14ac:dyDescent="0.3">
      <c r="A5897" t="s">
        <v>1524</v>
      </c>
      <c r="B5897" t="s">
        <v>1525</v>
      </c>
      <c r="C5897" t="s">
        <v>4183</v>
      </c>
      <c r="D5897" s="1">
        <v>46087</v>
      </c>
      <c r="E5897" t="s">
        <v>4184</v>
      </c>
      <c r="F5897">
        <v>9</v>
      </c>
      <c r="G5897">
        <v>236</v>
      </c>
      <c r="H5897" t="str">
        <f>VLOOKUP(G5897,[1]OPERADORES!$A:$B,2,0)</f>
        <v>DANIEL</v>
      </c>
      <c r="I5897" t="s">
        <v>21</v>
      </c>
      <c r="J5897" t="s">
        <v>762</v>
      </c>
      <c r="K5897" t="s">
        <v>1528</v>
      </c>
      <c r="L5897">
        <v>84922</v>
      </c>
      <c r="M5897" t="s">
        <v>1904</v>
      </c>
      <c r="O5897" t="s">
        <v>11</v>
      </c>
      <c r="P5897">
        <v>5403</v>
      </c>
      <c r="Q5897">
        <v>2</v>
      </c>
      <c r="R5897">
        <v>224.04</v>
      </c>
      <c r="S5897">
        <v>448.08</v>
      </c>
      <c r="T5897">
        <v>340.1</v>
      </c>
      <c r="U5897">
        <v>24.1</v>
      </c>
      <c r="V5897" t="str">
        <f>VLOOKUP(L5897,'[2]tabela de preços'!$A:$D,4,0)</f>
        <v>BRASILUX</v>
      </c>
      <c r="W5897" t="str">
        <f>VLOOKUP(L5897,'[2]tabela de preços'!$A:$F,6,0)</f>
        <v>EPOXI</v>
      </c>
      <c r="X5897" t="str">
        <f>VLOOKUP(L5897,'[2]tabela de preços'!$A:$G,7,0)</f>
        <v>INDUSTRIAL</v>
      </c>
    </row>
    <row r="5898" spans="1:24" x14ac:dyDescent="0.3">
      <c r="A5898" t="s">
        <v>1524</v>
      </c>
      <c r="B5898" t="s">
        <v>1525</v>
      </c>
      <c r="C5898" t="s">
        <v>4829</v>
      </c>
      <c r="D5898" s="1">
        <v>46099</v>
      </c>
      <c r="E5898" t="s">
        <v>4830</v>
      </c>
      <c r="F5898">
        <v>9</v>
      </c>
      <c r="G5898">
        <v>236</v>
      </c>
      <c r="H5898" t="str">
        <f>VLOOKUP(G5898,[1]OPERADORES!$A:$B,2,0)</f>
        <v>DANIEL</v>
      </c>
      <c r="I5898" t="s">
        <v>21</v>
      </c>
      <c r="J5898" t="s">
        <v>762</v>
      </c>
      <c r="K5898" t="s">
        <v>1528</v>
      </c>
      <c r="L5898">
        <v>84282</v>
      </c>
      <c r="M5898" t="s">
        <v>4831</v>
      </c>
      <c r="O5898" t="s">
        <v>11</v>
      </c>
      <c r="P5898">
        <v>5403</v>
      </c>
      <c r="Q5898">
        <v>3</v>
      </c>
      <c r="R5898">
        <v>15.02</v>
      </c>
      <c r="S5898">
        <v>45.06</v>
      </c>
      <c r="T5898">
        <v>34.200000000000003</v>
      </c>
      <c r="U5898">
        <v>24.1</v>
      </c>
      <c r="V5898" t="str">
        <f>VLOOKUP(L5898,'[2]tabela de preços'!$A:$D,4,0)</f>
        <v>BRASILUX</v>
      </c>
      <c r="W5898" t="str">
        <f>VLOOKUP(L5898,'[2]tabela de preços'!$A:$F,6,0)</f>
        <v>TINTA PAREDE</v>
      </c>
      <c r="X5898" t="str">
        <f>VLOOKUP(L5898,'[2]tabela de preços'!$A:$G,7,0)</f>
        <v>IMOBILIÁRIO</v>
      </c>
    </row>
    <row r="5899" spans="1:24" x14ac:dyDescent="0.3">
      <c r="A5899" t="s">
        <v>1524</v>
      </c>
      <c r="B5899" t="s">
        <v>1525</v>
      </c>
      <c r="C5899" t="s">
        <v>4829</v>
      </c>
      <c r="D5899" s="1">
        <v>46099</v>
      </c>
      <c r="E5899" t="s">
        <v>4830</v>
      </c>
      <c r="F5899">
        <v>9</v>
      </c>
      <c r="G5899">
        <v>236</v>
      </c>
      <c r="H5899" t="str">
        <f>VLOOKUP(G5899,[1]OPERADORES!$A:$B,2,0)</f>
        <v>DANIEL</v>
      </c>
      <c r="I5899" t="s">
        <v>21</v>
      </c>
      <c r="J5899" t="s">
        <v>762</v>
      </c>
      <c r="K5899" t="s">
        <v>1528</v>
      </c>
      <c r="L5899">
        <v>84693</v>
      </c>
      <c r="M5899" t="s">
        <v>3454</v>
      </c>
      <c r="O5899" t="s">
        <v>11</v>
      </c>
      <c r="P5899">
        <v>5403</v>
      </c>
      <c r="Q5899">
        <v>6</v>
      </c>
      <c r="R5899">
        <v>8.14</v>
      </c>
      <c r="S5899">
        <v>48.84</v>
      </c>
      <c r="T5899">
        <v>37.08</v>
      </c>
      <c r="U5899">
        <v>24.08</v>
      </c>
      <c r="V5899" t="str">
        <f>VLOOKUP(L5899,'[2]tabela de preços'!$A:$D,4,0)</f>
        <v>BRASILUX</v>
      </c>
      <c r="W5899" t="str">
        <f>VLOOKUP(L5899,'[2]tabela de preços'!$A:$F,6,0)</f>
        <v>LINHA MOVELEIRA</v>
      </c>
      <c r="X5899" t="str">
        <f>VLOOKUP(L5899,'[2]tabela de preços'!$A:$G,7,0)</f>
        <v>MOVELEIRA</v>
      </c>
    </row>
    <row r="5900" spans="1:24" x14ac:dyDescent="0.3">
      <c r="A5900" t="s">
        <v>1524</v>
      </c>
      <c r="B5900" t="s">
        <v>1525</v>
      </c>
      <c r="C5900" t="s">
        <v>4829</v>
      </c>
      <c r="D5900" s="1">
        <v>46099</v>
      </c>
      <c r="E5900" t="s">
        <v>4830</v>
      </c>
      <c r="F5900">
        <v>9</v>
      </c>
      <c r="G5900">
        <v>236</v>
      </c>
      <c r="H5900" t="str">
        <f>VLOOKUP(G5900,[1]OPERADORES!$A:$B,2,0)</f>
        <v>DANIEL</v>
      </c>
      <c r="I5900" t="s">
        <v>21</v>
      </c>
      <c r="J5900" t="s">
        <v>762</v>
      </c>
      <c r="K5900" t="s">
        <v>1528</v>
      </c>
      <c r="L5900">
        <v>84191</v>
      </c>
      <c r="M5900" t="s">
        <v>889</v>
      </c>
      <c r="O5900" t="s">
        <v>11</v>
      </c>
      <c r="P5900">
        <v>5403</v>
      </c>
      <c r="Q5900">
        <v>6</v>
      </c>
      <c r="R5900">
        <v>22.02</v>
      </c>
      <c r="S5900">
        <v>132.12</v>
      </c>
      <c r="T5900">
        <v>100.32</v>
      </c>
      <c r="U5900">
        <v>24.07</v>
      </c>
      <c r="V5900" t="str">
        <f>VLOOKUP(L5900,'[2]tabela de preços'!$A:$D,4,0)</f>
        <v>BRASILUX</v>
      </c>
      <c r="W5900" t="str">
        <f>VLOOKUP(L5900,'[2]tabela de preços'!$A:$F,6,0)</f>
        <v>LINHA MOVELEIRA</v>
      </c>
      <c r="X5900" t="str">
        <f>VLOOKUP(L5900,'[2]tabela de preços'!$A:$G,7,0)</f>
        <v>MOVELEIRA</v>
      </c>
    </row>
    <row r="5901" spans="1:24" x14ac:dyDescent="0.3">
      <c r="A5901" t="s">
        <v>1524</v>
      </c>
      <c r="B5901" t="s">
        <v>1525</v>
      </c>
      <c r="C5901" t="s">
        <v>4829</v>
      </c>
      <c r="D5901" s="1">
        <v>46099</v>
      </c>
      <c r="E5901" t="s">
        <v>4830</v>
      </c>
      <c r="F5901">
        <v>9</v>
      </c>
      <c r="G5901">
        <v>236</v>
      </c>
      <c r="H5901" t="str">
        <f>VLOOKUP(G5901,[1]OPERADORES!$A:$B,2,0)</f>
        <v>DANIEL</v>
      </c>
      <c r="I5901" t="s">
        <v>21</v>
      </c>
      <c r="J5901" t="s">
        <v>762</v>
      </c>
      <c r="K5901" t="s">
        <v>1528</v>
      </c>
      <c r="L5901">
        <v>84193</v>
      </c>
      <c r="M5901" t="s">
        <v>1559</v>
      </c>
      <c r="O5901" t="s">
        <v>11</v>
      </c>
      <c r="P5901">
        <v>5403</v>
      </c>
      <c r="Q5901">
        <v>6</v>
      </c>
      <c r="R5901">
        <v>22.3</v>
      </c>
      <c r="S5901">
        <v>133.80000000000001</v>
      </c>
      <c r="T5901">
        <v>101.58</v>
      </c>
      <c r="U5901">
        <v>24.08</v>
      </c>
      <c r="V5901" t="str">
        <f>VLOOKUP(L5901,'[2]tabela de preços'!$A:$D,4,0)</f>
        <v>BRASILUX</v>
      </c>
      <c r="W5901" t="str">
        <f>VLOOKUP(L5901,'[2]tabela de preços'!$A:$F,6,0)</f>
        <v>LINHA MOVELEIRA</v>
      </c>
      <c r="X5901" t="str">
        <f>VLOOKUP(L5901,'[2]tabela de preços'!$A:$G,7,0)</f>
        <v>MOVELEIRA</v>
      </c>
    </row>
    <row r="5902" spans="1:24" x14ac:dyDescent="0.3">
      <c r="A5902" t="s">
        <v>1524</v>
      </c>
      <c r="B5902" t="s">
        <v>1525</v>
      </c>
      <c r="C5902" t="s">
        <v>4829</v>
      </c>
      <c r="D5902" s="1">
        <v>46099</v>
      </c>
      <c r="E5902" t="s">
        <v>4830</v>
      </c>
      <c r="F5902">
        <v>9</v>
      </c>
      <c r="G5902">
        <v>236</v>
      </c>
      <c r="H5902" t="str">
        <f>VLOOKUP(G5902,[1]OPERADORES!$A:$B,2,0)</f>
        <v>DANIEL</v>
      </c>
      <c r="I5902" t="s">
        <v>21</v>
      </c>
      <c r="J5902" t="s">
        <v>762</v>
      </c>
      <c r="K5902" t="s">
        <v>1528</v>
      </c>
      <c r="L5902">
        <v>84139</v>
      </c>
      <c r="M5902" t="s">
        <v>590</v>
      </c>
      <c r="O5902" t="s">
        <v>11</v>
      </c>
      <c r="P5902">
        <v>5403</v>
      </c>
      <c r="Q5902">
        <v>10</v>
      </c>
      <c r="R5902">
        <v>7.74</v>
      </c>
      <c r="S5902">
        <v>77.400000000000006</v>
      </c>
      <c r="T5902">
        <v>58.8</v>
      </c>
      <c r="U5902">
        <v>24.03</v>
      </c>
      <c r="V5902" t="str">
        <f>VLOOKUP(L5902,'[2]tabela de preços'!$A:$D,4,0)</f>
        <v>BRASILUX</v>
      </c>
      <c r="W5902" t="str">
        <f>VLOOKUP(L5902,'[2]tabela de preços'!$A:$F,6,0)</f>
        <v>ESMALTES</v>
      </c>
      <c r="X5902" t="str">
        <f>VLOOKUP(L5902,'[2]tabela de preços'!$A:$G,7,0)</f>
        <v>INDUSTRIAL</v>
      </c>
    </row>
    <row r="5903" spans="1:24" x14ac:dyDescent="0.3">
      <c r="A5903" t="s">
        <v>1524</v>
      </c>
      <c r="B5903" t="s">
        <v>1525</v>
      </c>
      <c r="C5903" t="s">
        <v>4829</v>
      </c>
      <c r="D5903" s="1">
        <v>46099</v>
      </c>
      <c r="E5903" t="s">
        <v>4830</v>
      </c>
      <c r="F5903">
        <v>9</v>
      </c>
      <c r="G5903">
        <v>236</v>
      </c>
      <c r="H5903" t="str">
        <f>VLOOKUP(G5903,[1]OPERADORES!$A:$B,2,0)</f>
        <v>DANIEL</v>
      </c>
      <c r="I5903" t="s">
        <v>21</v>
      </c>
      <c r="J5903" t="s">
        <v>762</v>
      </c>
      <c r="K5903" t="s">
        <v>1528</v>
      </c>
      <c r="L5903">
        <v>20525</v>
      </c>
      <c r="M5903" t="s">
        <v>137</v>
      </c>
      <c r="O5903" t="s">
        <v>11</v>
      </c>
      <c r="P5903">
        <v>5102</v>
      </c>
      <c r="Q5903">
        <v>6</v>
      </c>
      <c r="R5903">
        <v>13.65</v>
      </c>
      <c r="S5903">
        <v>81.900000000000006</v>
      </c>
      <c r="T5903">
        <v>62.16</v>
      </c>
      <c r="U5903">
        <v>24.1</v>
      </c>
      <c r="V5903" t="str">
        <f>VLOOKUP(L5903,'[2]tabela de preços'!$A:$D,4,0)</f>
        <v>SHERWIN WILLIAMS</v>
      </c>
      <c r="W5903" t="str">
        <f>VLOOKUP(L5903,'[2]tabela de preços'!$A:$F,6,0)</f>
        <v>MASSA DE PEQUENOS REPAROS</v>
      </c>
      <c r="X5903" t="str">
        <f>VLOOKUP(L5903,'[2]tabela de preços'!$A:$G,7,0)</f>
        <v>AUTOMOTIVO</v>
      </c>
    </row>
    <row r="5904" spans="1:24" x14ac:dyDescent="0.3">
      <c r="A5904" t="s">
        <v>1524</v>
      </c>
      <c r="B5904" t="s">
        <v>1525</v>
      </c>
      <c r="C5904" t="s">
        <v>4829</v>
      </c>
      <c r="D5904" s="1">
        <v>46099</v>
      </c>
      <c r="E5904" t="s">
        <v>4830</v>
      </c>
      <c r="F5904">
        <v>9</v>
      </c>
      <c r="G5904">
        <v>236</v>
      </c>
      <c r="H5904" t="str">
        <f>VLOOKUP(G5904,[1]OPERADORES!$A:$B,2,0)</f>
        <v>DANIEL</v>
      </c>
      <c r="I5904" t="s">
        <v>21</v>
      </c>
      <c r="J5904" t="s">
        <v>762</v>
      </c>
      <c r="K5904" t="s">
        <v>1528</v>
      </c>
      <c r="L5904">
        <v>84165</v>
      </c>
      <c r="M5904" t="s">
        <v>4832</v>
      </c>
      <c r="O5904" t="s">
        <v>11</v>
      </c>
      <c r="P5904">
        <v>5403</v>
      </c>
      <c r="Q5904">
        <v>1</v>
      </c>
      <c r="R5904">
        <v>82.82</v>
      </c>
      <c r="S5904">
        <v>82.82</v>
      </c>
      <c r="T5904">
        <v>62.86</v>
      </c>
      <c r="U5904">
        <v>24.1</v>
      </c>
      <c r="V5904" t="str">
        <f>VLOOKUP(L5904,'[2]tabela de preços'!$A:$D,4,0)</f>
        <v>BRASILUX</v>
      </c>
      <c r="W5904" t="str">
        <f>VLOOKUP(L5904,'[2]tabela de preços'!$A:$F,6,0)</f>
        <v>ESMALTES</v>
      </c>
      <c r="X5904" t="str">
        <f>VLOOKUP(L5904,'[2]tabela de preços'!$A:$G,7,0)</f>
        <v>INDUSTRIAL</v>
      </c>
    </row>
    <row r="5905" spans="1:24" x14ac:dyDescent="0.3">
      <c r="A5905" t="s">
        <v>5286</v>
      </c>
      <c r="C5905" t="s">
        <v>5287</v>
      </c>
      <c r="D5905" s="1">
        <v>46108</v>
      </c>
      <c r="E5905" t="s">
        <v>5288</v>
      </c>
      <c r="F5905">
        <v>9</v>
      </c>
      <c r="G5905">
        <v>236</v>
      </c>
      <c r="H5905" t="str">
        <f>VLOOKUP(G5905,[1]OPERADORES!$A:$B,2,0)</f>
        <v>DANIEL</v>
      </c>
      <c r="I5905" t="s">
        <v>21</v>
      </c>
      <c r="J5905" t="s">
        <v>1427</v>
      </c>
      <c r="K5905" t="s">
        <v>5289</v>
      </c>
      <c r="L5905">
        <v>86598</v>
      </c>
      <c r="M5905" t="s">
        <v>1784</v>
      </c>
      <c r="O5905" t="s">
        <v>11</v>
      </c>
      <c r="P5905">
        <v>5403</v>
      </c>
      <c r="Q5905">
        <v>1</v>
      </c>
      <c r="R5905">
        <v>457.58</v>
      </c>
      <c r="S5905">
        <v>457.58</v>
      </c>
      <c r="T5905">
        <v>360.02</v>
      </c>
      <c r="U5905">
        <v>21.32</v>
      </c>
      <c r="V5905" t="str">
        <f>VLOOKUP(L5905,'[2]tabela de preços'!$A:$D,4,0)</f>
        <v>CORAL</v>
      </c>
      <c r="W5905" t="str">
        <f>VLOOKUP(L5905,'[2]tabela de preços'!$A:$F,6,0)</f>
        <v>TINTA PAREDE</v>
      </c>
      <c r="X5905" t="str">
        <f>VLOOKUP(L5905,'[2]tabela de preços'!$A:$G,7,0)</f>
        <v>IMOBILIÁRIO</v>
      </c>
    </row>
    <row r="5906" spans="1:24" x14ac:dyDescent="0.3">
      <c r="A5906" t="s">
        <v>5286</v>
      </c>
      <c r="C5906" t="s">
        <v>5287</v>
      </c>
      <c r="D5906" s="1">
        <v>46108</v>
      </c>
      <c r="E5906" t="s">
        <v>5288</v>
      </c>
      <c r="F5906">
        <v>9</v>
      </c>
      <c r="G5906">
        <v>236</v>
      </c>
      <c r="H5906" t="str">
        <f>VLOOKUP(G5906,[1]OPERADORES!$A:$B,2,0)</f>
        <v>DANIEL</v>
      </c>
      <c r="I5906" t="s">
        <v>21</v>
      </c>
      <c r="J5906" t="s">
        <v>1427</v>
      </c>
      <c r="K5906" t="s">
        <v>5289</v>
      </c>
      <c r="L5906">
        <v>86230</v>
      </c>
      <c r="M5906" t="s">
        <v>375</v>
      </c>
      <c r="O5906" t="s">
        <v>11</v>
      </c>
      <c r="P5906">
        <v>5403</v>
      </c>
      <c r="Q5906">
        <v>2</v>
      </c>
      <c r="R5906">
        <v>275.77</v>
      </c>
      <c r="S5906">
        <v>551.54</v>
      </c>
      <c r="T5906">
        <v>433.94</v>
      </c>
      <c r="U5906">
        <v>21.32</v>
      </c>
      <c r="V5906" t="str">
        <f>VLOOKUP(L5906,'[2]tabela de preços'!$A:$D,4,0)</f>
        <v>CORAL</v>
      </c>
      <c r="W5906" t="str">
        <f>VLOOKUP(L5906,'[2]tabela de preços'!$A:$F,6,0)</f>
        <v>TINTA PAREDE</v>
      </c>
      <c r="X5906" t="str">
        <f>VLOOKUP(L5906,'[2]tabela de preços'!$A:$G,7,0)</f>
        <v>IMOBILIÁRIO</v>
      </c>
    </row>
    <row r="5907" spans="1:24" x14ac:dyDescent="0.3">
      <c r="A5907" t="s">
        <v>5286</v>
      </c>
      <c r="C5907" t="s">
        <v>5287</v>
      </c>
      <c r="D5907" s="1">
        <v>46108</v>
      </c>
      <c r="E5907" t="s">
        <v>5288</v>
      </c>
      <c r="F5907">
        <v>9</v>
      </c>
      <c r="G5907">
        <v>236</v>
      </c>
      <c r="H5907" t="str">
        <f>VLOOKUP(G5907,[1]OPERADORES!$A:$B,2,0)</f>
        <v>DANIEL</v>
      </c>
      <c r="I5907" t="s">
        <v>21</v>
      </c>
      <c r="J5907" t="s">
        <v>1427</v>
      </c>
      <c r="K5907" t="s">
        <v>5289</v>
      </c>
      <c r="L5907">
        <v>84411</v>
      </c>
      <c r="M5907" t="s">
        <v>35</v>
      </c>
      <c r="O5907" t="s">
        <v>11</v>
      </c>
      <c r="P5907">
        <v>5102</v>
      </c>
      <c r="Q5907">
        <v>10</v>
      </c>
      <c r="R5907">
        <v>4.78</v>
      </c>
      <c r="S5907">
        <v>47.8</v>
      </c>
      <c r="T5907">
        <v>35.4</v>
      </c>
      <c r="U5907">
        <v>25.94</v>
      </c>
      <c r="V5907" t="str">
        <f>VLOOKUP(L5907,'[2]tabela de preços'!$A:$D,4,0)</f>
        <v>ADERE</v>
      </c>
      <c r="W5907" t="str">
        <f>VLOOKUP(L5907,'[2]tabela de preços'!$A:$F,6,0)</f>
        <v xml:space="preserve">FITA DE USO GERAL </v>
      </c>
      <c r="X5907" t="str">
        <f>VLOOKUP(L5907,'[2]tabela de preços'!$A:$G,7,0)</f>
        <v>IMOBILIÁRIO</v>
      </c>
    </row>
    <row r="5908" spans="1:24" x14ac:dyDescent="0.3">
      <c r="A5908" t="s">
        <v>5286</v>
      </c>
      <c r="C5908" t="s">
        <v>5287</v>
      </c>
      <c r="D5908" s="1">
        <v>46108</v>
      </c>
      <c r="E5908" t="s">
        <v>5288</v>
      </c>
      <c r="F5908">
        <v>9</v>
      </c>
      <c r="G5908">
        <v>236</v>
      </c>
      <c r="H5908" t="str">
        <f>VLOOKUP(G5908,[1]OPERADORES!$A:$B,2,0)</f>
        <v>DANIEL</v>
      </c>
      <c r="I5908" t="s">
        <v>21</v>
      </c>
      <c r="J5908" t="s">
        <v>1427</v>
      </c>
      <c r="K5908" t="s">
        <v>5289</v>
      </c>
      <c r="L5908">
        <v>84928</v>
      </c>
      <c r="M5908" t="s">
        <v>36</v>
      </c>
      <c r="O5908" t="s">
        <v>11</v>
      </c>
      <c r="P5908">
        <v>5102</v>
      </c>
      <c r="Q5908">
        <v>10</v>
      </c>
      <c r="R5908">
        <v>9.61</v>
      </c>
      <c r="S5908">
        <v>96.1</v>
      </c>
      <c r="T5908">
        <v>71.3</v>
      </c>
      <c r="U5908">
        <v>25.81</v>
      </c>
      <c r="V5908" t="str">
        <f>VLOOKUP(L5908,'[2]tabela de preços'!$A:$D,4,0)</f>
        <v>ADERE</v>
      </c>
      <c r="W5908" t="str">
        <f>VLOOKUP(L5908,'[2]tabela de preços'!$A:$F,6,0)</f>
        <v xml:space="preserve">FITA DE USO GERAL </v>
      </c>
      <c r="X5908" t="str">
        <f>VLOOKUP(L5908,'[2]tabela de preços'!$A:$G,7,0)</f>
        <v>IMOBILIÁRIO</v>
      </c>
    </row>
    <row r="5909" spans="1:24" x14ac:dyDescent="0.3">
      <c r="A5909" t="s">
        <v>5286</v>
      </c>
      <c r="C5909" t="s">
        <v>5287</v>
      </c>
      <c r="D5909" s="1">
        <v>46108</v>
      </c>
      <c r="E5909" t="s">
        <v>5288</v>
      </c>
      <c r="F5909">
        <v>9</v>
      </c>
      <c r="G5909">
        <v>236</v>
      </c>
      <c r="H5909" t="str">
        <f>VLOOKUP(G5909,[1]OPERADORES!$A:$B,2,0)</f>
        <v>DANIEL</v>
      </c>
      <c r="I5909" t="s">
        <v>21</v>
      </c>
      <c r="J5909" t="s">
        <v>1427</v>
      </c>
      <c r="K5909" t="s">
        <v>5289</v>
      </c>
      <c r="L5909">
        <v>23878</v>
      </c>
      <c r="M5909" t="s">
        <v>851</v>
      </c>
      <c r="O5909" t="s">
        <v>11</v>
      </c>
      <c r="P5909">
        <v>5102</v>
      </c>
      <c r="Q5909">
        <v>3</v>
      </c>
      <c r="R5909">
        <v>7.87</v>
      </c>
      <c r="S5909">
        <v>23.61</v>
      </c>
      <c r="T5909">
        <v>17.52</v>
      </c>
      <c r="U5909">
        <v>25.79</v>
      </c>
      <c r="V5909" t="str">
        <f>VLOOKUP(L5909,'[2]tabela de preços'!$A:$D,4,0)</f>
        <v>ATLAS</v>
      </c>
      <c r="W5909" t="str">
        <f>VLOOKUP(L5909,'[2]tabela de preços'!$A:$F,6,0)</f>
        <v>ROLOS / TRINCHAS / PINCÉIS / ESPÁTULAS</v>
      </c>
      <c r="X5909" t="str">
        <f>VLOOKUP(L5909,'[2]tabela de preços'!$A:$G,7,0)</f>
        <v>IMOBILIÁRIO</v>
      </c>
    </row>
    <row r="5910" spans="1:24" x14ac:dyDescent="0.3">
      <c r="A5910" t="s">
        <v>5286</v>
      </c>
      <c r="C5910" t="s">
        <v>5287</v>
      </c>
      <c r="D5910" s="1">
        <v>46108</v>
      </c>
      <c r="E5910" t="s">
        <v>5288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1427</v>
      </c>
      <c r="K5910" t="s">
        <v>5289</v>
      </c>
      <c r="L5910">
        <v>84020</v>
      </c>
      <c r="M5910" t="s">
        <v>518</v>
      </c>
      <c r="O5910" t="s">
        <v>11</v>
      </c>
      <c r="P5910">
        <v>5102</v>
      </c>
      <c r="Q5910">
        <v>100</v>
      </c>
      <c r="R5910">
        <v>0.79</v>
      </c>
      <c r="S5910">
        <v>79</v>
      </c>
      <c r="T5910">
        <v>69</v>
      </c>
      <c r="U5910">
        <v>12.66</v>
      </c>
      <c r="V5910" t="str">
        <f>VLOOKUP(L5910,'[2]tabela de preços'!$A:$D,4,0)</f>
        <v>3M</v>
      </c>
      <c r="W5910" t="str">
        <f>VLOOKUP(L5910,'[2]tabela de preços'!$A:$F,6,0)</f>
        <v>LIXA MASSA  /MADEIRA / PAREDE</v>
      </c>
      <c r="X5910" t="str">
        <f>VLOOKUP(L5910,'[2]tabela de preços'!$A:$G,7,0)</f>
        <v>IMOBILIÁRIO</v>
      </c>
    </row>
    <row r="5911" spans="1:24" x14ac:dyDescent="0.3">
      <c r="A5911" t="s">
        <v>5286</v>
      </c>
      <c r="C5911" t="s">
        <v>5287</v>
      </c>
      <c r="D5911" s="1">
        <v>46108</v>
      </c>
      <c r="E5911" t="s">
        <v>5288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1427</v>
      </c>
      <c r="K5911" t="s">
        <v>5289</v>
      </c>
      <c r="L5911">
        <v>84018</v>
      </c>
      <c r="M5911" t="s">
        <v>818</v>
      </c>
      <c r="O5911" t="s">
        <v>11</v>
      </c>
      <c r="P5911">
        <v>5102</v>
      </c>
      <c r="Q5911">
        <v>50</v>
      </c>
      <c r="R5911">
        <v>0.52</v>
      </c>
      <c r="S5911">
        <v>26</v>
      </c>
      <c r="T5911">
        <v>23</v>
      </c>
      <c r="U5911">
        <v>11.54</v>
      </c>
      <c r="V5911" t="str">
        <f>VLOOKUP(L5911,'[2]tabela de preços'!$A:$D,4,0)</f>
        <v>3M</v>
      </c>
      <c r="W5911" t="str">
        <f>VLOOKUP(L5911,'[2]tabela de preços'!$A:$F,6,0)</f>
        <v>LIXA MASSA  /MADEIRA / PAREDE</v>
      </c>
      <c r="X5911" t="str">
        <f>VLOOKUP(L5911,'[2]tabela de preços'!$A:$G,7,0)</f>
        <v>IMOBILIÁRIO</v>
      </c>
    </row>
    <row r="5912" spans="1:24" x14ac:dyDescent="0.3">
      <c r="A5912" t="s">
        <v>5286</v>
      </c>
      <c r="C5912" t="s">
        <v>5287</v>
      </c>
      <c r="D5912" s="1">
        <v>46108</v>
      </c>
      <c r="E5912" t="s">
        <v>5288</v>
      </c>
      <c r="F5912">
        <v>9</v>
      </c>
      <c r="G5912">
        <v>236</v>
      </c>
      <c r="H5912" t="str">
        <f>VLOOKUP(G5912,[1]OPERADORES!$A:$B,2,0)</f>
        <v>DANIEL</v>
      </c>
      <c r="I5912" t="s">
        <v>21</v>
      </c>
      <c r="J5912" t="s">
        <v>1427</v>
      </c>
      <c r="K5912" t="s">
        <v>5289</v>
      </c>
      <c r="L5912">
        <v>84036</v>
      </c>
      <c r="M5912" t="s">
        <v>289</v>
      </c>
      <c r="O5912" t="s">
        <v>11</v>
      </c>
      <c r="P5912">
        <v>5102</v>
      </c>
      <c r="Q5912">
        <v>25</v>
      </c>
      <c r="R5912">
        <v>47.9</v>
      </c>
      <c r="S5912" s="2">
        <v>1197.5</v>
      </c>
      <c r="T5912" s="2">
        <v>1040.75</v>
      </c>
      <c r="U5912">
        <v>13.09</v>
      </c>
      <c r="V5912" t="str">
        <f>VLOOKUP(L5912,'[2]tabela de preços'!$A:$D,4,0)</f>
        <v>BRASILUX</v>
      </c>
      <c r="W5912" t="str">
        <f>VLOOKUP(L5912,'[2]tabela de preços'!$A:$F,6,0)</f>
        <v>MASSA CORRIDA / ACRÍLICA</v>
      </c>
      <c r="X5912" t="str">
        <f>VLOOKUP(L5912,'[2]tabela de preços'!$A:$G,7,0)</f>
        <v>IMOBILIÁRIO</v>
      </c>
    </row>
    <row r="5913" spans="1:24" x14ac:dyDescent="0.3">
      <c r="A5913" t="s">
        <v>5286</v>
      </c>
      <c r="C5913" t="s">
        <v>5287</v>
      </c>
      <c r="D5913" s="1">
        <v>46108</v>
      </c>
      <c r="E5913" t="s">
        <v>5288</v>
      </c>
      <c r="F5913">
        <v>9</v>
      </c>
      <c r="G5913">
        <v>236</v>
      </c>
      <c r="H5913" t="str">
        <f>VLOOKUP(G5913,[1]OPERADORES!$A:$B,2,0)</f>
        <v>DANIEL</v>
      </c>
      <c r="I5913" t="s">
        <v>21</v>
      </c>
      <c r="J5913" t="s">
        <v>1427</v>
      </c>
      <c r="K5913" t="s">
        <v>5289</v>
      </c>
      <c r="L5913">
        <v>84431</v>
      </c>
      <c r="M5913" t="s">
        <v>1369</v>
      </c>
      <c r="O5913" t="s">
        <v>11</v>
      </c>
      <c r="P5913">
        <v>5102</v>
      </c>
      <c r="Q5913">
        <v>3</v>
      </c>
      <c r="R5913">
        <v>9.17</v>
      </c>
      <c r="S5913">
        <v>27.51</v>
      </c>
      <c r="T5913">
        <v>20.399999999999999</v>
      </c>
      <c r="U5913">
        <v>25.85</v>
      </c>
      <c r="V5913" t="str">
        <f>VLOOKUP(L5913,'[2]tabela de preços'!$A:$D,4,0)</f>
        <v>ATLAS</v>
      </c>
      <c r="W5913" t="str">
        <f>VLOOKUP(L5913,'[2]tabela de preços'!$A:$F,6,0)</f>
        <v>ROLOS / TRINCHAS / PINCÉIS / ESPÁTULAS</v>
      </c>
      <c r="X5913" t="str">
        <f>VLOOKUP(L5913,'[2]tabela de preços'!$A:$G,7,0)</f>
        <v>IMOBILIÁRIO</v>
      </c>
    </row>
    <row r="5914" spans="1:24" x14ac:dyDescent="0.3">
      <c r="A5914" t="s">
        <v>5286</v>
      </c>
      <c r="C5914" t="s">
        <v>5287</v>
      </c>
      <c r="D5914" s="1">
        <v>46108</v>
      </c>
      <c r="E5914" t="s">
        <v>5288</v>
      </c>
      <c r="F5914">
        <v>9</v>
      </c>
      <c r="G5914">
        <v>236</v>
      </c>
      <c r="H5914" t="str">
        <f>VLOOKUP(G5914,[1]OPERADORES!$A:$B,2,0)</f>
        <v>DANIEL</v>
      </c>
      <c r="I5914" t="s">
        <v>21</v>
      </c>
      <c r="J5914" t="s">
        <v>1427</v>
      </c>
      <c r="K5914" t="s">
        <v>5289</v>
      </c>
      <c r="L5914">
        <v>84201</v>
      </c>
      <c r="M5914" t="s">
        <v>1005</v>
      </c>
      <c r="O5914" t="s">
        <v>11</v>
      </c>
      <c r="P5914">
        <v>5403</v>
      </c>
      <c r="Q5914">
        <v>4</v>
      </c>
      <c r="R5914">
        <v>88.76</v>
      </c>
      <c r="S5914">
        <v>355.04</v>
      </c>
      <c r="T5914">
        <v>263.27999999999997</v>
      </c>
      <c r="U5914">
        <v>25.84</v>
      </c>
      <c r="V5914" t="str">
        <f>VLOOKUP(L5914,'[2]tabela de preços'!$A:$D,4,0)</f>
        <v>BRASILUX</v>
      </c>
      <c r="W5914" t="str">
        <f>VLOOKUP(L5914,'[2]tabela de preços'!$A:$F,6,0)</f>
        <v>SELADOR ACRÍLICO</v>
      </c>
      <c r="X5914" t="str">
        <f>VLOOKUP(L5914,'[2]tabela de preços'!$A:$G,7,0)</f>
        <v>IMOBILIÁRIO</v>
      </c>
    </row>
    <row r="5915" spans="1:24" x14ac:dyDescent="0.3">
      <c r="A5915" t="s">
        <v>5286</v>
      </c>
      <c r="C5915" t="s">
        <v>5287</v>
      </c>
      <c r="D5915" s="1">
        <v>46108</v>
      </c>
      <c r="E5915" t="s">
        <v>5288</v>
      </c>
      <c r="F5915">
        <v>9</v>
      </c>
      <c r="G5915">
        <v>236</v>
      </c>
      <c r="H5915" t="str">
        <f>VLOOKUP(G5915,[1]OPERADORES!$A:$B,2,0)</f>
        <v>DANIEL</v>
      </c>
      <c r="I5915" t="s">
        <v>21</v>
      </c>
      <c r="J5915" t="s">
        <v>1427</v>
      </c>
      <c r="K5915" t="s">
        <v>5289</v>
      </c>
      <c r="L5915">
        <v>85037</v>
      </c>
      <c r="M5915" t="s">
        <v>60</v>
      </c>
      <c r="O5915" t="s">
        <v>11</v>
      </c>
      <c r="P5915">
        <v>5102</v>
      </c>
      <c r="Q5915">
        <v>2</v>
      </c>
      <c r="R5915">
        <v>6.45</v>
      </c>
      <c r="S5915">
        <v>12.9</v>
      </c>
      <c r="T5915">
        <v>9.56</v>
      </c>
      <c r="U5915">
        <v>25.89</v>
      </c>
      <c r="V5915" t="str">
        <f>VLOOKUP(L5915,'[2]tabela de preços'!$A:$D,4,0)</f>
        <v>ATLAS</v>
      </c>
      <c r="W5915" t="str">
        <f>VLOOKUP(L5915,'[2]tabela de preços'!$A:$F,6,0)</f>
        <v>ROLOS / TRINCHAS / PINCÉIS / ESPÁTULAS</v>
      </c>
      <c r="X5915" t="str">
        <f>VLOOKUP(L5915,'[2]tabela de preços'!$A:$G,7,0)</f>
        <v>IMOBILIÁRIO</v>
      </c>
    </row>
    <row r="5916" spans="1:24" x14ac:dyDescent="0.3">
      <c r="A5916" t="s">
        <v>5064</v>
      </c>
      <c r="C5916" t="s">
        <v>5065</v>
      </c>
      <c r="D5916" s="1">
        <v>46105</v>
      </c>
      <c r="E5916" t="s">
        <v>5066</v>
      </c>
      <c r="F5916">
        <v>9</v>
      </c>
      <c r="G5916">
        <v>236</v>
      </c>
      <c r="H5916" t="str">
        <f>VLOOKUP(G5916,[1]OPERADORES!$A:$B,2,0)</f>
        <v>DANIEL</v>
      </c>
      <c r="I5916" t="s">
        <v>21</v>
      </c>
      <c r="J5916" t="s">
        <v>339</v>
      </c>
      <c r="K5916" t="s">
        <v>5067</v>
      </c>
      <c r="L5916">
        <v>84815</v>
      </c>
      <c r="M5916" t="s">
        <v>949</v>
      </c>
      <c r="O5916" t="s">
        <v>11</v>
      </c>
      <c r="P5916">
        <v>5403</v>
      </c>
      <c r="Q5916">
        <v>1</v>
      </c>
      <c r="R5916">
        <v>32.35</v>
      </c>
      <c r="S5916">
        <v>32.35</v>
      </c>
      <c r="T5916">
        <v>24.55</v>
      </c>
      <c r="U5916">
        <v>24.11</v>
      </c>
      <c r="V5916" t="str">
        <f>VLOOKUP(L5916,'[2]tabela de preços'!$A:$D,4,0)</f>
        <v>BRASILUX</v>
      </c>
      <c r="W5916" t="str">
        <f>VLOOKUP(L5916,'[2]tabela de preços'!$A:$F,6,0)</f>
        <v>KIT BRASCORTEN</v>
      </c>
      <c r="X5916" t="str">
        <f>VLOOKUP(L5916,'[2]tabela de preços'!$A:$G,7,0)</f>
        <v>IMOBILIÁRIO</v>
      </c>
    </row>
    <row r="5917" spans="1:24" x14ac:dyDescent="0.3">
      <c r="A5917" t="s">
        <v>5064</v>
      </c>
      <c r="C5917" t="s">
        <v>5065</v>
      </c>
      <c r="D5917" s="1">
        <v>46105</v>
      </c>
      <c r="E5917" t="s">
        <v>5066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339</v>
      </c>
      <c r="K5917" t="s">
        <v>5067</v>
      </c>
      <c r="L5917">
        <v>84113</v>
      </c>
      <c r="M5917" t="s">
        <v>737</v>
      </c>
      <c r="O5917" t="s">
        <v>11</v>
      </c>
      <c r="P5917">
        <v>5403</v>
      </c>
      <c r="Q5917">
        <v>9</v>
      </c>
      <c r="R5917">
        <v>153.99</v>
      </c>
      <c r="S5917" s="2">
        <v>1385.91</v>
      </c>
      <c r="T5917" s="2">
        <v>1051.92</v>
      </c>
      <c r="U5917">
        <v>24.1</v>
      </c>
      <c r="V5917" t="str">
        <f>VLOOKUP(L5917,'[2]tabela de preços'!$A:$D,4,0)</f>
        <v>BRASILUX</v>
      </c>
      <c r="W5917" t="str">
        <f>VLOOKUP(L5917,'[2]tabela de preços'!$A:$F,6,0)</f>
        <v>EPOXI</v>
      </c>
      <c r="X5917" t="str">
        <f>VLOOKUP(L5917,'[2]tabela de preços'!$A:$G,7,0)</f>
        <v>INDUSTRIAL</v>
      </c>
    </row>
    <row r="5918" spans="1:24" x14ac:dyDescent="0.3">
      <c r="A5918" t="s">
        <v>4676</v>
      </c>
      <c r="C5918" t="s">
        <v>4677</v>
      </c>
      <c r="D5918" s="1">
        <v>46097</v>
      </c>
      <c r="E5918" t="s">
        <v>4678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372</v>
      </c>
      <c r="K5918" t="s">
        <v>4679</v>
      </c>
      <c r="L5918">
        <v>84113</v>
      </c>
      <c r="M5918" t="s">
        <v>737</v>
      </c>
      <c r="O5918" t="s">
        <v>11</v>
      </c>
      <c r="P5918">
        <v>5403</v>
      </c>
      <c r="Q5918">
        <v>5</v>
      </c>
      <c r="R5918">
        <v>157.61000000000001</v>
      </c>
      <c r="S5918">
        <v>788.05</v>
      </c>
      <c r="T5918">
        <v>584.4</v>
      </c>
      <c r="U5918">
        <v>25.84</v>
      </c>
      <c r="V5918" t="str">
        <f>VLOOKUP(L5918,'[2]tabela de preços'!$A:$D,4,0)</f>
        <v>BRASILUX</v>
      </c>
      <c r="W5918" t="str">
        <f>VLOOKUP(L5918,'[2]tabela de preços'!$A:$F,6,0)</f>
        <v>EPOXI</v>
      </c>
      <c r="X5918" t="str">
        <f>VLOOKUP(L5918,'[2]tabela de preços'!$A:$G,7,0)</f>
        <v>INDUSTRIAL</v>
      </c>
    </row>
    <row r="5919" spans="1:24" x14ac:dyDescent="0.3">
      <c r="A5919" t="s">
        <v>4676</v>
      </c>
      <c r="C5919" t="s">
        <v>4677</v>
      </c>
      <c r="D5919" s="1">
        <v>46097</v>
      </c>
      <c r="E5919" t="s">
        <v>4678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372</v>
      </c>
      <c r="K5919" t="s">
        <v>4679</v>
      </c>
      <c r="L5919">
        <v>84112</v>
      </c>
      <c r="M5919" t="s">
        <v>885</v>
      </c>
      <c r="O5919" t="s">
        <v>11</v>
      </c>
      <c r="P5919">
        <v>5403</v>
      </c>
      <c r="Q5919">
        <v>2</v>
      </c>
      <c r="R5919">
        <v>157.61000000000001</v>
      </c>
      <c r="S5919">
        <v>315.22000000000003</v>
      </c>
      <c r="T5919">
        <v>233.76</v>
      </c>
      <c r="U5919">
        <v>25.84</v>
      </c>
      <c r="V5919" t="str">
        <f>VLOOKUP(L5919,'[2]tabela de preços'!$A:$D,4,0)</f>
        <v>BRASILUX</v>
      </c>
      <c r="W5919" t="str">
        <f>VLOOKUP(L5919,'[2]tabela de preços'!$A:$F,6,0)</f>
        <v>EPOXI</v>
      </c>
      <c r="X5919" t="str">
        <f>VLOOKUP(L5919,'[2]tabela de preços'!$A:$G,7,0)</f>
        <v>INDUSTRIAL</v>
      </c>
    </row>
    <row r="5920" spans="1:24" x14ac:dyDescent="0.3">
      <c r="A5920" t="s">
        <v>4676</v>
      </c>
      <c r="C5920" t="s">
        <v>4677</v>
      </c>
      <c r="D5920" s="1">
        <v>46097</v>
      </c>
      <c r="E5920" t="s">
        <v>4678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372</v>
      </c>
      <c r="K5920" t="s">
        <v>4679</v>
      </c>
      <c r="L5920">
        <v>84423</v>
      </c>
      <c r="M5920" t="s">
        <v>1198</v>
      </c>
      <c r="O5920" t="s">
        <v>11</v>
      </c>
      <c r="P5920">
        <v>5102</v>
      </c>
      <c r="Q5920">
        <v>4</v>
      </c>
      <c r="R5920">
        <v>18.86</v>
      </c>
      <c r="S5920">
        <v>75.44</v>
      </c>
      <c r="T5920">
        <v>54.08</v>
      </c>
      <c r="U5920">
        <v>28.31</v>
      </c>
      <c r="V5920" t="str">
        <f>VLOOKUP(L5920,'[2]tabela de preços'!$A:$D,4,0)</f>
        <v>ATLAS</v>
      </c>
      <c r="W5920" t="str">
        <f>VLOOKUP(L5920,'[2]tabela de preços'!$A:$F,6,0)</f>
        <v>ROLOS / TRINCHAS / PINCÉIS / ESPÁTULAS</v>
      </c>
      <c r="X5920" t="str">
        <f>VLOOKUP(L5920,'[2]tabela de preços'!$A:$G,7,0)</f>
        <v>IMOBILIÁRIO</v>
      </c>
    </row>
    <row r="5921" spans="1:24" x14ac:dyDescent="0.3">
      <c r="A5921" t="s">
        <v>4676</v>
      </c>
      <c r="C5921" t="s">
        <v>4677</v>
      </c>
      <c r="D5921" s="1">
        <v>46097</v>
      </c>
      <c r="E5921" t="s">
        <v>4678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372</v>
      </c>
      <c r="K5921" t="s">
        <v>4679</v>
      </c>
      <c r="L5921">
        <v>84422</v>
      </c>
      <c r="M5921" t="s">
        <v>569</v>
      </c>
      <c r="O5921" t="s">
        <v>11</v>
      </c>
      <c r="P5921">
        <v>5102</v>
      </c>
      <c r="Q5921">
        <v>4</v>
      </c>
      <c r="R5921">
        <v>9.8699999999999992</v>
      </c>
      <c r="S5921">
        <v>39.479999999999997</v>
      </c>
      <c r="T5921">
        <v>28.32</v>
      </c>
      <c r="U5921">
        <v>28.27</v>
      </c>
      <c r="V5921" t="str">
        <f>VLOOKUP(L5921,'[2]tabela de preços'!$A:$D,4,0)</f>
        <v>ATLAS</v>
      </c>
      <c r="W5921" t="str">
        <f>VLOOKUP(L5921,'[2]tabela de preços'!$A:$F,6,0)</f>
        <v>ROLOS / TRINCHAS / PINCÉIS / ESPÁTULAS</v>
      </c>
      <c r="X5921" t="str">
        <f>VLOOKUP(L5921,'[2]tabela de preços'!$A:$G,7,0)</f>
        <v>IMOBILIÁRIO</v>
      </c>
    </row>
    <row r="5922" spans="1:24" x14ac:dyDescent="0.3">
      <c r="A5922" t="s">
        <v>4676</v>
      </c>
      <c r="C5922" t="s">
        <v>4677</v>
      </c>
      <c r="D5922" s="1">
        <v>46097</v>
      </c>
      <c r="E5922" t="s">
        <v>4678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372</v>
      </c>
      <c r="K5922" t="s">
        <v>4679</v>
      </c>
      <c r="L5922">
        <v>10117</v>
      </c>
      <c r="M5922" t="s">
        <v>1043</v>
      </c>
      <c r="O5922" t="s">
        <v>11</v>
      </c>
      <c r="P5922">
        <v>5102</v>
      </c>
      <c r="Q5922">
        <v>4</v>
      </c>
      <c r="R5922">
        <v>6.52</v>
      </c>
      <c r="S5922">
        <v>26.08</v>
      </c>
      <c r="T5922">
        <v>19.8</v>
      </c>
      <c r="U5922">
        <v>24.08</v>
      </c>
      <c r="V5922" t="str">
        <f>VLOOKUP(L5922,'[2]tabela de preços'!$A:$D,4,0)</f>
        <v>ATLAS</v>
      </c>
      <c r="W5922" t="str">
        <f>VLOOKUP(L5922,'[2]tabela de preços'!$A:$F,6,0)</f>
        <v>ROLOS / TRINCHAS / PINCÉIS / ESPÁTULAS</v>
      </c>
      <c r="X5922" t="str">
        <f>VLOOKUP(L5922,'[2]tabela de preços'!$A:$G,7,0)</f>
        <v>IMOBILIÁRIO</v>
      </c>
    </row>
    <row r="5923" spans="1:24" x14ac:dyDescent="0.3">
      <c r="A5923" t="s">
        <v>4676</v>
      </c>
      <c r="C5923" t="s">
        <v>4680</v>
      </c>
      <c r="D5923" s="1">
        <v>46097</v>
      </c>
      <c r="E5923" t="s">
        <v>4681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372</v>
      </c>
      <c r="K5923" t="s">
        <v>4679</v>
      </c>
      <c r="L5923">
        <v>84025</v>
      </c>
      <c r="M5923" t="s">
        <v>1520</v>
      </c>
      <c r="O5923" t="s">
        <v>11</v>
      </c>
      <c r="P5923">
        <v>5102</v>
      </c>
      <c r="Q5923">
        <v>1</v>
      </c>
      <c r="R5923">
        <v>83.26</v>
      </c>
      <c r="S5923">
        <v>83.26</v>
      </c>
      <c r="T5923">
        <v>61.04</v>
      </c>
      <c r="U5923">
        <v>26.69</v>
      </c>
      <c r="V5923" t="str">
        <f>VLOOKUP(L5923,'[2]tabela de preços'!$A:$D,4,0)</f>
        <v>BRASILUX</v>
      </c>
      <c r="W5923" t="str">
        <f>VLOOKUP(L5923,'[2]tabela de preços'!$A:$F,6,0)</f>
        <v>EPOXI</v>
      </c>
      <c r="X5923" t="str">
        <f>VLOOKUP(L5923,'[2]tabela de preços'!$A:$G,7,0)</f>
        <v>INDUSTRIAL</v>
      </c>
    </row>
    <row r="5924" spans="1:24" x14ac:dyDescent="0.3">
      <c r="A5924" t="s">
        <v>4676</v>
      </c>
      <c r="C5924" t="s">
        <v>4680</v>
      </c>
      <c r="D5924" s="1">
        <v>46097</v>
      </c>
      <c r="E5924" t="s">
        <v>4681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372</v>
      </c>
      <c r="K5924" t="s">
        <v>4679</v>
      </c>
      <c r="L5924">
        <v>84785</v>
      </c>
      <c r="M5924" t="s">
        <v>944</v>
      </c>
      <c r="O5924" t="s">
        <v>11</v>
      </c>
      <c r="P5924">
        <v>5403</v>
      </c>
      <c r="Q5924">
        <v>2</v>
      </c>
      <c r="R5924">
        <v>178.31</v>
      </c>
      <c r="S5924">
        <v>356.62</v>
      </c>
      <c r="T5924">
        <v>261.44</v>
      </c>
      <c r="U5924">
        <v>26.69</v>
      </c>
      <c r="V5924" t="str">
        <f>VLOOKUP(L5924,'[2]tabela de preços'!$A:$D,4,0)</f>
        <v>BRASILUX</v>
      </c>
      <c r="W5924" t="str">
        <f>VLOOKUP(L5924,'[2]tabela de preços'!$A:$F,6,0)</f>
        <v>EPOXI</v>
      </c>
      <c r="X5924" t="str">
        <f>VLOOKUP(L5924,'[2]tabela de preços'!$A:$G,7,0)</f>
        <v>INDUSTRIAL</v>
      </c>
    </row>
    <row r="5925" spans="1:24" x14ac:dyDescent="0.3">
      <c r="A5925" t="s">
        <v>4676</v>
      </c>
      <c r="C5925" t="s">
        <v>4742</v>
      </c>
      <c r="D5925" s="1">
        <v>46098</v>
      </c>
      <c r="E5925" t="s">
        <v>4743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372</v>
      </c>
      <c r="K5925" t="s">
        <v>4679</v>
      </c>
      <c r="L5925">
        <v>84114</v>
      </c>
      <c r="M5925" t="s">
        <v>292</v>
      </c>
      <c r="O5925" t="s">
        <v>11</v>
      </c>
      <c r="P5925">
        <v>5403</v>
      </c>
      <c r="Q5925">
        <v>13</v>
      </c>
      <c r="R5925">
        <v>157.61000000000001</v>
      </c>
      <c r="S5925" s="2">
        <v>2048.9299999999998</v>
      </c>
      <c r="T5925" s="2">
        <v>1519.44</v>
      </c>
      <c r="U5925">
        <v>25.84</v>
      </c>
      <c r="V5925" t="str">
        <f>VLOOKUP(L5925,'[2]tabela de preços'!$A:$D,4,0)</f>
        <v>BRASILUX</v>
      </c>
      <c r="W5925" t="str">
        <f>VLOOKUP(L5925,'[2]tabela de preços'!$A:$F,6,0)</f>
        <v>EPOXI</v>
      </c>
      <c r="X5925" t="str">
        <f>VLOOKUP(L5925,'[2]tabela de preços'!$A:$G,7,0)</f>
        <v>INDUSTRIAL</v>
      </c>
    </row>
    <row r="5926" spans="1:24" x14ac:dyDescent="0.3">
      <c r="A5926" t="s">
        <v>4676</v>
      </c>
      <c r="C5926" t="s">
        <v>4919</v>
      </c>
      <c r="D5926" s="1">
        <v>46101</v>
      </c>
      <c r="E5926" t="s">
        <v>4920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372</v>
      </c>
      <c r="K5926" t="s">
        <v>4679</v>
      </c>
      <c r="L5926">
        <v>84411</v>
      </c>
      <c r="M5926" t="s">
        <v>35</v>
      </c>
      <c r="O5926" t="s">
        <v>11</v>
      </c>
      <c r="P5926">
        <v>5102</v>
      </c>
      <c r="Q5926">
        <v>30</v>
      </c>
      <c r="R5926">
        <v>4.67</v>
      </c>
      <c r="S5926">
        <v>140.1</v>
      </c>
      <c r="T5926">
        <v>106.2</v>
      </c>
      <c r="U5926">
        <v>24.2</v>
      </c>
      <c r="V5926" t="str">
        <f>VLOOKUP(L5926,'[2]tabela de preços'!$A:$D,4,0)</f>
        <v>ADERE</v>
      </c>
      <c r="W5926" t="str">
        <f>VLOOKUP(L5926,'[2]tabela de preços'!$A:$F,6,0)</f>
        <v xml:space="preserve">FITA DE USO GERAL </v>
      </c>
      <c r="X5926" t="str">
        <f>VLOOKUP(L5926,'[2]tabela de preços'!$A:$G,7,0)</f>
        <v>IMOBILIÁRIO</v>
      </c>
    </row>
    <row r="5927" spans="1:24" x14ac:dyDescent="0.3">
      <c r="A5927" t="s">
        <v>4676</v>
      </c>
      <c r="C5927" t="s">
        <v>4919</v>
      </c>
      <c r="D5927" s="1">
        <v>46101</v>
      </c>
      <c r="E5927" t="s">
        <v>4920</v>
      </c>
      <c r="F5927">
        <v>9</v>
      </c>
      <c r="G5927">
        <v>236</v>
      </c>
      <c r="H5927" t="str">
        <f>VLOOKUP(G5927,[1]OPERADORES!$A:$B,2,0)</f>
        <v>DANIEL</v>
      </c>
      <c r="I5927" t="s">
        <v>21</v>
      </c>
      <c r="J5927" t="s">
        <v>372</v>
      </c>
      <c r="K5927" t="s">
        <v>4679</v>
      </c>
      <c r="L5927">
        <v>84928</v>
      </c>
      <c r="M5927" t="s">
        <v>36</v>
      </c>
      <c r="O5927" t="s">
        <v>11</v>
      </c>
      <c r="P5927">
        <v>5102</v>
      </c>
      <c r="Q5927">
        <v>36</v>
      </c>
      <c r="R5927">
        <v>9.39</v>
      </c>
      <c r="S5927">
        <v>338.04</v>
      </c>
      <c r="T5927">
        <v>256.68</v>
      </c>
      <c r="U5927">
        <v>24.07</v>
      </c>
      <c r="V5927" t="str">
        <f>VLOOKUP(L5927,'[2]tabela de preços'!$A:$D,4,0)</f>
        <v>ADERE</v>
      </c>
      <c r="W5927" t="str">
        <f>VLOOKUP(L5927,'[2]tabela de preços'!$A:$F,6,0)</f>
        <v xml:space="preserve">FITA DE USO GERAL </v>
      </c>
      <c r="X5927" t="str">
        <f>VLOOKUP(L5927,'[2]tabela de preços'!$A:$G,7,0)</f>
        <v>IMOBILIÁRIO</v>
      </c>
    </row>
    <row r="5928" spans="1:24" x14ac:dyDescent="0.3">
      <c r="A5928" t="s">
        <v>4676</v>
      </c>
      <c r="C5928" t="s">
        <v>4919</v>
      </c>
      <c r="D5928" s="1">
        <v>46101</v>
      </c>
      <c r="E5928" t="s">
        <v>4920</v>
      </c>
      <c r="F5928">
        <v>9</v>
      </c>
      <c r="G5928">
        <v>236</v>
      </c>
      <c r="H5928" t="str">
        <f>VLOOKUP(G5928,[1]OPERADORES!$A:$B,2,0)</f>
        <v>DANIEL</v>
      </c>
      <c r="I5928" t="s">
        <v>21</v>
      </c>
      <c r="J5928" t="s">
        <v>372</v>
      </c>
      <c r="K5928" t="s">
        <v>4679</v>
      </c>
      <c r="L5928">
        <v>84785</v>
      </c>
      <c r="M5928" t="s">
        <v>944</v>
      </c>
      <c r="O5928" t="s">
        <v>11</v>
      </c>
      <c r="P5928">
        <v>5403</v>
      </c>
      <c r="Q5928">
        <v>1</v>
      </c>
      <c r="R5928">
        <v>178.31</v>
      </c>
      <c r="S5928">
        <v>178.31</v>
      </c>
      <c r="T5928">
        <v>130.72</v>
      </c>
      <c r="U5928">
        <v>26.69</v>
      </c>
      <c r="V5928" t="str">
        <f>VLOOKUP(L5928,'[2]tabela de preços'!$A:$D,4,0)</f>
        <v>BRASILUX</v>
      </c>
      <c r="W5928" t="str">
        <f>VLOOKUP(L5928,'[2]tabela de preços'!$A:$F,6,0)</f>
        <v>EPOXI</v>
      </c>
      <c r="X5928" t="str">
        <f>VLOOKUP(L5928,'[2]tabela de preços'!$A:$G,7,0)</f>
        <v>INDUSTRIAL</v>
      </c>
    </row>
    <row r="5929" spans="1:24" x14ac:dyDescent="0.3">
      <c r="A5929" t="s">
        <v>4676</v>
      </c>
      <c r="C5929" t="s">
        <v>4992</v>
      </c>
      <c r="D5929" s="1">
        <v>46104</v>
      </c>
      <c r="E5929" t="s">
        <v>4993</v>
      </c>
      <c r="F5929">
        <v>9</v>
      </c>
      <c r="G5929">
        <v>236</v>
      </c>
      <c r="H5929" t="str">
        <f>VLOOKUP(G5929,[1]OPERADORES!$A:$B,2,0)</f>
        <v>DANIEL</v>
      </c>
      <c r="I5929" t="s">
        <v>21</v>
      </c>
      <c r="J5929" t="s">
        <v>372</v>
      </c>
      <c r="K5929" t="s">
        <v>4679</v>
      </c>
      <c r="L5929">
        <v>84025</v>
      </c>
      <c r="M5929" t="s">
        <v>1520</v>
      </c>
      <c r="O5929" t="s">
        <v>11</v>
      </c>
      <c r="P5929">
        <v>5102</v>
      </c>
      <c r="Q5929">
        <v>2</v>
      </c>
      <c r="R5929">
        <v>80.42</v>
      </c>
      <c r="S5929">
        <v>160.84</v>
      </c>
      <c r="T5929">
        <v>122.08</v>
      </c>
      <c r="U5929">
        <v>24.1</v>
      </c>
      <c r="V5929" t="str">
        <f>VLOOKUP(L5929,'[2]tabela de preços'!$A:$D,4,0)</f>
        <v>BRASILUX</v>
      </c>
      <c r="W5929" t="str">
        <f>VLOOKUP(L5929,'[2]tabela de preços'!$A:$F,6,0)</f>
        <v>EPOXI</v>
      </c>
      <c r="X5929" t="str">
        <f>VLOOKUP(L5929,'[2]tabela de preços'!$A:$G,7,0)</f>
        <v>INDUSTRIAL</v>
      </c>
    </row>
    <row r="5930" spans="1:24" x14ac:dyDescent="0.3">
      <c r="A5930" t="s">
        <v>4676</v>
      </c>
      <c r="C5930" t="s">
        <v>4992</v>
      </c>
      <c r="D5930" s="1">
        <v>46104</v>
      </c>
      <c r="E5930" t="s">
        <v>4993</v>
      </c>
      <c r="F5930">
        <v>9</v>
      </c>
      <c r="G5930">
        <v>236</v>
      </c>
      <c r="H5930" t="str">
        <f>VLOOKUP(G5930,[1]OPERADORES!$A:$B,2,0)</f>
        <v>DANIEL</v>
      </c>
      <c r="I5930" t="s">
        <v>21</v>
      </c>
      <c r="J5930" t="s">
        <v>372</v>
      </c>
      <c r="K5930" t="s">
        <v>4679</v>
      </c>
      <c r="L5930">
        <v>84110</v>
      </c>
      <c r="M5930" t="s">
        <v>2416</v>
      </c>
      <c r="O5930" t="s">
        <v>11</v>
      </c>
      <c r="P5930">
        <v>5403</v>
      </c>
      <c r="Q5930">
        <v>6</v>
      </c>
      <c r="R5930">
        <v>153.99</v>
      </c>
      <c r="S5930">
        <v>923.94</v>
      </c>
      <c r="T5930">
        <v>701.28</v>
      </c>
      <c r="U5930">
        <v>24.1</v>
      </c>
      <c r="V5930" t="str">
        <f>VLOOKUP(L5930,'[2]tabela de preços'!$A:$D,4,0)</f>
        <v>BRASILUX</v>
      </c>
      <c r="W5930" t="str">
        <f>VLOOKUP(L5930,'[2]tabela de preços'!$A:$F,6,0)</f>
        <v>EPOXI</v>
      </c>
      <c r="X5930" t="str">
        <f>VLOOKUP(L5930,'[2]tabela de preços'!$A:$G,7,0)</f>
        <v>INDUSTRIAL</v>
      </c>
    </row>
    <row r="5931" spans="1:24" x14ac:dyDescent="0.3">
      <c r="A5931" t="s">
        <v>4676</v>
      </c>
      <c r="C5931" t="s">
        <v>4992</v>
      </c>
      <c r="D5931" s="1">
        <v>46104</v>
      </c>
      <c r="E5931" t="s">
        <v>4993</v>
      </c>
      <c r="F5931">
        <v>9</v>
      </c>
      <c r="G5931">
        <v>236</v>
      </c>
      <c r="H5931" t="str">
        <f>VLOOKUP(G5931,[1]OPERADORES!$A:$B,2,0)</f>
        <v>DANIEL</v>
      </c>
      <c r="I5931" t="s">
        <v>21</v>
      </c>
      <c r="J5931" t="s">
        <v>372</v>
      </c>
      <c r="K5931" t="s">
        <v>4679</v>
      </c>
      <c r="L5931">
        <v>84785</v>
      </c>
      <c r="M5931" t="s">
        <v>944</v>
      </c>
      <c r="O5931" t="s">
        <v>11</v>
      </c>
      <c r="P5931">
        <v>5403</v>
      </c>
      <c r="Q5931">
        <v>2</v>
      </c>
      <c r="R5931">
        <v>172.23</v>
      </c>
      <c r="S5931">
        <v>344.46</v>
      </c>
      <c r="T5931">
        <v>261.44</v>
      </c>
      <c r="U5931">
        <v>24.1</v>
      </c>
      <c r="V5931" t="str">
        <f>VLOOKUP(L5931,'[2]tabela de preços'!$A:$D,4,0)</f>
        <v>BRASILUX</v>
      </c>
      <c r="W5931" t="str">
        <f>VLOOKUP(L5931,'[2]tabela de preços'!$A:$F,6,0)</f>
        <v>EPOXI</v>
      </c>
      <c r="X5931" t="str">
        <f>VLOOKUP(L5931,'[2]tabela de preços'!$A:$G,7,0)</f>
        <v>INDUSTRIAL</v>
      </c>
    </row>
    <row r="5932" spans="1:24" x14ac:dyDescent="0.3">
      <c r="A5932" t="s">
        <v>4676</v>
      </c>
      <c r="C5932" t="s">
        <v>4992</v>
      </c>
      <c r="D5932" s="1">
        <v>46104</v>
      </c>
      <c r="E5932" t="s">
        <v>4993</v>
      </c>
      <c r="F5932">
        <v>9</v>
      </c>
      <c r="G5932">
        <v>236</v>
      </c>
      <c r="H5932" t="str">
        <f>VLOOKUP(G5932,[1]OPERADORES!$A:$B,2,0)</f>
        <v>DANIEL</v>
      </c>
      <c r="I5932" t="s">
        <v>21</v>
      </c>
      <c r="J5932" t="s">
        <v>372</v>
      </c>
      <c r="K5932" t="s">
        <v>4679</v>
      </c>
      <c r="L5932">
        <v>84115</v>
      </c>
      <c r="M5932" t="s">
        <v>886</v>
      </c>
      <c r="O5932" t="s">
        <v>11</v>
      </c>
      <c r="P5932">
        <v>5403</v>
      </c>
      <c r="Q5932">
        <v>6</v>
      </c>
      <c r="R5932">
        <v>153.99</v>
      </c>
      <c r="S5932">
        <v>923.94</v>
      </c>
      <c r="T5932">
        <v>701.28</v>
      </c>
      <c r="U5932">
        <v>24.1</v>
      </c>
      <c r="V5932" t="str">
        <f>VLOOKUP(L5932,'[2]tabela de preços'!$A:$D,4,0)</f>
        <v>BRASILUX</v>
      </c>
      <c r="W5932" t="str">
        <f>VLOOKUP(L5932,'[2]tabela de preços'!$A:$F,6,0)</f>
        <v>EPOXI</v>
      </c>
      <c r="X5932" t="str">
        <f>VLOOKUP(L5932,'[2]tabela de preços'!$A:$G,7,0)</f>
        <v>INDUSTRIAL</v>
      </c>
    </row>
    <row r="5933" spans="1:24" x14ac:dyDescent="0.3">
      <c r="A5933" t="s">
        <v>4676</v>
      </c>
      <c r="C5933" t="s">
        <v>4992</v>
      </c>
      <c r="D5933" s="1">
        <v>46104</v>
      </c>
      <c r="E5933" t="s">
        <v>4993</v>
      </c>
      <c r="F5933">
        <v>9</v>
      </c>
      <c r="G5933">
        <v>236</v>
      </c>
      <c r="H5933" t="str">
        <f>VLOOKUP(G5933,[1]OPERADORES!$A:$B,2,0)</f>
        <v>DANIEL</v>
      </c>
      <c r="I5933" t="s">
        <v>21</v>
      </c>
      <c r="J5933" t="s">
        <v>372</v>
      </c>
      <c r="K5933" t="s">
        <v>4679</v>
      </c>
      <c r="L5933">
        <v>84423</v>
      </c>
      <c r="M5933" t="s">
        <v>1198</v>
      </c>
      <c r="O5933" t="s">
        <v>11</v>
      </c>
      <c r="P5933">
        <v>5102</v>
      </c>
      <c r="Q5933">
        <v>4</v>
      </c>
      <c r="R5933">
        <v>17.82</v>
      </c>
      <c r="S5933">
        <v>71.28</v>
      </c>
      <c r="T5933">
        <v>54.08</v>
      </c>
      <c r="U5933">
        <v>24.13</v>
      </c>
      <c r="V5933" t="str">
        <f>VLOOKUP(L5933,'[2]tabela de preços'!$A:$D,4,0)</f>
        <v>ATLAS</v>
      </c>
      <c r="W5933" t="str">
        <f>VLOOKUP(L5933,'[2]tabela de preços'!$A:$F,6,0)</f>
        <v>ROLOS / TRINCHAS / PINCÉIS / ESPÁTULAS</v>
      </c>
      <c r="X5933" t="str">
        <f>VLOOKUP(L5933,'[2]tabela de preços'!$A:$G,7,0)</f>
        <v>IMOBILIÁRIO</v>
      </c>
    </row>
    <row r="5934" spans="1:24" x14ac:dyDescent="0.3">
      <c r="A5934" t="s">
        <v>4676</v>
      </c>
      <c r="C5934" t="s">
        <v>5068</v>
      </c>
      <c r="D5934" s="1">
        <v>46105</v>
      </c>
      <c r="E5934" t="s">
        <v>5069</v>
      </c>
      <c r="F5934">
        <v>9</v>
      </c>
      <c r="G5934">
        <v>236</v>
      </c>
      <c r="H5934" t="str">
        <f>VLOOKUP(G5934,[1]OPERADORES!$A:$B,2,0)</f>
        <v>DANIEL</v>
      </c>
      <c r="I5934" t="s">
        <v>21</v>
      </c>
      <c r="J5934" t="s">
        <v>372</v>
      </c>
      <c r="K5934" t="s">
        <v>4679</v>
      </c>
      <c r="L5934">
        <v>84110</v>
      </c>
      <c r="M5934" t="s">
        <v>2416</v>
      </c>
      <c r="O5934" t="s">
        <v>11</v>
      </c>
      <c r="P5934">
        <v>5403</v>
      </c>
      <c r="Q5934">
        <v>4</v>
      </c>
      <c r="R5934">
        <v>157.61000000000001</v>
      </c>
      <c r="S5934">
        <v>630.44000000000005</v>
      </c>
      <c r="T5934">
        <v>467.52</v>
      </c>
      <c r="U5934">
        <v>25.84</v>
      </c>
      <c r="V5934" t="str">
        <f>VLOOKUP(L5934,'[2]tabela de preços'!$A:$D,4,0)</f>
        <v>BRASILUX</v>
      </c>
      <c r="W5934" t="str">
        <f>VLOOKUP(L5934,'[2]tabela de preços'!$A:$F,6,0)</f>
        <v>EPOXI</v>
      </c>
      <c r="X5934" t="str">
        <f>VLOOKUP(L5934,'[2]tabela de preços'!$A:$G,7,0)</f>
        <v>INDUSTRIAL</v>
      </c>
    </row>
    <row r="5935" spans="1:24" x14ac:dyDescent="0.3">
      <c r="A5935" t="s">
        <v>4676</v>
      </c>
      <c r="C5935" t="s">
        <v>5068</v>
      </c>
      <c r="D5935" s="1">
        <v>46105</v>
      </c>
      <c r="E5935" t="s">
        <v>5069</v>
      </c>
      <c r="F5935">
        <v>9</v>
      </c>
      <c r="G5935">
        <v>236</v>
      </c>
      <c r="H5935" t="str">
        <f>VLOOKUP(G5935,[1]OPERADORES!$A:$B,2,0)</f>
        <v>DANIEL</v>
      </c>
      <c r="I5935" t="s">
        <v>21</v>
      </c>
      <c r="J5935" t="s">
        <v>372</v>
      </c>
      <c r="K5935" t="s">
        <v>4679</v>
      </c>
      <c r="L5935">
        <v>84114</v>
      </c>
      <c r="M5935" t="s">
        <v>292</v>
      </c>
      <c r="O5935" t="s">
        <v>11</v>
      </c>
      <c r="P5935">
        <v>5403</v>
      </c>
      <c r="Q5935">
        <v>10</v>
      </c>
      <c r="R5935">
        <v>157.61000000000001</v>
      </c>
      <c r="S5935" s="2">
        <v>1576.1</v>
      </c>
      <c r="T5935" s="2">
        <v>1168.8</v>
      </c>
      <c r="U5935">
        <v>25.84</v>
      </c>
      <c r="V5935" t="str">
        <f>VLOOKUP(L5935,'[2]tabela de preços'!$A:$D,4,0)</f>
        <v>BRASILUX</v>
      </c>
      <c r="W5935" t="str">
        <f>VLOOKUP(L5935,'[2]tabela de preços'!$A:$F,6,0)</f>
        <v>EPOXI</v>
      </c>
      <c r="X5935" t="str">
        <f>VLOOKUP(L5935,'[2]tabela de preços'!$A:$G,7,0)</f>
        <v>INDUSTRIAL</v>
      </c>
    </row>
    <row r="5936" spans="1:24" x14ac:dyDescent="0.3">
      <c r="A5936" t="s">
        <v>4676</v>
      </c>
      <c r="C5936" t="s">
        <v>5068</v>
      </c>
      <c r="D5936" s="1">
        <v>46105</v>
      </c>
      <c r="E5936" t="s">
        <v>5069</v>
      </c>
      <c r="F5936">
        <v>9</v>
      </c>
      <c r="G5936">
        <v>236</v>
      </c>
      <c r="H5936" t="str">
        <f>VLOOKUP(G5936,[1]OPERADORES!$A:$B,2,0)</f>
        <v>DANIEL</v>
      </c>
      <c r="I5936" t="s">
        <v>21</v>
      </c>
      <c r="J5936" t="s">
        <v>372</v>
      </c>
      <c r="K5936" t="s">
        <v>4679</v>
      </c>
      <c r="L5936">
        <v>84115</v>
      </c>
      <c r="M5936" t="s">
        <v>886</v>
      </c>
      <c r="O5936" t="s">
        <v>11</v>
      </c>
      <c r="P5936">
        <v>5403</v>
      </c>
      <c r="Q5936">
        <v>8</v>
      </c>
      <c r="R5936">
        <v>157.61000000000001</v>
      </c>
      <c r="S5936" s="2">
        <v>1260.8800000000001</v>
      </c>
      <c r="T5936">
        <v>935.04</v>
      </c>
      <c r="U5936">
        <v>25.84</v>
      </c>
      <c r="V5936" t="str">
        <f>VLOOKUP(L5936,'[2]tabela de preços'!$A:$D,4,0)</f>
        <v>BRASILUX</v>
      </c>
      <c r="W5936" t="str">
        <f>VLOOKUP(L5936,'[2]tabela de preços'!$A:$F,6,0)</f>
        <v>EPOXI</v>
      </c>
      <c r="X5936" t="str">
        <f>VLOOKUP(L5936,'[2]tabela de preços'!$A:$G,7,0)</f>
        <v>INDUSTRIAL</v>
      </c>
    </row>
    <row r="5937" spans="1:24" x14ac:dyDescent="0.3">
      <c r="A5937" t="s">
        <v>4676</v>
      </c>
      <c r="C5937" t="s">
        <v>5068</v>
      </c>
      <c r="D5937" s="1">
        <v>46105</v>
      </c>
      <c r="E5937" t="s">
        <v>5069</v>
      </c>
      <c r="F5937">
        <v>9</v>
      </c>
      <c r="G5937">
        <v>236</v>
      </c>
      <c r="H5937" t="str">
        <f>VLOOKUP(G5937,[1]OPERADORES!$A:$B,2,0)</f>
        <v>DANIEL</v>
      </c>
      <c r="I5937" t="s">
        <v>21</v>
      </c>
      <c r="J5937" t="s">
        <v>372</v>
      </c>
      <c r="K5937" t="s">
        <v>4679</v>
      </c>
      <c r="L5937">
        <v>84423</v>
      </c>
      <c r="M5937" t="s">
        <v>1198</v>
      </c>
      <c r="O5937" t="s">
        <v>11</v>
      </c>
      <c r="P5937">
        <v>5102</v>
      </c>
      <c r="Q5937">
        <v>4</v>
      </c>
      <c r="R5937">
        <v>18.239999999999998</v>
      </c>
      <c r="S5937">
        <v>72.959999999999994</v>
      </c>
      <c r="T5937">
        <v>54.08</v>
      </c>
      <c r="U5937">
        <v>25.88</v>
      </c>
      <c r="V5937" t="str">
        <f>VLOOKUP(L5937,'[2]tabela de preços'!$A:$D,4,0)</f>
        <v>ATLAS</v>
      </c>
      <c r="W5937" t="str">
        <f>VLOOKUP(L5937,'[2]tabela de preços'!$A:$F,6,0)</f>
        <v>ROLOS / TRINCHAS / PINCÉIS / ESPÁTULAS</v>
      </c>
      <c r="X5937" t="str">
        <f>VLOOKUP(L5937,'[2]tabela de preços'!$A:$G,7,0)</f>
        <v>IMOBILIÁRIO</v>
      </c>
    </row>
    <row r="5938" spans="1:24" x14ac:dyDescent="0.3">
      <c r="A5938" t="s">
        <v>4676</v>
      </c>
      <c r="C5938" t="s">
        <v>5068</v>
      </c>
      <c r="D5938" s="1">
        <v>46105</v>
      </c>
      <c r="E5938" t="s">
        <v>5069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372</v>
      </c>
      <c r="K5938" t="s">
        <v>4679</v>
      </c>
      <c r="L5938">
        <v>10298</v>
      </c>
      <c r="M5938" t="s">
        <v>85</v>
      </c>
      <c r="O5938" t="s">
        <v>11</v>
      </c>
      <c r="P5938">
        <v>5102</v>
      </c>
      <c r="Q5938">
        <v>3</v>
      </c>
      <c r="R5938">
        <v>62.42</v>
      </c>
      <c r="S5938">
        <v>187.26</v>
      </c>
      <c r="T5938">
        <v>142.13999999999999</v>
      </c>
      <c r="U5938">
        <v>24.09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4676</v>
      </c>
      <c r="C5939" t="s">
        <v>5203</v>
      </c>
      <c r="D5939" s="1">
        <v>46107</v>
      </c>
      <c r="E5939" t="s">
        <v>5204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372</v>
      </c>
      <c r="K5939" t="s">
        <v>4679</v>
      </c>
      <c r="L5939">
        <v>84025</v>
      </c>
      <c r="M5939" t="s">
        <v>1520</v>
      </c>
      <c r="O5939" t="s">
        <v>11</v>
      </c>
      <c r="P5939">
        <v>5102</v>
      </c>
      <c r="Q5939">
        <v>1</v>
      </c>
      <c r="R5939">
        <v>82.31</v>
      </c>
      <c r="S5939">
        <v>82.31</v>
      </c>
      <c r="T5939">
        <v>61.04</v>
      </c>
      <c r="U5939">
        <v>25.84</v>
      </c>
      <c r="V5939" t="str">
        <f>VLOOKUP(L5939,'[2]tabela de preços'!$A:$D,4,0)</f>
        <v>BRASILUX</v>
      </c>
      <c r="W5939" t="str">
        <f>VLOOKUP(L5939,'[2]tabela de preços'!$A:$F,6,0)</f>
        <v>EPOXI</v>
      </c>
      <c r="X5939" t="str">
        <f>VLOOKUP(L5939,'[2]tabela de preços'!$A:$G,7,0)</f>
        <v>INDUSTRIAL</v>
      </c>
    </row>
    <row r="5940" spans="1:24" x14ac:dyDescent="0.3">
      <c r="A5940" t="s">
        <v>4676</v>
      </c>
      <c r="C5940" t="s">
        <v>5203</v>
      </c>
      <c r="D5940" s="1">
        <v>46107</v>
      </c>
      <c r="E5940" t="s">
        <v>5204</v>
      </c>
      <c r="F5940">
        <v>9</v>
      </c>
      <c r="G5940">
        <v>236</v>
      </c>
      <c r="H5940" t="str">
        <f>VLOOKUP(G5940,[1]OPERADORES!$A:$B,2,0)</f>
        <v>DANIEL</v>
      </c>
      <c r="I5940" t="s">
        <v>21</v>
      </c>
      <c r="J5940" t="s">
        <v>372</v>
      </c>
      <c r="K5940" t="s">
        <v>4679</v>
      </c>
      <c r="L5940">
        <v>87184</v>
      </c>
      <c r="M5940" t="s">
        <v>3799</v>
      </c>
      <c r="O5940" t="s">
        <v>11</v>
      </c>
      <c r="P5940">
        <v>5102</v>
      </c>
      <c r="Q5940">
        <v>4</v>
      </c>
      <c r="R5940">
        <v>7.49</v>
      </c>
      <c r="S5940">
        <v>29.96</v>
      </c>
      <c r="T5940">
        <v>19.32</v>
      </c>
      <c r="U5940">
        <v>35.51</v>
      </c>
      <c r="V5940" t="str">
        <f>VLOOKUP(L5940,'[2]tabela de preços'!$A:$D,4,0)</f>
        <v>KERS</v>
      </c>
      <c r="W5940" t="str">
        <f>VLOOKUP(L5940,'[2]tabela de preços'!$A:$F,6,0)</f>
        <v>FLANELAS / PANOS</v>
      </c>
      <c r="X5940" t="str">
        <f>VLOOKUP(L5940,'[2]tabela de preços'!$A:$G,7,0)</f>
        <v>AUTOMOTIVO</v>
      </c>
    </row>
    <row r="5941" spans="1:24" x14ac:dyDescent="0.3">
      <c r="A5941" t="s">
        <v>4676</v>
      </c>
      <c r="C5941" t="s">
        <v>5203</v>
      </c>
      <c r="D5941" s="1">
        <v>46107</v>
      </c>
      <c r="E5941" t="s">
        <v>5204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372</v>
      </c>
      <c r="K5941" t="s">
        <v>4679</v>
      </c>
      <c r="L5941">
        <v>23878</v>
      </c>
      <c r="M5941" t="s">
        <v>851</v>
      </c>
      <c r="O5941" t="s">
        <v>11</v>
      </c>
      <c r="P5941">
        <v>5102</v>
      </c>
      <c r="Q5941">
        <v>4</v>
      </c>
      <c r="R5941">
        <v>7.87</v>
      </c>
      <c r="S5941">
        <v>31.48</v>
      </c>
      <c r="T5941">
        <v>23.36</v>
      </c>
      <c r="U5941">
        <v>25.79</v>
      </c>
      <c r="V5941" t="str">
        <f>VLOOKUP(L5941,'[2]tabela de preços'!$A:$D,4,0)</f>
        <v>ATLAS</v>
      </c>
      <c r="W5941" t="str">
        <f>VLOOKUP(L5941,'[2]tabela de preços'!$A:$F,6,0)</f>
        <v>ROLOS / TRINCHAS / PINCÉIS / ESPÁTULAS</v>
      </c>
      <c r="X5941" t="str">
        <f>VLOOKUP(L5941,'[2]tabela de preços'!$A:$G,7,0)</f>
        <v>IMOBILIÁRIO</v>
      </c>
    </row>
    <row r="5942" spans="1:24" x14ac:dyDescent="0.3">
      <c r="A5942" t="s">
        <v>4676</v>
      </c>
      <c r="C5942" t="s">
        <v>5203</v>
      </c>
      <c r="D5942" s="1">
        <v>46107</v>
      </c>
      <c r="E5942" t="s">
        <v>5204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372</v>
      </c>
      <c r="K5942" t="s">
        <v>4679</v>
      </c>
      <c r="L5942">
        <v>84114</v>
      </c>
      <c r="M5942" t="s">
        <v>292</v>
      </c>
      <c r="O5942" t="s">
        <v>11</v>
      </c>
      <c r="P5942">
        <v>5403</v>
      </c>
      <c r="Q5942">
        <v>5</v>
      </c>
      <c r="R5942">
        <v>162.33000000000001</v>
      </c>
      <c r="S5942">
        <v>811.65</v>
      </c>
      <c r="T5942">
        <v>601.9</v>
      </c>
      <c r="U5942">
        <v>25.84</v>
      </c>
      <c r="V5942" t="str">
        <f>VLOOKUP(L5942,'[2]tabela de preços'!$A:$D,4,0)</f>
        <v>BRASILUX</v>
      </c>
      <c r="W5942" t="str">
        <f>VLOOKUP(L5942,'[2]tabela de preços'!$A:$F,6,0)</f>
        <v>EPOXI</v>
      </c>
      <c r="X5942" t="str">
        <f>VLOOKUP(L5942,'[2]tabela de preços'!$A:$G,7,0)</f>
        <v>INDUSTRIAL</v>
      </c>
    </row>
    <row r="5943" spans="1:24" x14ac:dyDescent="0.3">
      <c r="A5943" t="s">
        <v>4676</v>
      </c>
      <c r="C5943" t="s">
        <v>5203</v>
      </c>
      <c r="D5943" s="1">
        <v>46107</v>
      </c>
      <c r="E5943" t="s">
        <v>5205</v>
      </c>
      <c r="F5943">
        <v>9</v>
      </c>
      <c r="G5943">
        <v>236</v>
      </c>
      <c r="H5943" t="str">
        <f>VLOOKUP(G5943,[1]OPERADORES!$A:$B,2,0)</f>
        <v>DANIEL</v>
      </c>
      <c r="I5943" t="s">
        <v>21</v>
      </c>
      <c r="J5943" t="s">
        <v>372</v>
      </c>
      <c r="K5943" t="s">
        <v>4679</v>
      </c>
      <c r="L5943">
        <v>84423</v>
      </c>
      <c r="M5943" t="s">
        <v>1198</v>
      </c>
      <c r="O5943" t="s">
        <v>11</v>
      </c>
      <c r="P5943">
        <v>5102</v>
      </c>
      <c r="Q5943">
        <v>1</v>
      </c>
      <c r="R5943">
        <v>18.239999999999998</v>
      </c>
      <c r="S5943">
        <v>18.239999999999998</v>
      </c>
      <c r="T5943">
        <v>13.52</v>
      </c>
      <c r="U5943">
        <v>25.88</v>
      </c>
      <c r="V5943" t="str">
        <f>VLOOKUP(L5943,'[2]tabela de preços'!$A:$D,4,0)</f>
        <v>ATLAS</v>
      </c>
      <c r="W5943" t="str">
        <f>VLOOKUP(L5943,'[2]tabela de preços'!$A:$F,6,0)</f>
        <v>ROLOS / TRINCHAS / PINCÉIS / ESPÁTULAS</v>
      </c>
      <c r="X5943" t="str">
        <f>VLOOKUP(L5943,'[2]tabela de preços'!$A:$G,7,0)</f>
        <v>IMOBILIÁRIO</v>
      </c>
    </row>
    <row r="5944" spans="1:24" x14ac:dyDescent="0.3">
      <c r="A5944" t="s">
        <v>4676</v>
      </c>
      <c r="C5944" t="s">
        <v>5203</v>
      </c>
      <c r="D5944" s="1">
        <v>46107</v>
      </c>
      <c r="E5944" t="s">
        <v>5205</v>
      </c>
      <c r="F5944">
        <v>9</v>
      </c>
      <c r="G5944">
        <v>236</v>
      </c>
      <c r="H5944" t="str">
        <f>VLOOKUP(G5944,[1]OPERADORES!$A:$B,2,0)</f>
        <v>DANIEL</v>
      </c>
      <c r="I5944" t="s">
        <v>21</v>
      </c>
      <c r="J5944" t="s">
        <v>372</v>
      </c>
      <c r="K5944" t="s">
        <v>4679</v>
      </c>
      <c r="L5944">
        <v>84422</v>
      </c>
      <c r="M5944" t="s">
        <v>569</v>
      </c>
      <c r="O5944" t="s">
        <v>11</v>
      </c>
      <c r="P5944">
        <v>5102</v>
      </c>
      <c r="Q5944">
        <v>1</v>
      </c>
      <c r="R5944">
        <v>9.5399999999999991</v>
      </c>
      <c r="S5944">
        <v>9.5399999999999991</v>
      </c>
      <c r="T5944">
        <v>7.08</v>
      </c>
      <c r="U5944">
        <v>25.79</v>
      </c>
      <c r="V5944" t="str">
        <f>VLOOKUP(L5944,'[2]tabela de preços'!$A:$D,4,0)</f>
        <v>ATLAS</v>
      </c>
      <c r="W5944" t="str">
        <f>VLOOKUP(L5944,'[2]tabela de preços'!$A:$F,6,0)</f>
        <v>ROLOS / TRINCHAS / PINCÉIS / ESPÁTULAS</v>
      </c>
      <c r="X5944" t="str">
        <f>VLOOKUP(L5944,'[2]tabela de preços'!$A:$G,7,0)</f>
        <v>IMOBILIÁRIO</v>
      </c>
    </row>
    <row r="5945" spans="1:24" x14ac:dyDescent="0.3">
      <c r="A5945" t="s">
        <v>4676</v>
      </c>
      <c r="C5945" t="s">
        <v>5203</v>
      </c>
      <c r="D5945" s="1">
        <v>46107</v>
      </c>
      <c r="E5945" t="s">
        <v>5204</v>
      </c>
      <c r="F5945">
        <v>9</v>
      </c>
      <c r="G5945">
        <v>236</v>
      </c>
      <c r="H5945" t="str">
        <f>VLOOKUP(G5945,[1]OPERADORES!$A:$B,2,0)</f>
        <v>DANIEL</v>
      </c>
      <c r="I5945" t="s">
        <v>21</v>
      </c>
      <c r="J5945" t="s">
        <v>372</v>
      </c>
      <c r="K5945" t="s">
        <v>4679</v>
      </c>
      <c r="L5945">
        <v>84422</v>
      </c>
      <c r="M5945" t="s">
        <v>569</v>
      </c>
      <c r="O5945" t="s">
        <v>11</v>
      </c>
      <c r="P5945">
        <v>5102</v>
      </c>
      <c r="Q5945">
        <v>4</v>
      </c>
      <c r="R5945">
        <v>9.5399999999999991</v>
      </c>
      <c r="S5945">
        <v>38.159999999999997</v>
      </c>
      <c r="T5945">
        <v>28.32</v>
      </c>
      <c r="U5945">
        <v>25.79</v>
      </c>
      <c r="V5945" t="str">
        <f>VLOOKUP(L5945,'[2]tabela de preços'!$A:$D,4,0)</f>
        <v>ATLAS</v>
      </c>
      <c r="W5945" t="str">
        <f>VLOOKUP(L5945,'[2]tabela de preços'!$A:$F,6,0)</f>
        <v>ROLOS / TRINCHAS / PINCÉIS / ESPÁTULAS</v>
      </c>
      <c r="X5945" t="str">
        <f>VLOOKUP(L5945,'[2]tabela de preços'!$A:$G,7,0)</f>
        <v>IMOBILIÁRIO</v>
      </c>
    </row>
    <row r="5946" spans="1:24" x14ac:dyDescent="0.3">
      <c r="A5946" t="s">
        <v>4676</v>
      </c>
      <c r="C5946" t="s">
        <v>5203</v>
      </c>
      <c r="D5946" s="1">
        <v>46107</v>
      </c>
      <c r="E5946" t="s">
        <v>5204</v>
      </c>
      <c r="F5946">
        <v>9</v>
      </c>
      <c r="G5946">
        <v>236</v>
      </c>
      <c r="H5946" t="str">
        <f>VLOOKUP(G5946,[1]OPERADORES!$A:$B,2,0)</f>
        <v>DANIEL</v>
      </c>
      <c r="I5946" t="s">
        <v>21</v>
      </c>
      <c r="J5946" t="s">
        <v>372</v>
      </c>
      <c r="K5946" t="s">
        <v>4679</v>
      </c>
      <c r="L5946">
        <v>84420</v>
      </c>
      <c r="M5946" t="s">
        <v>353</v>
      </c>
      <c r="O5946" t="s">
        <v>11</v>
      </c>
      <c r="P5946">
        <v>5102</v>
      </c>
      <c r="Q5946">
        <v>4</v>
      </c>
      <c r="R5946">
        <v>20.82</v>
      </c>
      <c r="S5946">
        <v>83.28</v>
      </c>
      <c r="T5946">
        <v>61.76</v>
      </c>
      <c r="U5946">
        <v>25.84</v>
      </c>
      <c r="V5946" t="str">
        <f>VLOOKUP(L5946,'[2]tabela de preços'!$A:$D,4,0)</f>
        <v>ATLAS</v>
      </c>
      <c r="W5946" t="str">
        <f>VLOOKUP(L5946,'[2]tabela de preços'!$A:$F,6,0)</f>
        <v>ROLOS / TRINCHAS / PINCÉIS / ESPÁTULAS</v>
      </c>
      <c r="X5946" t="str">
        <f>VLOOKUP(L5946,'[2]tabela de preços'!$A:$G,7,0)</f>
        <v>IMOBILIÁRIO</v>
      </c>
    </row>
    <row r="5947" spans="1:24" x14ac:dyDescent="0.3">
      <c r="A5947" t="s">
        <v>4676</v>
      </c>
      <c r="C5947" t="s">
        <v>5203</v>
      </c>
      <c r="D5947" s="1">
        <v>46107</v>
      </c>
      <c r="E5947" t="s">
        <v>5204</v>
      </c>
      <c r="F5947">
        <v>9</v>
      </c>
      <c r="G5947">
        <v>236</v>
      </c>
      <c r="H5947" t="str">
        <f>VLOOKUP(G5947,[1]OPERADORES!$A:$B,2,0)</f>
        <v>DANIEL</v>
      </c>
      <c r="I5947" t="s">
        <v>21</v>
      </c>
      <c r="J5947" t="s">
        <v>372</v>
      </c>
      <c r="K5947" t="s">
        <v>4679</v>
      </c>
      <c r="L5947">
        <v>84560</v>
      </c>
      <c r="M5947" t="s">
        <v>118</v>
      </c>
      <c r="O5947" t="s">
        <v>11</v>
      </c>
      <c r="P5947">
        <v>5102</v>
      </c>
      <c r="Q5947">
        <v>2</v>
      </c>
      <c r="R5947">
        <v>54.19</v>
      </c>
      <c r="S5947">
        <v>108.38</v>
      </c>
      <c r="T5947">
        <v>82.26</v>
      </c>
      <c r="U5947">
        <v>24.1</v>
      </c>
      <c r="V5947" t="str">
        <f>VLOOKUP(L5947,'[2]tabela de preços'!$A:$D,4,0)</f>
        <v>BRASILUX</v>
      </c>
      <c r="W5947" t="str">
        <f>VLOOKUP(L5947,'[2]tabela de preços'!$A:$F,6,0)</f>
        <v>THINNER DE LIMPEZA</v>
      </c>
      <c r="X5947" t="str">
        <f>VLOOKUP(L5947,'[2]tabela de preços'!$A:$G,7,0)</f>
        <v>THINNER</v>
      </c>
    </row>
    <row r="5948" spans="1:24" x14ac:dyDescent="0.3">
      <c r="A5948" t="s">
        <v>4676</v>
      </c>
      <c r="C5948" t="s">
        <v>5206</v>
      </c>
      <c r="D5948" s="1">
        <v>46107</v>
      </c>
      <c r="E5948" t="s">
        <v>5207</v>
      </c>
      <c r="F5948">
        <v>9</v>
      </c>
      <c r="G5948">
        <v>236</v>
      </c>
      <c r="H5948" t="str">
        <f>VLOOKUP(G5948,[1]OPERADORES!$A:$B,2,0)</f>
        <v>DANIEL</v>
      </c>
      <c r="I5948" t="s">
        <v>21</v>
      </c>
      <c r="J5948" t="s">
        <v>372</v>
      </c>
      <c r="K5948" t="s">
        <v>4679</v>
      </c>
      <c r="L5948">
        <v>84025</v>
      </c>
      <c r="M5948" t="s">
        <v>1520</v>
      </c>
      <c r="O5948" t="s">
        <v>11</v>
      </c>
      <c r="P5948">
        <v>5102</v>
      </c>
      <c r="Q5948">
        <v>2</v>
      </c>
      <c r="R5948">
        <v>82.31</v>
      </c>
      <c r="S5948">
        <v>164.62</v>
      </c>
      <c r="T5948">
        <v>122.08</v>
      </c>
      <c r="U5948">
        <v>25.84</v>
      </c>
      <c r="V5948" t="str">
        <f>VLOOKUP(L5948,'[2]tabela de preços'!$A:$D,4,0)</f>
        <v>BRASILUX</v>
      </c>
      <c r="W5948" t="str">
        <f>VLOOKUP(L5948,'[2]tabela de preços'!$A:$F,6,0)</f>
        <v>EPOXI</v>
      </c>
      <c r="X5948" t="str">
        <f>VLOOKUP(L5948,'[2]tabela de preços'!$A:$G,7,0)</f>
        <v>INDUSTRIAL</v>
      </c>
    </row>
    <row r="5949" spans="1:24" x14ac:dyDescent="0.3">
      <c r="A5949" t="s">
        <v>4676</v>
      </c>
      <c r="C5949" t="s">
        <v>5206</v>
      </c>
      <c r="D5949" s="1">
        <v>46107</v>
      </c>
      <c r="E5949" t="s">
        <v>5207</v>
      </c>
      <c r="F5949">
        <v>9</v>
      </c>
      <c r="G5949">
        <v>236</v>
      </c>
      <c r="H5949" t="str">
        <f>VLOOKUP(G5949,[1]OPERADORES!$A:$B,2,0)</f>
        <v>DANIEL</v>
      </c>
      <c r="I5949" t="s">
        <v>21</v>
      </c>
      <c r="J5949" t="s">
        <v>372</v>
      </c>
      <c r="K5949" t="s">
        <v>4679</v>
      </c>
      <c r="L5949">
        <v>84110</v>
      </c>
      <c r="M5949" t="s">
        <v>2416</v>
      </c>
      <c r="O5949" t="s">
        <v>11</v>
      </c>
      <c r="P5949">
        <v>5403</v>
      </c>
      <c r="Q5949">
        <v>2</v>
      </c>
      <c r="R5949">
        <v>162.33000000000001</v>
      </c>
      <c r="S5949">
        <v>324.66000000000003</v>
      </c>
      <c r="T5949">
        <v>240.76</v>
      </c>
      <c r="U5949">
        <v>25.84</v>
      </c>
      <c r="V5949" t="str">
        <f>VLOOKUP(L5949,'[2]tabela de preços'!$A:$D,4,0)</f>
        <v>BRASILUX</v>
      </c>
      <c r="W5949" t="str">
        <f>VLOOKUP(L5949,'[2]tabela de preços'!$A:$F,6,0)</f>
        <v>EPOXI</v>
      </c>
      <c r="X5949" t="str">
        <f>VLOOKUP(L5949,'[2]tabela de preços'!$A:$G,7,0)</f>
        <v>INDUSTRIAL</v>
      </c>
    </row>
    <row r="5950" spans="1:24" x14ac:dyDescent="0.3">
      <c r="A5950" t="s">
        <v>4676</v>
      </c>
      <c r="C5950" t="s">
        <v>5206</v>
      </c>
      <c r="D5950" s="1">
        <v>46107</v>
      </c>
      <c r="E5950" t="s">
        <v>5207</v>
      </c>
      <c r="F5950">
        <v>9</v>
      </c>
      <c r="G5950">
        <v>236</v>
      </c>
      <c r="H5950" t="str">
        <f>VLOOKUP(G5950,[1]OPERADORES!$A:$B,2,0)</f>
        <v>DANIEL</v>
      </c>
      <c r="I5950" t="s">
        <v>21</v>
      </c>
      <c r="J5950" t="s">
        <v>372</v>
      </c>
      <c r="K5950" t="s">
        <v>4679</v>
      </c>
      <c r="L5950">
        <v>84114</v>
      </c>
      <c r="M5950" t="s">
        <v>292</v>
      </c>
      <c r="O5950" t="s">
        <v>11</v>
      </c>
      <c r="P5950">
        <v>5403</v>
      </c>
      <c r="Q5950">
        <v>8</v>
      </c>
      <c r="R5950">
        <v>162.33000000000001</v>
      </c>
      <c r="S5950" s="2">
        <v>1298.6400000000001</v>
      </c>
      <c r="T5950">
        <v>963.04</v>
      </c>
      <c r="U5950">
        <v>25.84</v>
      </c>
      <c r="V5950" t="str">
        <f>VLOOKUP(L5950,'[2]tabela de preços'!$A:$D,4,0)</f>
        <v>BRASILUX</v>
      </c>
      <c r="W5950" t="str">
        <f>VLOOKUP(L5950,'[2]tabela de preços'!$A:$F,6,0)</f>
        <v>EPOXI</v>
      </c>
      <c r="X5950" t="str">
        <f>VLOOKUP(L5950,'[2]tabela de preços'!$A:$G,7,0)</f>
        <v>INDUSTRIAL</v>
      </c>
    </row>
    <row r="5951" spans="1:24" x14ac:dyDescent="0.3">
      <c r="A5951" t="s">
        <v>4676</v>
      </c>
      <c r="C5951" t="s">
        <v>5206</v>
      </c>
      <c r="D5951" s="1">
        <v>46107</v>
      </c>
      <c r="E5951" t="s">
        <v>5207</v>
      </c>
      <c r="F5951">
        <v>9</v>
      </c>
      <c r="G5951">
        <v>236</v>
      </c>
      <c r="H5951" t="str">
        <f>VLOOKUP(G5951,[1]OPERADORES!$A:$B,2,0)</f>
        <v>DANIEL</v>
      </c>
      <c r="I5951" t="s">
        <v>21</v>
      </c>
      <c r="J5951" t="s">
        <v>372</v>
      </c>
      <c r="K5951" t="s">
        <v>4679</v>
      </c>
      <c r="L5951">
        <v>84420</v>
      </c>
      <c r="M5951" t="s">
        <v>353</v>
      </c>
      <c r="O5951" t="s">
        <v>11</v>
      </c>
      <c r="P5951">
        <v>5102</v>
      </c>
      <c r="Q5951">
        <v>4</v>
      </c>
      <c r="R5951">
        <v>20.82</v>
      </c>
      <c r="S5951">
        <v>83.28</v>
      </c>
      <c r="T5951">
        <v>61.76</v>
      </c>
      <c r="U5951">
        <v>25.84</v>
      </c>
      <c r="V5951" t="str">
        <f>VLOOKUP(L5951,'[2]tabela de preços'!$A:$D,4,0)</f>
        <v>ATLAS</v>
      </c>
      <c r="W5951" t="str">
        <f>VLOOKUP(L5951,'[2]tabela de preços'!$A:$F,6,0)</f>
        <v>ROLOS / TRINCHAS / PINCÉIS / ESPÁTULAS</v>
      </c>
      <c r="X5951" t="str">
        <f>VLOOKUP(L5951,'[2]tabela de preços'!$A:$G,7,0)</f>
        <v>IMOBILIÁRIO</v>
      </c>
    </row>
    <row r="5952" spans="1:24" x14ac:dyDescent="0.3">
      <c r="A5952" t="s">
        <v>4676</v>
      </c>
      <c r="C5952" t="s">
        <v>5208</v>
      </c>
      <c r="D5952" s="1">
        <v>46107</v>
      </c>
      <c r="E5952" t="s">
        <v>5209</v>
      </c>
      <c r="F5952">
        <v>9</v>
      </c>
      <c r="G5952">
        <v>174</v>
      </c>
      <c r="H5952" t="str">
        <f>VLOOKUP(G5952,[1]OPERADORES!$A:$B,2,0)</f>
        <v>MIRIÃ LOBATO RODRIGUES</v>
      </c>
      <c r="I5952" t="s">
        <v>21</v>
      </c>
      <c r="J5952" t="s">
        <v>372</v>
      </c>
      <c r="K5952" t="s">
        <v>4679</v>
      </c>
      <c r="L5952">
        <v>84110</v>
      </c>
      <c r="M5952" t="s">
        <v>2416</v>
      </c>
      <c r="O5952" t="s">
        <v>11</v>
      </c>
      <c r="P5952">
        <v>5403</v>
      </c>
      <c r="Q5952">
        <v>1</v>
      </c>
      <c r="R5952">
        <v>162.33000000000001</v>
      </c>
      <c r="S5952">
        <v>162.33000000000001</v>
      </c>
      <c r="T5952">
        <v>120.38</v>
      </c>
      <c r="U5952">
        <v>25.84</v>
      </c>
      <c r="V5952" t="str">
        <f>VLOOKUP(L5952,'[2]tabela de preços'!$A:$D,4,0)</f>
        <v>BRASILUX</v>
      </c>
      <c r="W5952" t="str">
        <f>VLOOKUP(L5952,'[2]tabela de preços'!$A:$F,6,0)</f>
        <v>EPOXI</v>
      </c>
      <c r="X5952" t="str">
        <f>VLOOKUP(L5952,'[2]tabela de preços'!$A:$G,7,0)</f>
        <v>INDUSTRIAL</v>
      </c>
    </row>
    <row r="5953" spans="1:24" x14ac:dyDescent="0.3">
      <c r="A5953" t="s">
        <v>4676</v>
      </c>
      <c r="C5953" t="s">
        <v>5290</v>
      </c>
      <c r="D5953" s="1">
        <v>46108</v>
      </c>
      <c r="E5953" t="s">
        <v>5291</v>
      </c>
      <c r="F5953">
        <v>9</v>
      </c>
      <c r="G5953">
        <v>236</v>
      </c>
      <c r="H5953" t="str">
        <f>VLOOKUP(G5953,[1]OPERADORES!$A:$B,2,0)</f>
        <v>DANIEL</v>
      </c>
      <c r="I5953" t="s">
        <v>21</v>
      </c>
      <c r="J5953" t="s">
        <v>372</v>
      </c>
      <c r="K5953" t="s">
        <v>4679</v>
      </c>
      <c r="L5953">
        <v>84114</v>
      </c>
      <c r="M5953" t="s">
        <v>292</v>
      </c>
      <c r="O5953" t="s">
        <v>11</v>
      </c>
      <c r="P5953">
        <v>5403</v>
      </c>
      <c r="Q5953">
        <v>7</v>
      </c>
      <c r="R5953">
        <v>162.33000000000001</v>
      </c>
      <c r="S5953" s="2">
        <v>1136.31</v>
      </c>
      <c r="T5953">
        <v>842.66</v>
      </c>
      <c r="U5953">
        <v>25.84</v>
      </c>
      <c r="V5953" t="str">
        <f>VLOOKUP(L5953,'[2]tabela de preços'!$A:$D,4,0)</f>
        <v>BRASILUX</v>
      </c>
      <c r="W5953" t="str">
        <f>VLOOKUP(L5953,'[2]tabela de preços'!$A:$F,6,0)</f>
        <v>EPOXI</v>
      </c>
      <c r="X5953" t="str">
        <f>VLOOKUP(L5953,'[2]tabela de preços'!$A:$G,7,0)</f>
        <v>INDUSTRIAL</v>
      </c>
    </row>
    <row r="5954" spans="1:24" x14ac:dyDescent="0.3">
      <c r="A5954" t="s">
        <v>1606</v>
      </c>
      <c r="C5954" t="s">
        <v>4185</v>
      </c>
      <c r="D5954" s="1">
        <v>46086</v>
      </c>
      <c r="E5954" t="s">
        <v>4186</v>
      </c>
      <c r="F5954">
        <v>9</v>
      </c>
      <c r="G5954">
        <v>231</v>
      </c>
      <c r="H5954" t="str">
        <f>VLOOKUP(G5954,[1]OPERADORES!$A:$B,2,0)</f>
        <v>EDIJANE</v>
      </c>
      <c r="I5954" t="s">
        <v>21</v>
      </c>
      <c r="J5954" t="s">
        <v>397</v>
      </c>
      <c r="K5954" t="s">
        <v>1609</v>
      </c>
      <c r="L5954">
        <v>84081</v>
      </c>
      <c r="M5954" t="s">
        <v>4187</v>
      </c>
      <c r="O5954" t="s">
        <v>11</v>
      </c>
      <c r="P5954">
        <v>5403</v>
      </c>
      <c r="Q5954">
        <v>2</v>
      </c>
      <c r="R5954">
        <v>74.03</v>
      </c>
      <c r="S5954">
        <v>148.06</v>
      </c>
      <c r="T5954">
        <v>145.16</v>
      </c>
      <c r="U5954">
        <v>1.96</v>
      </c>
      <c r="V5954" t="str">
        <f>VLOOKUP(L5954,'[2]tabela de preços'!$A:$D,4,0)</f>
        <v>BRASILUX</v>
      </c>
      <c r="W5954" t="str">
        <f>VLOOKUP(L5954,'[2]tabela de preços'!$A:$F,6,0)</f>
        <v>ESMALTES</v>
      </c>
      <c r="X5954" t="str">
        <f>VLOOKUP(L5954,'[2]tabela de preços'!$A:$G,7,0)</f>
        <v>INDUSTRIAL</v>
      </c>
    </row>
    <row r="5955" spans="1:24" x14ac:dyDescent="0.3">
      <c r="A5955" t="s">
        <v>1606</v>
      </c>
      <c r="C5955" t="s">
        <v>4185</v>
      </c>
      <c r="D5955" s="1">
        <v>46086</v>
      </c>
      <c r="E5955" t="s">
        <v>4186</v>
      </c>
      <c r="F5955">
        <v>9</v>
      </c>
      <c r="G5955">
        <v>231</v>
      </c>
      <c r="H5955" t="str">
        <f>VLOOKUP(G5955,[1]OPERADORES!$A:$B,2,0)</f>
        <v>EDIJANE</v>
      </c>
      <c r="I5955" t="s">
        <v>21</v>
      </c>
      <c r="J5955" t="s">
        <v>397</v>
      </c>
      <c r="K5955" t="s">
        <v>1609</v>
      </c>
      <c r="L5955">
        <v>9764</v>
      </c>
      <c r="M5955" t="s">
        <v>173</v>
      </c>
      <c r="O5955" t="s">
        <v>11</v>
      </c>
      <c r="P5955">
        <v>5102</v>
      </c>
      <c r="Q5955">
        <v>60</v>
      </c>
      <c r="R5955">
        <v>24.93</v>
      </c>
      <c r="S5955" s="2">
        <v>1495.8</v>
      </c>
      <c r="T5955" s="2">
        <v>1466.4</v>
      </c>
      <c r="U5955">
        <v>1.97</v>
      </c>
      <c r="V5955" t="str">
        <f>VLOOKUP(L5955,'[2]tabela de preços'!$A:$D,4,0)</f>
        <v>SIKKENS</v>
      </c>
      <c r="W5955" t="str">
        <f>VLOOKUP(L5955,'[2]tabela de preços'!$A:$F,6,0)</f>
        <v>MASSA DE PEQUENOS REPAROS</v>
      </c>
      <c r="X5955" t="str">
        <f>VLOOKUP(L5955,'[2]tabela de preços'!$A:$G,7,0)</f>
        <v>AUTOMOTIVO</v>
      </c>
    </row>
    <row r="5956" spans="1:24" x14ac:dyDescent="0.3">
      <c r="A5956" t="s">
        <v>1606</v>
      </c>
      <c r="C5956" t="s">
        <v>4322</v>
      </c>
      <c r="D5956" s="1">
        <v>46090</v>
      </c>
      <c r="E5956" t="s">
        <v>4323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397</v>
      </c>
      <c r="K5956" t="s">
        <v>1609</v>
      </c>
      <c r="L5956">
        <v>10316</v>
      </c>
      <c r="M5956" t="s">
        <v>582</v>
      </c>
      <c r="O5956" t="s">
        <v>11</v>
      </c>
      <c r="P5956">
        <v>5102</v>
      </c>
      <c r="Q5956">
        <v>28</v>
      </c>
      <c r="R5956">
        <v>11.86</v>
      </c>
      <c r="S5956">
        <v>332.08</v>
      </c>
      <c r="T5956">
        <v>325.64</v>
      </c>
      <c r="U5956">
        <v>1.94</v>
      </c>
      <c r="V5956" t="str">
        <f>VLOOKUP(L5956,'[2]tabela de preços'!$A:$D,4,0)</f>
        <v>ANJO</v>
      </c>
      <c r="W5956" t="str">
        <f>VLOOKUP(L5956,'[2]tabela de preços'!$A:$F,6,0)</f>
        <v xml:space="preserve">COLA  PLÁSTICA </v>
      </c>
      <c r="X5956" t="str">
        <f>VLOOKUP(L5956,'[2]tabela de preços'!$A:$G,7,0)</f>
        <v>AUTOMOTIVO</v>
      </c>
    </row>
    <row r="5957" spans="1:24" x14ac:dyDescent="0.3">
      <c r="A5957" t="s">
        <v>1606</v>
      </c>
      <c r="C5957" t="s">
        <v>4322</v>
      </c>
      <c r="D5957" s="1">
        <v>46090</v>
      </c>
      <c r="E5957" t="s">
        <v>4323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397</v>
      </c>
      <c r="K5957" t="s">
        <v>1609</v>
      </c>
      <c r="L5957">
        <v>85269</v>
      </c>
      <c r="M5957" t="s">
        <v>1549</v>
      </c>
      <c r="O5957" t="s">
        <v>11</v>
      </c>
      <c r="P5957">
        <v>5403</v>
      </c>
      <c r="Q5957">
        <v>4</v>
      </c>
      <c r="R5957">
        <v>20.98</v>
      </c>
      <c r="S5957">
        <v>83.92</v>
      </c>
      <c r="T5957">
        <v>82.28</v>
      </c>
      <c r="U5957">
        <v>1.95</v>
      </c>
      <c r="V5957" t="str">
        <f>VLOOKUP(L5957,'[2]tabela de preços'!$A:$D,4,0)</f>
        <v>BRASILUX</v>
      </c>
      <c r="W5957" t="str">
        <f>VLOOKUP(L5957,'[2]tabela de preços'!$A:$F,6,0)</f>
        <v>ESMALTES</v>
      </c>
      <c r="X5957" t="str">
        <f>VLOOKUP(L5957,'[2]tabela de preços'!$A:$G,7,0)</f>
        <v>INDUSTRIAL</v>
      </c>
    </row>
    <row r="5958" spans="1:24" x14ac:dyDescent="0.3">
      <c r="A5958" t="s">
        <v>1606</v>
      </c>
      <c r="C5958" t="s">
        <v>4322</v>
      </c>
      <c r="D5958" s="1">
        <v>46090</v>
      </c>
      <c r="E5958" t="s">
        <v>4323</v>
      </c>
      <c r="F5958">
        <v>9</v>
      </c>
      <c r="G5958">
        <v>231</v>
      </c>
      <c r="H5958" t="str">
        <f>VLOOKUP(G5958,[1]OPERADORES!$A:$B,2,0)</f>
        <v>EDIJANE</v>
      </c>
      <c r="I5958" t="s">
        <v>21</v>
      </c>
      <c r="J5958" t="s">
        <v>397</v>
      </c>
      <c r="K5958" t="s">
        <v>1609</v>
      </c>
      <c r="L5958">
        <v>9764</v>
      </c>
      <c r="M5958" t="s">
        <v>173</v>
      </c>
      <c r="O5958" t="s">
        <v>11</v>
      </c>
      <c r="P5958">
        <v>5102</v>
      </c>
      <c r="Q5958">
        <v>12</v>
      </c>
      <c r="R5958">
        <v>24.93</v>
      </c>
      <c r="S5958">
        <v>299.16000000000003</v>
      </c>
      <c r="T5958">
        <v>293.27999999999997</v>
      </c>
      <c r="U5958">
        <v>1.97</v>
      </c>
      <c r="V5958" t="str">
        <f>VLOOKUP(L5958,'[2]tabela de preços'!$A:$D,4,0)</f>
        <v>SIKKENS</v>
      </c>
      <c r="W5958" t="str">
        <f>VLOOKUP(L5958,'[2]tabela de preços'!$A:$F,6,0)</f>
        <v>MASSA DE PEQUENOS REPAROS</v>
      </c>
      <c r="X5958" t="str">
        <f>VLOOKUP(L5958,'[2]tabela de preços'!$A:$G,7,0)</f>
        <v>AUTOMOTIVO</v>
      </c>
    </row>
    <row r="5959" spans="1:24" x14ac:dyDescent="0.3">
      <c r="A5959" t="s">
        <v>1606</v>
      </c>
      <c r="C5959" t="s">
        <v>4324</v>
      </c>
      <c r="D5959" s="1">
        <v>46090</v>
      </c>
      <c r="E5959" t="s">
        <v>4325</v>
      </c>
      <c r="F5959">
        <v>9</v>
      </c>
      <c r="G5959">
        <v>231</v>
      </c>
      <c r="H5959" t="str">
        <f>VLOOKUP(G5959,[1]OPERADORES!$A:$B,2,0)</f>
        <v>EDIJANE</v>
      </c>
      <c r="I5959" t="s">
        <v>21</v>
      </c>
      <c r="J5959" t="s">
        <v>397</v>
      </c>
      <c r="K5959" t="s">
        <v>1609</v>
      </c>
      <c r="L5959">
        <v>84891</v>
      </c>
      <c r="M5959" t="s">
        <v>1540</v>
      </c>
      <c r="O5959" t="s">
        <v>11</v>
      </c>
      <c r="P5959">
        <v>5403</v>
      </c>
      <c r="Q5959">
        <v>2</v>
      </c>
      <c r="R5959">
        <v>249.96</v>
      </c>
      <c r="S5959">
        <v>499.92</v>
      </c>
      <c r="T5959">
        <v>490.12</v>
      </c>
      <c r="U5959">
        <v>1.96</v>
      </c>
      <c r="V5959" t="str">
        <f>VLOOKUP(L5959,'[2]tabela de preços'!$A:$D,4,0)</f>
        <v>BRASILUX</v>
      </c>
      <c r="W5959" t="str">
        <f>VLOOKUP(L5959,'[2]tabela de preços'!$A:$F,6,0)</f>
        <v xml:space="preserve">BASES SISTEMA NO MACHINE </v>
      </c>
      <c r="X5959" t="str">
        <f>VLOOKUP(L5959,'[2]tabela de preços'!$A:$G,7,0)</f>
        <v>INDUSTRIAL</v>
      </c>
    </row>
    <row r="5960" spans="1:24" x14ac:dyDescent="0.3">
      <c r="A5960" t="s">
        <v>1606</v>
      </c>
      <c r="C5960" t="s">
        <v>4468</v>
      </c>
      <c r="D5960" s="1">
        <v>46092</v>
      </c>
      <c r="E5960" t="s">
        <v>4469</v>
      </c>
      <c r="F5960">
        <v>9</v>
      </c>
      <c r="G5960">
        <v>231</v>
      </c>
      <c r="H5960" t="str">
        <f>VLOOKUP(G5960,[1]OPERADORES!$A:$B,2,0)</f>
        <v>EDIJANE</v>
      </c>
      <c r="I5960" t="s">
        <v>21</v>
      </c>
      <c r="J5960" t="s">
        <v>397</v>
      </c>
      <c r="K5960" t="s">
        <v>1609</v>
      </c>
      <c r="L5960">
        <v>22173</v>
      </c>
      <c r="M5960" t="s">
        <v>194</v>
      </c>
      <c r="O5960" t="s">
        <v>11</v>
      </c>
      <c r="P5960">
        <v>5102</v>
      </c>
      <c r="Q5960">
        <v>64</v>
      </c>
      <c r="R5960">
        <v>4.58</v>
      </c>
      <c r="S5960">
        <v>293.12</v>
      </c>
      <c r="T5960">
        <v>222.72</v>
      </c>
      <c r="U5960">
        <v>24.02</v>
      </c>
      <c r="V5960" t="str">
        <f>VLOOKUP(L5960,'[2]tabela de preços'!$A:$D,4,0)</f>
        <v>3M</v>
      </c>
      <c r="W5960" t="str">
        <f>VLOOKUP(L5960,'[2]tabela de preços'!$A:$F,6,0)</f>
        <v>FITA AUTOMOTIVA</v>
      </c>
      <c r="X5960" t="str">
        <f>VLOOKUP(L5960,'[2]tabela de preços'!$A:$G,7,0)</f>
        <v>AUTOMOTIVO</v>
      </c>
    </row>
    <row r="5961" spans="1:24" x14ac:dyDescent="0.3">
      <c r="A5961" t="s">
        <v>4533</v>
      </c>
      <c r="C5961" t="s">
        <v>4534</v>
      </c>
      <c r="D5961" s="1">
        <v>46093</v>
      </c>
      <c r="E5961" t="s">
        <v>4535</v>
      </c>
      <c r="F5961">
        <v>9</v>
      </c>
      <c r="G5961">
        <v>145</v>
      </c>
      <c r="H5961" t="str">
        <f>VLOOKUP(G5961,[1]OPERADORES!$A:$B,2,0)</f>
        <v xml:space="preserve">FABRICIA </v>
      </c>
      <c r="I5961" t="s">
        <v>21</v>
      </c>
      <c r="J5961" t="s">
        <v>504</v>
      </c>
      <c r="K5961" t="s">
        <v>4536</v>
      </c>
      <c r="L5961">
        <v>23110</v>
      </c>
      <c r="M5961" t="s">
        <v>409</v>
      </c>
      <c r="O5961" t="s">
        <v>11</v>
      </c>
      <c r="P5961">
        <v>5102</v>
      </c>
      <c r="Q5961">
        <v>50</v>
      </c>
      <c r="R5961">
        <v>2.35</v>
      </c>
      <c r="S5961">
        <v>117.5</v>
      </c>
      <c r="T5961">
        <v>92.5</v>
      </c>
      <c r="U5961">
        <v>21.28</v>
      </c>
      <c r="V5961" t="str">
        <f>VLOOKUP(L5961,'[2]tabela de preços'!$A:$D,4,0)</f>
        <v>3M</v>
      </c>
      <c r="W5961" t="str">
        <f>VLOOKUP(L5961,'[2]tabela de preços'!$A:$F,6,0)</f>
        <v xml:space="preserve">DISCOS / LIXAS / ABRASIVOS </v>
      </c>
      <c r="X5961" t="str">
        <f>VLOOKUP(L5961,'[2]tabela de preços'!$A:$G,7,0)</f>
        <v>AUTOMOTIVO</v>
      </c>
    </row>
    <row r="5962" spans="1:24" x14ac:dyDescent="0.3">
      <c r="A5962" t="s">
        <v>4533</v>
      </c>
      <c r="C5962" t="s">
        <v>4534</v>
      </c>
      <c r="D5962" s="1">
        <v>46093</v>
      </c>
      <c r="E5962" t="s">
        <v>4535</v>
      </c>
      <c r="F5962">
        <v>9</v>
      </c>
      <c r="G5962">
        <v>145</v>
      </c>
      <c r="H5962" t="str">
        <f>VLOOKUP(G5962,[1]OPERADORES!$A:$B,2,0)</f>
        <v xml:space="preserve">FABRICIA </v>
      </c>
      <c r="I5962" t="s">
        <v>21</v>
      </c>
      <c r="J5962" t="s">
        <v>504</v>
      </c>
      <c r="K5962" t="s">
        <v>4536</v>
      </c>
      <c r="L5962">
        <v>23104</v>
      </c>
      <c r="M5962" t="s">
        <v>1336</v>
      </c>
      <c r="O5962" t="s">
        <v>11</v>
      </c>
      <c r="P5962">
        <v>5102</v>
      </c>
      <c r="Q5962">
        <v>50</v>
      </c>
      <c r="R5962">
        <v>2.35</v>
      </c>
      <c r="S5962">
        <v>117.5</v>
      </c>
      <c r="T5962">
        <v>92.5</v>
      </c>
      <c r="U5962">
        <v>21.28</v>
      </c>
      <c r="V5962" t="str">
        <f>VLOOKUP(L5962,'[2]tabela de preços'!$A:$D,4,0)</f>
        <v>3M</v>
      </c>
      <c r="W5962" t="str">
        <f>VLOOKUP(L5962,'[2]tabela de preços'!$A:$F,6,0)</f>
        <v xml:space="preserve">DISCOS / LIXAS / ABRASIVOS </v>
      </c>
      <c r="X5962" t="str">
        <f>VLOOKUP(L5962,'[2]tabela de preços'!$A:$G,7,0)</f>
        <v>AUTOMOTIVO</v>
      </c>
    </row>
    <row r="5963" spans="1:24" x14ac:dyDescent="0.3">
      <c r="A5963" t="s">
        <v>4533</v>
      </c>
      <c r="C5963" t="s">
        <v>4534</v>
      </c>
      <c r="D5963" s="1">
        <v>46093</v>
      </c>
      <c r="E5963" t="s">
        <v>4535</v>
      </c>
      <c r="F5963">
        <v>9</v>
      </c>
      <c r="G5963">
        <v>145</v>
      </c>
      <c r="H5963" t="str">
        <f>VLOOKUP(G5963,[1]OPERADORES!$A:$B,2,0)</f>
        <v xml:space="preserve">FABRICIA </v>
      </c>
      <c r="I5963" t="s">
        <v>21</v>
      </c>
      <c r="J5963" t="s">
        <v>504</v>
      </c>
      <c r="K5963" t="s">
        <v>4536</v>
      </c>
      <c r="L5963">
        <v>23105</v>
      </c>
      <c r="M5963" t="s">
        <v>402</v>
      </c>
      <c r="O5963" t="s">
        <v>11</v>
      </c>
      <c r="P5963">
        <v>5102</v>
      </c>
      <c r="Q5963">
        <v>50</v>
      </c>
      <c r="R5963">
        <v>2.35</v>
      </c>
      <c r="S5963">
        <v>117.5</v>
      </c>
      <c r="T5963">
        <v>96</v>
      </c>
      <c r="U5963">
        <v>18.3</v>
      </c>
      <c r="V5963" t="str">
        <f>VLOOKUP(L5963,'[2]tabela de preços'!$A:$D,4,0)</f>
        <v>3M</v>
      </c>
      <c r="W5963" t="str">
        <f>VLOOKUP(L5963,'[2]tabela de preços'!$A:$F,6,0)</f>
        <v xml:space="preserve">DISCOS / LIXAS / ABRASIVOS </v>
      </c>
      <c r="X5963" t="str">
        <f>VLOOKUP(L5963,'[2]tabela de preços'!$A:$G,7,0)</f>
        <v>AUTOMOTIVO</v>
      </c>
    </row>
    <row r="5964" spans="1:24" x14ac:dyDescent="0.3">
      <c r="A5964" t="s">
        <v>4533</v>
      </c>
      <c r="C5964" t="s">
        <v>4534</v>
      </c>
      <c r="D5964" s="1">
        <v>46093</v>
      </c>
      <c r="E5964" t="s">
        <v>4535</v>
      </c>
      <c r="F5964">
        <v>9</v>
      </c>
      <c r="G5964">
        <v>145</v>
      </c>
      <c r="H5964" t="str">
        <f>VLOOKUP(G5964,[1]OPERADORES!$A:$B,2,0)</f>
        <v xml:space="preserve">FABRICIA </v>
      </c>
      <c r="I5964" t="s">
        <v>21</v>
      </c>
      <c r="J5964" t="s">
        <v>504</v>
      </c>
      <c r="K5964" t="s">
        <v>4536</v>
      </c>
      <c r="L5964">
        <v>23106</v>
      </c>
      <c r="M5964" t="s">
        <v>403</v>
      </c>
      <c r="O5964" t="s">
        <v>11</v>
      </c>
      <c r="P5964">
        <v>5102</v>
      </c>
      <c r="Q5964">
        <v>50</v>
      </c>
      <c r="R5964">
        <v>2.35</v>
      </c>
      <c r="S5964">
        <v>117.5</v>
      </c>
      <c r="T5964">
        <v>96</v>
      </c>
      <c r="U5964">
        <v>18.3</v>
      </c>
      <c r="V5964" t="str">
        <f>VLOOKUP(L5964,'[2]tabela de preços'!$A:$D,4,0)</f>
        <v>3M</v>
      </c>
      <c r="W5964" t="str">
        <f>VLOOKUP(L5964,'[2]tabela de preços'!$A:$F,6,0)</f>
        <v xml:space="preserve">DISCOS / LIXAS / ABRASIVOS </v>
      </c>
      <c r="X5964" t="str">
        <f>VLOOKUP(L5964,'[2]tabela de preços'!$A:$G,7,0)</f>
        <v>AUTOMOTIVO</v>
      </c>
    </row>
    <row r="5965" spans="1:24" x14ac:dyDescent="0.3">
      <c r="A5965" t="s">
        <v>4533</v>
      </c>
      <c r="C5965" t="s">
        <v>4534</v>
      </c>
      <c r="D5965" s="1">
        <v>46093</v>
      </c>
      <c r="E5965" t="s">
        <v>4535</v>
      </c>
      <c r="F5965">
        <v>9</v>
      </c>
      <c r="G5965">
        <v>145</v>
      </c>
      <c r="H5965" t="str">
        <f>VLOOKUP(G5965,[1]OPERADORES!$A:$B,2,0)</f>
        <v xml:space="preserve">FABRICIA </v>
      </c>
      <c r="I5965" t="s">
        <v>21</v>
      </c>
      <c r="J5965" t="s">
        <v>504</v>
      </c>
      <c r="K5965" t="s">
        <v>4536</v>
      </c>
      <c r="L5965">
        <v>23107</v>
      </c>
      <c r="M5965" t="s">
        <v>247</v>
      </c>
      <c r="O5965" t="s">
        <v>11</v>
      </c>
      <c r="P5965">
        <v>5102</v>
      </c>
      <c r="Q5965">
        <v>50</v>
      </c>
      <c r="R5965">
        <v>2.35</v>
      </c>
      <c r="S5965">
        <v>117.5</v>
      </c>
      <c r="T5965">
        <v>92.5</v>
      </c>
      <c r="U5965">
        <v>21.28</v>
      </c>
      <c r="V5965" t="str">
        <f>VLOOKUP(L5965,'[2]tabela de preços'!$A:$D,4,0)</f>
        <v>3M</v>
      </c>
      <c r="W5965" t="str">
        <f>VLOOKUP(L5965,'[2]tabela de preços'!$A:$F,6,0)</f>
        <v xml:space="preserve">DISCOS / LIXAS / ABRASIVOS </v>
      </c>
      <c r="X5965" t="str">
        <f>VLOOKUP(L5965,'[2]tabela de preços'!$A:$G,7,0)</f>
        <v>AUTOMOTIVO</v>
      </c>
    </row>
    <row r="5966" spans="1:24" x14ac:dyDescent="0.3">
      <c r="A5966" t="s">
        <v>4533</v>
      </c>
      <c r="C5966" t="s">
        <v>4534</v>
      </c>
      <c r="D5966" s="1">
        <v>46093</v>
      </c>
      <c r="E5966" t="s">
        <v>4535</v>
      </c>
      <c r="F5966">
        <v>9</v>
      </c>
      <c r="G5966">
        <v>145</v>
      </c>
      <c r="H5966" t="str">
        <f>VLOOKUP(G5966,[1]OPERADORES!$A:$B,2,0)</f>
        <v xml:space="preserve">FABRICIA </v>
      </c>
      <c r="I5966" t="s">
        <v>21</v>
      </c>
      <c r="J5966" t="s">
        <v>504</v>
      </c>
      <c r="K5966" t="s">
        <v>4536</v>
      </c>
      <c r="L5966">
        <v>23108</v>
      </c>
      <c r="M5966" t="s">
        <v>248</v>
      </c>
      <c r="O5966" t="s">
        <v>11</v>
      </c>
      <c r="P5966">
        <v>5102</v>
      </c>
      <c r="Q5966">
        <v>50</v>
      </c>
      <c r="R5966">
        <v>2.35</v>
      </c>
      <c r="S5966">
        <v>117.5</v>
      </c>
      <c r="T5966">
        <v>92.5</v>
      </c>
      <c r="U5966">
        <v>21.28</v>
      </c>
      <c r="V5966" t="str">
        <f>VLOOKUP(L5966,'[2]tabela de preços'!$A:$D,4,0)</f>
        <v>3M</v>
      </c>
      <c r="W5966" t="str">
        <f>VLOOKUP(L5966,'[2]tabela de preços'!$A:$F,6,0)</f>
        <v xml:space="preserve">DISCOS / LIXAS / ABRASIVOS </v>
      </c>
      <c r="X5966" t="str">
        <f>VLOOKUP(L5966,'[2]tabela de preços'!$A:$G,7,0)</f>
        <v>AUTOMOTIVO</v>
      </c>
    </row>
    <row r="5967" spans="1:24" x14ac:dyDescent="0.3">
      <c r="A5967" t="s">
        <v>4533</v>
      </c>
      <c r="C5967" t="s">
        <v>4534</v>
      </c>
      <c r="D5967" s="1">
        <v>46093</v>
      </c>
      <c r="E5967" t="s">
        <v>4535</v>
      </c>
      <c r="F5967">
        <v>9</v>
      </c>
      <c r="G5967">
        <v>145</v>
      </c>
      <c r="H5967" t="str">
        <f>VLOOKUP(G5967,[1]OPERADORES!$A:$B,2,0)</f>
        <v xml:space="preserve">FABRICIA </v>
      </c>
      <c r="I5967" t="s">
        <v>21</v>
      </c>
      <c r="J5967" t="s">
        <v>504</v>
      </c>
      <c r="K5967" t="s">
        <v>4536</v>
      </c>
      <c r="L5967">
        <v>23123</v>
      </c>
      <c r="M5967" t="s">
        <v>253</v>
      </c>
      <c r="O5967" t="s">
        <v>11</v>
      </c>
      <c r="P5967">
        <v>5102</v>
      </c>
      <c r="Q5967">
        <v>50</v>
      </c>
      <c r="R5967">
        <v>2.35</v>
      </c>
      <c r="S5967">
        <v>117.5</v>
      </c>
      <c r="T5967">
        <v>92.5</v>
      </c>
      <c r="U5967">
        <v>21.28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4533</v>
      </c>
      <c r="C5968" t="s">
        <v>4534</v>
      </c>
      <c r="D5968" s="1">
        <v>46093</v>
      </c>
      <c r="E5968" t="s">
        <v>4535</v>
      </c>
      <c r="F5968">
        <v>9</v>
      </c>
      <c r="G5968">
        <v>145</v>
      </c>
      <c r="H5968" t="str">
        <f>VLOOKUP(G5968,[1]OPERADORES!$A:$B,2,0)</f>
        <v xml:space="preserve">FABRICIA </v>
      </c>
      <c r="I5968" t="s">
        <v>21</v>
      </c>
      <c r="J5968" t="s">
        <v>504</v>
      </c>
      <c r="K5968" t="s">
        <v>4536</v>
      </c>
      <c r="L5968">
        <v>20983</v>
      </c>
      <c r="M5968" t="s">
        <v>2107</v>
      </c>
      <c r="O5968" t="s">
        <v>11</v>
      </c>
      <c r="P5968">
        <v>5102</v>
      </c>
      <c r="Q5968">
        <v>25</v>
      </c>
      <c r="R5968">
        <v>16.84</v>
      </c>
      <c r="S5968">
        <v>421</v>
      </c>
      <c r="T5968">
        <v>319.5</v>
      </c>
      <c r="U5968">
        <v>24.11</v>
      </c>
      <c r="V5968" t="str">
        <f>VLOOKUP(L5968,'[2]tabela de preços'!$A:$D,4,0)</f>
        <v>3M</v>
      </c>
      <c r="W5968" t="str">
        <f>VLOOKUP(L5968,'[2]tabela de preços'!$A:$F,6,0)</f>
        <v>DISCO TRIZACT</v>
      </c>
      <c r="X5968" t="str">
        <f>VLOOKUP(L5968,'[2]tabela de preços'!$A:$G,7,0)</f>
        <v>AUTOMOTIVO</v>
      </c>
    </row>
    <row r="5969" spans="1:24" x14ac:dyDescent="0.3">
      <c r="A5969" t="s">
        <v>4533</v>
      </c>
      <c r="C5969" t="s">
        <v>4534</v>
      </c>
      <c r="D5969" s="1">
        <v>46093</v>
      </c>
      <c r="E5969" t="s">
        <v>4535</v>
      </c>
      <c r="F5969">
        <v>9</v>
      </c>
      <c r="G5969">
        <v>145</v>
      </c>
      <c r="H5969" t="str">
        <f>VLOOKUP(G5969,[1]OPERADORES!$A:$B,2,0)</f>
        <v xml:space="preserve">FABRICIA </v>
      </c>
      <c r="I5969" t="s">
        <v>21</v>
      </c>
      <c r="J5969" t="s">
        <v>504</v>
      </c>
      <c r="K5969" t="s">
        <v>4536</v>
      </c>
      <c r="L5969">
        <v>20135</v>
      </c>
      <c r="M5969" t="s">
        <v>459</v>
      </c>
      <c r="O5969" t="s">
        <v>11</v>
      </c>
      <c r="P5969">
        <v>5102</v>
      </c>
      <c r="Q5969">
        <v>15</v>
      </c>
      <c r="R5969">
        <v>25.37</v>
      </c>
      <c r="S5969">
        <v>380.55</v>
      </c>
      <c r="T5969">
        <v>288.89999999999998</v>
      </c>
      <c r="U5969">
        <v>24.08</v>
      </c>
      <c r="V5969" t="str">
        <f>VLOOKUP(L5969,'[2]tabela de preços'!$A:$D,4,0)</f>
        <v>3M</v>
      </c>
      <c r="W5969" t="str">
        <f>VLOOKUP(L5969,'[2]tabela de preços'!$A:$F,6,0)</f>
        <v>DISCO TRIZACT</v>
      </c>
      <c r="X5969" t="str">
        <f>VLOOKUP(L5969,'[2]tabela de preços'!$A:$G,7,0)</f>
        <v>AUTOMOTIVO</v>
      </c>
    </row>
    <row r="5970" spans="1:24" x14ac:dyDescent="0.3">
      <c r="A5970" t="s">
        <v>4533</v>
      </c>
      <c r="C5970" t="s">
        <v>4534</v>
      </c>
      <c r="D5970" s="1">
        <v>46093</v>
      </c>
      <c r="E5970" t="s">
        <v>4535</v>
      </c>
      <c r="F5970">
        <v>9</v>
      </c>
      <c r="G5970">
        <v>145</v>
      </c>
      <c r="H5970" t="str">
        <f>VLOOKUP(G5970,[1]OPERADORES!$A:$B,2,0)</f>
        <v xml:space="preserve">FABRICIA </v>
      </c>
      <c r="I5970" t="s">
        <v>21</v>
      </c>
      <c r="J5970" t="s">
        <v>504</v>
      </c>
      <c r="K5970" t="s">
        <v>4536</v>
      </c>
      <c r="L5970">
        <v>22684</v>
      </c>
      <c r="M5970" t="s">
        <v>73</v>
      </c>
      <c r="O5970" t="s">
        <v>11</v>
      </c>
      <c r="P5970">
        <v>5102</v>
      </c>
      <c r="Q5970">
        <v>40</v>
      </c>
      <c r="R5970">
        <v>3.65</v>
      </c>
      <c r="S5970">
        <v>146</v>
      </c>
      <c r="T5970">
        <v>123.2</v>
      </c>
      <c r="U5970">
        <v>15.62</v>
      </c>
      <c r="V5970" t="str">
        <f>VLOOKUP(L5970,'[2]tabela de preços'!$A:$D,4,0)</f>
        <v>3M</v>
      </c>
      <c r="W5970" t="str">
        <f>VLOOKUP(L5970,'[2]tabela de preços'!$A:$F,6,0)</f>
        <v>FITA AUTOMOTIVA</v>
      </c>
      <c r="X5970" t="str">
        <f>VLOOKUP(L5970,'[2]tabela de preços'!$A:$G,7,0)</f>
        <v>AUTOMOTIVO</v>
      </c>
    </row>
    <row r="5971" spans="1:24" x14ac:dyDescent="0.3">
      <c r="A5971" t="s">
        <v>4533</v>
      </c>
      <c r="C5971" t="s">
        <v>4534</v>
      </c>
      <c r="D5971" s="1">
        <v>46093</v>
      </c>
      <c r="E5971" t="s">
        <v>4535</v>
      </c>
      <c r="F5971">
        <v>9</v>
      </c>
      <c r="G5971">
        <v>145</v>
      </c>
      <c r="H5971" t="str">
        <f>VLOOKUP(G5971,[1]OPERADORES!$A:$B,2,0)</f>
        <v xml:space="preserve">FABRICIA </v>
      </c>
      <c r="I5971" t="s">
        <v>21</v>
      </c>
      <c r="J5971" t="s">
        <v>504</v>
      </c>
      <c r="K5971" t="s">
        <v>4536</v>
      </c>
      <c r="L5971">
        <v>22173</v>
      </c>
      <c r="M5971" t="s">
        <v>194</v>
      </c>
      <c r="O5971" t="s">
        <v>11</v>
      </c>
      <c r="P5971">
        <v>5102</v>
      </c>
      <c r="Q5971">
        <v>30</v>
      </c>
      <c r="R5971">
        <v>4.58</v>
      </c>
      <c r="S5971">
        <v>137.4</v>
      </c>
      <c r="T5971">
        <v>104.4</v>
      </c>
      <c r="U5971">
        <v>24.02</v>
      </c>
      <c r="V5971" t="str">
        <f>VLOOKUP(L5971,'[2]tabela de preços'!$A:$D,4,0)</f>
        <v>3M</v>
      </c>
      <c r="W5971" t="str">
        <f>VLOOKUP(L5971,'[2]tabela de preços'!$A:$F,6,0)</f>
        <v>FITA AUTOMOTIVA</v>
      </c>
      <c r="X5971" t="str">
        <f>VLOOKUP(L5971,'[2]tabela de preços'!$A:$G,7,0)</f>
        <v>AUTOMOTIVO</v>
      </c>
    </row>
    <row r="5972" spans="1:24" x14ac:dyDescent="0.3">
      <c r="A5972" t="s">
        <v>4533</v>
      </c>
      <c r="C5972" t="s">
        <v>4534</v>
      </c>
      <c r="D5972" s="1">
        <v>46093</v>
      </c>
      <c r="E5972" t="s">
        <v>4535</v>
      </c>
      <c r="F5972">
        <v>9</v>
      </c>
      <c r="G5972">
        <v>145</v>
      </c>
      <c r="H5972" t="str">
        <f>VLOOKUP(G5972,[1]OPERADORES!$A:$B,2,0)</f>
        <v xml:space="preserve">FABRICIA </v>
      </c>
      <c r="I5972" t="s">
        <v>21</v>
      </c>
      <c r="J5972" t="s">
        <v>504</v>
      </c>
      <c r="K5972" t="s">
        <v>4536</v>
      </c>
      <c r="L5972">
        <v>22188</v>
      </c>
      <c r="M5972" t="s">
        <v>78</v>
      </c>
      <c r="O5972" t="s">
        <v>11</v>
      </c>
      <c r="P5972">
        <v>5102</v>
      </c>
      <c r="Q5972">
        <v>25</v>
      </c>
      <c r="R5972">
        <v>14.35</v>
      </c>
      <c r="S5972">
        <v>358.75</v>
      </c>
      <c r="T5972">
        <v>272.25</v>
      </c>
      <c r="U5972">
        <v>24.11</v>
      </c>
      <c r="V5972" t="str">
        <f>VLOOKUP(L5972,'[2]tabela de preços'!$A:$D,4,0)</f>
        <v>3M</v>
      </c>
      <c r="W5972" t="str">
        <f>VLOOKUP(L5972,'[2]tabela de preços'!$A:$F,6,0)</f>
        <v>FITA AUTOMOTIVA</v>
      </c>
      <c r="X5972" t="str">
        <f>VLOOKUP(L5972,'[2]tabela de preços'!$A:$G,7,0)</f>
        <v>AUTOMOTIVO</v>
      </c>
    </row>
    <row r="5973" spans="1:24" x14ac:dyDescent="0.3">
      <c r="A5973" t="s">
        <v>4533</v>
      </c>
      <c r="C5973" t="s">
        <v>4534</v>
      </c>
      <c r="D5973" s="1">
        <v>46093</v>
      </c>
      <c r="E5973" t="s">
        <v>4535</v>
      </c>
      <c r="F5973">
        <v>9</v>
      </c>
      <c r="G5973">
        <v>145</v>
      </c>
      <c r="H5973" t="str">
        <f>VLOOKUP(G5973,[1]OPERADORES!$A:$B,2,0)</f>
        <v xml:space="preserve">FABRICIA </v>
      </c>
      <c r="I5973" t="s">
        <v>21</v>
      </c>
      <c r="J5973" t="s">
        <v>504</v>
      </c>
      <c r="K5973" t="s">
        <v>4536</v>
      </c>
      <c r="L5973">
        <v>24240</v>
      </c>
      <c r="M5973" t="s">
        <v>240</v>
      </c>
      <c r="O5973" t="s">
        <v>11</v>
      </c>
      <c r="P5973">
        <v>5102</v>
      </c>
      <c r="Q5973">
        <v>50</v>
      </c>
      <c r="R5973">
        <v>4.32</v>
      </c>
      <c r="S5973">
        <v>216</v>
      </c>
      <c r="T5973">
        <v>164</v>
      </c>
      <c r="U5973">
        <v>24.07</v>
      </c>
      <c r="V5973" t="str">
        <f>VLOOKUP(L5973,'[2]tabela de preços'!$A:$D,4,0)</f>
        <v>ADERE</v>
      </c>
      <c r="W5973" t="str">
        <f>VLOOKUP(L5973,'[2]tabela de preços'!$A:$F,6,0)</f>
        <v>FITA AUTOMOTIVA</v>
      </c>
      <c r="X5973" t="str">
        <f>VLOOKUP(L5973,'[2]tabela de preços'!$A:$G,7,0)</f>
        <v>AUTOMOTIVO</v>
      </c>
    </row>
    <row r="5974" spans="1:24" x14ac:dyDescent="0.3">
      <c r="A5974" t="s">
        <v>4533</v>
      </c>
      <c r="C5974" t="s">
        <v>4534</v>
      </c>
      <c r="D5974" s="1">
        <v>46093</v>
      </c>
      <c r="E5974" t="s">
        <v>4535</v>
      </c>
      <c r="F5974">
        <v>9</v>
      </c>
      <c r="G5974">
        <v>145</v>
      </c>
      <c r="H5974" t="str">
        <f>VLOOKUP(G5974,[1]OPERADORES!$A:$B,2,0)</f>
        <v xml:space="preserve">FABRICIA </v>
      </c>
      <c r="I5974" t="s">
        <v>21</v>
      </c>
      <c r="J5974" t="s">
        <v>504</v>
      </c>
      <c r="K5974" t="s">
        <v>4536</v>
      </c>
      <c r="L5974">
        <v>13</v>
      </c>
      <c r="M5974" t="s">
        <v>152</v>
      </c>
      <c r="O5974" t="s">
        <v>11</v>
      </c>
      <c r="P5974">
        <v>5102</v>
      </c>
      <c r="Q5974">
        <v>50</v>
      </c>
      <c r="R5974">
        <v>5.69</v>
      </c>
      <c r="S5974">
        <v>284.5</v>
      </c>
      <c r="T5974">
        <v>208</v>
      </c>
      <c r="U5974">
        <v>26.89</v>
      </c>
      <c r="V5974" t="str">
        <f>VLOOKUP(L5974,'[2]tabela de preços'!$A:$D,4,0)</f>
        <v>3M</v>
      </c>
      <c r="W5974" t="str">
        <f>VLOOKUP(L5974,'[2]tabela de preços'!$A:$F,6,0)</f>
        <v>LIXA DÁGUA</v>
      </c>
      <c r="X5974" t="str">
        <f>VLOOKUP(L5974,'[2]tabela de preços'!$A:$G,7,0)</f>
        <v>AUTOMOTIVO</v>
      </c>
    </row>
    <row r="5975" spans="1:24" x14ac:dyDescent="0.3">
      <c r="A5975" t="s">
        <v>4533</v>
      </c>
      <c r="C5975" t="s">
        <v>4534</v>
      </c>
      <c r="D5975" s="1">
        <v>46093</v>
      </c>
      <c r="E5975" t="s">
        <v>4535</v>
      </c>
      <c r="F5975">
        <v>9</v>
      </c>
      <c r="G5975">
        <v>145</v>
      </c>
      <c r="H5975" t="str">
        <f>VLOOKUP(G5975,[1]OPERADORES!$A:$B,2,0)</f>
        <v xml:space="preserve">FABRICIA </v>
      </c>
      <c r="I5975" t="s">
        <v>21</v>
      </c>
      <c r="J5975" t="s">
        <v>504</v>
      </c>
      <c r="K5975" t="s">
        <v>4536</v>
      </c>
      <c r="L5975">
        <v>15</v>
      </c>
      <c r="M5975" t="s">
        <v>205</v>
      </c>
      <c r="O5975" t="s">
        <v>11</v>
      </c>
      <c r="P5975">
        <v>5102</v>
      </c>
      <c r="Q5975">
        <v>50</v>
      </c>
      <c r="R5975">
        <v>5.69</v>
      </c>
      <c r="S5975">
        <v>284.5</v>
      </c>
      <c r="T5975">
        <v>208</v>
      </c>
      <c r="U5975">
        <v>26.89</v>
      </c>
      <c r="V5975" t="str">
        <f>VLOOKUP(L5975,'[2]tabela de preços'!$A:$D,4,0)</f>
        <v>3M</v>
      </c>
      <c r="W5975" t="str">
        <f>VLOOKUP(L5975,'[2]tabela de preços'!$A:$F,6,0)</f>
        <v>LIXA DÁGUA</v>
      </c>
      <c r="X5975" t="str">
        <f>VLOOKUP(L5975,'[2]tabela de preços'!$A:$G,7,0)</f>
        <v>AUTOMOTIVO</v>
      </c>
    </row>
    <row r="5976" spans="1:24" x14ac:dyDescent="0.3">
      <c r="A5976" t="s">
        <v>4533</v>
      </c>
      <c r="C5976" t="s">
        <v>4534</v>
      </c>
      <c r="D5976" s="1">
        <v>46093</v>
      </c>
      <c r="E5976" t="s">
        <v>4535</v>
      </c>
      <c r="F5976">
        <v>9</v>
      </c>
      <c r="G5976">
        <v>145</v>
      </c>
      <c r="H5976" t="str">
        <f>VLOOKUP(G5976,[1]OPERADORES!$A:$B,2,0)</f>
        <v xml:space="preserve">FABRICIA </v>
      </c>
      <c r="I5976" t="s">
        <v>21</v>
      </c>
      <c r="J5976" t="s">
        <v>504</v>
      </c>
      <c r="K5976" t="s">
        <v>4536</v>
      </c>
      <c r="L5976">
        <v>16</v>
      </c>
      <c r="M5976" t="s">
        <v>122</v>
      </c>
      <c r="O5976" t="s">
        <v>11</v>
      </c>
      <c r="P5976">
        <v>5102</v>
      </c>
      <c r="Q5976">
        <v>50</v>
      </c>
      <c r="R5976">
        <v>2.9</v>
      </c>
      <c r="S5976">
        <v>145</v>
      </c>
      <c r="T5976">
        <v>110</v>
      </c>
      <c r="U5976">
        <v>24.14</v>
      </c>
      <c r="V5976" t="str">
        <f>VLOOKUP(L5976,'[2]tabela de preços'!$A:$D,4,0)</f>
        <v>3M</v>
      </c>
      <c r="W5976" t="str">
        <f>VLOOKUP(L5976,'[2]tabela de preços'!$A:$F,6,0)</f>
        <v>LIXA DÁGUA</v>
      </c>
      <c r="X5976" t="str">
        <f>VLOOKUP(L5976,'[2]tabela de preços'!$A:$G,7,0)</f>
        <v>AUTOMOTIVO</v>
      </c>
    </row>
    <row r="5977" spans="1:24" x14ac:dyDescent="0.3">
      <c r="A5977" t="s">
        <v>4533</v>
      </c>
      <c r="C5977" t="s">
        <v>4534</v>
      </c>
      <c r="D5977" s="1">
        <v>46093</v>
      </c>
      <c r="E5977" t="s">
        <v>4535</v>
      </c>
      <c r="F5977">
        <v>9</v>
      </c>
      <c r="G5977">
        <v>145</v>
      </c>
      <c r="H5977" t="str">
        <f>VLOOKUP(G5977,[1]OPERADORES!$A:$B,2,0)</f>
        <v xml:space="preserve">FABRICIA </v>
      </c>
      <c r="I5977" t="s">
        <v>21</v>
      </c>
      <c r="J5977" t="s">
        <v>504</v>
      </c>
      <c r="K5977" t="s">
        <v>4536</v>
      </c>
      <c r="L5977">
        <v>83819</v>
      </c>
      <c r="M5977" t="s">
        <v>1237</v>
      </c>
      <c r="O5977" t="s">
        <v>11</v>
      </c>
      <c r="P5977">
        <v>5102</v>
      </c>
      <c r="Q5977">
        <v>50</v>
      </c>
      <c r="R5977">
        <v>3.49</v>
      </c>
      <c r="S5977">
        <v>174.5</v>
      </c>
      <c r="T5977">
        <v>132.5</v>
      </c>
      <c r="U5977">
        <v>24.07</v>
      </c>
      <c r="V5977" t="str">
        <f>VLOOKUP(L5977,'[2]tabela de preços'!$A:$D,4,0)</f>
        <v>3M</v>
      </c>
      <c r="W5977" t="str">
        <f>VLOOKUP(L5977,'[2]tabela de preços'!$A:$F,6,0)</f>
        <v>LIXA DÁGUA</v>
      </c>
      <c r="X5977" t="str">
        <f>VLOOKUP(L5977,'[2]tabela de preços'!$A:$G,7,0)</f>
        <v>AUTOMOTIVO</v>
      </c>
    </row>
    <row r="5978" spans="1:24" x14ac:dyDescent="0.3">
      <c r="A5978" t="s">
        <v>4533</v>
      </c>
      <c r="C5978" t="s">
        <v>4534</v>
      </c>
      <c r="D5978" s="1">
        <v>46093</v>
      </c>
      <c r="E5978" t="s">
        <v>4535</v>
      </c>
      <c r="F5978">
        <v>9</v>
      </c>
      <c r="G5978">
        <v>145</v>
      </c>
      <c r="H5978" t="str">
        <f>VLOOKUP(G5978,[1]OPERADORES!$A:$B,2,0)</f>
        <v xml:space="preserve">FABRICIA </v>
      </c>
      <c r="I5978" t="s">
        <v>21</v>
      </c>
      <c r="J5978" t="s">
        <v>504</v>
      </c>
      <c r="K5978" t="s">
        <v>4536</v>
      </c>
      <c r="L5978">
        <v>10238</v>
      </c>
      <c r="M5978" t="s">
        <v>79</v>
      </c>
      <c r="O5978" t="s">
        <v>11</v>
      </c>
      <c r="P5978">
        <v>5102</v>
      </c>
      <c r="Q5978">
        <v>50</v>
      </c>
      <c r="R5978">
        <v>2.95</v>
      </c>
      <c r="S5978">
        <v>147.5</v>
      </c>
      <c r="T5978">
        <v>112</v>
      </c>
      <c r="U5978">
        <v>24.07</v>
      </c>
      <c r="V5978" t="str">
        <f>VLOOKUP(L5978,'[2]tabela de preços'!$A:$D,4,0)</f>
        <v>NORTON</v>
      </c>
      <c r="W5978" t="str">
        <f>VLOOKUP(L5978,'[2]tabela de preços'!$A:$F,6,0)</f>
        <v xml:space="preserve">DISCOS / LIXAS / ABRASIVOS </v>
      </c>
      <c r="X5978" t="str">
        <f>VLOOKUP(L5978,'[2]tabela de preços'!$A:$G,7,0)</f>
        <v>AUTOMOTIVO</v>
      </c>
    </row>
    <row r="5979" spans="1:24" x14ac:dyDescent="0.3">
      <c r="A5979" t="s">
        <v>4533</v>
      </c>
      <c r="C5979" t="s">
        <v>4534</v>
      </c>
      <c r="D5979" s="1">
        <v>46093</v>
      </c>
      <c r="E5979" t="s">
        <v>4535</v>
      </c>
      <c r="F5979">
        <v>9</v>
      </c>
      <c r="G5979">
        <v>145</v>
      </c>
      <c r="H5979" t="str">
        <f>VLOOKUP(G5979,[1]OPERADORES!$A:$B,2,0)</f>
        <v xml:space="preserve">FABRICIA </v>
      </c>
      <c r="I5979" t="s">
        <v>21</v>
      </c>
      <c r="J5979" t="s">
        <v>504</v>
      </c>
      <c r="K5979" t="s">
        <v>4536</v>
      </c>
      <c r="L5979">
        <v>10242</v>
      </c>
      <c r="M5979" t="s">
        <v>82</v>
      </c>
      <c r="O5979" t="s">
        <v>11</v>
      </c>
      <c r="P5979">
        <v>5102</v>
      </c>
      <c r="Q5979">
        <v>50</v>
      </c>
      <c r="R5979">
        <v>2.95</v>
      </c>
      <c r="S5979">
        <v>147.5</v>
      </c>
      <c r="T5979">
        <v>112</v>
      </c>
      <c r="U5979">
        <v>24.07</v>
      </c>
      <c r="V5979" t="str">
        <f>VLOOKUP(L5979,'[2]tabela de preços'!$A:$D,4,0)</f>
        <v>NORTON</v>
      </c>
      <c r="W5979" t="str">
        <f>VLOOKUP(L5979,'[2]tabela de preços'!$A:$F,6,0)</f>
        <v xml:space="preserve">DISCOS / LIXAS / ABRASIVOS </v>
      </c>
      <c r="X5979" t="str">
        <f>VLOOKUP(L5979,'[2]tabela de preços'!$A:$G,7,0)</f>
        <v>AUTOMOTIVO</v>
      </c>
    </row>
    <row r="5980" spans="1:24" x14ac:dyDescent="0.3">
      <c r="A5980" t="s">
        <v>4533</v>
      </c>
      <c r="C5980" t="s">
        <v>4534</v>
      </c>
      <c r="D5980" s="1">
        <v>46093</v>
      </c>
      <c r="E5980" t="s">
        <v>4535</v>
      </c>
      <c r="F5980">
        <v>9</v>
      </c>
      <c r="G5980">
        <v>145</v>
      </c>
      <c r="H5980" t="str">
        <f>VLOOKUP(G5980,[1]OPERADORES!$A:$B,2,0)</f>
        <v xml:space="preserve">FABRICIA </v>
      </c>
      <c r="I5980" t="s">
        <v>21</v>
      </c>
      <c r="J5980" t="s">
        <v>504</v>
      </c>
      <c r="K5980" t="s">
        <v>4536</v>
      </c>
      <c r="L5980">
        <v>10243</v>
      </c>
      <c r="M5980" t="s">
        <v>83</v>
      </c>
      <c r="O5980" t="s">
        <v>11</v>
      </c>
      <c r="P5980">
        <v>5102</v>
      </c>
      <c r="Q5980">
        <v>50</v>
      </c>
      <c r="R5980">
        <v>2.54</v>
      </c>
      <c r="S5980">
        <v>127</v>
      </c>
      <c r="T5980">
        <v>96.5</v>
      </c>
      <c r="U5980">
        <v>24.02</v>
      </c>
      <c r="V5980" t="str">
        <f>VLOOKUP(L5980,'[2]tabela de preços'!$A:$D,4,0)</f>
        <v>NORTON</v>
      </c>
      <c r="W5980" t="str">
        <f>VLOOKUP(L5980,'[2]tabela de preços'!$A:$F,6,0)</f>
        <v xml:space="preserve">DISCOS / LIXAS / ABRASIVOS </v>
      </c>
      <c r="X5980" t="str">
        <f>VLOOKUP(L5980,'[2]tabela de preços'!$A:$G,7,0)</f>
        <v>AUTOMOTIVO</v>
      </c>
    </row>
    <row r="5981" spans="1:24" x14ac:dyDescent="0.3">
      <c r="A5981" t="s">
        <v>4533</v>
      </c>
      <c r="C5981" t="s">
        <v>4534</v>
      </c>
      <c r="D5981" s="1">
        <v>46093</v>
      </c>
      <c r="E5981" t="s">
        <v>4535</v>
      </c>
      <c r="F5981">
        <v>9</v>
      </c>
      <c r="G5981">
        <v>145</v>
      </c>
      <c r="H5981" t="str">
        <f>VLOOKUP(G5981,[1]OPERADORES!$A:$B,2,0)</f>
        <v xml:space="preserve">FABRICIA </v>
      </c>
      <c r="I5981" t="s">
        <v>21</v>
      </c>
      <c r="J5981" t="s">
        <v>504</v>
      </c>
      <c r="K5981" t="s">
        <v>4536</v>
      </c>
      <c r="L5981">
        <v>10244</v>
      </c>
      <c r="M5981" t="s">
        <v>84</v>
      </c>
      <c r="O5981" t="s">
        <v>11</v>
      </c>
      <c r="P5981">
        <v>5102</v>
      </c>
      <c r="Q5981">
        <v>50</v>
      </c>
      <c r="R5981">
        <v>2.54</v>
      </c>
      <c r="S5981">
        <v>127</v>
      </c>
      <c r="T5981">
        <v>96.5</v>
      </c>
      <c r="U5981">
        <v>24.02</v>
      </c>
      <c r="V5981" t="str">
        <f>VLOOKUP(L5981,'[2]tabela de preços'!$A:$D,4,0)</f>
        <v>NORTON</v>
      </c>
      <c r="W5981" t="str">
        <f>VLOOKUP(L5981,'[2]tabela de preços'!$A:$F,6,0)</f>
        <v xml:space="preserve">DISCOS / LIXAS / ABRASIVOS </v>
      </c>
      <c r="X5981" t="str">
        <f>VLOOKUP(L5981,'[2]tabela de preços'!$A:$G,7,0)</f>
        <v>AUTOMOTIVO</v>
      </c>
    </row>
    <row r="5982" spans="1:24" x14ac:dyDescent="0.3">
      <c r="A5982" t="s">
        <v>4533</v>
      </c>
      <c r="C5982" t="s">
        <v>4534</v>
      </c>
      <c r="D5982" s="1">
        <v>46093</v>
      </c>
      <c r="E5982" t="s">
        <v>4535</v>
      </c>
      <c r="F5982">
        <v>9</v>
      </c>
      <c r="G5982">
        <v>145</v>
      </c>
      <c r="H5982" t="str">
        <f>VLOOKUP(G5982,[1]OPERADORES!$A:$B,2,0)</f>
        <v xml:space="preserve">FABRICIA </v>
      </c>
      <c r="I5982" t="s">
        <v>21</v>
      </c>
      <c r="J5982" t="s">
        <v>504</v>
      </c>
      <c r="K5982" t="s">
        <v>4536</v>
      </c>
      <c r="L5982">
        <v>10245</v>
      </c>
      <c r="M5982" t="s">
        <v>195</v>
      </c>
      <c r="O5982" t="s">
        <v>11</v>
      </c>
      <c r="P5982">
        <v>5102</v>
      </c>
      <c r="Q5982">
        <v>50</v>
      </c>
      <c r="R5982">
        <v>2.54</v>
      </c>
      <c r="S5982">
        <v>127</v>
      </c>
      <c r="T5982">
        <v>96.5</v>
      </c>
      <c r="U5982">
        <v>24.02</v>
      </c>
      <c r="V5982" t="str">
        <f>VLOOKUP(L5982,'[2]tabela de preços'!$A:$D,4,0)</f>
        <v>NORTON</v>
      </c>
      <c r="W5982" t="str">
        <f>VLOOKUP(L5982,'[2]tabela de preços'!$A:$F,6,0)</f>
        <v xml:space="preserve">DISCOS / LIXAS / ABRASIVOS </v>
      </c>
      <c r="X5982" t="str">
        <f>VLOOKUP(L5982,'[2]tabela de preços'!$A:$G,7,0)</f>
        <v>AUTOMOTIVO</v>
      </c>
    </row>
    <row r="5983" spans="1:24" x14ac:dyDescent="0.3">
      <c r="A5983" t="s">
        <v>4533</v>
      </c>
      <c r="C5983" t="s">
        <v>4534</v>
      </c>
      <c r="D5983" s="1">
        <v>46093</v>
      </c>
      <c r="E5983" t="s">
        <v>4535</v>
      </c>
      <c r="F5983">
        <v>9</v>
      </c>
      <c r="G5983">
        <v>145</v>
      </c>
      <c r="H5983" t="str">
        <f>VLOOKUP(G5983,[1]OPERADORES!$A:$B,2,0)</f>
        <v xml:space="preserve">FABRICIA </v>
      </c>
      <c r="I5983" t="s">
        <v>21</v>
      </c>
      <c r="J5983" t="s">
        <v>504</v>
      </c>
      <c r="K5983" t="s">
        <v>4536</v>
      </c>
      <c r="L5983">
        <v>10246</v>
      </c>
      <c r="M5983" t="s">
        <v>206</v>
      </c>
      <c r="O5983" t="s">
        <v>11</v>
      </c>
      <c r="P5983">
        <v>5102</v>
      </c>
      <c r="Q5983">
        <v>50</v>
      </c>
      <c r="R5983">
        <v>2.54</v>
      </c>
      <c r="S5983">
        <v>127</v>
      </c>
      <c r="T5983">
        <v>96.5</v>
      </c>
      <c r="U5983">
        <v>24.02</v>
      </c>
      <c r="V5983" t="str">
        <f>VLOOKUP(L5983,'[2]tabela de preços'!$A:$D,4,0)</f>
        <v>NORTON</v>
      </c>
      <c r="W5983" t="str">
        <f>VLOOKUP(L5983,'[2]tabela de preços'!$A:$F,6,0)</f>
        <v xml:space="preserve">DISCOS / LIXAS / ABRASIVOS </v>
      </c>
      <c r="X5983" t="str">
        <f>VLOOKUP(L5983,'[2]tabela de preços'!$A:$G,7,0)</f>
        <v>AUTOMOTIVO</v>
      </c>
    </row>
    <row r="5984" spans="1:24" x14ac:dyDescent="0.3">
      <c r="A5984" t="s">
        <v>1623</v>
      </c>
      <c r="C5984" t="s">
        <v>4395</v>
      </c>
      <c r="D5984" s="1">
        <v>46091</v>
      </c>
      <c r="E5984" t="s">
        <v>4396</v>
      </c>
      <c r="F5984">
        <v>9</v>
      </c>
      <c r="G5984">
        <v>231</v>
      </c>
      <c r="H5984" t="str">
        <f>VLOOKUP(G5984,[1]OPERADORES!$A:$B,2,0)</f>
        <v>EDIJANE</v>
      </c>
      <c r="I5984" t="s">
        <v>21</v>
      </c>
      <c r="J5984" t="s">
        <v>531</v>
      </c>
      <c r="K5984" t="s">
        <v>1626</v>
      </c>
      <c r="L5984">
        <v>85401</v>
      </c>
      <c r="M5984" t="s">
        <v>261</v>
      </c>
      <c r="O5984" t="s">
        <v>11</v>
      </c>
      <c r="P5984">
        <v>5102</v>
      </c>
      <c r="Q5984">
        <v>3</v>
      </c>
      <c r="R5984">
        <v>633.42999999999995</v>
      </c>
      <c r="S5984" s="2">
        <v>1900.29</v>
      </c>
      <c r="T5984" s="2">
        <v>1354.92</v>
      </c>
      <c r="U5984">
        <v>28.7</v>
      </c>
      <c r="V5984" t="str">
        <f>VLOOKUP(L5984,'[2]tabela de preços'!$A:$D,4,0)</f>
        <v>BRASILUX</v>
      </c>
      <c r="W5984" t="str">
        <f>VLOOKUP(L5984,'[2]tabela de preços'!$A:$F,6,0)</f>
        <v>TINTA EM PÓ</v>
      </c>
      <c r="X5984" t="str">
        <f>VLOOKUP(L5984,'[2]tabela de preços'!$A:$G,7,0)</f>
        <v>INDUSTRIAL</v>
      </c>
    </row>
    <row r="5985" spans="1:24" x14ac:dyDescent="0.3">
      <c r="A5985" t="s">
        <v>1623</v>
      </c>
      <c r="C5985" t="s">
        <v>4397</v>
      </c>
      <c r="D5985" s="1">
        <v>46091</v>
      </c>
      <c r="E5985" t="s">
        <v>4398</v>
      </c>
      <c r="F5985">
        <v>9</v>
      </c>
      <c r="G5985">
        <v>231</v>
      </c>
      <c r="H5985" t="str">
        <f>VLOOKUP(G5985,[1]OPERADORES!$A:$B,2,0)</f>
        <v>EDIJANE</v>
      </c>
      <c r="I5985" t="s">
        <v>21</v>
      </c>
      <c r="J5985" t="s">
        <v>531</v>
      </c>
      <c r="K5985" t="s">
        <v>1626</v>
      </c>
      <c r="L5985">
        <v>85401</v>
      </c>
      <c r="M5985" t="s">
        <v>261</v>
      </c>
      <c r="O5985" t="s">
        <v>11</v>
      </c>
      <c r="P5985">
        <v>5102</v>
      </c>
      <c r="Q5985">
        <v>4</v>
      </c>
      <c r="R5985">
        <v>633.42999999999995</v>
      </c>
      <c r="S5985" s="2">
        <v>2533.7199999999998</v>
      </c>
      <c r="T5985" s="2">
        <v>1806.56</v>
      </c>
      <c r="U5985">
        <v>28.7</v>
      </c>
      <c r="V5985" t="str">
        <f>VLOOKUP(L5985,'[2]tabela de preços'!$A:$D,4,0)</f>
        <v>BRASILUX</v>
      </c>
      <c r="W5985" t="str">
        <f>VLOOKUP(L5985,'[2]tabela de preços'!$A:$F,6,0)</f>
        <v>TINTA EM PÓ</v>
      </c>
      <c r="X5985" t="str">
        <f>VLOOKUP(L5985,'[2]tabela de preços'!$A:$G,7,0)</f>
        <v>INDUSTRIAL</v>
      </c>
    </row>
    <row r="5986" spans="1:24" x14ac:dyDescent="0.3">
      <c r="A5986" t="s">
        <v>1623</v>
      </c>
      <c r="C5986" t="s">
        <v>5210</v>
      </c>
      <c r="D5986" s="1">
        <v>46107</v>
      </c>
      <c r="E5986" t="s">
        <v>5211</v>
      </c>
      <c r="F5986">
        <v>9</v>
      </c>
      <c r="G5986">
        <v>231</v>
      </c>
      <c r="H5986" t="str">
        <f>VLOOKUP(G5986,[1]OPERADORES!$A:$B,2,0)</f>
        <v>EDIJANE</v>
      </c>
      <c r="I5986" t="s">
        <v>21</v>
      </c>
      <c r="J5986" t="s">
        <v>531</v>
      </c>
      <c r="K5986" t="s">
        <v>1626</v>
      </c>
      <c r="L5986">
        <v>85401</v>
      </c>
      <c r="M5986" t="s">
        <v>261</v>
      </c>
      <c r="O5986" t="s">
        <v>11</v>
      </c>
      <c r="P5986">
        <v>5102</v>
      </c>
      <c r="Q5986">
        <v>7</v>
      </c>
      <c r="R5986">
        <v>633.42999999999995</v>
      </c>
      <c r="S5986" s="2">
        <v>4434.01</v>
      </c>
      <c r="T5986" s="2">
        <v>3526.25</v>
      </c>
      <c r="U5986">
        <v>20.47</v>
      </c>
      <c r="V5986" t="str">
        <f>VLOOKUP(L5986,'[2]tabela de preços'!$A:$D,4,0)</f>
        <v>BRASILUX</v>
      </c>
      <c r="W5986" t="str">
        <f>VLOOKUP(L5986,'[2]tabela de preços'!$A:$F,6,0)</f>
        <v>TINTA EM PÓ</v>
      </c>
      <c r="X5986" t="str">
        <f>VLOOKUP(L5986,'[2]tabela de preços'!$A:$G,7,0)</f>
        <v>INDUSTRIAL</v>
      </c>
    </row>
    <row r="5987" spans="1:24" x14ac:dyDescent="0.3">
      <c r="A5987" t="s">
        <v>1623</v>
      </c>
      <c r="C5987" t="s">
        <v>5212</v>
      </c>
      <c r="D5987" s="1">
        <v>46107</v>
      </c>
      <c r="F5987">
        <v>9</v>
      </c>
      <c r="G5987">
        <v>231</v>
      </c>
      <c r="H5987" t="str">
        <f>VLOOKUP(G5987,[1]OPERADORES!$A:$B,2,0)</f>
        <v>EDIJANE</v>
      </c>
      <c r="I5987" t="s">
        <v>21</v>
      </c>
      <c r="J5987" t="s">
        <v>531</v>
      </c>
      <c r="K5987" t="s">
        <v>1626</v>
      </c>
      <c r="L5987">
        <v>84406</v>
      </c>
      <c r="M5987" t="s">
        <v>2110</v>
      </c>
      <c r="N5987" t="s">
        <v>5213</v>
      </c>
      <c r="O5987" t="s">
        <v>11</v>
      </c>
      <c r="P5987">
        <v>1202</v>
      </c>
      <c r="Q5987">
        <v>-1</v>
      </c>
      <c r="R5987">
        <v>32.159999999999997</v>
      </c>
      <c r="S5987">
        <v>-32.159999999999997</v>
      </c>
      <c r="T5987">
        <v>-24.41</v>
      </c>
      <c r="U5987">
        <v>24.1</v>
      </c>
      <c r="V5987" t="str">
        <f>VLOOKUP(L5987,'[2]tabela de preços'!$A:$D,4,0)</f>
        <v>3M</v>
      </c>
      <c r="W5987" t="str">
        <f>VLOOKUP(L5987,'[2]tabela de preços'!$A:$F,6,0)</f>
        <v>FITA DUPLA FACE</v>
      </c>
      <c r="X5987" t="str">
        <f>VLOOKUP(L5987,'[2]tabela de preços'!$A:$G,7,0)</f>
        <v>AUTOMOTIVO</v>
      </c>
    </row>
    <row r="5988" spans="1:24" x14ac:dyDescent="0.3">
      <c r="A5988" t="s">
        <v>1623</v>
      </c>
      <c r="C5988" t="s">
        <v>5214</v>
      </c>
      <c r="D5988" s="1">
        <v>46107</v>
      </c>
      <c r="E5988" t="s">
        <v>5215</v>
      </c>
      <c r="F5988">
        <v>9</v>
      </c>
      <c r="G5988">
        <v>231</v>
      </c>
      <c r="H5988" t="str">
        <f>VLOOKUP(G5988,[1]OPERADORES!$A:$B,2,0)</f>
        <v>EDIJANE</v>
      </c>
      <c r="I5988" t="s">
        <v>21</v>
      </c>
      <c r="J5988" t="s">
        <v>531</v>
      </c>
      <c r="K5988" t="s">
        <v>1626</v>
      </c>
      <c r="L5988">
        <v>84407</v>
      </c>
      <c r="M5988" t="s">
        <v>2976</v>
      </c>
      <c r="O5988" t="s">
        <v>11</v>
      </c>
      <c r="P5988">
        <v>5102</v>
      </c>
      <c r="Q5988">
        <v>2</v>
      </c>
      <c r="R5988">
        <v>40.69</v>
      </c>
      <c r="S5988">
        <v>81.38</v>
      </c>
      <c r="T5988">
        <v>58.34</v>
      </c>
      <c r="U5988">
        <v>28.31</v>
      </c>
      <c r="V5988" t="str">
        <f>VLOOKUP(L5988,'[2]tabela de preços'!$A:$D,4,0)</f>
        <v>3M</v>
      </c>
      <c r="W5988" t="str">
        <f>VLOOKUP(L5988,'[2]tabela de preços'!$A:$F,6,0)</f>
        <v>FITA DUPLA FACE</v>
      </c>
      <c r="X5988" t="str">
        <f>VLOOKUP(L5988,'[2]tabela de preços'!$A:$G,7,0)</f>
        <v>AUTOMOTIVO</v>
      </c>
    </row>
    <row r="5989" spans="1:24" x14ac:dyDescent="0.3">
      <c r="A5989" t="s">
        <v>1630</v>
      </c>
      <c r="C5989" t="s">
        <v>4399</v>
      </c>
      <c r="D5989" s="1">
        <v>46091</v>
      </c>
      <c r="E5989" t="s">
        <v>4400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762</v>
      </c>
      <c r="K5989" t="s">
        <v>1633</v>
      </c>
      <c r="L5989">
        <v>9799</v>
      </c>
      <c r="M5989" t="s">
        <v>1636</v>
      </c>
      <c r="O5989" t="s">
        <v>11</v>
      </c>
      <c r="P5989">
        <v>5102</v>
      </c>
      <c r="Q5989">
        <v>4</v>
      </c>
      <c r="R5989">
        <v>34.729999999999997</v>
      </c>
      <c r="S5989">
        <v>138.91999999999999</v>
      </c>
      <c r="T5989">
        <v>105.44</v>
      </c>
      <c r="U5989">
        <v>24.1</v>
      </c>
      <c r="V5989" t="str">
        <f>VLOOKUP(L5989,'[2]tabela de preços'!$A:$D,4,0)</f>
        <v>WANDA</v>
      </c>
      <c r="W5989" t="str">
        <f>VLOOKUP(L5989,'[2]tabela de preços'!$A:$F,6,0)</f>
        <v>FERRUGEM</v>
      </c>
      <c r="X5989" t="str">
        <f>VLOOKUP(L5989,'[2]tabela de preços'!$A:$G,7,0)</f>
        <v>AUTOMOTIVO</v>
      </c>
    </row>
    <row r="5990" spans="1:24" x14ac:dyDescent="0.3">
      <c r="A5990" t="s">
        <v>1630</v>
      </c>
      <c r="C5990" t="s">
        <v>4399</v>
      </c>
      <c r="D5990" s="1">
        <v>46091</v>
      </c>
      <c r="E5990" t="s">
        <v>4400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762</v>
      </c>
      <c r="K5990" t="s">
        <v>1633</v>
      </c>
      <c r="L5990">
        <v>9764</v>
      </c>
      <c r="M5990" t="s">
        <v>173</v>
      </c>
      <c r="O5990" t="s">
        <v>11</v>
      </c>
      <c r="P5990">
        <v>5102</v>
      </c>
      <c r="Q5990">
        <v>6</v>
      </c>
      <c r="R5990">
        <v>32.200000000000003</v>
      </c>
      <c r="S5990">
        <v>193.2</v>
      </c>
      <c r="T5990">
        <v>146.63999999999999</v>
      </c>
      <c r="U5990">
        <v>24.1</v>
      </c>
      <c r="V5990" t="str">
        <f>VLOOKUP(L5990,'[2]tabela de preços'!$A:$D,4,0)</f>
        <v>SIKKENS</v>
      </c>
      <c r="W5990" t="str">
        <f>VLOOKUP(L5990,'[2]tabela de preços'!$A:$F,6,0)</f>
        <v>MASSA DE PEQUENOS REPAROS</v>
      </c>
      <c r="X5990" t="str">
        <f>VLOOKUP(L5990,'[2]tabela de preços'!$A:$G,7,0)</f>
        <v>AUTOMOTIVO</v>
      </c>
    </row>
    <row r="5991" spans="1:24" x14ac:dyDescent="0.3">
      <c r="A5991" t="s">
        <v>1630</v>
      </c>
      <c r="C5991" t="s">
        <v>4399</v>
      </c>
      <c r="D5991" s="1">
        <v>46091</v>
      </c>
      <c r="E5991" t="s">
        <v>4400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762</v>
      </c>
      <c r="K5991" t="s">
        <v>1633</v>
      </c>
      <c r="L5991">
        <v>21067</v>
      </c>
      <c r="M5991" t="s">
        <v>640</v>
      </c>
      <c r="O5991" t="s">
        <v>11</v>
      </c>
      <c r="P5991">
        <v>5102</v>
      </c>
      <c r="Q5991">
        <v>6</v>
      </c>
      <c r="R5991">
        <v>36.07</v>
      </c>
      <c r="S5991">
        <v>216.42</v>
      </c>
      <c r="T5991">
        <v>164.28</v>
      </c>
      <c r="U5991">
        <v>24.09</v>
      </c>
      <c r="V5991" t="str">
        <f>VLOOKUP(L5991,'[2]tabela de preços'!$A:$D,4,0)</f>
        <v>SIKKENS</v>
      </c>
      <c r="W5991" t="str">
        <f>VLOOKUP(L5991,'[2]tabela de preços'!$A:$F,6,0)</f>
        <v>DILUENTE</v>
      </c>
      <c r="X5991" t="str">
        <f>VLOOKUP(L5991,'[2]tabela de preços'!$A:$G,7,0)</f>
        <v>AUTOMOTIVO</v>
      </c>
    </row>
    <row r="5992" spans="1:24" x14ac:dyDescent="0.3">
      <c r="A5992" t="s">
        <v>1630</v>
      </c>
      <c r="C5992" t="s">
        <v>4833</v>
      </c>
      <c r="D5992" s="1">
        <v>46099</v>
      </c>
      <c r="E5992" t="s">
        <v>4834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762</v>
      </c>
      <c r="K5992" t="s">
        <v>1633</v>
      </c>
      <c r="L5992">
        <v>10236</v>
      </c>
      <c r="M5992" t="s">
        <v>133</v>
      </c>
      <c r="O5992" t="s">
        <v>11</v>
      </c>
      <c r="P5992">
        <v>5102</v>
      </c>
      <c r="Q5992">
        <v>306</v>
      </c>
      <c r="R5992">
        <v>2.79</v>
      </c>
      <c r="S5992">
        <v>853.74</v>
      </c>
      <c r="T5992">
        <v>709.92</v>
      </c>
      <c r="U5992">
        <v>16.850000000000001</v>
      </c>
      <c r="V5992" t="str">
        <f>VLOOKUP(L5992,'[2]tabela de preços'!$A:$D,4,0)</f>
        <v>NORTON</v>
      </c>
      <c r="W5992" t="str">
        <f>VLOOKUP(L5992,'[2]tabela de preços'!$A:$F,6,0)</f>
        <v xml:space="preserve">DISCOS / LIXAS / ABRASIVOS </v>
      </c>
      <c r="X5992" t="str">
        <f>VLOOKUP(L5992,'[2]tabela de preços'!$A:$G,7,0)</f>
        <v>AUTOMOTIVO</v>
      </c>
    </row>
    <row r="5993" spans="1:24" x14ac:dyDescent="0.3">
      <c r="A5993" t="s">
        <v>1630</v>
      </c>
      <c r="C5993" t="s">
        <v>5216</v>
      </c>
      <c r="D5993" s="1">
        <v>46107</v>
      </c>
      <c r="E5993" t="s">
        <v>5217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762</v>
      </c>
      <c r="K5993" t="s">
        <v>1633</v>
      </c>
      <c r="L5993">
        <v>10238</v>
      </c>
      <c r="M5993" t="s">
        <v>79</v>
      </c>
      <c r="O5993" t="s">
        <v>11</v>
      </c>
      <c r="P5993">
        <v>5102</v>
      </c>
      <c r="Q5993">
        <v>400</v>
      </c>
      <c r="R5993">
        <v>2.79</v>
      </c>
      <c r="S5993" s="2">
        <v>1116</v>
      </c>
      <c r="T5993">
        <v>896</v>
      </c>
      <c r="U5993">
        <v>19.71</v>
      </c>
      <c r="V5993" t="str">
        <f>VLOOKUP(L5993,'[2]tabela de preços'!$A:$D,4,0)</f>
        <v>NORTON</v>
      </c>
      <c r="W5993" t="str">
        <f>VLOOKUP(L5993,'[2]tabela de preços'!$A:$F,6,0)</f>
        <v xml:space="preserve">DISCOS / LIXAS / ABRASIVOS </v>
      </c>
      <c r="X5993" t="str">
        <f>VLOOKUP(L5993,'[2]tabela de preços'!$A:$G,7,0)</f>
        <v>AUTOMOTIVO</v>
      </c>
    </row>
    <row r="5994" spans="1:24" x14ac:dyDescent="0.3">
      <c r="A5994" t="s">
        <v>1630</v>
      </c>
      <c r="C5994" t="s">
        <v>5292</v>
      </c>
      <c r="D5994" s="1">
        <v>46108</v>
      </c>
      <c r="E5994" t="s">
        <v>5293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762</v>
      </c>
      <c r="K5994" t="s">
        <v>1633</v>
      </c>
      <c r="L5994">
        <v>85292</v>
      </c>
      <c r="M5994" t="s">
        <v>1288</v>
      </c>
      <c r="O5994" t="s">
        <v>11</v>
      </c>
      <c r="P5994">
        <v>5403</v>
      </c>
      <c r="Q5994">
        <v>2</v>
      </c>
      <c r="R5994">
        <v>169.39</v>
      </c>
      <c r="S5994">
        <v>338.78</v>
      </c>
      <c r="T5994">
        <v>257.14</v>
      </c>
      <c r="U5994">
        <v>24.1</v>
      </c>
      <c r="V5994" t="str">
        <f>VLOOKUP(L5994,'[2]tabela de preços'!$A:$D,4,0)</f>
        <v>BRASILUX</v>
      </c>
      <c r="W5994" t="str">
        <f>VLOOKUP(L5994,'[2]tabela de preços'!$A:$F,6,0)</f>
        <v>EPOXI</v>
      </c>
      <c r="X5994" t="str">
        <f>VLOOKUP(L5994,'[2]tabela de preços'!$A:$G,7,0)</f>
        <v>INDUSTRIAL</v>
      </c>
    </row>
    <row r="5995" spans="1:24" x14ac:dyDescent="0.3">
      <c r="A5995" t="s">
        <v>1630</v>
      </c>
      <c r="C5995" t="s">
        <v>5294</v>
      </c>
      <c r="D5995" s="1">
        <v>46108</v>
      </c>
      <c r="E5995" t="s">
        <v>5295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762</v>
      </c>
      <c r="K5995" t="s">
        <v>1633</v>
      </c>
      <c r="L5995">
        <v>85292</v>
      </c>
      <c r="M5995" t="s">
        <v>1288</v>
      </c>
      <c r="O5995" t="s">
        <v>11</v>
      </c>
      <c r="P5995">
        <v>5403</v>
      </c>
      <c r="Q5995">
        <v>1</v>
      </c>
      <c r="R5995">
        <v>169.39</v>
      </c>
      <c r="S5995">
        <v>169.39</v>
      </c>
      <c r="T5995">
        <v>128.57</v>
      </c>
      <c r="U5995">
        <v>24.1</v>
      </c>
      <c r="V5995" t="str">
        <f>VLOOKUP(L5995,'[2]tabela de preços'!$A:$D,4,0)</f>
        <v>BRASILUX</v>
      </c>
      <c r="W5995" t="str">
        <f>VLOOKUP(L5995,'[2]tabela de preços'!$A:$F,6,0)</f>
        <v>EPOXI</v>
      </c>
      <c r="X5995" t="str">
        <f>VLOOKUP(L5995,'[2]tabela de preços'!$A:$G,7,0)</f>
        <v>INDUSTRIAL</v>
      </c>
    </row>
    <row r="5996" spans="1:24" x14ac:dyDescent="0.3">
      <c r="A5996" t="s">
        <v>1649</v>
      </c>
      <c r="B5996" t="s">
        <v>1650</v>
      </c>
      <c r="C5996" t="s">
        <v>3974</v>
      </c>
      <c r="D5996" s="1">
        <v>46083</v>
      </c>
      <c r="E5996" t="s">
        <v>3975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1653</v>
      </c>
      <c r="K5996" t="s">
        <v>1654</v>
      </c>
      <c r="L5996">
        <v>10226</v>
      </c>
      <c r="M5996" t="s">
        <v>145</v>
      </c>
      <c r="O5996" t="s">
        <v>11</v>
      </c>
      <c r="P5996">
        <v>5102</v>
      </c>
      <c r="Q5996">
        <v>204</v>
      </c>
      <c r="R5996">
        <v>2.79</v>
      </c>
      <c r="S5996">
        <v>569.16</v>
      </c>
      <c r="T5996">
        <v>473.28</v>
      </c>
      <c r="U5996">
        <v>16.850000000000001</v>
      </c>
      <c r="V5996" t="str">
        <f>VLOOKUP(L5996,'[2]tabela de preços'!$A:$D,4,0)</f>
        <v>NORTON</v>
      </c>
      <c r="W5996" t="str">
        <f>VLOOKUP(L5996,'[2]tabela de preços'!$A:$F,6,0)</f>
        <v xml:space="preserve">DISCOS / LIXAS / ABRASIVOS </v>
      </c>
      <c r="X5996" t="str">
        <f>VLOOKUP(L5996,'[2]tabela de preços'!$A:$G,7,0)</f>
        <v>AUTOMOTIVO</v>
      </c>
    </row>
    <row r="5997" spans="1:24" x14ac:dyDescent="0.3">
      <c r="A5997" t="s">
        <v>1649</v>
      </c>
      <c r="B5997" t="s">
        <v>1650</v>
      </c>
      <c r="C5997" t="s">
        <v>3974</v>
      </c>
      <c r="D5997" s="1">
        <v>46083</v>
      </c>
      <c r="E5997" t="s">
        <v>3975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1653</v>
      </c>
      <c r="K5997" t="s">
        <v>1654</v>
      </c>
      <c r="L5997">
        <v>10230</v>
      </c>
      <c r="M5997" t="s">
        <v>193</v>
      </c>
      <c r="O5997" t="s">
        <v>11</v>
      </c>
      <c r="P5997">
        <v>5102</v>
      </c>
      <c r="Q5997">
        <v>204</v>
      </c>
      <c r="R5997">
        <v>2.79</v>
      </c>
      <c r="S5997">
        <v>569.16</v>
      </c>
      <c r="T5997">
        <v>473.28</v>
      </c>
      <c r="U5997">
        <v>16.850000000000001</v>
      </c>
      <c r="V5997" t="str">
        <f>VLOOKUP(L5997,'[2]tabela de preços'!$A:$D,4,0)</f>
        <v>NORTON</v>
      </c>
      <c r="W5997" t="str">
        <f>VLOOKUP(L5997,'[2]tabela de preços'!$A:$F,6,0)</f>
        <v xml:space="preserve">DISCOS / LIXAS / ABRASIVOS 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3974</v>
      </c>
      <c r="D5998" s="1">
        <v>46083</v>
      </c>
      <c r="E5998" t="s">
        <v>3975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10232</v>
      </c>
      <c r="M5998" t="s">
        <v>134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459</v>
      </c>
      <c r="U5998">
        <v>19.350000000000001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3974</v>
      </c>
      <c r="D5999" s="1">
        <v>46083</v>
      </c>
      <c r="E5999" t="s">
        <v>3975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16</v>
      </c>
      <c r="M5999" t="s">
        <v>122</v>
      </c>
      <c r="O5999" t="s">
        <v>11</v>
      </c>
      <c r="P5999">
        <v>5102</v>
      </c>
      <c r="Q5999">
        <v>50</v>
      </c>
      <c r="R5999">
        <v>2.97</v>
      </c>
      <c r="S5999">
        <v>148.5</v>
      </c>
      <c r="T5999">
        <v>110</v>
      </c>
      <c r="U5999">
        <v>25.93</v>
      </c>
      <c r="V5999" t="str">
        <f>VLOOKUP(L5999,'[2]tabela de preços'!$A:$D,4,0)</f>
        <v>3M</v>
      </c>
      <c r="W5999" t="str">
        <f>VLOOKUP(L5999,'[2]tabela de preços'!$A:$F,6,0)</f>
        <v>LIXA DÁGUA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4188</v>
      </c>
      <c r="D6000" s="1">
        <v>46086</v>
      </c>
      <c r="E6000" t="s">
        <v>4189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10236</v>
      </c>
      <c r="M6000" t="s">
        <v>133</v>
      </c>
      <c r="O6000" t="s">
        <v>11</v>
      </c>
      <c r="P6000">
        <v>5102</v>
      </c>
      <c r="Q6000">
        <v>204</v>
      </c>
      <c r="R6000">
        <v>2.79</v>
      </c>
      <c r="S6000">
        <v>569.16</v>
      </c>
      <c r="T6000">
        <v>473.28</v>
      </c>
      <c r="U6000">
        <v>16.850000000000001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4188</v>
      </c>
      <c r="D6001" s="1">
        <v>46086</v>
      </c>
      <c r="E6001" t="s">
        <v>4189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10226</v>
      </c>
      <c r="M6001" t="s">
        <v>145</v>
      </c>
      <c r="O6001" t="s">
        <v>11</v>
      </c>
      <c r="P6001">
        <v>5102</v>
      </c>
      <c r="Q6001">
        <v>204</v>
      </c>
      <c r="R6001">
        <v>2.79</v>
      </c>
      <c r="S6001">
        <v>569.16</v>
      </c>
      <c r="T6001">
        <v>473.28</v>
      </c>
      <c r="U6001">
        <v>16.850000000000001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1649</v>
      </c>
      <c r="B6002" t="s">
        <v>1650</v>
      </c>
      <c r="C6002" t="s">
        <v>4188</v>
      </c>
      <c r="D6002" s="1">
        <v>46086</v>
      </c>
      <c r="E6002" t="s">
        <v>4189</v>
      </c>
      <c r="F6002">
        <v>9</v>
      </c>
      <c r="G6002">
        <v>236</v>
      </c>
      <c r="H6002" t="str">
        <f>VLOOKUP(G6002,[1]OPERADORES!$A:$B,2,0)</f>
        <v>DANIEL</v>
      </c>
      <c r="I6002" t="s">
        <v>21</v>
      </c>
      <c r="J6002" t="s">
        <v>1653</v>
      </c>
      <c r="K6002" t="s">
        <v>1654</v>
      </c>
      <c r="L6002">
        <v>10230</v>
      </c>
      <c r="M6002" t="s">
        <v>193</v>
      </c>
      <c r="O6002" t="s">
        <v>11</v>
      </c>
      <c r="P6002">
        <v>5102</v>
      </c>
      <c r="Q6002">
        <v>102</v>
      </c>
      <c r="R6002">
        <v>2.79</v>
      </c>
      <c r="S6002">
        <v>284.58</v>
      </c>
      <c r="T6002">
        <v>236.64</v>
      </c>
      <c r="U6002">
        <v>16.850000000000001</v>
      </c>
      <c r="V6002" t="str">
        <f>VLOOKUP(L6002,'[2]tabela de preços'!$A:$D,4,0)</f>
        <v>NORTON</v>
      </c>
      <c r="W6002" t="str">
        <f>VLOOKUP(L6002,'[2]tabela de preços'!$A:$F,6,0)</f>
        <v xml:space="preserve">DISCOS / LIXAS / ABRASIVOS </v>
      </c>
      <c r="X6002" t="str">
        <f>VLOOKUP(L6002,'[2]tabela de preços'!$A:$G,7,0)</f>
        <v>AUTOMOTIVO</v>
      </c>
    </row>
    <row r="6003" spans="1:24" x14ac:dyDescent="0.3">
      <c r="A6003" t="s">
        <v>1649</v>
      </c>
      <c r="B6003" t="s">
        <v>1650</v>
      </c>
      <c r="C6003" t="s">
        <v>4188</v>
      </c>
      <c r="D6003" s="1">
        <v>46086</v>
      </c>
      <c r="E6003" t="s">
        <v>4189</v>
      </c>
      <c r="F6003">
        <v>9</v>
      </c>
      <c r="G6003">
        <v>236</v>
      </c>
      <c r="H6003" t="str">
        <f>VLOOKUP(G6003,[1]OPERADORES!$A:$B,2,0)</f>
        <v>DANIEL</v>
      </c>
      <c r="I6003" t="s">
        <v>21</v>
      </c>
      <c r="J6003" t="s">
        <v>1653</v>
      </c>
      <c r="K6003" t="s">
        <v>1654</v>
      </c>
      <c r="L6003">
        <v>10244</v>
      </c>
      <c r="M6003" t="s">
        <v>84</v>
      </c>
      <c r="O6003" t="s">
        <v>11</v>
      </c>
      <c r="P6003">
        <v>5102</v>
      </c>
      <c r="Q6003">
        <v>50</v>
      </c>
      <c r="R6003">
        <v>2.79</v>
      </c>
      <c r="S6003">
        <v>139.5</v>
      </c>
      <c r="T6003">
        <v>96.5</v>
      </c>
      <c r="U6003">
        <v>30.82</v>
      </c>
      <c r="V6003" t="str">
        <f>VLOOKUP(L6003,'[2]tabela de preços'!$A:$D,4,0)</f>
        <v>NORTON</v>
      </c>
      <c r="W6003" t="str">
        <f>VLOOKUP(L6003,'[2]tabela de preços'!$A:$F,6,0)</f>
        <v xml:space="preserve">DISCOS / LIXAS / ABRASIVOS </v>
      </c>
      <c r="X6003" t="str">
        <f>VLOOKUP(L6003,'[2]tabela de preços'!$A:$G,7,0)</f>
        <v>AUTOMOTIVO</v>
      </c>
    </row>
    <row r="6004" spans="1:24" x14ac:dyDescent="0.3">
      <c r="A6004" t="s">
        <v>1649</v>
      </c>
      <c r="B6004" t="s">
        <v>1650</v>
      </c>
      <c r="C6004" t="s">
        <v>4188</v>
      </c>
      <c r="D6004" s="1">
        <v>46086</v>
      </c>
      <c r="E6004" t="s">
        <v>4189</v>
      </c>
      <c r="F6004">
        <v>9</v>
      </c>
      <c r="G6004">
        <v>236</v>
      </c>
      <c r="H6004" t="str">
        <f>VLOOKUP(G6004,[1]OPERADORES!$A:$B,2,0)</f>
        <v>DANIEL</v>
      </c>
      <c r="I6004" t="s">
        <v>21</v>
      </c>
      <c r="J6004" t="s">
        <v>1653</v>
      </c>
      <c r="K6004" t="s">
        <v>1654</v>
      </c>
      <c r="L6004">
        <v>87043</v>
      </c>
      <c r="M6004" t="s">
        <v>217</v>
      </c>
      <c r="O6004" t="s">
        <v>11</v>
      </c>
      <c r="P6004">
        <v>5102</v>
      </c>
      <c r="Q6004">
        <v>40</v>
      </c>
      <c r="R6004">
        <v>21.95</v>
      </c>
      <c r="S6004">
        <v>878</v>
      </c>
      <c r="T6004">
        <v>720.8</v>
      </c>
      <c r="U6004">
        <v>17.899999999999999</v>
      </c>
      <c r="V6004" t="str">
        <f>VLOOKUP(L6004,'[2]tabela de preços'!$A:$D,4,0)</f>
        <v>ROBERLO</v>
      </c>
      <c r="W6004" t="str">
        <f>VLOOKUP(L6004,'[2]tabela de preços'!$A:$F,6,0)</f>
        <v>MASSA POLIÉSTER</v>
      </c>
      <c r="X6004" t="str">
        <f>VLOOKUP(L6004,'[2]tabela de preços'!$A:$G,7,0)</f>
        <v>AUTOMOTIVO</v>
      </c>
    </row>
    <row r="6005" spans="1:24" x14ac:dyDescent="0.3">
      <c r="A6005" t="s">
        <v>1649</v>
      </c>
      <c r="B6005" t="s">
        <v>1650</v>
      </c>
      <c r="C6005" t="s">
        <v>4190</v>
      </c>
      <c r="D6005" s="1">
        <v>46087</v>
      </c>
      <c r="E6005" t="s">
        <v>4191</v>
      </c>
      <c r="F6005">
        <v>9</v>
      </c>
      <c r="G6005">
        <v>236</v>
      </c>
      <c r="H6005" t="str">
        <f>VLOOKUP(G6005,[1]OPERADORES!$A:$B,2,0)</f>
        <v>DANIEL</v>
      </c>
      <c r="I6005" t="s">
        <v>21</v>
      </c>
      <c r="J6005" t="s">
        <v>1653</v>
      </c>
      <c r="K6005" t="s">
        <v>1654</v>
      </c>
      <c r="L6005">
        <v>21437</v>
      </c>
      <c r="M6005" t="s">
        <v>1832</v>
      </c>
      <c r="O6005" t="s">
        <v>11</v>
      </c>
      <c r="P6005">
        <v>5102</v>
      </c>
      <c r="Q6005">
        <v>24</v>
      </c>
      <c r="R6005">
        <v>8.51</v>
      </c>
      <c r="S6005">
        <v>204.24</v>
      </c>
      <c r="T6005">
        <v>153.12</v>
      </c>
      <c r="U6005">
        <v>25.03</v>
      </c>
      <c r="V6005" t="str">
        <f>VLOOKUP(L6005,'[2]tabela de preços'!$A:$D,4,0)</f>
        <v>ROBERLO</v>
      </c>
      <c r="W6005" t="str">
        <f>VLOOKUP(L6005,'[2]tabela de preços'!$A:$F,6,0)</f>
        <v>PRIMER AUTOMOTIVO</v>
      </c>
      <c r="X6005" t="str">
        <f>VLOOKUP(L6005,'[2]tabela de preços'!$A:$G,7,0)</f>
        <v>AUTOMOTIVO</v>
      </c>
    </row>
    <row r="6006" spans="1:24" x14ac:dyDescent="0.3">
      <c r="A6006" t="s">
        <v>1649</v>
      </c>
      <c r="B6006" t="s">
        <v>1650</v>
      </c>
      <c r="C6006" t="s">
        <v>4190</v>
      </c>
      <c r="D6006" s="1">
        <v>46087</v>
      </c>
      <c r="E6006" t="s">
        <v>4191</v>
      </c>
      <c r="F6006">
        <v>9</v>
      </c>
      <c r="G6006">
        <v>236</v>
      </c>
      <c r="H6006" t="str">
        <f>VLOOKUP(G6006,[1]OPERADORES!$A:$B,2,0)</f>
        <v>DANIEL</v>
      </c>
      <c r="I6006" t="s">
        <v>21</v>
      </c>
      <c r="J6006" t="s">
        <v>1653</v>
      </c>
      <c r="K6006" t="s">
        <v>1654</v>
      </c>
      <c r="L6006">
        <v>21436</v>
      </c>
      <c r="M6006" t="s">
        <v>1833</v>
      </c>
      <c r="O6006" t="s">
        <v>11</v>
      </c>
      <c r="P6006">
        <v>5102</v>
      </c>
      <c r="Q6006">
        <v>24</v>
      </c>
      <c r="R6006">
        <v>35.07</v>
      </c>
      <c r="S6006">
        <v>841.68</v>
      </c>
      <c r="T6006">
        <v>631.44000000000005</v>
      </c>
      <c r="U6006">
        <v>24.98</v>
      </c>
      <c r="V6006" t="str">
        <f>VLOOKUP(L6006,'[2]tabela de preços'!$A:$D,4,0)</f>
        <v>ROBERLO</v>
      </c>
      <c r="W6006" t="str">
        <f>VLOOKUP(L6006,'[2]tabela de preços'!$A:$F,6,0)</f>
        <v>PRIMER AUTOMOTIVO</v>
      </c>
      <c r="X6006" t="str">
        <f>VLOOKUP(L6006,'[2]tabela de preços'!$A:$G,7,0)</f>
        <v>AUTOMOTIVO</v>
      </c>
    </row>
    <row r="6007" spans="1:24" x14ac:dyDescent="0.3">
      <c r="A6007" t="s">
        <v>1649</v>
      </c>
      <c r="B6007" t="s">
        <v>1650</v>
      </c>
      <c r="C6007" t="s">
        <v>4326</v>
      </c>
      <c r="D6007" s="1">
        <v>46090</v>
      </c>
      <c r="E6007" t="s">
        <v>4327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1653</v>
      </c>
      <c r="K6007" t="s">
        <v>1654</v>
      </c>
      <c r="L6007">
        <v>87043</v>
      </c>
      <c r="M6007" t="s">
        <v>217</v>
      </c>
      <c r="O6007" t="s">
        <v>11</v>
      </c>
      <c r="P6007">
        <v>5102</v>
      </c>
      <c r="Q6007">
        <v>40</v>
      </c>
      <c r="R6007">
        <v>21.95</v>
      </c>
      <c r="S6007">
        <v>878</v>
      </c>
      <c r="T6007">
        <v>720.8</v>
      </c>
      <c r="U6007">
        <v>17.899999999999999</v>
      </c>
      <c r="V6007" t="str">
        <f>VLOOKUP(L6007,'[2]tabela de preços'!$A:$D,4,0)</f>
        <v>ROBERLO</v>
      </c>
      <c r="W6007" t="str">
        <f>VLOOKUP(L6007,'[2]tabela de preços'!$A:$F,6,0)</f>
        <v>MASSA POLIÉSTER</v>
      </c>
      <c r="X6007" t="str">
        <f>VLOOKUP(L6007,'[2]tabela de preços'!$A:$G,7,0)</f>
        <v>AUTOMOTIVO</v>
      </c>
    </row>
    <row r="6008" spans="1:24" x14ac:dyDescent="0.3">
      <c r="A6008" t="s">
        <v>1649</v>
      </c>
      <c r="B6008" t="s">
        <v>1650</v>
      </c>
      <c r="C6008" t="s">
        <v>4470</v>
      </c>
      <c r="D6008" s="1">
        <v>46092</v>
      </c>
      <c r="E6008" t="s">
        <v>4471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1653</v>
      </c>
      <c r="K6008" t="s">
        <v>1654</v>
      </c>
      <c r="L6008">
        <v>10236</v>
      </c>
      <c r="M6008" t="s">
        <v>133</v>
      </c>
      <c r="O6008" t="s">
        <v>11</v>
      </c>
      <c r="P6008">
        <v>5102</v>
      </c>
      <c r="Q6008">
        <v>102</v>
      </c>
      <c r="R6008">
        <v>2.79</v>
      </c>
      <c r="S6008">
        <v>284.58</v>
      </c>
      <c r="T6008">
        <v>236.64</v>
      </c>
      <c r="U6008">
        <v>16.850000000000001</v>
      </c>
      <c r="V6008" t="str">
        <f>VLOOKUP(L6008,'[2]tabela de preços'!$A:$D,4,0)</f>
        <v>NORTON</v>
      </c>
      <c r="W6008" t="str">
        <f>VLOOKUP(L6008,'[2]tabela de preços'!$A:$F,6,0)</f>
        <v xml:space="preserve">DISCOS / LIXAS / ABRASIVOS </v>
      </c>
      <c r="X6008" t="str">
        <f>VLOOKUP(L6008,'[2]tabela de preços'!$A:$G,7,0)</f>
        <v>AUTOMOTIVO</v>
      </c>
    </row>
    <row r="6009" spans="1:24" x14ac:dyDescent="0.3">
      <c r="A6009" t="s">
        <v>1649</v>
      </c>
      <c r="B6009" t="s">
        <v>1650</v>
      </c>
      <c r="C6009" t="s">
        <v>4470</v>
      </c>
      <c r="D6009" s="1">
        <v>46092</v>
      </c>
      <c r="E6009" t="s">
        <v>4471</v>
      </c>
      <c r="F6009">
        <v>9</v>
      </c>
      <c r="G6009">
        <v>236</v>
      </c>
      <c r="H6009" t="str">
        <f>VLOOKUP(G6009,[1]OPERADORES!$A:$B,2,0)</f>
        <v>DANIEL</v>
      </c>
      <c r="I6009" t="s">
        <v>21</v>
      </c>
      <c r="J6009" t="s">
        <v>1653</v>
      </c>
      <c r="K6009" t="s">
        <v>1654</v>
      </c>
      <c r="L6009">
        <v>10230</v>
      </c>
      <c r="M6009" t="s">
        <v>193</v>
      </c>
      <c r="O6009" t="s">
        <v>11</v>
      </c>
      <c r="P6009">
        <v>5102</v>
      </c>
      <c r="Q6009">
        <v>102</v>
      </c>
      <c r="R6009">
        <v>2.79</v>
      </c>
      <c r="S6009">
        <v>284.58</v>
      </c>
      <c r="T6009">
        <v>236.64</v>
      </c>
      <c r="U6009">
        <v>16.850000000000001</v>
      </c>
      <c r="V6009" t="str">
        <f>VLOOKUP(L6009,'[2]tabela de preços'!$A:$D,4,0)</f>
        <v>NORTON</v>
      </c>
      <c r="W6009" t="str">
        <f>VLOOKUP(L6009,'[2]tabela de preços'!$A:$F,6,0)</f>
        <v xml:space="preserve">DISCOS / LIXAS / ABRASIVOS </v>
      </c>
      <c r="X6009" t="str">
        <f>VLOOKUP(L6009,'[2]tabela de preços'!$A:$G,7,0)</f>
        <v>AUTOMOTIVO</v>
      </c>
    </row>
    <row r="6010" spans="1:24" x14ac:dyDescent="0.3">
      <c r="A6010" t="s">
        <v>1649</v>
      </c>
      <c r="B6010" t="s">
        <v>1650</v>
      </c>
      <c r="C6010" t="s">
        <v>4470</v>
      </c>
      <c r="D6010" s="1">
        <v>46092</v>
      </c>
      <c r="E6010" t="s">
        <v>4471</v>
      </c>
      <c r="F6010">
        <v>9</v>
      </c>
      <c r="G6010">
        <v>236</v>
      </c>
      <c r="H6010" t="str">
        <f>VLOOKUP(G6010,[1]OPERADORES!$A:$B,2,0)</f>
        <v>DANIEL</v>
      </c>
      <c r="I6010" t="s">
        <v>21</v>
      </c>
      <c r="J6010" t="s">
        <v>1653</v>
      </c>
      <c r="K6010" t="s">
        <v>1654</v>
      </c>
      <c r="L6010">
        <v>10232</v>
      </c>
      <c r="M6010" t="s">
        <v>134</v>
      </c>
      <c r="O6010" t="s">
        <v>11</v>
      </c>
      <c r="P6010">
        <v>5102</v>
      </c>
      <c r="Q6010">
        <v>102</v>
      </c>
      <c r="R6010">
        <v>2.79</v>
      </c>
      <c r="S6010">
        <v>284.58</v>
      </c>
      <c r="T6010">
        <v>229.5</v>
      </c>
      <c r="U6010">
        <v>19.350000000000001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1649</v>
      </c>
      <c r="B6011" t="s">
        <v>1650</v>
      </c>
      <c r="C6011" t="s">
        <v>4470</v>
      </c>
      <c r="D6011" s="1">
        <v>46092</v>
      </c>
      <c r="E6011" t="s">
        <v>4471</v>
      </c>
      <c r="F6011">
        <v>9</v>
      </c>
      <c r="G6011">
        <v>236</v>
      </c>
      <c r="H6011" t="str">
        <f>VLOOKUP(G6011,[1]OPERADORES!$A:$B,2,0)</f>
        <v>DANIEL</v>
      </c>
      <c r="I6011" t="s">
        <v>21</v>
      </c>
      <c r="J6011" t="s">
        <v>1653</v>
      </c>
      <c r="K6011" t="s">
        <v>1654</v>
      </c>
      <c r="L6011">
        <v>10243</v>
      </c>
      <c r="M6011" t="s">
        <v>83</v>
      </c>
      <c r="O6011" t="s">
        <v>11</v>
      </c>
      <c r="P6011">
        <v>5102</v>
      </c>
      <c r="Q6011">
        <v>100</v>
      </c>
      <c r="R6011">
        <v>2.79</v>
      </c>
      <c r="S6011">
        <v>279</v>
      </c>
      <c r="T6011">
        <v>193</v>
      </c>
      <c r="U6011">
        <v>30.82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1649</v>
      </c>
      <c r="B6012" t="s">
        <v>1650</v>
      </c>
      <c r="C6012" t="s">
        <v>4470</v>
      </c>
      <c r="D6012" s="1">
        <v>46092</v>
      </c>
      <c r="E6012" t="s">
        <v>4471</v>
      </c>
      <c r="F6012">
        <v>9</v>
      </c>
      <c r="G6012">
        <v>236</v>
      </c>
      <c r="H6012" t="str">
        <f>VLOOKUP(G6012,[1]OPERADORES!$A:$B,2,0)</f>
        <v>DANIEL</v>
      </c>
      <c r="I6012" t="s">
        <v>21</v>
      </c>
      <c r="J6012" t="s">
        <v>1653</v>
      </c>
      <c r="K6012" t="s">
        <v>1654</v>
      </c>
      <c r="L6012">
        <v>87043</v>
      </c>
      <c r="M6012" t="s">
        <v>217</v>
      </c>
      <c r="O6012" t="s">
        <v>11</v>
      </c>
      <c r="P6012">
        <v>5102</v>
      </c>
      <c r="Q6012">
        <v>40</v>
      </c>
      <c r="R6012">
        <v>21.89</v>
      </c>
      <c r="S6012">
        <v>875.6</v>
      </c>
      <c r="T6012">
        <v>720.8</v>
      </c>
      <c r="U6012">
        <v>17.68</v>
      </c>
      <c r="V6012" t="str">
        <f>VLOOKUP(L6012,'[2]tabela de preços'!$A:$D,4,0)</f>
        <v>ROBERLO</v>
      </c>
      <c r="W6012" t="str">
        <f>VLOOKUP(L6012,'[2]tabela de preços'!$A:$F,6,0)</f>
        <v>MASSA POLIÉSTER</v>
      </c>
      <c r="X6012" t="str">
        <f>VLOOKUP(L6012,'[2]tabela de preços'!$A:$G,7,0)</f>
        <v>AUTOMOTIVO</v>
      </c>
    </row>
    <row r="6013" spans="1:24" x14ac:dyDescent="0.3">
      <c r="A6013" t="s">
        <v>1649</v>
      </c>
      <c r="B6013" t="s">
        <v>1650</v>
      </c>
      <c r="C6013" t="s">
        <v>4605</v>
      </c>
      <c r="D6013" s="1">
        <v>46094</v>
      </c>
      <c r="E6013" t="s">
        <v>4606</v>
      </c>
      <c r="F6013">
        <v>9</v>
      </c>
      <c r="G6013">
        <v>236</v>
      </c>
      <c r="H6013" t="str">
        <f>VLOOKUP(G6013,[1]OPERADORES!$A:$B,2,0)</f>
        <v>DANIEL</v>
      </c>
      <c r="I6013" t="s">
        <v>21</v>
      </c>
      <c r="J6013" t="s">
        <v>1653</v>
      </c>
      <c r="K6013" t="s">
        <v>1654</v>
      </c>
      <c r="L6013">
        <v>10236</v>
      </c>
      <c r="M6013" t="s">
        <v>133</v>
      </c>
      <c r="O6013" t="s">
        <v>11</v>
      </c>
      <c r="P6013">
        <v>5102</v>
      </c>
      <c r="Q6013">
        <v>204</v>
      </c>
      <c r="R6013">
        <v>2.79</v>
      </c>
      <c r="S6013">
        <v>569.16</v>
      </c>
      <c r="T6013">
        <v>473.28</v>
      </c>
      <c r="U6013">
        <v>16.850000000000001</v>
      </c>
      <c r="V6013" t="str">
        <f>VLOOKUP(L6013,'[2]tabela de preços'!$A:$D,4,0)</f>
        <v>NORTON</v>
      </c>
      <c r="W6013" t="str">
        <f>VLOOKUP(L6013,'[2]tabela de preços'!$A:$F,6,0)</f>
        <v xml:space="preserve">DISCOS / LIXAS / ABRASIVOS </v>
      </c>
      <c r="X6013" t="str">
        <f>VLOOKUP(L6013,'[2]tabela de preços'!$A:$G,7,0)</f>
        <v>AUTOMOTIVO</v>
      </c>
    </row>
    <row r="6014" spans="1:24" x14ac:dyDescent="0.3">
      <c r="A6014" t="s">
        <v>1649</v>
      </c>
      <c r="B6014" t="s">
        <v>1650</v>
      </c>
      <c r="C6014" t="s">
        <v>4605</v>
      </c>
      <c r="D6014" s="1">
        <v>46094</v>
      </c>
      <c r="E6014" t="s">
        <v>4606</v>
      </c>
      <c r="F6014">
        <v>9</v>
      </c>
      <c r="G6014">
        <v>236</v>
      </c>
      <c r="H6014" t="str">
        <f>VLOOKUP(G6014,[1]OPERADORES!$A:$B,2,0)</f>
        <v>DANIEL</v>
      </c>
      <c r="I6014" t="s">
        <v>21</v>
      </c>
      <c r="J6014" t="s">
        <v>1653</v>
      </c>
      <c r="K6014" t="s">
        <v>1654</v>
      </c>
      <c r="L6014">
        <v>10232</v>
      </c>
      <c r="M6014" t="s">
        <v>134</v>
      </c>
      <c r="O6014" t="s">
        <v>11</v>
      </c>
      <c r="P6014">
        <v>5102</v>
      </c>
      <c r="Q6014">
        <v>102</v>
      </c>
      <c r="R6014">
        <v>2.79</v>
      </c>
      <c r="S6014">
        <v>284.58</v>
      </c>
      <c r="T6014">
        <v>229.5</v>
      </c>
      <c r="U6014">
        <v>19.350000000000001</v>
      </c>
      <c r="V6014" t="str">
        <f>VLOOKUP(L6014,'[2]tabela de preços'!$A:$D,4,0)</f>
        <v>NORTON</v>
      </c>
      <c r="W6014" t="str">
        <f>VLOOKUP(L6014,'[2]tabela de preços'!$A:$F,6,0)</f>
        <v xml:space="preserve">DISCOS / LIXAS / ABRASIVOS </v>
      </c>
      <c r="X6014" t="str">
        <f>VLOOKUP(L6014,'[2]tabela de preços'!$A:$G,7,0)</f>
        <v>AUTOMOTIVO</v>
      </c>
    </row>
    <row r="6015" spans="1:24" x14ac:dyDescent="0.3">
      <c r="A6015" t="s">
        <v>1649</v>
      </c>
      <c r="B6015" t="s">
        <v>1650</v>
      </c>
      <c r="C6015" t="s">
        <v>4605</v>
      </c>
      <c r="D6015" s="1">
        <v>46094</v>
      </c>
      <c r="E6015" t="s">
        <v>4606</v>
      </c>
      <c r="F6015">
        <v>9</v>
      </c>
      <c r="G6015">
        <v>236</v>
      </c>
      <c r="H6015" t="str">
        <f>VLOOKUP(G6015,[1]OPERADORES!$A:$B,2,0)</f>
        <v>DANIEL</v>
      </c>
      <c r="I6015" t="s">
        <v>21</v>
      </c>
      <c r="J6015" t="s">
        <v>1653</v>
      </c>
      <c r="K6015" t="s">
        <v>1654</v>
      </c>
      <c r="L6015">
        <v>10243</v>
      </c>
      <c r="M6015" t="s">
        <v>83</v>
      </c>
      <c r="O6015" t="s">
        <v>11</v>
      </c>
      <c r="P6015">
        <v>5102</v>
      </c>
      <c r="Q6015">
        <v>100</v>
      </c>
      <c r="R6015">
        <v>2.79</v>
      </c>
      <c r="S6015">
        <v>279</v>
      </c>
      <c r="T6015">
        <v>193</v>
      </c>
      <c r="U6015">
        <v>30.82</v>
      </c>
      <c r="V6015" t="str">
        <f>VLOOKUP(L6015,'[2]tabela de preços'!$A:$D,4,0)</f>
        <v>NORTON</v>
      </c>
      <c r="W6015" t="str">
        <f>VLOOKUP(L6015,'[2]tabela de preços'!$A:$F,6,0)</f>
        <v xml:space="preserve">DISCOS / LIXAS / ABRASIVOS </v>
      </c>
      <c r="X6015" t="str">
        <f>VLOOKUP(L6015,'[2]tabela de preços'!$A:$G,7,0)</f>
        <v>AUTOMOTIVO</v>
      </c>
    </row>
    <row r="6016" spans="1:24" x14ac:dyDescent="0.3">
      <c r="A6016" t="s">
        <v>1649</v>
      </c>
      <c r="B6016" t="s">
        <v>1650</v>
      </c>
      <c r="C6016" t="s">
        <v>4605</v>
      </c>
      <c r="D6016" s="1">
        <v>46094</v>
      </c>
      <c r="E6016" t="s">
        <v>4606</v>
      </c>
      <c r="F6016">
        <v>9</v>
      </c>
      <c r="G6016">
        <v>236</v>
      </c>
      <c r="H6016" t="str">
        <f>VLOOKUP(G6016,[1]OPERADORES!$A:$B,2,0)</f>
        <v>DANIEL</v>
      </c>
      <c r="I6016" t="s">
        <v>21</v>
      </c>
      <c r="J6016" t="s">
        <v>1653</v>
      </c>
      <c r="K6016" t="s">
        <v>1654</v>
      </c>
      <c r="L6016">
        <v>10246</v>
      </c>
      <c r="M6016" t="s">
        <v>206</v>
      </c>
      <c r="O6016" t="s">
        <v>11</v>
      </c>
      <c r="P6016">
        <v>5102</v>
      </c>
      <c r="Q6016">
        <v>50</v>
      </c>
      <c r="R6016">
        <v>2.79</v>
      </c>
      <c r="S6016">
        <v>139.5</v>
      </c>
      <c r="T6016">
        <v>96.5</v>
      </c>
      <c r="U6016">
        <v>30.82</v>
      </c>
      <c r="V6016" t="str">
        <f>VLOOKUP(L6016,'[2]tabela de preços'!$A:$D,4,0)</f>
        <v>NORTON</v>
      </c>
      <c r="W6016" t="str">
        <f>VLOOKUP(L6016,'[2]tabela de preços'!$A:$F,6,0)</f>
        <v xml:space="preserve">DISCOS / LIXAS / ABRASIVOS </v>
      </c>
      <c r="X6016" t="str">
        <f>VLOOKUP(L6016,'[2]tabela de preços'!$A:$G,7,0)</f>
        <v>AUTOMOTIVO</v>
      </c>
    </row>
    <row r="6017" spans="1:24" x14ac:dyDescent="0.3">
      <c r="A6017" t="s">
        <v>1649</v>
      </c>
      <c r="B6017" t="s">
        <v>1650</v>
      </c>
      <c r="C6017" t="s">
        <v>4682</v>
      </c>
      <c r="D6017" s="1">
        <v>46097</v>
      </c>
      <c r="E6017" t="s">
        <v>4683</v>
      </c>
      <c r="F6017">
        <v>9</v>
      </c>
      <c r="G6017">
        <v>236</v>
      </c>
      <c r="H6017" t="str">
        <f>VLOOKUP(G6017,[1]OPERADORES!$A:$B,2,0)</f>
        <v>DANIEL</v>
      </c>
      <c r="I6017" t="s">
        <v>21</v>
      </c>
      <c r="J6017" t="s">
        <v>1653</v>
      </c>
      <c r="K6017" t="s">
        <v>1654</v>
      </c>
      <c r="L6017">
        <v>10236</v>
      </c>
      <c r="M6017" t="s">
        <v>133</v>
      </c>
      <c r="O6017" t="s">
        <v>11</v>
      </c>
      <c r="P6017">
        <v>5102</v>
      </c>
      <c r="Q6017">
        <v>102</v>
      </c>
      <c r="R6017">
        <v>2.79</v>
      </c>
      <c r="S6017">
        <v>284.58</v>
      </c>
      <c r="T6017">
        <v>236.64</v>
      </c>
      <c r="U6017">
        <v>16.850000000000001</v>
      </c>
      <c r="V6017" t="str">
        <f>VLOOKUP(L6017,'[2]tabela de preços'!$A:$D,4,0)</f>
        <v>NORTON</v>
      </c>
      <c r="W6017" t="str">
        <f>VLOOKUP(L6017,'[2]tabela de preços'!$A:$F,6,0)</f>
        <v xml:space="preserve">DISCOS / LIXAS / ABRASIVOS </v>
      </c>
      <c r="X6017" t="str">
        <f>VLOOKUP(L6017,'[2]tabela de preços'!$A:$G,7,0)</f>
        <v>AUTOMOTIVO</v>
      </c>
    </row>
    <row r="6018" spans="1:24" x14ac:dyDescent="0.3">
      <c r="A6018" t="s">
        <v>1649</v>
      </c>
      <c r="B6018" t="s">
        <v>1650</v>
      </c>
      <c r="C6018" t="s">
        <v>4682</v>
      </c>
      <c r="D6018" s="1">
        <v>46097</v>
      </c>
      <c r="E6018" t="s">
        <v>4683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1653</v>
      </c>
      <c r="K6018" t="s">
        <v>1654</v>
      </c>
      <c r="L6018">
        <v>10226</v>
      </c>
      <c r="M6018" t="s">
        <v>145</v>
      </c>
      <c r="O6018" t="s">
        <v>11</v>
      </c>
      <c r="P6018">
        <v>5102</v>
      </c>
      <c r="Q6018">
        <v>102</v>
      </c>
      <c r="R6018">
        <v>2.79</v>
      </c>
      <c r="S6018">
        <v>284.58</v>
      </c>
      <c r="T6018">
        <v>236.64</v>
      </c>
      <c r="U6018">
        <v>16.850000000000001</v>
      </c>
      <c r="V6018" t="str">
        <f>VLOOKUP(L6018,'[2]tabela de preços'!$A:$D,4,0)</f>
        <v>NORTON</v>
      </c>
      <c r="W6018" t="str">
        <f>VLOOKUP(L6018,'[2]tabela de preços'!$A:$F,6,0)</f>
        <v xml:space="preserve">DISCOS / LIXAS / ABRASIVOS </v>
      </c>
      <c r="X6018" t="str">
        <f>VLOOKUP(L6018,'[2]tabela de preços'!$A:$G,7,0)</f>
        <v>AUTOMOTIVO</v>
      </c>
    </row>
    <row r="6019" spans="1:24" x14ac:dyDescent="0.3">
      <c r="A6019" t="s">
        <v>1649</v>
      </c>
      <c r="B6019" t="s">
        <v>1650</v>
      </c>
      <c r="C6019" t="s">
        <v>4682</v>
      </c>
      <c r="D6019" s="1">
        <v>46097</v>
      </c>
      <c r="E6019" t="s">
        <v>4683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1653</v>
      </c>
      <c r="K6019" t="s">
        <v>1654</v>
      </c>
      <c r="L6019">
        <v>10230</v>
      </c>
      <c r="M6019" t="s">
        <v>193</v>
      </c>
      <c r="O6019" t="s">
        <v>11</v>
      </c>
      <c r="P6019">
        <v>5102</v>
      </c>
      <c r="Q6019">
        <v>102</v>
      </c>
      <c r="R6019">
        <v>2.79</v>
      </c>
      <c r="S6019">
        <v>284.58</v>
      </c>
      <c r="T6019">
        <v>236.64</v>
      </c>
      <c r="U6019">
        <v>16.850000000000001</v>
      </c>
      <c r="V6019" t="str">
        <f>VLOOKUP(L6019,'[2]tabela de preços'!$A:$D,4,0)</f>
        <v>NORTON</v>
      </c>
      <c r="W6019" t="str">
        <f>VLOOKUP(L6019,'[2]tabela de preços'!$A:$F,6,0)</f>
        <v xml:space="preserve">DISCOS / LIXAS / ABRASIVOS </v>
      </c>
      <c r="X6019" t="str">
        <f>VLOOKUP(L6019,'[2]tabela de preços'!$A:$G,7,0)</f>
        <v>AUTOMOTIVO</v>
      </c>
    </row>
    <row r="6020" spans="1:24" x14ac:dyDescent="0.3">
      <c r="A6020" t="s">
        <v>1649</v>
      </c>
      <c r="B6020" t="s">
        <v>1650</v>
      </c>
      <c r="C6020" t="s">
        <v>4682</v>
      </c>
      <c r="D6020" s="1">
        <v>46097</v>
      </c>
      <c r="E6020" t="s">
        <v>4683</v>
      </c>
      <c r="F6020">
        <v>9</v>
      </c>
      <c r="G6020">
        <v>236</v>
      </c>
      <c r="H6020" t="str">
        <f>VLOOKUP(G6020,[1]OPERADORES!$A:$B,2,0)</f>
        <v>DANIEL</v>
      </c>
      <c r="I6020" t="s">
        <v>21</v>
      </c>
      <c r="J6020" t="s">
        <v>1653</v>
      </c>
      <c r="K6020" t="s">
        <v>1654</v>
      </c>
      <c r="L6020">
        <v>10238</v>
      </c>
      <c r="M6020" t="s">
        <v>79</v>
      </c>
      <c r="O6020" t="s">
        <v>11</v>
      </c>
      <c r="P6020">
        <v>5102</v>
      </c>
      <c r="Q6020">
        <v>50</v>
      </c>
      <c r="R6020">
        <v>2.79</v>
      </c>
      <c r="S6020">
        <v>139.5</v>
      </c>
      <c r="T6020">
        <v>112</v>
      </c>
      <c r="U6020">
        <v>19.71</v>
      </c>
      <c r="V6020" t="str">
        <f>VLOOKUP(L6020,'[2]tabela de preços'!$A:$D,4,0)</f>
        <v>NORTON</v>
      </c>
      <c r="W6020" t="str">
        <f>VLOOKUP(L6020,'[2]tabela de preços'!$A:$F,6,0)</f>
        <v xml:space="preserve">DISCOS / LIXAS / ABRASIVOS </v>
      </c>
      <c r="X6020" t="str">
        <f>VLOOKUP(L6020,'[2]tabela de preços'!$A:$G,7,0)</f>
        <v>AUTOMOTIVO</v>
      </c>
    </row>
    <row r="6021" spans="1:24" x14ac:dyDescent="0.3">
      <c r="A6021" t="s">
        <v>1649</v>
      </c>
      <c r="B6021" t="s">
        <v>1650</v>
      </c>
      <c r="C6021" t="s">
        <v>4682</v>
      </c>
      <c r="D6021" s="1">
        <v>46097</v>
      </c>
      <c r="E6021" t="s">
        <v>4683</v>
      </c>
      <c r="F6021">
        <v>9</v>
      </c>
      <c r="G6021">
        <v>236</v>
      </c>
      <c r="H6021" t="str">
        <f>VLOOKUP(G6021,[1]OPERADORES!$A:$B,2,0)</f>
        <v>DANIEL</v>
      </c>
      <c r="I6021" t="s">
        <v>21</v>
      </c>
      <c r="J6021" t="s">
        <v>1653</v>
      </c>
      <c r="K6021" t="s">
        <v>1654</v>
      </c>
      <c r="L6021">
        <v>10243</v>
      </c>
      <c r="M6021" t="s">
        <v>83</v>
      </c>
      <c r="O6021" t="s">
        <v>11</v>
      </c>
      <c r="P6021">
        <v>5102</v>
      </c>
      <c r="Q6021">
        <v>50</v>
      </c>
      <c r="R6021">
        <v>2.79</v>
      </c>
      <c r="S6021">
        <v>139.5</v>
      </c>
      <c r="T6021">
        <v>96.5</v>
      </c>
      <c r="U6021">
        <v>30.82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1649</v>
      </c>
      <c r="B6022" t="s">
        <v>1650</v>
      </c>
      <c r="C6022" t="s">
        <v>4682</v>
      </c>
      <c r="D6022" s="1">
        <v>46097</v>
      </c>
      <c r="E6022" t="s">
        <v>4683</v>
      </c>
      <c r="F6022">
        <v>9</v>
      </c>
      <c r="G6022">
        <v>236</v>
      </c>
      <c r="H6022" t="str">
        <f>VLOOKUP(G6022,[1]OPERADORES!$A:$B,2,0)</f>
        <v>DANIEL</v>
      </c>
      <c r="I6022" t="s">
        <v>21</v>
      </c>
      <c r="J6022" t="s">
        <v>1653</v>
      </c>
      <c r="K6022" t="s">
        <v>1654</v>
      </c>
      <c r="L6022">
        <v>87043</v>
      </c>
      <c r="M6022" t="s">
        <v>217</v>
      </c>
      <c r="O6022" t="s">
        <v>11</v>
      </c>
      <c r="P6022">
        <v>5102</v>
      </c>
      <c r="Q6022">
        <v>40</v>
      </c>
      <c r="R6022">
        <v>21.89</v>
      </c>
      <c r="S6022">
        <v>875.6</v>
      </c>
      <c r="T6022">
        <v>720.8</v>
      </c>
      <c r="U6022">
        <v>17.68</v>
      </c>
      <c r="V6022" t="str">
        <f>VLOOKUP(L6022,'[2]tabela de preços'!$A:$D,4,0)</f>
        <v>ROBERLO</v>
      </c>
      <c r="W6022" t="str">
        <f>VLOOKUP(L6022,'[2]tabela de preços'!$A:$F,6,0)</f>
        <v>MASSA POLIÉSTER</v>
      </c>
      <c r="X6022" t="str">
        <f>VLOOKUP(L6022,'[2]tabela de preços'!$A:$G,7,0)</f>
        <v>AUTOMOTIVO</v>
      </c>
    </row>
    <row r="6023" spans="1:24" x14ac:dyDescent="0.3">
      <c r="A6023" t="s">
        <v>1649</v>
      </c>
      <c r="B6023" t="s">
        <v>1650</v>
      </c>
      <c r="C6023" t="s">
        <v>4684</v>
      </c>
      <c r="D6023" s="1">
        <v>46097</v>
      </c>
      <c r="E6023" t="s">
        <v>4685</v>
      </c>
      <c r="F6023">
        <v>9</v>
      </c>
      <c r="G6023">
        <v>236</v>
      </c>
      <c r="H6023" t="str">
        <f>VLOOKUP(G6023,[1]OPERADORES!$A:$B,2,0)</f>
        <v>DANIEL</v>
      </c>
      <c r="I6023" t="s">
        <v>21</v>
      </c>
      <c r="J6023" t="s">
        <v>1653</v>
      </c>
      <c r="K6023" t="s">
        <v>1654</v>
      </c>
      <c r="L6023">
        <v>24248</v>
      </c>
      <c r="M6023" t="s">
        <v>107</v>
      </c>
      <c r="O6023" t="s">
        <v>11</v>
      </c>
      <c r="P6023">
        <v>5102</v>
      </c>
      <c r="Q6023">
        <v>24</v>
      </c>
      <c r="R6023">
        <v>7.9</v>
      </c>
      <c r="S6023">
        <v>189.6</v>
      </c>
      <c r="T6023">
        <v>156</v>
      </c>
      <c r="U6023">
        <v>17.72</v>
      </c>
      <c r="V6023" t="str">
        <f>VLOOKUP(L6023,'[2]tabela de preços'!$A:$D,4,0)</f>
        <v>SHERWIN WILLIAMS</v>
      </c>
      <c r="W6023" t="str">
        <f>VLOOKUP(L6023,'[2]tabela de preços'!$A:$F,6,0)</f>
        <v>PRIMER AUTOMOTIVO</v>
      </c>
      <c r="X6023" t="str">
        <f>VLOOKUP(L6023,'[2]tabela de preços'!$A:$G,7,0)</f>
        <v>AUTOMOTIVO</v>
      </c>
    </row>
    <row r="6024" spans="1:24" x14ac:dyDescent="0.3">
      <c r="A6024" t="s">
        <v>1649</v>
      </c>
      <c r="B6024" t="s">
        <v>1650</v>
      </c>
      <c r="C6024" t="s">
        <v>4684</v>
      </c>
      <c r="D6024" s="1">
        <v>46097</v>
      </c>
      <c r="E6024" t="s">
        <v>4685</v>
      </c>
      <c r="F6024">
        <v>9</v>
      </c>
      <c r="G6024">
        <v>236</v>
      </c>
      <c r="H6024" t="str">
        <f>VLOOKUP(G6024,[1]OPERADORES!$A:$B,2,0)</f>
        <v>DANIEL</v>
      </c>
      <c r="I6024" t="s">
        <v>21</v>
      </c>
      <c r="J6024" t="s">
        <v>1653</v>
      </c>
      <c r="K6024" t="s">
        <v>1654</v>
      </c>
      <c r="L6024">
        <v>24247</v>
      </c>
      <c r="M6024" t="s">
        <v>160</v>
      </c>
      <c r="O6024" t="s">
        <v>11</v>
      </c>
      <c r="P6024">
        <v>5403</v>
      </c>
      <c r="Q6024">
        <v>24</v>
      </c>
      <c r="R6024">
        <v>20.9</v>
      </c>
      <c r="S6024">
        <v>501.6</v>
      </c>
      <c r="T6024">
        <v>404.88</v>
      </c>
      <c r="U6024">
        <v>19.28</v>
      </c>
      <c r="V6024" t="str">
        <f>VLOOKUP(L6024,'[2]tabela de preços'!$A:$D,4,0)</f>
        <v>SHERWIN WILLIAMS</v>
      </c>
      <c r="W6024" t="str">
        <f>VLOOKUP(L6024,'[2]tabela de preços'!$A:$F,6,0)</f>
        <v>PRIMER AUTOMOTIVO</v>
      </c>
      <c r="X6024" t="str">
        <f>VLOOKUP(L6024,'[2]tabela de preços'!$A:$G,7,0)</f>
        <v>AUTOMOTIVO</v>
      </c>
    </row>
    <row r="6025" spans="1:24" x14ac:dyDescent="0.3">
      <c r="A6025" t="s">
        <v>1649</v>
      </c>
      <c r="B6025" t="s">
        <v>1650</v>
      </c>
      <c r="C6025" t="s">
        <v>4835</v>
      </c>
      <c r="D6025" s="1">
        <v>46099</v>
      </c>
      <c r="E6025" t="s">
        <v>4836</v>
      </c>
      <c r="F6025">
        <v>9</v>
      </c>
      <c r="G6025">
        <v>236</v>
      </c>
      <c r="H6025" t="str">
        <f>VLOOKUP(G6025,[1]OPERADORES!$A:$B,2,0)</f>
        <v>DANIEL</v>
      </c>
      <c r="I6025" t="s">
        <v>21</v>
      </c>
      <c r="J6025" t="s">
        <v>1653</v>
      </c>
      <c r="K6025" t="s">
        <v>1654</v>
      </c>
      <c r="L6025">
        <v>10236</v>
      </c>
      <c r="M6025" t="s">
        <v>133</v>
      </c>
      <c r="O6025" t="s">
        <v>11</v>
      </c>
      <c r="P6025">
        <v>5102</v>
      </c>
      <c r="Q6025">
        <v>102</v>
      </c>
      <c r="R6025">
        <v>2.79</v>
      </c>
      <c r="S6025">
        <v>284.58</v>
      </c>
      <c r="T6025">
        <v>236.64</v>
      </c>
      <c r="U6025">
        <v>16.850000000000001</v>
      </c>
      <c r="V6025" t="str">
        <f>VLOOKUP(L6025,'[2]tabela de preços'!$A:$D,4,0)</f>
        <v>NORTON</v>
      </c>
      <c r="W6025" t="str">
        <f>VLOOKUP(L6025,'[2]tabela de preços'!$A:$F,6,0)</f>
        <v xml:space="preserve">DISCOS / LIXAS / ABRASIVOS </v>
      </c>
      <c r="X6025" t="str">
        <f>VLOOKUP(L6025,'[2]tabela de preços'!$A:$G,7,0)</f>
        <v>AUTOMOTIVO</v>
      </c>
    </row>
    <row r="6026" spans="1:24" x14ac:dyDescent="0.3">
      <c r="A6026" t="s">
        <v>1649</v>
      </c>
      <c r="B6026" t="s">
        <v>1650</v>
      </c>
      <c r="C6026" t="s">
        <v>4835</v>
      </c>
      <c r="D6026" s="1">
        <v>46099</v>
      </c>
      <c r="E6026" t="s">
        <v>4836</v>
      </c>
      <c r="F6026">
        <v>9</v>
      </c>
      <c r="G6026">
        <v>236</v>
      </c>
      <c r="H6026" t="str">
        <f>VLOOKUP(G6026,[1]OPERADORES!$A:$B,2,0)</f>
        <v>DANIEL</v>
      </c>
      <c r="I6026" t="s">
        <v>21</v>
      </c>
      <c r="J6026" t="s">
        <v>1653</v>
      </c>
      <c r="K6026" t="s">
        <v>1654</v>
      </c>
      <c r="L6026">
        <v>10238</v>
      </c>
      <c r="M6026" t="s">
        <v>79</v>
      </c>
      <c r="O6026" t="s">
        <v>11</v>
      </c>
      <c r="P6026">
        <v>5102</v>
      </c>
      <c r="Q6026">
        <v>100</v>
      </c>
      <c r="R6026">
        <v>2.79</v>
      </c>
      <c r="S6026">
        <v>279</v>
      </c>
      <c r="T6026">
        <v>224</v>
      </c>
      <c r="U6026">
        <v>19.71</v>
      </c>
      <c r="V6026" t="str">
        <f>VLOOKUP(L6026,'[2]tabela de preços'!$A:$D,4,0)</f>
        <v>NORTON</v>
      </c>
      <c r="W6026" t="str">
        <f>VLOOKUP(L6026,'[2]tabela de preços'!$A:$F,6,0)</f>
        <v xml:space="preserve">DISCOS / LIXAS / ABRASIVOS </v>
      </c>
      <c r="X6026" t="str">
        <f>VLOOKUP(L6026,'[2]tabela de preços'!$A:$G,7,0)</f>
        <v>AUTOMOTIVO</v>
      </c>
    </row>
    <row r="6027" spans="1:24" x14ac:dyDescent="0.3">
      <c r="A6027" t="s">
        <v>1649</v>
      </c>
      <c r="B6027" t="s">
        <v>1650</v>
      </c>
      <c r="C6027" t="s">
        <v>4835</v>
      </c>
      <c r="D6027" s="1">
        <v>46099</v>
      </c>
      <c r="E6027" t="s">
        <v>4836</v>
      </c>
      <c r="F6027">
        <v>9</v>
      </c>
      <c r="G6027">
        <v>236</v>
      </c>
      <c r="H6027" t="str">
        <f>VLOOKUP(G6027,[1]OPERADORES!$A:$B,2,0)</f>
        <v>DANIEL</v>
      </c>
      <c r="I6027" t="s">
        <v>21</v>
      </c>
      <c r="J6027" t="s">
        <v>1653</v>
      </c>
      <c r="K6027" t="s">
        <v>1654</v>
      </c>
      <c r="L6027">
        <v>10243</v>
      </c>
      <c r="M6027" t="s">
        <v>83</v>
      </c>
      <c r="O6027" t="s">
        <v>11</v>
      </c>
      <c r="P6027">
        <v>5102</v>
      </c>
      <c r="Q6027">
        <v>100</v>
      </c>
      <c r="R6027">
        <v>2.79</v>
      </c>
      <c r="S6027">
        <v>279</v>
      </c>
      <c r="T6027">
        <v>193</v>
      </c>
      <c r="U6027">
        <v>30.82</v>
      </c>
      <c r="V6027" t="str">
        <f>VLOOKUP(L6027,'[2]tabela de preços'!$A:$D,4,0)</f>
        <v>NORTON</v>
      </c>
      <c r="W6027" t="str">
        <f>VLOOKUP(L6027,'[2]tabela de preços'!$A:$F,6,0)</f>
        <v xml:space="preserve">DISCOS / LIXAS / ABRASIVOS </v>
      </c>
      <c r="X6027" t="str">
        <f>VLOOKUP(L6027,'[2]tabela de preços'!$A:$G,7,0)</f>
        <v>AUTOMOTIVO</v>
      </c>
    </row>
    <row r="6028" spans="1:24" x14ac:dyDescent="0.3">
      <c r="A6028" t="s">
        <v>1649</v>
      </c>
      <c r="B6028" t="s">
        <v>1650</v>
      </c>
      <c r="C6028" t="s">
        <v>4835</v>
      </c>
      <c r="D6028" s="1">
        <v>46099</v>
      </c>
      <c r="E6028" t="s">
        <v>4836</v>
      </c>
      <c r="F6028">
        <v>9</v>
      </c>
      <c r="G6028">
        <v>236</v>
      </c>
      <c r="H6028" t="str">
        <f>VLOOKUP(G6028,[1]OPERADORES!$A:$B,2,0)</f>
        <v>DANIEL</v>
      </c>
      <c r="I6028" t="s">
        <v>21</v>
      </c>
      <c r="J6028" t="s">
        <v>1653</v>
      </c>
      <c r="K6028" t="s">
        <v>1654</v>
      </c>
      <c r="L6028">
        <v>10246</v>
      </c>
      <c r="M6028" t="s">
        <v>206</v>
      </c>
      <c r="O6028" t="s">
        <v>11</v>
      </c>
      <c r="P6028">
        <v>5102</v>
      </c>
      <c r="Q6028">
        <v>50</v>
      </c>
      <c r="R6028">
        <v>2.79</v>
      </c>
      <c r="S6028">
        <v>139.5</v>
      </c>
      <c r="T6028">
        <v>96.5</v>
      </c>
      <c r="U6028">
        <v>30.82</v>
      </c>
      <c r="V6028" t="str">
        <f>VLOOKUP(L6028,'[2]tabela de preços'!$A:$D,4,0)</f>
        <v>NORTON</v>
      </c>
      <c r="W6028" t="str">
        <f>VLOOKUP(L6028,'[2]tabela de preços'!$A:$F,6,0)</f>
        <v xml:space="preserve">DISCOS / LIXAS / ABRASIVOS </v>
      </c>
      <c r="X6028" t="str">
        <f>VLOOKUP(L6028,'[2]tabela de preços'!$A:$G,7,0)</f>
        <v>AUTOMOTIVO</v>
      </c>
    </row>
    <row r="6029" spans="1:24" x14ac:dyDescent="0.3">
      <c r="A6029" t="s">
        <v>1649</v>
      </c>
      <c r="B6029" t="s">
        <v>1650</v>
      </c>
      <c r="C6029" t="s">
        <v>4835</v>
      </c>
      <c r="D6029" s="1">
        <v>46099</v>
      </c>
      <c r="E6029" t="s">
        <v>4836</v>
      </c>
      <c r="F6029">
        <v>9</v>
      </c>
      <c r="G6029">
        <v>236</v>
      </c>
      <c r="H6029" t="str">
        <f>VLOOKUP(G6029,[1]OPERADORES!$A:$B,2,0)</f>
        <v>DANIEL</v>
      </c>
      <c r="I6029" t="s">
        <v>21</v>
      </c>
      <c r="J6029" t="s">
        <v>1653</v>
      </c>
      <c r="K6029" t="s">
        <v>1654</v>
      </c>
      <c r="L6029">
        <v>87043</v>
      </c>
      <c r="M6029" t="s">
        <v>217</v>
      </c>
      <c r="O6029" t="s">
        <v>11</v>
      </c>
      <c r="P6029">
        <v>5102</v>
      </c>
      <c r="Q6029">
        <v>16</v>
      </c>
      <c r="R6029">
        <v>21.89</v>
      </c>
      <c r="S6029">
        <v>350.24</v>
      </c>
      <c r="T6029">
        <v>288.32</v>
      </c>
      <c r="U6029">
        <v>17.68</v>
      </c>
      <c r="V6029" t="str">
        <f>VLOOKUP(L6029,'[2]tabela de preços'!$A:$D,4,0)</f>
        <v>ROBERLO</v>
      </c>
      <c r="W6029" t="str">
        <f>VLOOKUP(L6029,'[2]tabela de preços'!$A:$F,6,0)</f>
        <v>MASSA POLIÉSTER</v>
      </c>
      <c r="X6029" t="str">
        <f>VLOOKUP(L6029,'[2]tabela de preços'!$A:$G,7,0)</f>
        <v>AUTOMOTIVO</v>
      </c>
    </row>
    <row r="6030" spans="1:24" x14ac:dyDescent="0.3">
      <c r="A6030" t="s">
        <v>1649</v>
      </c>
      <c r="B6030" t="s">
        <v>1650</v>
      </c>
      <c r="C6030" t="s">
        <v>4921</v>
      </c>
      <c r="D6030" s="1">
        <v>46101</v>
      </c>
      <c r="E6030" t="s">
        <v>4922</v>
      </c>
      <c r="F6030">
        <v>9</v>
      </c>
      <c r="G6030">
        <v>236</v>
      </c>
      <c r="H6030" t="str">
        <f>VLOOKUP(G6030,[1]OPERADORES!$A:$B,2,0)</f>
        <v>DANIEL</v>
      </c>
      <c r="I6030" t="s">
        <v>21</v>
      </c>
      <c r="J6030" t="s">
        <v>1653</v>
      </c>
      <c r="K6030" t="s">
        <v>1654</v>
      </c>
      <c r="L6030">
        <v>21437</v>
      </c>
      <c r="M6030" t="s">
        <v>1832</v>
      </c>
      <c r="O6030" t="s">
        <v>11</v>
      </c>
      <c r="P6030">
        <v>5102</v>
      </c>
      <c r="Q6030">
        <v>12</v>
      </c>
      <c r="R6030">
        <v>8.41</v>
      </c>
      <c r="S6030">
        <v>100.92</v>
      </c>
      <c r="T6030">
        <v>76.56</v>
      </c>
      <c r="U6030">
        <v>24.14</v>
      </c>
      <c r="V6030" t="str">
        <f>VLOOKUP(L6030,'[2]tabela de preços'!$A:$D,4,0)</f>
        <v>ROBERLO</v>
      </c>
      <c r="W6030" t="str">
        <f>VLOOKUP(L6030,'[2]tabela de preços'!$A:$F,6,0)</f>
        <v>PRIMER AUTOMOTIVO</v>
      </c>
      <c r="X6030" t="str">
        <f>VLOOKUP(L6030,'[2]tabela de preços'!$A:$G,7,0)</f>
        <v>AUTOMOTIVO</v>
      </c>
    </row>
    <row r="6031" spans="1:24" x14ac:dyDescent="0.3">
      <c r="A6031" t="s">
        <v>1649</v>
      </c>
      <c r="B6031" t="s">
        <v>1650</v>
      </c>
      <c r="C6031" t="s">
        <v>4921</v>
      </c>
      <c r="D6031" s="1">
        <v>46101</v>
      </c>
      <c r="E6031" t="s">
        <v>4922</v>
      </c>
      <c r="F6031">
        <v>9</v>
      </c>
      <c r="G6031">
        <v>236</v>
      </c>
      <c r="H6031" t="str">
        <f>VLOOKUP(G6031,[1]OPERADORES!$A:$B,2,0)</f>
        <v>DANIEL</v>
      </c>
      <c r="I6031" t="s">
        <v>21</v>
      </c>
      <c r="J6031" t="s">
        <v>1653</v>
      </c>
      <c r="K6031" t="s">
        <v>1654</v>
      </c>
      <c r="L6031">
        <v>10236</v>
      </c>
      <c r="M6031" t="s">
        <v>133</v>
      </c>
      <c r="O6031" t="s">
        <v>11</v>
      </c>
      <c r="P6031">
        <v>5102</v>
      </c>
      <c r="Q6031">
        <v>102</v>
      </c>
      <c r="R6031">
        <v>2.79</v>
      </c>
      <c r="S6031">
        <v>284.58</v>
      </c>
      <c r="T6031">
        <v>236.64</v>
      </c>
      <c r="U6031">
        <v>16.850000000000001</v>
      </c>
      <c r="V6031" t="str">
        <f>VLOOKUP(L6031,'[2]tabela de preços'!$A:$D,4,0)</f>
        <v>NORTON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1649</v>
      </c>
      <c r="B6032" t="s">
        <v>1650</v>
      </c>
      <c r="C6032" t="s">
        <v>4921</v>
      </c>
      <c r="D6032" s="1">
        <v>46101</v>
      </c>
      <c r="E6032" t="s">
        <v>4922</v>
      </c>
      <c r="F6032">
        <v>9</v>
      </c>
      <c r="G6032">
        <v>236</v>
      </c>
      <c r="H6032" t="str">
        <f>VLOOKUP(G6032,[1]OPERADORES!$A:$B,2,0)</f>
        <v>DANIEL</v>
      </c>
      <c r="I6032" t="s">
        <v>21</v>
      </c>
      <c r="J6032" t="s">
        <v>1653</v>
      </c>
      <c r="K6032" t="s">
        <v>1654</v>
      </c>
      <c r="L6032">
        <v>10226</v>
      </c>
      <c r="M6032" t="s">
        <v>145</v>
      </c>
      <c r="O6032" t="s">
        <v>11</v>
      </c>
      <c r="P6032">
        <v>5102</v>
      </c>
      <c r="Q6032">
        <v>102</v>
      </c>
      <c r="R6032">
        <v>2.79</v>
      </c>
      <c r="S6032">
        <v>284.58</v>
      </c>
      <c r="T6032">
        <v>236.64</v>
      </c>
      <c r="U6032">
        <v>16.850000000000001</v>
      </c>
      <c r="V6032" t="str">
        <f>VLOOKUP(L6032,'[2]tabela de preços'!$A:$D,4,0)</f>
        <v>NORTON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1649</v>
      </c>
      <c r="B6033" t="s">
        <v>1650</v>
      </c>
      <c r="C6033" t="s">
        <v>4921</v>
      </c>
      <c r="D6033" s="1">
        <v>46101</v>
      </c>
      <c r="E6033" t="s">
        <v>4922</v>
      </c>
      <c r="F6033">
        <v>9</v>
      </c>
      <c r="G6033">
        <v>236</v>
      </c>
      <c r="H6033" t="str">
        <f>VLOOKUP(G6033,[1]OPERADORES!$A:$B,2,0)</f>
        <v>DANIEL</v>
      </c>
      <c r="I6033" t="s">
        <v>21</v>
      </c>
      <c r="J6033" t="s">
        <v>1653</v>
      </c>
      <c r="K6033" t="s">
        <v>1654</v>
      </c>
      <c r="L6033">
        <v>10230</v>
      </c>
      <c r="M6033" t="s">
        <v>193</v>
      </c>
      <c r="O6033" t="s">
        <v>11</v>
      </c>
      <c r="P6033">
        <v>5102</v>
      </c>
      <c r="Q6033">
        <v>102</v>
      </c>
      <c r="R6033">
        <v>2.79</v>
      </c>
      <c r="S6033">
        <v>284.58</v>
      </c>
      <c r="T6033">
        <v>236.64</v>
      </c>
      <c r="U6033">
        <v>16.850000000000001</v>
      </c>
      <c r="V6033" t="str">
        <f>VLOOKUP(L6033,'[2]tabela de preços'!$A:$D,4,0)</f>
        <v>NORTON</v>
      </c>
      <c r="W6033" t="str">
        <f>VLOOKUP(L6033,'[2]tabela de preços'!$A:$F,6,0)</f>
        <v xml:space="preserve">DISCOS / LIXAS / ABRASIVOS </v>
      </c>
      <c r="X6033" t="str">
        <f>VLOOKUP(L6033,'[2]tabela de preços'!$A:$G,7,0)</f>
        <v>AUTOMOTIVO</v>
      </c>
    </row>
    <row r="6034" spans="1:24" x14ac:dyDescent="0.3">
      <c r="A6034" t="s">
        <v>1649</v>
      </c>
      <c r="B6034" t="s">
        <v>1650</v>
      </c>
      <c r="C6034" t="s">
        <v>4921</v>
      </c>
      <c r="D6034" s="1">
        <v>46101</v>
      </c>
      <c r="E6034" t="s">
        <v>4922</v>
      </c>
      <c r="F6034">
        <v>9</v>
      </c>
      <c r="G6034">
        <v>236</v>
      </c>
      <c r="H6034" t="str">
        <f>VLOOKUP(G6034,[1]OPERADORES!$A:$B,2,0)</f>
        <v>DANIEL</v>
      </c>
      <c r="I6034" t="s">
        <v>21</v>
      </c>
      <c r="J6034" t="s">
        <v>1653</v>
      </c>
      <c r="K6034" t="s">
        <v>1654</v>
      </c>
      <c r="L6034">
        <v>10232</v>
      </c>
      <c r="M6034" t="s">
        <v>134</v>
      </c>
      <c r="O6034" t="s">
        <v>11</v>
      </c>
      <c r="P6034">
        <v>5102</v>
      </c>
      <c r="Q6034">
        <v>102</v>
      </c>
      <c r="R6034">
        <v>2.79</v>
      </c>
      <c r="S6034">
        <v>284.58</v>
      </c>
      <c r="T6034">
        <v>229.5</v>
      </c>
      <c r="U6034">
        <v>19.350000000000001</v>
      </c>
      <c r="V6034" t="str">
        <f>VLOOKUP(L6034,'[2]tabela de preços'!$A:$D,4,0)</f>
        <v>NORTON</v>
      </c>
      <c r="W6034" t="str">
        <f>VLOOKUP(L6034,'[2]tabela de preços'!$A:$F,6,0)</f>
        <v xml:space="preserve">DISCOS / LIXAS / ABRASIVOS </v>
      </c>
      <c r="X6034" t="str">
        <f>VLOOKUP(L6034,'[2]tabela de preços'!$A:$G,7,0)</f>
        <v>AUTOMOTIVO</v>
      </c>
    </row>
    <row r="6035" spans="1:24" x14ac:dyDescent="0.3">
      <c r="A6035" t="s">
        <v>1649</v>
      </c>
      <c r="B6035" t="s">
        <v>1650</v>
      </c>
      <c r="C6035" t="s">
        <v>4921</v>
      </c>
      <c r="D6035" s="1">
        <v>46101</v>
      </c>
      <c r="E6035" t="s">
        <v>4922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1653</v>
      </c>
      <c r="K6035" t="s">
        <v>1654</v>
      </c>
      <c r="L6035">
        <v>10238</v>
      </c>
      <c r="M6035" t="s">
        <v>79</v>
      </c>
      <c r="O6035" t="s">
        <v>11</v>
      </c>
      <c r="P6035">
        <v>5102</v>
      </c>
      <c r="Q6035">
        <v>100</v>
      </c>
      <c r="R6035">
        <v>2.79</v>
      </c>
      <c r="S6035">
        <v>279</v>
      </c>
      <c r="T6035">
        <v>224</v>
      </c>
      <c r="U6035">
        <v>19.71</v>
      </c>
      <c r="V6035" t="str">
        <f>VLOOKUP(L6035,'[2]tabela de preços'!$A:$D,4,0)</f>
        <v>NORTON</v>
      </c>
      <c r="W6035" t="str">
        <f>VLOOKUP(L6035,'[2]tabela de preços'!$A:$F,6,0)</f>
        <v xml:space="preserve">DISCOS / LIXAS / ABRASIVOS </v>
      </c>
      <c r="X6035" t="str">
        <f>VLOOKUP(L6035,'[2]tabela de preços'!$A:$G,7,0)</f>
        <v>AUTOMOTIVO</v>
      </c>
    </row>
    <row r="6036" spans="1:24" x14ac:dyDescent="0.3">
      <c r="A6036" t="s">
        <v>1649</v>
      </c>
      <c r="B6036" t="s">
        <v>1650</v>
      </c>
      <c r="C6036" t="s">
        <v>4921</v>
      </c>
      <c r="D6036" s="1">
        <v>46101</v>
      </c>
      <c r="E6036" t="s">
        <v>4922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1653</v>
      </c>
      <c r="K6036" t="s">
        <v>1654</v>
      </c>
      <c r="L6036">
        <v>10243</v>
      </c>
      <c r="M6036" t="s">
        <v>83</v>
      </c>
      <c r="O6036" t="s">
        <v>11</v>
      </c>
      <c r="P6036">
        <v>5102</v>
      </c>
      <c r="Q6036">
        <v>100</v>
      </c>
      <c r="R6036">
        <v>2.79</v>
      </c>
      <c r="S6036">
        <v>279</v>
      </c>
      <c r="T6036">
        <v>193</v>
      </c>
      <c r="U6036">
        <v>30.82</v>
      </c>
      <c r="V6036" t="str">
        <f>VLOOKUP(L6036,'[2]tabela de preços'!$A:$D,4,0)</f>
        <v>NORTON</v>
      </c>
      <c r="W6036" t="str">
        <f>VLOOKUP(L6036,'[2]tabela de preços'!$A:$F,6,0)</f>
        <v xml:space="preserve">DISCOS / LIXAS / ABRASIVOS </v>
      </c>
      <c r="X6036" t="str">
        <f>VLOOKUP(L6036,'[2]tabela de preços'!$A:$G,7,0)</f>
        <v>AUTOMOTIVO</v>
      </c>
    </row>
    <row r="6037" spans="1:24" x14ac:dyDescent="0.3">
      <c r="A6037" t="s">
        <v>1649</v>
      </c>
      <c r="B6037" t="s">
        <v>1650</v>
      </c>
      <c r="C6037" t="s">
        <v>4921</v>
      </c>
      <c r="D6037" s="1">
        <v>46101</v>
      </c>
      <c r="E6037" t="s">
        <v>4922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1653</v>
      </c>
      <c r="K6037" t="s">
        <v>1654</v>
      </c>
      <c r="L6037">
        <v>10246</v>
      </c>
      <c r="M6037" t="s">
        <v>206</v>
      </c>
      <c r="O6037" t="s">
        <v>11</v>
      </c>
      <c r="P6037">
        <v>5102</v>
      </c>
      <c r="Q6037">
        <v>50</v>
      </c>
      <c r="R6037">
        <v>2.79</v>
      </c>
      <c r="S6037">
        <v>139.5</v>
      </c>
      <c r="T6037">
        <v>96.5</v>
      </c>
      <c r="U6037">
        <v>30.82</v>
      </c>
      <c r="V6037" t="str">
        <f>VLOOKUP(L6037,'[2]tabela de preços'!$A:$D,4,0)</f>
        <v>NORTON</v>
      </c>
      <c r="W6037" t="str">
        <f>VLOOKUP(L6037,'[2]tabela de preços'!$A:$F,6,0)</f>
        <v xml:space="preserve">DISCOS / LIXAS / ABRASIVOS </v>
      </c>
      <c r="X6037" t="str">
        <f>VLOOKUP(L6037,'[2]tabela de preços'!$A:$G,7,0)</f>
        <v>AUTOMOTIVO</v>
      </c>
    </row>
    <row r="6038" spans="1:24" x14ac:dyDescent="0.3">
      <c r="A6038" t="s">
        <v>1649</v>
      </c>
      <c r="B6038" t="s">
        <v>1650</v>
      </c>
      <c r="C6038" t="s">
        <v>4921</v>
      </c>
      <c r="D6038" s="1">
        <v>46101</v>
      </c>
      <c r="E6038" t="s">
        <v>4922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1653</v>
      </c>
      <c r="K6038" t="s">
        <v>1654</v>
      </c>
      <c r="L6038">
        <v>21436</v>
      </c>
      <c r="M6038" t="s">
        <v>1833</v>
      </c>
      <c r="O6038" t="s">
        <v>11</v>
      </c>
      <c r="P6038">
        <v>5102</v>
      </c>
      <c r="Q6038">
        <v>12</v>
      </c>
      <c r="R6038">
        <v>34.659999999999997</v>
      </c>
      <c r="S6038">
        <v>415.92</v>
      </c>
      <c r="T6038">
        <v>315.72000000000003</v>
      </c>
      <c r="U6038">
        <v>24.09</v>
      </c>
      <c r="V6038" t="str">
        <f>VLOOKUP(L6038,'[2]tabela de preços'!$A:$D,4,0)</f>
        <v>ROBERLO</v>
      </c>
      <c r="W6038" t="str">
        <f>VLOOKUP(L6038,'[2]tabela de preços'!$A:$F,6,0)</f>
        <v>PRIMER AUTOMOTIVO</v>
      </c>
      <c r="X6038" t="str">
        <f>VLOOKUP(L6038,'[2]tabela de preços'!$A:$G,7,0)</f>
        <v>AUTOMOTIVO</v>
      </c>
    </row>
    <row r="6039" spans="1:24" x14ac:dyDescent="0.3">
      <c r="A6039" t="s">
        <v>1649</v>
      </c>
      <c r="B6039" t="s">
        <v>1650</v>
      </c>
      <c r="C6039" t="s">
        <v>4994</v>
      </c>
      <c r="D6039" s="1">
        <v>46104</v>
      </c>
      <c r="E6039" t="s">
        <v>4995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1653</v>
      </c>
      <c r="K6039" t="s">
        <v>1654</v>
      </c>
      <c r="L6039">
        <v>10236</v>
      </c>
      <c r="M6039" t="s">
        <v>133</v>
      </c>
      <c r="O6039" t="s">
        <v>11</v>
      </c>
      <c r="P6039">
        <v>5102</v>
      </c>
      <c r="Q6039">
        <v>204</v>
      </c>
      <c r="R6039">
        <v>2.79</v>
      </c>
      <c r="S6039">
        <v>569.16</v>
      </c>
      <c r="T6039">
        <v>473.28</v>
      </c>
      <c r="U6039">
        <v>16.850000000000001</v>
      </c>
      <c r="V6039" t="str">
        <f>VLOOKUP(L6039,'[2]tabela de preços'!$A:$D,4,0)</f>
        <v>NORTON</v>
      </c>
      <c r="W6039" t="str">
        <f>VLOOKUP(L6039,'[2]tabela de preços'!$A:$F,6,0)</f>
        <v xml:space="preserve">DISCOS / LIXAS / ABRASIVOS </v>
      </c>
      <c r="X6039" t="str">
        <f>VLOOKUP(L6039,'[2]tabela de preços'!$A:$G,7,0)</f>
        <v>AUTOMOTIVO</v>
      </c>
    </row>
    <row r="6040" spans="1:24" x14ac:dyDescent="0.3">
      <c r="A6040" t="s">
        <v>1649</v>
      </c>
      <c r="B6040" t="s">
        <v>1650</v>
      </c>
      <c r="C6040" t="s">
        <v>4994</v>
      </c>
      <c r="D6040" s="1">
        <v>46104</v>
      </c>
      <c r="E6040" t="s">
        <v>4995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1653</v>
      </c>
      <c r="K6040" t="s">
        <v>1654</v>
      </c>
      <c r="L6040">
        <v>10226</v>
      </c>
      <c r="M6040" t="s">
        <v>145</v>
      </c>
      <c r="O6040" t="s">
        <v>11</v>
      </c>
      <c r="P6040">
        <v>5102</v>
      </c>
      <c r="Q6040">
        <v>204</v>
      </c>
      <c r="R6040">
        <v>2.79</v>
      </c>
      <c r="S6040">
        <v>569.16</v>
      </c>
      <c r="T6040">
        <v>473.28</v>
      </c>
      <c r="U6040">
        <v>16.850000000000001</v>
      </c>
      <c r="V6040" t="str">
        <f>VLOOKUP(L6040,'[2]tabela de preços'!$A:$D,4,0)</f>
        <v>NORTON</v>
      </c>
      <c r="W6040" t="str">
        <f>VLOOKUP(L6040,'[2]tabela de preços'!$A:$F,6,0)</f>
        <v xml:space="preserve">DISCOS / LIXAS / ABRASIVOS </v>
      </c>
      <c r="X6040" t="str">
        <f>VLOOKUP(L6040,'[2]tabela de preços'!$A:$G,7,0)</f>
        <v>AUTOMOTIVO</v>
      </c>
    </row>
    <row r="6041" spans="1:24" x14ac:dyDescent="0.3">
      <c r="A6041" t="s">
        <v>1649</v>
      </c>
      <c r="B6041" t="s">
        <v>1650</v>
      </c>
      <c r="C6041" t="s">
        <v>4994</v>
      </c>
      <c r="D6041" s="1">
        <v>46104</v>
      </c>
      <c r="E6041" t="s">
        <v>4995</v>
      </c>
      <c r="F6041">
        <v>9</v>
      </c>
      <c r="G6041">
        <v>236</v>
      </c>
      <c r="H6041" t="str">
        <f>VLOOKUP(G6041,[1]OPERADORES!$A:$B,2,0)</f>
        <v>DANIEL</v>
      </c>
      <c r="I6041" t="s">
        <v>21</v>
      </c>
      <c r="J6041" t="s">
        <v>1653</v>
      </c>
      <c r="K6041" t="s">
        <v>1654</v>
      </c>
      <c r="L6041">
        <v>10230</v>
      </c>
      <c r="M6041" t="s">
        <v>193</v>
      </c>
      <c r="O6041" t="s">
        <v>11</v>
      </c>
      <c r="P6041">
        <v>5102</v>
      </c>
      <c r="Q6041">
        <v>102</v>
      </c>
      <c r="R6041">
        <v>2.79</v>
      </c>
      <c r="S6041">
        <v>284.58</v>
      </c>
      <c r="T6041">
        <v>236.64</v>
      </c>
      <c r="U6041">
        <v>16.850000000000001</v>
      </c>
      <c r="V6041" t="str">
        <f>VLOOKUP(L6041,'[2]tabela de preços'!$A:$D,4,0)</f>
        <v>NORTON</v>
      </c>
      <c r="W6041" t="str">
        <f>VLOOKUP(L6041,'[2]tabela de preços'!$A:$F,6,0)</f>
        <v xml:space="preserve">DISCOS / LIXAS / ABRASIVOS </v>
      </c>
      <c r="X6041" t="str">
        <f>VLOOKUP(L6041,'[2]tabela de preços'!$A:$G,7,0)</f>
        <v>AUTOMOTIVO</v>
      </c>
    </row>
    <row r="6042" spans="1:24" x14ac:dyDescent="0.3">
      <c r="A6042" t="s">
        <v>1649</v>
      </c>
      <c r="B6042" t="s">
        <v>1650</v>
      </c>
      <c r="C6042" t="s">
        <v>4994</v>
      </c>
      <c r="D6042" s="1">
        <v>46104</v>
      </c>
      <c r="E6042" t="s">
        <v>4995</v>
      </c>
      <c r="F6042">
        <v>9</v>
      </c>
      <c r="G6042">
        <v>236</v>
      </c>
      <c r="H6042" t="str">
        <f>VLOOKUP(G6042,[1]OPERADORES!$A:$B,2,0)</f>
        <v>DANIEL</v>
      </c>
      <c r="I6042" t="s">
        <v>21</v>
      </c>
      <c r="J6042" t="s">
        <v>1653</v>
      </c>
      <c r="K6042" t="s">
        <v>1654</v>
      </c>
      <c r="L6042">
        <v>10243</v>
      </c>
      <c r="M6042" t="s">
        <v>83</v>
      </c>
      <c r="O6042" t="s">
        <v>11</v>
      </c>
      <c r="P6042">
        <v>5102</v>
      </c>
      <c r="Q6042">
        <v>100</v>
      </c>
      <c r="R6042">
        <v>2.79</v>
      </c>
      <c r="S6042">
        <v>279</v>
      </c>
      <c r="T6042">
        <v>193</v>
      </c>
      <c r="U6042">
        <v>30.82</v>
      </c>
      <c r="V6042" t="str">
        <f>VLOOKUP(L6042,'[2]tabela de preços'!$A:$D,4,0)</f>
        <v>NORTON</v>
      </c>
      <c r="W6042" t="str">
        <f>VLOOKUP(L6042,'[2]tabela de preços'!$A:$F,6,0)</f>
        <v xml:space="preserve">DISCOS / LIXAS / ABRASIVOS </v>
      </c>
      <c r="X6042" t="str">
        <f>VLOOKUP(L6042,'[2]tabela de preços'!$A:$G,7,0)</f>
        <v>AUTOMOTIVO</v>
      </c>
    </row>
    <row r="6043" spans="1:24" x14ac:dyDescent="0.3">
      <c r="A6043" t="s">
        <v>1649</v>
      </c>
      <c r="B6043" t="s">
        <v>1650</v>
      </c>
      <c r="C6043" t="s">
        <v>4994</v>
      </c>
      <c r="D6043" s="1">
        <v>46104</v>
      </c>
      <c r="E6043" t="s">
        <v>4995</v>
      </c>
      <c r="F6043">
        <v>9</v>
      </c>
      <c r="G6043">
        <v>236</v>
      </c>
      <c r="H6043" t="str">
        <f>VLOOKUP(G6043,[1]OPERADORES!$A:$B,2,0)</f>
        <v>DANIEL</v>
      </c>
      <c r="I6043" t="s">
        <v>21</v>
      </c>
      <c r="J6043" t="s">
        <v>1653</v>
      </c>
      <c r="K6043" t="s">
        <v>1654</v>
      </c>
      <c r="L6043">
        <v>10244</v>
      </c>
      <c r="M6043" t="s">
        <v>84</v>
      </c>
      <c r="O6043" t="s">
        <v>11</v>
      </c>
      <c r="P6043">
        <v>5102</v>
      </c>
      <c r="Q6043">
        <v>50</v>
      </c>
      <c r="R6043">
        <v>2.79</v>
      </c>
      <c r="S6043">
        <v>139.5</v>
      </c>
      <c r="T6043">
        <v>96.5</v>
      </c>
      <c r="U6043">
        <v>30.82</v>
      </c>
      <c r="V6043" t="str">
        <f>VLOOKUP(L6043,'[2]tabela de preços'!$A:$D,4,0)</f>
        <v>NORTON</v>
      </c>
      <c r="W6043" t="str">
        <f>VLOOKUP(L6043,'[2]tabela de preços'!$A:$F,6,0)</f>
        <v xml:space="preserve">DISCOS / LIXAS / ABRASIVOS </v>
      </c>
      <c r="X6043" t="str">
        <f>VLOOKUP(L6043,'[2]tabela de preços'!$A:$G,7,0)</f>
        <v>AUTOMOTIVO</v>
      </c>
    </row>
    <row r="6044" spans="1:24" x14ac:dyDescent="0.3">
      <c r="A6044" t="s">
        <v>1649</v>
      </c>
      <c r="B6044" t="s">
        <v>1650</v>
      </c>
      <c r="C6044" t="s">
        <v>5140</v>
      </c>
      <c r="D6044" s="1">
        <v>46106</v>
      </c>
      <c r="E6044" t="s">
        <v>5141</v>
      </c>
      <c r="F6044">
        <v>9</v>
      </c>
      <c r="G6044">
        <v>236</v>
      </c>
      <c r="H6044" t="str">
        <f>VLOOKUP(G6044,[1]OPERADORES!$A:$B,2,0)</f>
        <v>DANIEL</v>
      </c>
      <c r="I6044" t="s">
        <v>21</v>
      </c>
      <c r="J6044" t="s">
        <v>1653</v>
      </c>
      <c r="K6044" t="s">
        <v>1654</v>
      </c>
      <c r="L6044">
        <v>10232</v>
      </c>
      <c r="M6044" t="s">
        <v>134</v>
      </c>
      <c r="O6044" t="s">
        <v>11</v>
      </c>
      <c r="P6044">
        <v>5102</v>
      </c>
      <c r="Q6044">
        <v>102</v>
      </c>
      <c r="R6044">
        <v>2.79</v>
      </c>
      <c r="S6044">
        <v>284.58</v>
      </c>
      <c r="T6044">
        <v>229.5</v>
      </c>
      <c r="U6044">
        <v>19.350000000000001</v>
      </c>
      <c r="V6044" t="str">
        <f>VLOOKUP(L6044,'[2]tabela de preços'!$A:$D,4,0)</f>
        <v>NORTON</v>
      </c>
      <c r="W6044" t="str">
        <f>VLOOKUP(L6044,'[2]tabela de preços'!$A:$F,6,0)</f>
        <v xml:space="preserve">DISCOS / LIXAS / ABRASIVOS </v>
      </c>
      <c r="X6044" t="str">
        <f>VLOOKUP(L6044,'[2]tabela de preços'!$A:$G,7,0)</f>
        <v>AUTOMOTIVO</v>
      </c>
    </row>
    <row r="6045" spans="1:24" x14ac:dyDescent="0.3">
      <c r="A6045" t="s">
        <v>1649</v>
      </c>
      <c r="B6045" t="s">
        <v>1650</v>
      </c>
      <c r="C6045" t="s">
        <v>5140</v>
      </c>
      <c r="D6045" s="1">
        <v>46106</v>
      </c>
      <c r="E6045" t="s">
        <v>5141</v>
      </c>
      <c r="F6045">
        <v>9</v>
      </c>
      <c r="G6045">
        <v>236</v>
      </c>
      <c r="H6045" t="str">
        <f>VLOOKUP(G6045,[1]OPERADORES!$A:$B,2,0)</f>
        <v>DANIEL</v>
      </c>
      <c r="I6045" t="s">
        <v>21</v>
      </c>
      <c r="J6045" t="s">
        <v>1653</v>
      </c>
      <c r="K6045" t="s">
        <v>1654</v>
      </c>
      <c r="L6045">
        <v>10238</v>
      </c>
      <c r="M6045" t="s">
        <v>79</v>
      </c>
      <c r="O6045" t="s">
        <v>11</v>
      </c>
      <c r="P6045">
        <v>5102</v>
      </c>
      <c r="Q6045">
        <v>100</v>
      </c>
      <c r="R6045">
        <v>2.79</v>
      </c>
      <c r="S6045">
        <v>279</v>
      </c>
      <c r="T6045">
        <v>224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1649</v>
      </c>
      <c r="B6046" t="s">
        <v>1650</v>
      </c>
      <c r="C6046" t="s">
        <v>5140</v>
      </c>
      <c r="D6046" s="1">
        <v>46106</v>
      </c>
      <c r="E6046" t="s">
        <v>5141</v>
      </c>
      <c r="F6046">
        <v>9</v>
      </c>
      <c r="G6046">
        <v>236</v>
      </c>
      <c r="H6046" t="str">
        <f>VLOOKUP(G6046,[1]OPERADORES!$A:$B,2,0)</f>
        <v>DANIEL</v>
      </c>
      <c r="I6046" t="s">
        <v>21</v>
      </c>
      <c r="J6046" t="s">
        <v>1653</v>
      </c>
      <c r="K6046" t="s">
        <v>1654</v>
      </c>
      <c r="L6046">
        <v>10242</v>
      </c>
      <c r="M6046" t="s">
        <v>82</v>
      </c>
      <c r="O6046" t="s">
        <v>11</v>
      </c>
      <c r="P6046">
        <v>5102</v>
      </c>
      <c r="Q6046">
        <v>50</v>
      </c>
      <c r="R6046">
        <v>2.79</v>
      </c>
      <c r="S6046">
        <v>139.5</v>
      </c>
      <c r="T6046">
        <v>112</v>
      </c>
      <c r="U6046">
        <v>19.71</v>
      </c>
      <c r="V6046" t="str">
        <f>VLOOKUP(L6046,'[2]tabela de preços'!$A:$D,4,0)</f>
        <v>NORTON</v>
      </c>
      <c r="W6046" t="str">
        <f>VLOOKUP(L6046,'[2]tabela de preços'!$A:$F,6,0)</f>
        <v xml:space="preserve">DISCOS / LIXAS / ABRASIVOS </v>
      </c>
      <c r="X6046" t="str">
        <f>VLOOKUP(L6046,'[2]tabela de preços'!$A:$G,7,0)</f>
        <v>AUTOMOTIVO</v>
      </c>
    </row>
    <row r="6047" spans="1:24" x14ac:dyDescent="0.3">
      <c r="A6047" t="s">
        <v>1649</v>
      </c>
      <c r="B6047" t="s">
        <v>1650</v>
      </c>
      <c r="C6047" t="s">
        <v>5140</v>
      </c>
      <c r="D6047" s="1">
        <v>46106</v>
      </c>
      <c r="E6047" t="s">
        <v>5141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1653</v>
      </c>
      <c r="K6047" t="s">
        <v>1654</v>
      </c>
      <c r="L6047">
        <v>10243</v>
      </c>
      <c r="M6047" t="s">
        <v>83</v>
      </c>
      <c r="O6047" t="s">
        <v>11</v>
      </c>
      <c r="P6047">
        <v>5102</v>
      </c>
      <c r="Q6047">
        <v>100</v>
      </c>
      <c r="R6047">
        <v>2.79</v>
      </c>
      <c r="S6047">
        <v>279</v>
      </c>
      <c r="T6047">
        <v>193</v>
      </c>
      <c r="U6047">
        <v>30.82</v>
      </c>
      <c r="V6047" t="str">
        <f>VLOOKUP(L6047,'[2]tabela de preços'!$A:$D,4,0)</f>
        <v>NORTON</v>
      </c>
      <c r="W6047" t="str">
        <f>VLOOKUP(L6047,'[2]tabela de preços'!$A:$F,6,0)</f>
        <v xml:space="preserve">DISCOS / LIXAS / ABRASIVOS </v>
      </c>
      <c r="X6047" t="str">
        <f>VLOOKUP(L6047,'[2]tabela de preços'!$A:$G,7,0)</f>
        <v>AUTOMOTIVO</v>
      </c>
    </row>
    <row r="6048" spans="1:24" x14ac:dyDescent="0.3">
      <c r="A6048" t="s">
        <v>1649</v>
      </c>
      <c r="B6048" t="s">
        <v>1650</v>
      </c>
      <c r="C6048" t="s">
        <v>5140</v>
      </c>
      <c r="D6048" s="1">
        <v>46106</v>
      </c>
      <c r="E6048" t="s">
        <v>5141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1653</v>
      </c>
      <c r="K6048" t="s">
        <v>1654</v>
      </c>
      <c r="L6048">
        <v>10244</v>
      </c>
      <c r="M6048" t="s">
        <v>84</v>
      </c>
      <c r="O6048" t="s">
        <v>11</v>
      </c>
      <c r="P6048">
        <v>5102</v>
      </c>
      <c r="Q6048">
        <v>50</v>
      </c>
      <c r="R6048">
        <v>2.79</v>
      </c>
      <c r="S6048">
        <v>139.5</v>
      </c>
      <c r="T6048">
        <v>96.5</v>
      </c>
      <c r="U6048">
        <v>30.82</v>
      </c>
      <c r="V6048" t="str">
        <f>VLOOKUP(L6048,'[2]tabela de preços'!$A:$D,4,0)</f>
        <v>NORTON</v>
      </c>
      <c r="W6048" t="str">
        <f>VLOOKUP(L6048,'[2]tabela de preços'!$A:$F,6,0)</f>
        <v xml:space="preserve">DISCOS / LIXAS / ABRASIVOS </v>
      </c>
      <c r="X6048" t="str">
        <f>VLOOKUP(L6048,'[2]tabela de preços'!$A:$G,7,0)</f>
        <v>AUTOMOTIVO</v>
      </c>
    </row>
    <row r="6049" spans="1:24" x14ac:dyDescent="0.3">
      <c r="A6049" t="s">
        <v>1649</v>
      </c>
      <c r="B6049" t="s">
        <v>1650</v>
      </c>
      <c r="C6049" t="s">
        <v>5140</v>
      </c>
      <c r="D6049" s="1">
        <v>46106</v>
      </c>
      <c r="E6049" t="s">
        <v>5141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1653</v>
      </c>
      <c r="K6049" t="s">
        <v>1654</v>
      </c>
      <c r="L6049">
        <v>10246</v>
      </c>
      <c r="M6049" t="s">
        <v>206</v>
      </c>
      <c r="O6049" t="s">
        <v>11</v>
      </c>
      <c r="P6049">
        <v>5102</v>
      </c>
      <c r="Q6049">
        <v>50</v>
      </c>
      <c r="R6049">
        <v>2.79</v>
      </c>
      <c r="S6049">
        <v>139.5</v>
      </c>
      <c r="T6049">
        <v>96.5</v>
      </c>
      <c r="U6049">
        <v>30.82</v>
      </c>
      <c r="V6049" t="str">
        <f>VLOOKUP(L6049,'[2]tabela de preços'!$A:$D,4,0)</f>
        <v>NORTON</v>
      </c>
      <c r="W6049" t="str">
        <f>VLOOKUP(L6049,'[2]tabela de preços'!$A:$F,6,0)</f>
        <v xml:space="preserve">DISCOS / LIXAS / ABRASIVOS </v>
      </c>
      <c r="X6049" t="str">
        <f>VLOOKUP(L6049,'[2]tabela de preços'!$A:$G,7,0)</f>
        <v>AUTOMOTIVO</v>
      </c>
    </row>
    <row r="6050" spans="1:24" x14ac:dyDescent="0.3">
      <c r="A6050" t="s">
        <v>1649</v>
      </c>
      <c r="B6050" t="s">
        <v>1650</v>
      </c>
      <c r="C6050" t="s">
        <v>5218</v>
      </c>
      <c r="D6050" s="1">
        <v>46107</v>
      </c>
      <c r="E6050" t="s">
        <v>5219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1653</v>
      </c>
      <c r="K6050" t="s">
        <v>1654</v>
      </c>
      <c r="L6050">
        <v>10236</v>
      </c>
      <c r="M6050" t="s">
        <v>133</v>
      </c>
      <c r="O6050" t="s">
        <v>11</v>
      </c>
      <c r="P6050">
        <v>5102</v>
      </c>
      <c r="Q6050">
        <v>102</v>
      </c>
      <c r="R6050">
        <v>2.79</v>
      </c>
      <c r="S6050">
        <v>284.58</v>
      </c>
      <c r="T6050">
        <v>236.64</v>
      </c>
      <c r="U6050">
        <v>16.850000000000001</v>
      </c>
      <c r="V6050" t="str">
        <f>VLOOKUP(L6050,'[2]tabela de preços'!$A:$D,4,0)</f>
        <v>NORTON</v>
      </c>
      <c r="W6050" t="str">
        <f>VLOOKUP(L6050,'[2]tabela de preços'!$A:$F,6,0)</f>
        <v xml:space="preserve">DISCOS / LIXAS / ABRASIVOS </v>
      </c>
      <c r="X6050" t="str">
        <f>VLOOKUP(L6050,'[2]tabela de preços'!$A:$G,7,0)</f>
        <v>AUTOMOTIVO</v>
      </c>
    </row>
    <row r="6051" spans="1:24" x14ac:dyDescent="0.3">
      <c r="A6051" t="s">
        <v>1649</v>
      </c>
      <c r="B6051" t="s">
        <v>1650</v>
      </c>
      <c r="C6051" t="s">
        <v>5218</v>
      </c>
      <c r="D6051" s="1">
        <v>46107</v>
      </c>
      <c r="E6051" t="s">
        <v>5219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1653</v>
      </c>
      <c r="K6051" t="s">
        <v>1654</v>
      </c>
      <c r="L6051">
        <v>10238</v>
      </c>
      <c r="M6051" t="s">
        <v>79</v>
      </c>
      <c r="O6051" t="s">
        <v>11</v>
      </c>
      <c r="P6051">
        <v>5102</v>
      </c>
      <c r="Q6051">
        <v>100</v>
      </c>
      <c r="R6051">
        <v>2.79</v>
      </c>
      <c r="S6051">
        <v>279</v>
      </c>
      <c r="T6051">
        <v>224</v>
      </c>
      <c r="U6051">
        <v>19.71</v>
      </c>
      <c r="V6051" t="str">
        <f>VLOOKUP(L6051,'[2]tabela de preços'!$A:$D,4,0)</f>
        <v>NORTON</v>
      </c>
      <c r="W6051" t="str">
        <f>VLOOKUP(L6051,'[2]tabela de preços'!$A:$F,6,0)</f>
        <v xml:space="preserve">DISCOS / LIXAS / ABRASIVOS </v>
      </c>
      <c r="X6051" t="str">
        <f>VLOOKUP(L6051,'[2]tabela de preços'!$A:$G,7,0)</f>
        <v>AUTOMOTIVO</v>
      </c>
    </row>
    <row r="6052" spans="1:24" x14ac:dyDescent="0.3">
      <c r="A6052" t="s">
        <v>1649</v>
      </c>
      <c r="B6052" t="s">
        <v>1650</v>
      </c>
      <c r="C6052" t="s">
        <v>5218</v>
      </c>
      <c r="D6052" s="1">
        <v>46107</v>
      </c>
      <c r="E6052" t="s">
        <v>5219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1653</v>
      </c>
      <c r="K6052" t="s">
        <v>1654</v>
      </c>
      <c r="L6052">
        <v>10243</v>
      </c>
      <c r="M6052" t="s">
        <v>83</v>
      </c>
      <c r="O6052" t="s">
        <v>11</v>
      </c>
      <c r="P6052">
        <v>5102</v>
      </c>
      <c r="Q6052">
        <v>50</v>
      </c>
      <c r="R6052">
        <v>2.79</v>
      </c>
      <c r="S6052">
        <v>139.5</v>
      </c>
      <c r="T6052">
        <v>96.5</v>
      </c>
      <c r="U6052">
        <v>30.82</v>
      </c>
      <c r="V6052" t="str">
        <f>VLOOKUP(L6052,'[2]tabela de preços'!$A:$D,4,0)</f>
        <v>NORTON</v>
      </c>
      <c r="W6052" t="str">
        <f>VLOOKUP(L6052,'[2]tabela de preços'!$A:$F,6,0)</f>
        <v xml:space="preserve">DISCOS / LIXAS / ABRASIVOS </v>
      </c>
      <c r="X6052" t="str">
        <f>VLOOKUP(L6052,'[2]tabela de preços'!$A:$G,7,0)</f>
        <v>AUTOMOTIVO</v>
      </c>
    </row>
    <row r="6053" spans="1:24" x14ac:dyDescent="0.3">
      <c r="A6053" t="s">
        <v>1649</v>
      </c>
      <c r="B6053" t="s">
        <v>1650</v>
      </c>
      <c r="C6053" t="s">
        <v>5218</v>
      </c>
      <c r="D6053" s="1">
        <v>46107</v>
      </c>
      <c r="E6053" t="s">
        <v>5219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1653</v>
      </c>
      <c r="K6053" t="s">
        <v>1654</v>
      </c>
      <c r="L6053">
        <v>10244</v>
      </c>
      <c r="M6053" t="s">
        <v>84</v>
      </c>
      <c r="O6053" t="s">
        <v>11</v>
      </c>
      <c r="P6053">
        <v>5102</v>
      </c>
      <c r="Q6053">
        <v>50</v>
      </c>
      <c r="R6053">
        <v>2.79</v>
      </c>
      <c r="S6053">
        <v>139.5</v>
      </c>
      <c r="T6053">
        <v>96.5</v>
      </c>
      <c r="U6053">
        <v>30.82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1649</v>
      </c>
      <c r="B6054" t="s">
        <v>1650</v>
      </c>
      <c r="C6054" t="s">
        <v>5218</v>
      </c>
      <c r="D6054" s="1">
        <v>46107</v>
      </c>
      <c r="E6054" t="s">
        <v>5219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1653</v>
      </c>
      <c r="K6054" t="s">
        <v>1654</v>
      </c>
      <c r="L6054">
        <v>10246</v>
      </c>
      <c r="M6054" t="s">
        <v>206</v>
      </c>
      <c r="O6054" t="s">
        <v>11</v>
      </c>
      <c r="P6054">
        <v>5102</v>
      </c>
      <c r="Q6054">
        <v>50</v>
      </c>
      <c r="R6054">
        <v>2.79</v>
      </c>
      <c r="S6054">
        <v>139.5</v>
      </c>
      <c r="T6054">
        <v>96.5</v>
      </c>
      <c r="U6054">
        <v>30.82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1649</v>
      </c>
      <c r="B6055" t="s">
        <v>1650</v>
      </c>
      <c r="C6055" t="s">
        <v>5296</v>
      </c>
      <c r="D6055" s="1">
        <v>46108</v>
      </c>
      <c r="E6055" t="s">
        <v>5297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1653</v>
      </c>
      <c r="K6055" t="s">
        <v>1654</v>
      </c>
      <c r="L6055">
        <v>24248</v>
      </c>
      <c r="M6055" t="s">
        <v>107</v>
      </c>
      <c r="O6055" t="s">
        <v>11</v>
      </c>
      <c r="P6055">
        <v>5102</v>
      </c>
      <c r="Q6055">
        <v>12</v>
      </c>
      <c r="R6055">
        <v>7.9</v>
      </c>
      <c r="S6055">
        <v>94.8</v>
      </c>
      <c r="T6055">
        <v>80.16</v>
      </c>
      <c r="U6055">
        <v>15.44</v>
      </c>
      <c r="V6055" t="str">
        <f>VLOOKUP(L6055,'[2]tabela de preços'!$A:$D,4,0)</f>
        <v>SHERWIN WILLIAMS</v>
      </c>
      <c r="W6055" t="str">
        <f>VLOOKUP(L6055,'[2]tabela de preços'!$A:$F,6,0)</f>
        <v>PRIMER AUTOMOTIVO</v>
      </c>
      <c r="X6055" t="str">
        <f>VLOOKUP(L6055,'[2]tabela de preços'!$A:$G,7,0)</f>
        <v>AUTOMOTIVO</v>
      </c>
    </row>
    <row r="6056" spans="1:24" x14ac:dyDescent="0.3">
      <c r="A6056" t="s">
        <v>1649</v>
      </c>
      <c r="B6056" t="s">
        <v>1650</v>
      </c>
      <c r="C6056" t="s">
        <v>5296</v>
      </c>
      <c r="D6056" s="1">
        <v>46108</v>
      </c>
      <c r="E6056" t="s">
        <v>5297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1653</v>
      </c>
      <c r="K6056" t="s">
        <v>1654</v>
      </c>
      <c r="L6056">
        <v>21078</v>
      </c>
      <c r="M6056" t="s">
        <v>141</v>
      </c>
      <c r="O6056" t="s">
        <v>11</v>
      </c>
      <c r="P6056">
        <v>5102</v>
      </c>
      <c r="Q6056">
        <v>24</v>
      </c>
      <c r="R6056">
        <v>23.49</v>
      </c>
      <c r="S6056">
        <v>563.76</v>
      </c>
      <c r="T6056">
        <v>452.16</v>
      </c>
      <c r="U6056">
        <v>19.8</v>
      </c>
      <c r="V6056" t="str">
        <f>VLOOKUP(L6056,'[2]tabela de preços'!$A:$D,4,0)</f>
        <v>SHERWIN WILLIAMS</v>
      </c>
      <c r="W6056" t="str">
        <f>VLOOKUP(L6056,'[2]tabela de preços'!$A:$F,6,0)</f>
        <v>MASSA POLIÉSTER</v>
      </c>
      <c r="X6056" t="str">
        <f>VLOOKUP(L6056,'[2]tabela de preços'!$A:$G,7,0)</f>
        <v>AUTOMOTIVO</v>
      </c>
    </row>
    <row r="6057" spans="1:24" x14ac:dyDescent="0.3">
      <c r="A6057" t="s">
        <v>1649</v>
      </c>
      <c r="B6057" t="s">
        <v>1650</v>
      </c>
      <c r="C6057" t="s">
        <v>5296</v>
      </c>
      <c r="D6057" s="1">
        <v>46108</v>
      </c>
      <c r="E6057" t="s">
        <v>5297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1653</v>
      </c>
      <c r="K6057" t="s">
        <v>1654</v>
      </c>
      <c r="L6057">
        <v>24247</v>
      </c>
      <c r="M6057" t="s">
        <v>160</v>
      </c>
      <c r="O6057" t="s">
        <v>11</v>
      </c>
      <c r="P6057">
        <v>5403</v>
      </c>
      <c r="Q6057">
        <v>12</v>
      </c>
      <c r="R6057">
        <v>20.9</v>
      </c>
      <c r="S6057">
        <v>250.8</v>
      </c>
      <c r="T6057">
        <v>207.72</v>
      </c>
      <c r="U6057">
        <v>17.18</v>
      </c>
      <c r="V6057" t="str">
        <f>VLOOKUP(L6057,'[2]tabela de preços'!$A:$D,4,0)</f>
        <v>SHERWIN WILLIAMS</v>
      </c>
      <c r="W6057" t="str">
        <f>VLOOKUP(L6057,'[2]tabela de preços'!$A:$F,6,0)</f>
        <v>PRIMER AUTOMOTIVO</v>
      </c>
      <c r="X6057" t="str">
        <f>VLOOKUP(L6057,'[2]tabela de preços'!$A:$G,7,0)</f>
        <v>AUTOMOTIVO</v>
      </c>
    </row>
    <row r="6058" spans="1:24" x14ac:dyDescent="0.3">
      <c r="A6058" t="s">
        <v>1671</v>
      </c>
      <c r="B6058" t="s">
        <v>1672</v>
      </c>
      <c r="C6058" t="s">
        <v>4401</v>
      </c>
      <c r="D6058" s="1">
        <v>46091</v>
      </c>
      <c r="E6058" t="s">
        <v>4402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494</v>
      </c>
      <c r="K6058" t="s">
        <v>1675</v>
      </c>
      <c r="L6058">
        <v>85697</v>
      </c>
      <c r="M6058" t="s">
        <v>4238</v>
      </c>
      <c r="O6058" t="s">
        <v>11</v>
      </c>
      <c r="P6058">
        <v>5102</v>
      </c>
      <c r="Q6058">
        <v>16</v>
      </c>
      <c r="R6058">
        <v>3.69</v>
      </c>
      <c r="S6058">
        <v>59.04</v>
      </c>
      <c r="T6058">
        <v>46.56</v>
      </c>
      <c r="U6058">
        <v>21.14</v>
      </c>
      <c r="V6058" t="str">
        <f>VLOOKUP(L6058,'[2]tabela de preços'!$A:$D,4,0)</f>
        <v>UNIPEGA</v>
      </c>
      <c r="W6058" t="str">
        <f>VLOOKUP(L6058,'[2]tabela de preços'!$A:$F,6,0)</f>
        <v>PU 40</v>
      </c>
      <c r="X6058" t="str">
        <f>VLOOKUP(L6058,'[2]tabela de preços'!$A:$G,7,0)</f>
        <v>IMOBILIÁRIO</v>
      </c>
    </row>
    <row r="6059" spans="1:24" x14ac:dyDescent="0.3">
      <c r="A6059" t="s">
        <v>1671</v>
      </c>
      <c r="B6059" t="s">
        <v>1672</v>
      </c>
      <c r="C6059" t="s">
        <v>4401</v>
      </c>
      <c r="D6059" s="1">
        <v>46091</v>
      </c>
      <c r="E6059" t="s">
        <v>4402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494</v>
      </c>
      <c r="K6059" t="s">
        <v>1675</v>
      </c>
      <c r="L6059">
        <v>84335</v>
      </c>
      <c r="M6059" t="s">
        <v>269</v>
      </c>
      <c r="O6059" t="s">
        <v>11</v>
      </c>
      <c r="P6059">
        <v>5403</v>
      </c>
      <c r="Q6059">
        <v>4</v>
      </c>
      <c r="R6059">
        <v>59.9</v>
      </c>
      <c r="S6059">
        <v>239.6</v>
      </c>
      <c r="T6059">
        <v>212.28</v>
      </c>
      <c r="U6059">
        <v>11.4</v>
      </c>
      <c r="V6059" t="str">
        <f>VLOOKUP(L6059,'[2]tabela de preços'!$A:$D,4,0)</f>
        <v>BRASILUX</v>
      </c>
      <c r="W6059" t="str">
        <f>VLOOKUP(L6059,'[2]tabela de preços'!$A:$F,6,0)</f>
        <v>ESMALTES</v>
      </c>
      <c r="X6059" t="str">
        <f>VLOOKUP(L6059,'[2]tabela de preços'!$A:$G,7,0)</f>
        <v>INDUSTRIAL</v>
      </c>
    </row>
    <row r="6060" spans="1:24" x14ac:dyDescent="0.3">
      <c r="A6060" t="s">
        <v>1671</v>
      </c>
      <c r="B6060" t="s">
        <v>1672</v>
      </c>
      <c r="C6060" t="s">
        <v>4401</v>
      </c>
      <c r="D6060" s="1">
        <v>46091</v>
      </c>
      <c r="E6060" t="s">
        <v>4402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494</v>
      </c>
      <c r="K6060" t="s">
        <v>1675</v>
      </c>
      <c r="L6060">
        <v>84145</v>
      </c>
      <c r="M6060" t="s">
        <v>301</v>
      </c>
      <c r="O6060" t="s">
        <v>11</v>
      </c>
      <c r="P6060">
        <v>5403</v>
      </c>
      <c r="Q6060">
        <v>8</v>
      </c>
      <c r="R6060">
        <v>68.53</v>
      </c>
      <c r="S6060">
        <v>548.24</v>
      </c>
      <c r="T6060">
        <v>416.08</v>
      </c>
      <c r="U6060">
        <v>24.11</v>
      </c>
      <c r="V6060" t="str">
        <f>VLOOKUP(L6060,'[2]tabela de preços'!$A:$D,4,0)</f>
        <v>BRASILUX</v>
      </c>
      <c r="W6060" t="str">
        <f>VLOOKUP(L6060,'[2]tabela de preços'!$A:$F,6,0)</f>
        <v>ESMALTES</v>
      </c>
      <c r="X6060" t="str">
        <f>VLOOKUP(L6060,'[2]tabela de preços'!$A:$G,7,0)</f>
        <v>INDUSTRIAL</v>
      </c>
    </row>
    <row r="6061" spans="1:24" x14ac:dyDescent="0.3">
      <c r="A6061" t="s">
        <v>1671</v>
      </c>
      <c r="B6061" t="s">
        <v>1672</v>
      </c>
      <c r="C6061" t="s">
        <v>4401</v>
      </c>
      <c r="D6061" s="1">
        <v>46091</v>
      </c>
      <c r="E6061" t="s">
        <v>4402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494</v>
      </c>
      <c r="K6061" t="s">
        <v>1675</v>
      </c>
      <c r="L6061">
        <v>84344</v>
      </c>
      <c r="M6061" t="s">
        <v>1000</v>
      </c>
      <c r="O6061" t="s">
        <v>11</v>
      </c>
      <c r="P6061">
        <v>5403</v>
      </c>
      <c r="Q6061">
        <v>4</v>
      </c>
      <c r="R6061">
        <v>59.9</v>
      </c>
      <c r="S6061">
        <v>239.6</v>
      </c>
      <c r="T6061">
        <v>198.64</v>
      </c>
      <c r="U6061">
        <v>17.100000000000001</v>
      </c>
      <c r="V6061" t="str">
        <f>VLOOKUP(L6061,'[2]tabela de preços'!$A:$D,4,0)</f>
        <v>BRASILUX</v>
      </c>
      <c r="W6061" t="str">
        <f>VLOOKUP(L6061,'[2]tabela de preços'!$A:$F,6,0)</f>
        <v>ESMALTES</v>
      </c>
      <c r="X6061" t="str">
        <f>VLOOKUP(L6061,'[2]tabela de preços'!$A:$G,7,0)</f>
        <v>INDUSTRIAL</v>
      </c>
    </row>
    <row r="6062" spans="1:24" x14ac:dyDescent="0.3">
      <c r="A6062" t="s">
        <v>1671</v>
      </c>
      <c r="B6062" t="s">
        <v>1672</v>
      </c>
      <c r="C6062" t="s">
        <v>4401</v>
      </c>
      <c r="D6062" s="1">
        <v>46091</v>
      </c>
      <c r="E6062" t="s">
        <v>4402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494</v>
      </c>
      <c r="K6062" t="s">
        <v>1675</v>
      </c>
      <c r="L6062">
        <v>84383</v>
      </c>
      <c r="M6062" t="s">
        <v>836</v>
      </c>
      <c r="O6062" t="s">
        <v>11</v>
      </c>
      <c r="P6062">
        <v>5403</v>
      </c>
      <c r="Q6062">
        <v>6</v>
      </c>
      <c r="R6062">
        <v>170.64</v>
      </c>
      <c r="S6062" s="2">
        <v>1023.84</v>
      </c>
      <c r="T6062">
        <v>825.66</v>
      </c>
      <c r="U6062">
        <v>19.36</v>
      </c>
      <c r="V6062" t="str">
        <f>VLOOKUP(L6062,'[2]tabela de preços'!$A:$D,4,0)</f>
        <v>BRASILUX</v>
      </c>
      <c r="W6062" t="str">
        <f>VLOOKUP(L6062,'[2]tabela de preços'!$A:$F,6,0)</f>
        <v>TINTA PARA PISO</v>
      </c>
      <c r="X6062" t="str">
        <f>VLOOKUP(L6062,'[2]tabela de preços'!$A:$G,7,0)</f>
        <v>IMOBILIÁRIO</v>
      </c>
    </row>
    <row r="6063" spans="1:24" x14ac:dyDescent="0.3">
      <c r="A6063" t="s">
        <v>1671</v>
      </c>
      <c r="B6063" t="s">
        <v>1672</v>
      </c>
      <c r="C6063" t="s">
        <v>4401</v>
      </c>
      <c r="D6063" s="1">
        <v>46091</v>
      </c>
      <c r="E6063" t="s">
        <v>4402</v>
      </c>
      <c r="F6063">
        <v>9</v>
      </c>
      <c r="G6063">
        <v>236</v>
      </c>
      <c r="H6063" t="str">
        <f>VLOOKUP(G6063,[1]OPERADORES!$A:$B,2,0)</f>
        <v>DANIEL</v>
      </c>
      <c r="I6063" t="s">
        <v>21</v>
      </c>
      <c r="J6063" t="s">
        <v>494</v>
      </c>
      <c r="K6063" t="s">
        <v>1675</v>
      </c>
      <c r="L6063">
        <v>86929</v>
      </c>
      <c r="M6063" t="s">
        <v>4403</v>
      </c>
      <c r="O6063" t="s">
        <v>11</v>
      </c>
      <c r="P6063">
        <v>5102</v>
      </c>
      <c r="Q6063">
        <v>1</v>
      </c>
      <c r="R6063">
        <v>178.9</v>
      </c>
      <c r="S6063">
        <v>178.9</v>
      </c>
      <c r="T6063">
        <v>146.82</v>
      </c>
      <c r="U6063">
        <v>17.93</v>
      </c>
      <c r="V6063" t="str">
        <f>VLOOKUP(L6063,'[2]tabela de preços'!$A:$D,4,0)</f>
        <v>BOTAFOGO</v>
      </c>
      <c r="W6063" t="str">
        <f>VLOOKUP(L6063,'[2]tabela de preços'!$A:$F,6,0)</f>
        <v>ESCADA</v>
      </c>
      <c r="X6063" t="str">
        <f>VLOOKUP(L6063,'[2]tabela de preços'!$A:$G,7,0)</f>
        <v>IMOBILIÁRIO</v>
      </c>
    </row>
    <row r="6064" spans="1:24" x14ac:dyDescent="0.3">
      <c r="A6064" t="s">
        <v>1671</v>
      </c>
      <c r="B6064" t="s">
        <v>1672</v>
      </c>
      <c r="C6064" t="s">
        <v>4401</v>
      </c>
      <c r="D6064" s="1">
        <v>46091</v>
      </c>
      <c r="E6064" t="s">
        <v>4402</v>
      </c>
      <c r="F6064">
        <v>9</v>
      </c>
      <c r="G6064">
        <v>236</v>
      </c>
      <c r="H6064" t="str">
        <f>VLOOKUP(G6064,[1]OPERADORES!$A:$B,2,0)</f>
        <v>DANIEL</v>
      </c>
      <c r="I6064" t="s">
        <v>21</v>
      </c>
      <c r="J6064" t="s">
        <v>494</v>
      </c>
      <c r="K6064" t="s">
        <v>1675</v>
      </c>
      <c r="L6064">
        <v>85020</v>
      </c>
      <c r="M6064" t="s">
        <v>1094</v>
      </c>
      <c r="O6064" t="s">
        <v>11</v>
      </c>
      <c r="P6064">
        <v>5102</v>
      </c>
      <c r="Q6064">
        <v>60</v>
      </c>
      <c r="R6064">
        <v>0.98</v>
      </c>
      <c r="S6064">
        <v>58.8</v>
      </c>
      <c r="T6064">
        <v>48.6</v>
      </c>
      <c r="U6064">
        <v>17.350000000000001</v>
      </c>
      <c r="V6064" t="str">
        <f>VLOOKUP(L6064,'[2]tabela de preços'!$A:$D,4,0)</f>
        <v>.</v>
      </c>
      <c r="W6064" t="str">
        <f>VLOOKUP(L6064,'[2]tabela de preços'!$A:$F,6,0)</f>
        <v>PALHA DE AÇO</v>
      </c>
      <c r="X6064" t="str">
        <f>VLOOKUP(L6064,'[2]tabela de preços'!$A:$G,7,0)</f>
        <v>IMOBILIÁRIO</v>
      </c>
    </row>
    <row r="6065" spans="1:24" x14ac:dyDescent="0.3">
      <c r="A6065" t="s">
        <v>1671</v>
      </c>
      <c r="B6065" t="s">
        <v>1672</v>
      </c>
      <c r="C6065" t="s">
        <v>4401</v>
      </c>
      <c r="D6065" s="1">
        <v>46091</v>
      </c>
      <c r="E6065" t="s">
        <v>4402</v>
      </c>
      <c r="F6065">
        <v>9</v>
      </c>
      <c r="G6065">
        <v>236</v>
      </c>
      <c r="H6065" t="str">
        <f>VLOOKUP(G6065,[1]OPERADORES!$A:$B,2,0)</f>
        <v>DANIEL</v>
      </c>
      <c r="I6065" t="s">
        <v>21</v>
      </c>
      <c r="J6065" t="s">
        <v>494</v>
      </c>
      <c r="K6065" t="s">
        <v>1675</v>
      </c>
      <c r="L6065">
        <v>10297</v>
      </c>
      <c r="M6065" t="s">
        <v>41</v>
      </c>
      <c r="O6065" t="s">
        <v>11</v>
      </c>
      <c r="P6065">
        <v>5102</v>
      </c>
      <c r="Q6065">
        <v>36</v>
      </c>
      <c r="R6065">
        <v>10.49</v>
      </c>
      <c r="S6065">
        <v>377.64</v>
      </c>
      <c r="T6065">
        <v>330.12</v>
      </c>
      <c r="U6065">
        <v>12.58</v>
      </c>
      <c r="V6065" t="str">
        <f>VLOOKUP(L6065,'[2]tabela de preços'!$A:$D,4,0)</f>
        <v>ANJO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1671</v>
      </c>
      <c r="B6066" t="s">
        <v>1672</v>
      </c>
      <c r="C6066" t="s">
        <v>4401</v>
      </c>
      <c r="D6066" s="1">
        <v>46091</v>
      </c>
      <c r="E6066" t="s">
        <v>4402</v>
      </c>
      <c r="F6066">
        <v>9</v>
      </c>
      <c r="G6066">
        <v>236</v>
      </c>
      <c r="H6066" t="str">
        <f>VLOOKUP(G6066,[1]OPERADORES!$A:$B,2,0)</f>
        <v>DANIEL</v>
      </c>
      <c r="I6066" t="s">
        <v>21</v>
      </c>
      <c r="J6066" t="s">
        <v>494</v>
      </c>
      <c r="K6066" t="s">
        <v>1675</v>
      </c>
      <c r="L6066">
        <v>84560</v>
      </c>
      <c r="M6066" t="s">
        <v>118</v>
      </c>
      <c r="O6066" t="s">
        <v>11</v>
      </c>
      <c r="P6066">
        <v>5102</v>
      </c>
      <c r="Q6066">
        <v>8</v>
      </c>
      <c r="R6066">
        <v>49.89</v>
      </c>
      <c r="S6066">
        <v>399.12</v>
      </c>
      <c r="T6066">
        <v>329.04</v>
      </c>
      <c r="U6066">
        <v>17.559999999999999</v>
      </c>
      <c r="V6066" t="str">
        <f>VLOOKUP(L6066,'[2]tabela de preços'!$A:$D,4,0)</f>
        <v>BRASILUX</v>
      </c>
      <c r="W6066" t="str">
        <f>VLOOKUP(L6066,'[2]tabela de preços'!$A:$F,6,0)</f>
        <v>THINNER DE LIMPEZA</v>
      </c>
      <c r="X6066" t="str">
        <f>VLOOKUP(L6066,'[2]tabela de preços'!$A:$G,7,0)</f>
        <v>THINNER</v>
      </c>
    </row>
    <row r="6067" spans="1:24" x14ac:dyDescent="0.3">
      <c r="A6067" t="s">
        <v>1688</v>
      </c>
      <c r="C6067" t="s">
        <v>3976</v>
      </c>
      <c r="D6067" s="1">
        <v>46083</v>
      </c>
      <c r="E6067" t="s">
        <v>3977</v>
      </c>
      <c r="F6067">
        <v>9</v>
      </c>
      <c r="G6067">
        <v>236</v>
      </c>
      <c r="H6067" t="str">
        <f>VLOOKUP(G6067,[1]OPERADORES!$A:$B,2,0)</f>
        <v>DANIEL</v>
      </c>
      <c r="I6067" t="s">
        <v>21</v>
      </c>
      <c r="J6067" t="s">
        <v>1691</v>
      </c>
      <c r="K6067" t="s">
        <v>1692</v>
      </c>
      <c r="L6067">
        <v>24248</v>
      </c>
      <c r="M6067" t="s">
        <v>107</v>
      </c>
      <c r="O6067" t="s">
        <v>11</v>
      </c>
      <c r="P6067">
        <v>5102</v>
      </c>
      <c r="Q6067">
        <v>12</v>
      </c>
      <c r="R6067">
        <v>8</v>
      </c>
      <c r="S6067">
        <v>96</v>
      </c>
      <c r="T6067">
        <v>78</v>
      </c>
      <c r="U6067">
        <v>18.75</v>
      </c>
      <c r="V6067" t="str">
        <f>VLOOKUP(L6067,'[2]tabela de preços'!$A:$D,4,0)</f>
        <v>SHERWIN WILLIAMS</v>
      </c>
      <c r="W6067" t="str">
        <f>VLOOKUP(L6067,'[2]tabela de preços'!$A:$F,6,0)</f>
        <v>PRIMER AUTOMOTIVO</v>
      </c>
      <c r="X6067" t="str">
        <f>VLOOKUP(L6067,'[2]tabela de preços'!$A:$G,7,0)</f>
        <v>AUTOMOTIVO</v>
      </c>
    </row>
    <row r="6068" spans="1:24" x14ac:dyDescent="0.3">
      <c r="A6068" t="s">
        <v>1688</v>
      </c>
      <c r="C6068" t="s">
        <v>3976</v>
      </c>
      <c r="D6068" s="1">
        <v>46083</v>
      </c>
      <c r="E6068" t="s">
        <v>3977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1691</v>
      </c>
      <c r="K6068" t="s">
        <v>1692</v>
      </c>
      <c r="L6068">
        <v>22233</v>
      </c>
      <c r="M6068" t="s">
        <v>184</v>
      </c>
      <c r="O6068" t="s">
        <v>11</v>
      </c>
      <c r="P6068">
        <v>5102</v>
      </c>
      <c r="Q6068">
        <v>2</v>
      </c>
      <c r="R6068">
        <v>30.17</v>
      </c>
      <c r="S6068">
        <v>60.34</v>
      </c>
      <c r="T6068">
        <v>45.8</v>
      </c>
      <c r="U6068">
        <v>24.1</v>
      </c>
      <c r="V6068" t="str">
        <f>VLOOKUP(L6068,'[2]tabela de preços'!$A:$D,4,0)</f>
        <v>3M</v>
      </c>
      <c r="W6068" t="str">
        <f>VLOOKUP(L6068,'[2]tabela de preços'!$A:$F,6,0)</f>
        <v>FITA DUPLA FACE</v>
      </c>
      <c r="X6068" t="str">
        <f>VLOOKUP(L6068,'[2]tabela de preços'!$A:$G,7,0)</f>
        <v>AUTOMOTIVO</v>
      </c>
    </row>
    <row r="6069" spans="1:24" x14ac:dyDescent="0.3">
      <c r="A6069" t="s">
        <v>1688</v>
      </c>
      <c r="C6069" t="s">
        <v>3976</v>
      </c>
      <c r="D6069" s="1">
        <v>46083</v>
      </c>
      <c r="E6069" t="s">
        <v>3977</v>
      </c>
      <c r="F6069">
        <v>9</v>
      </c>
      <c r="G6069">
        <v>236</v>
      </c>
      <c r="H6069" t="str">
        <f>VLOOKUP(G6069,[1]OPERADORES!$A:$B,2,0)</f>
        <v>DANIEL</v>
      </c>
      <c r="I6069" t="s">
        <v>21</v>
      </c>
      <c r="J6069" t="s">
        <v>1691</v>
      </c>
      <c r="K6069" t="s">
        <v>1692</v>
      </c>
      <c r="L6069">
        <v>87043</v>
      </c>
      <c r="M6069" t="s">
        <v>217</v>
      </c>
      <c r="O6069" t="s">
        <v>11</v>
      </c>
      <c r="P6069">
        <v>5102</v>
      </c>
      <c r="Q6069">
        <v>8</v>
      </c>
      <c r="R6069">
        <v>21.95</v>
      </c>
      <c r="S6069">
        <v>175.6</v>
      </c>
      <c r="T6069">
        <v>144.16</v>
      </c>
      <c r="U6069">
        <v>17.899999999999999</v>
      </c>
      <c r="V6069" t="str">
        <f>VLOOKUP(L6069,'[2]tabela de preços'!$A:$D,4,0)</f>
        <v>ROBERLO</v>
      </c>
      <c r="W6069" t="str">
        <f>VLOOKUP(L6069,'[2]tabela de preços'!$A:$F,6,0)</f>
        <v>MASSA POLIÉSTER</v>
      </c>
      <c r="X6069" t="str">
        <f>VLOOKUP(L6069,'[2]tabela de preços'!$A:$G,7,0)</f>
        <v>AUTOMOTIVO</v>
      </c>
    </row>
    <row r="6070" spans="1:24" x14ac:dyDescent="0.3">
      <c r="A6070" t="s">
        <v>1688</v>
      </c>
      <c r="C6070" t="s">
        <v>3976</v>
      </c>
      <c r="D6070" s="1">
        <v>46083</v>
      </c>
      <c r="E6070" t="s">
        <v>3977</v>
      </c>
      <c r="F6070">
        <v>9</v>
      </c>
      <c r="G6070">
        <v>236</v>
      </c>
      <c r="H6070" t="str">
        <f>VLOOKUP(G6070,[1]OPERADORES!$A:$B,2,0)</f>
        <v>DANIEL</v>
      </c>
      <c r="I6070" t="s">
        <v>21</v>
      </c>
      <c r="J6070" t="s">
        <v>1691</v>
      </c>
      <c r="K6070" t="s">
        <v>1692</v>
      </c>
      <c r="L6070">
        <v>24247</v>
      </c>
      <c r="M6070" t="s">
        <v>160</v>
      </c>
      <c r="O6070" t="s">
        <v>11</v>
      </c>
      <c r="P6070">
        <v>5403</v>
      </c>
      <c r="Q6070">
        <v>12</v>
      </c>
      <c r="R6070">
        <v>21</v>
      </c>
      <c r="S6070">
        <v>252</v>
      </c>
      <c r="T6070">
        <v>202.44</v>
      </c>
      <c r="U6070">
        <v>19.670000000000002</v>
      </c>
      <c r="V6070" t="str">
        <f>VLOOKUP(L6070,'[2]tabela de preços'!$A:$D,4,0)</f>
        <v>SHERWIN WILLIAMS</v>
      </c>
      <c r="W6070" t="str">
        <f>VLOOKUP(L6070,'[2]tabela de preços'!$A:$F,6,0)</f>
        <v>PRIMER AUTOMOTIVO</v>
      </c>
      <c r="X6070" t="str">
        <f>VLOOKUP(L6070,'[2]tabela de preços'!$A:$G,7,0)</f>
        <v>AUTOMOTIVO</v>
      </c>
    </row>
    <row r="6071" spans="1:24" x14ac:dyDescent="0.3">
      <c r="A6071" t="s">
        <v>1688</v>
      </c>
      <c r="C6071" t="s">
        <v>4537</v>
      </c>
      <c r="D6071" s="1">
        <v>46093</v>
      </c>
      <c r="E6071" t="s">
        <v>4538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1691</v>
      </c>
      <c r="K6071" t="s">
        <v>1692</v>
      </c>
      <c r="L6071">
        <v>84823</v>
      </c>
      <c r="M6071" t="s">
        <v>331</v>
      </c>
      <c r="O6071" t="s">
        <v>11</v>
      </c>
      <c r="P6071">
        <v>5102</v>
      </c>
      <c r="Q6071">
        <v>1</v>
      </c>
      <c r="R6071">
        <v>99.37</v>
      </c>
      <c r="S6071">
        <v>99.37</v>
      </c>
      <c r="T6071">
        <v>75.42</v>
      </c>
      <c r="U6071">
        <v>24.1</v>
      </c>
      <c r="V6071" t="str">
        <f>VLOOKUP(L6071,'[2]tabela de preços'!$A:$D,4,0)</f>
        <v>BRASILUX</v>
      </c>
      <c r="W6071" t="str">
        <f>VLOOKUP(L6071,'[2]tabela de preços'!$A:$F,6,0)</f>
        <v>DILUENTE</v>
      </c>
      <c r="X6071" t="str">
        <f>VLOOKUP(L6071,'[2]tabela de preços'!$A:$G,7,0)</f>
        <v>AUTOMOTIVO</v>
      </c>
    </row>
    <row r="6072" spans="1:24" x14ac:dyDescent="0.3">
      <c r="A6072" t="s">
        <v>1688</v>
      </c>
      <c r="C6072" t="s">
        <v>4537</v>
      </c>
      <c r="D6072" s="1">
        <v>46093</v>
      </c>
      <c r="E6072" t="s">
        <v>4538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1691</v>
      </c>
      <c r="K6072" t="s">
        <v>1692</v>
      </c>
      <c r="L6072">
        <v>84560</v>
      </c>
      <c r="M6072" t="s">
        <v>118</v>
      </c>
      <c r="O6072" t="s">
        <v>11</v>
      </c>
      <c r="P6072">
        <v>5102</v>
      </c>
      <c r="Q6072">
        <v>1</v>
      </c>
      <c r="R6072">
        <v>49.89</v>
      </c>
      <c r="S6072">
        <v>49.89</v>
      </c>
      <c r="T6072">
        <v>41.13</v>
      </c>
      <c r="U6072">
        <v>17.559999999999999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1688</v>
      </c>
      <c r="C6073" t="s">
        <v>4537</v>
      </c>
      <c r="D6073" s="1">
        <v>46093</v>
      </c>
      <c r="E6073" t="s">
        <v>4538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1691</v>
      </c>
      <c r="K6073" t="s">
        <v>1692</v>
      </c>
      <c r="L6073">
        <v>85649</v>
      </c>
      <c r="M6073" t="s">
        <v>478</v>
      </c>
      <c r="O6073" t="s">
        <v>11</v>
      </c>
      <c r="P6073">
        <v>5403</v>
      </c>
      <c r="Q6073">
        <v>12</v>
      </c>
      <c r="R6073">
        <v>8.49</v>
      </c>
      <c r="S6073">
        <v>101.88</v>
      </c>
      <c r="T6073">
        <v>83.04</v>
      </c>
      <c r="U6073">
        <v>18.489999999999998</v>
      </c>
      <c r="V6073" t="str">
        <f>VLOOKUP(L6073,'[2]tabela de preços'!$A:$D,4,0)</f>
        <v>UNIPEGA</v>
      </c>
      <c r="W6073" t="str">
        <f>VLOOKUP(L6073,'[2]tabela de preços'!$A:$F,6,0)</f>
        <v xml:space="preserve">SPRAYS </v>
      </c>
      <c r="X6073" t="str">
        <f>VLOOKUP(L6073,'[2]tabela de preços'!$A:$G,7,0)</f>
        <v>AUTOMOTIVO</v>
      </c>
    </row>
    <row r="6074" spans="1:24" x14ac:dyDescent="0.3">
      <c r="A6074" t="s">
        <v>1688</v>
      </c>
      <c r="C6074" t="s">
        <v>4744</v>
      </c>
      <c r="D6074" s="1">
        <v>46098</v>
      </c>
      <c r="E6074" t="s">
        <v>4745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1691</v>
      </c>
      <c r="K6074" t="s">
        <v>1692</v>
      </c>
      <c r="L6074">
        <v>84108</v>
      </c>
      <c r="M6074" t="s">
        <v>144</v>
      </c>
      <c r="O6074" t="s">
        <v>11</v>
      </c>
      <c r="P6074">
        <v>5403</v>
      </c>
      <c r="Q6074">
        <v>2</v>
      </c>
      <c r="R6074">
        <v>27.29</v>
      </c>
      <c r="S6074">
        <v>54.58</v>
      </c>
      <c r="T6074">
        <v>41.42</v>
      </c>
      <c r="U6074">
        <v>24.11</v>
      </c>
      <c r="V6074" t="str">
        <f>VLOOKUP(L6074,'[2]tabela de preços'!$A:$D,4,0)</f>
        <v>BRASILUX</v>
      </c>
      <c r="W6074" t="str">
        <f>VLOOKUP(L6074,'[2]tabela de preços'!$A:$F,6,0)</f>
        <v>TINTAS LACA</v>
      </c>
      <c r="X6074" t="str">
        <f>VLOOKUP(L6074,'[2]tabela de preços'!$A:$G,7,0)</f>
        <v>AUTOMOTIVO</v>
      </c>
    </row>
    <row r="6075" spans="1:24" x14ac:dyDescent="0.3">
      <c r="A6075" t="s">
        <v>1688</v>
      </c>
      <c r="C6075" t="s">
        <v>4744</v>
      </c>
      <c r="D6075" s="1">
        <v>46098</v>
      </c>
      <c r="E6075" t="s">
        <v>4745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1691</v>
      </c>
      <c r="K6075" t="s">
        <v>1692</v>
      </c>
      <c r="L6075">
        <v>23364</v>
      </c>
      <c r="M6075" t="s">
        <v>3548</v>
      </c>
      <c r="O6075" t="s">
        <v>11</v>
      </c>
      <c r="P6075">
        <v>5102</v>
      </c>
      <c r="Q6075">
        <v>3</v>
      </c>
      <c r="R6075">
        <v>6.47</v>
      </c>
      <c r="S6075">
        <v>19.41</v>
      </c>
      <c r="T6075">
        <v>14.73</v>
      </c>
      <c r="U6075">
        <v>24.11</v>
      </c>
      <c r="V6075" t="str">
        <f>VLOOKUP(L6075,'[2]tabela de preços'!$A:$D,4,0)</f>
        <v>AUTO AMERICA</v>
      </c>
      <c r="W6075" t="str">
        <f>VLOOKUP(L6075,'[2]tabela de preços'!$A:$F,6,0)</f>
        <v>FLANELAS / PANOS</v>
      </c>
      <c r="X6075" t="str">
        <f>VLOOKUP(L6075,'[2]tabela de preços'!$A:$G,7,0)</f>
        <v>AUTOMOTIVO</v>
      </c>
    </row>
    <row r="6076" spans="1:24" x14ac:dyDescent="0.3">
      <c r="A6076" t="s">
        <v>1688</v>
      </c>
      <c r="C6076" t="s">
        <v>4744</v>
      </c>
      <c r="D6076" s="1">
        <v>46098</v>
      </c>
      <c r="E6076" t="s">
        <v>4745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1691</v>
      </c>
      <c r="K6076" t="s">
        <v>1692</v>
      </c>
      <c r="L6076">
        <v>20817</v>
      </c>
      <c r="M6076" t="s">
        <v>153</v>
      </c>
      <c r="O6076" t="s">
        <v>11</v>
      </c>
      <c r="P6076">
        <v>5102</v>
      </c>
      <c r="Q6076">
        <v>3</v>
      </c>
      <c r="R6076">
        <v>24.53</v>
      </c>
      <c r="S6076">
        <v>73.59</v>
      </c>
      <c r="T6076">
        <v>55.86</v>
      </c>
      <c r="U6076">
        <v>24.09</v>
      </c>
      <c r="V6076" t="str">
        <f>VLOOKUP(L6076,'[2]tabela de preços'!$A:$D,4,0)</f>
        <v>AUTO AMERICA</v>
      </c>
      <c r="W6076" t="str">
        <f>VLOOKUP(L6076,'[2]tabela de preços'!$A:$F,6,0)</f>
        <v>MASSA DE POLIR</v>
      </c>
      <c r="X6076" t="str">
        <f>VLOOKUP(L6076,'[2]tabela de preços'!$A:$G,7,0)</f>
        <v>AUTOMOTIVO</v>
      </c>
    </row>
    <row r="6077" spans="1:24" x14ac:dyDescent="0.3">
      <c r="A6077" t="s">
        <v>1688</v>
      </c>
      <c r="C6077" t="s">
        <v>4744</v>
      </c>
      <c r="D6077" s="1">
        <v>46098</v>
      </c>
      <c r="E6077" t="s">
        <v>4745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1691</v>
      </c>
      <c r="K6077" t="s">
        <v>1692</v>
      </c>
      <c r="L6077">
        <v>10404</v>
      </c>
      <c r="M6077" t="s">
        <v>130</v>
      </c>
      <c r="O6077" t="s">
        <v>11</v>
      </c>
      <c r="P6077">
        <v>5102</v>
      </c>
      <c r="Q6077">
        <v>3</v>
      </c>
      <c r="R6077">
        <v>18.12</v>
      </c>
      <c r="S6077">
        <v>54.36</v>
      </c>
      <c r="T6077">
        <v>41.25</v>
      </c>
      <c r="U6077">
        <v>24.12</v>
      </c>
      <c r="V6077" t="str">
        <f>VLOOKUP(L6077,'[2]tabela de preços'!$A:$D,4,0)</f>
        <v>MAXI RUBBER</v>
      </c>
      <c r="W6077" t="str">
        <f>VLOOKUP(L6077,'[2]tabela de preços'!$A:$F,6,0)</f>
        <v>VEDADORES / SELANTES</v>
      </c>
      <c r="X6077" t="str">
        <f>VLOOKUP(L6077,'[2]tabela de preços'!$A:$G,7,0)</f>
        <v>AUTOMOTIVO</v>
      </c>
    </row>
    <row r="6078" spans="1:24" x14ac:dyDescent="0.3">
      <c r="A6078" t="s">
        <v>1688</v>
      </c>
      <c r="C6078" t="s">
        <v>5298</v>
      </c>
      <c r="D6078" s="1">
        <v>46108</v>
      </c>
      <c r="E6078" t="s">
        <v>5299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1691</v>
      </c>
      <c r="K6078" t="s">
        <v>1692</v>
      </c>
      <c r="L6078">
        <v>24248</v>
      </c>
      <c r="M6078" t="s">
        <v>107</v>
      </c>
      <c r="O6078" t="s">
        <v>11</v>
      </c>
      <c r="P6078">
        <v>5102</v>
      </c>
      <c r="Q6078">
        <v>12</v>
      </c>
      <c r="R6078">
        <v>7.9</v>
      </c>
      <c r="S6078">
        <v>94.8</v>
      </c>
      <c r="T6078">
        <v>80.16</v>
      </c>
      <c r="U6078">
        <v>15.44</v>
      </c>
      <c r="V6078" t="str">
        <f>VLOOKUP(L6078,'[2]tabela de preços'!$A:$D,4,0)</f>
        <v>SHERWIN WILLIAMS</v>
      </c>
      <c r="W6078" t="str">
        <f>VLOOKUP(L6078,'[2]tabela de preços'!$A:$F,6,0)</f>
        <v>PRIMER AUTOMOTIVO</v>
      </c>
      <c r="X6078" t="str">
        <f>VLOOKUP(L6078,'[2]tabela de preços'!$A:$G,7,0)</f>
        <v>AUTOMOTIVO</v>
      </c>
    </row>
    <row r="6079" spans="1:24" x14ac:dyDescent="0.3">
      <c r="A6079" t="s">
        <v>1688</v>
      </c>
      <c r="C6079" t="s">
        <v>5298</v>
      </c>
      <c r="D6079" s="1">
        <v>46108</v>
      </c>
      <c r="E6079" t="s">
        <v>5299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1691</v>
      </c>
      <c r="K6079" t="s">
        <v>1692</v>
      </c>
      <c r="L6079">
        <v>20318</v>
      </c>
      <c r="M6079" t="s">
        <v>136</v>
      </c>
      <c r="O6079" t="s">
        <v>11</v>
      </c>
      <c r="P6079">
        <v>5403</v>
      </c>
      <c r="Q6079">
        <v>1</v>
      </c>
      <c r="R6079">
        <v>35.06</v>
      </c>
      <c r="S6079">
        <v>35.06</v>
      </c>
      <c r="T6079">
        <v>25</v>
      </c>
      <c r="U6079">
        <v>28.69</v>
      </c>
      <c r="V6079" t="str">
        <f>VLOOKUP(L6079,'[2]tabela de preços'!$A:$D,4,0)</f>
        <v>SHERWIN WILLIAMS</v>
      </c>
      <c r="W6079" t="str">
        <f>VLOOKUP(L6079,'[2]tabela de preços'!$A:$F,6,0)</f>
        <v>TINTAS POLIÉSTER</v>
      </c>
      <c r="X6079" t="str">
        <f>VLOOKUP(L6079,'[2]tabela de preços'!$A:$G,7,0)</f>
        <v>AUTOMOTIVO</v>
      </c>
    </row>
    <row r="6080" spans="1:24" x14ac:dyDescent="0.3">
      <c r="A6080" t="s">
        <v>1688</v>
      </c>
      <c r="C6080" t="s">
        <v>5298</v>
      </c>
      <c r="D6080" s="1">
        <v>46108</v>
      </c>
      <c r="E6080" t="s">
        <v>5299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1691</v>
      </c>
      <c r="K6080" t="s">
        <v>1692</v>
      </c>
      <c r="L6080">
        <v>24247</v>
      </c>
      <c r="M6080" t="s">
        <v>160</v>
      </c>
      <c r="O6080" t="s">
        <v>11</v>
      </c>
      <c r="P6080">
        <v>5403</v>
      </c>
      <c r="Q6080">
        <v>12</v>
      </c>
      <c r="R6080">
        <v>20.9</v>
      </c>
      <c r="S6080">
        <v>250.8</v>
      </c>
      <c r="T6080">
        <v>207.72</v>
      </c>
      <c r="U6080">
        <v>17.18</v>
      </c>
      <c r="V6080" t="str">
        <f>VLOOKUP(L6080,'[2]tabela de preços'!$A:$D,4,0)</f>
        <v>SHERWIN WILLIAMS</v>
      </c>
      <c r="W6080" t="str">
        <f>VLOOKUP(L6080,'[2]tabela de preços'!$A:$F,6,0)</f>
        <v>PRIMER AUTOMOTIVO</v>
      </c>
      <c r="X6080" t="str">
        <f>VLOOKUP(L6080,'[2]tabela de preços'!$A:$G,7,0)</f>
        <v>AUTOMOTIVO</v>
      </c>
    </row>
    <row r="6081" spans="1:24" x14ac:dyDescent="0.3">
      <c r="A6081" t="s">
        <v>1701</v>
      </c>
      <c r="C6081" t="s">
        <v>4192</v>
      </c>
      <c r="D6081" s="1">
        <v>46085</v>
      </c>
      <c r="E6081" t="s">
        <v>4193</v>
      </c>
      <c r="F6081">
        <v>9</v>
      </c>
      <c r="G6081">
        <v>197</v>
      </c>
      <c r="H6081" t="str">
        <f>VLOOKUP(G6081,[1]OPERADORES!$A:$B,2,0)</f>
        <v xml:space="preserve">POLIANA LORRANE DE AMORIM </v>
      </c>
      <c r="I6081" t="s">
        <v>21</v>
      </c>
      <c r="J6081" t="s">
        <v>265</v>
      </c>
      <c r="K6081" t="s">
        <v>1704</v>
      </c>
      <c r="L6081">
        <v>84146</v>
      </c>
      <c r="M6081" t="s">
        <v>1707</v>
      </c>
      <c r="O6081" t="s">
        <v>11</v>
      </c>
      <c r="P6081">
        <v>5403</v>
      </c>
      <c r="Q6081">
        <v>2</v>
      </c>
      <c r="R6081">
        <v>21.56</v>
      </c>
      <c r="S6081">
        <v>43.12</v>
      </c>
      <c r="T6081">
        <v>32.74</v>
      </c>
      <c r="U6081">
        <v>24.07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1701</v>
      </c>
      <c r="C6082" t="s">
        <v>4192</v>
      </c>
      <c r="D6082" s="1">
        <v>46085</v>
      </c>
      <c r="E6082" t="s">
        <v>4193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265</v>
      </c>
      <c r="K6082" t="s">
        <v>1704</v>
      </c>
      <c r="L6082">
        <v>84336</v>
      </c>
      <c r="M6082" t="s">
        <v>4194</v>
      </c>
      <c r="O6082" t="s">
        <v>11</v>
      </c>
      <c r="P6082">
        <v>5403</v>
      </c>
      <c r="Q6082">
        <v>1</v>
      </c>
      <c r="R6082">
        <v>59.98</v>
      </c>
      <c r="S6082">
        <v>59.98</v>
      </c>
      <c r="T6082">
        <v>44.62</v>
      </c>
      <c r="U6082">
        <v>25.61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1701</v>
      </c>
      <c r="C6083" t="s">
        <v>4192</v>
      </c>
      <c r="D6083" s="1">
        <v>46085</v>
      </c>
      <c r="E6083" t="s">
        <v>4193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265</v>
      </c>
      <c r="K6083" t="s">
        <v>1704</v>
      </c>
      <c r="L6083">
        <v>84364</v>
      </c>
      <c r="M6083" t="s">
        <v>1725</v>
      </c>
      <c r="O6083" t="s">
        <v>11</v>
      </c>
      <c r="P6083">
        <v>5403</v>
      </c>
      <c r="Q6083">
        <v>1</v>
      </c>
      <c r="R6083">
        <v>19.77</v>
      </c>
      <c r="S6083">
        <v>19.77</v>
      </c>
      <c r="T6083">
        <v>15.01</v>
      </c>
      <c r="U6083">
        <v>24.08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1701</v>
      </c>
      <c r="C6084" t="s">
        <v>4192</v>
      </c>
      <c r="D6084" s="1">
        <v>46085</v>
      </c>
      <c r="E6084" t="s">
        <v>4193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265</v>
      </c>
      <c r="K6084" t="s">
        <v>1704</v>
      </c>
      <c r="L6084">
        <v>84342</v>
      </c>
      <c r="M6084" t="s">
        <v>498</v>
      </c>
      <c r="O6084" t="s">
        <v>11</v>
      </c>
      <c r="P6084">
        <v>5403</v>
      </c>
      <c r="Q6084">
        <v>2</v>
      </c>
      <c r="R6084">
        <v>59.98</v>
      </c>
      <c r="S6084">
        <v>119.96</v>
      </c>
      <c r="T6084">
        <v>91.56</v>
      </c>
      <c r="U6084">
        <v>23.67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1701</v>
      </c>
      <c r="C6085" t="s">
        <v>4192</v>
      </c>
      <c r="D6085" s="1">
        <v>46085</v>
      </c>
      <c r="E6085" t="s">
        <v>4193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265</v>
      </c>
      <c r="K6085" t="s">
        <v>1704</v>
      </c>
      <c r="L6085">
        <v>84124</v>
      </c>
      <c r="M6085" t="s">
        <v>288</v>
      </c>
      <c r="O6085" t="s">
        <v>11</v>
      </c>
      <c r="P6085">
        <v>5403</v>
      </c>
      <c r="Q6085">
        <v>1</v>
      </c>
      <c r="R6085">
        <v>17.61</v>
      </c>
      <c r="S6085">
        <v>17.61</v>
      </c>
      <c r="T6085">
        <v>13.37</v>
      </c>
      <c r="U6085">
        <v>24.08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1701</v>
      </c>
      <c r="C6086" t="s">
        <v>4192</v>
      </c>
      <c r="D6086" s="1">
        <v>46085</v>
      </c>
      <c r="E6086" t="s">
        <v>4193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265</v>
      </c>
      <c r="K6086" t="s">
        <v>1704</v>
      </c>
      <c r="L6086">
        <v>84960</v>
      </c>
      <c r="M6086" t="s">
        <v>1004</v>
      </c>
      <c r="O6086" t="s">
        <v>11</v>
      </c>
      <c r="P6086">
        <v>5403</v>
      </c>
      <c r="Q6086">
        <v>4</v>
      </c>
      <c r="R6086">
        <v>82.92</v>
      </c>
      <c r="S6086">
        <v>331.68</v>
      </c>
      <c r="T6086">
        <v>237.76</v>
      </c>
      <c r="U6086">
        <v>28.32</v>
      </c>
      <c r="V6086" t="str">
        <f>VLOOKUP(L6086,'[2]tabela de preços'!$A:$D,4,0)</f>
        <v>BRASILUX</v>
      </c>
      <c r="W6086" t="str">
        <f>VLOOKUP(L6086,'[2]tabela de preços'!$A:$F,6,0)</f>
        <v>IMPERMEABILIZANTES</v>
      </c>
      <c r="X6086" t="str">
        <f>VLOOKUP(L6086,'[2]tabela de preços'!$A:$G,7,0)</f>
        <v>IMOBILIÁRIO</v>
      </c>
    </row>
    <row r="6087" spans="1:24" x14ac:dyDescent="0.3">
      <c r="A6087" t="s">
        <v>1701</v>
      </c>
      <c r="C6087" t="s">
        <v>4195</v>
      </c>
      <c r="D6087" s="1">
        <v>46086</v>
      </c>
      <c r="E6087" t="s">
        <v>4196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265</v>
      </c>
      <c r="K6087" t="s">
        <v>1704</v>
      </c>
      <c r="L6087">
        <v>84383</v>
      </c>
      <c r="M6087" t="s">
        <v>836</v>
      </c>
      <c r="O6087" t="s">
        <v>11</v>
      </c>
      <c r="P6087">
        <v>5403</v>
      </c>
      <c r="Q6087">
        <v>3</v>
      </c>
      <c r="R6087">
        <v>159.9</v>
      </c>
      <c r="S6087">
        <v>479.7</v>
      </c>
      <c r="T6087">
        <v>412.83</v>
      </c>
      <c r="U6087">
        <v>13.94</v>
      </c>
      <c r="V6087" t="str">
        <f>VLOOKUP(L6087,'[2]tabela de preços'!$A:$D,4,0)</f>
        <v>BRASILUX</v>
      </c>
      <c r="W6087" t="str">
        <f>VLOOKUP(L6087,'[2]tabela de preços'!$A:$F,6,0)</f>
        <v>TINTA PARA PISO</v>
      </c>
      <c r="X6087" t="str">
        <f>VLOOKUP(L6087,'[2]tabela de preços'!$A:$G,7,0)</f>
        <v>IMOBILIÁRIO</v>
      </c>
    </row>
    <row r="6088" spans="1:24" x14ac:dyDescent="0.3">
      <c r="A6088" t="s">
        <v>1701</v>
      </c>
      <c r="C6088" t="s">
        <v>4607</v>
      </c>
      <c r="D6088" s="1">
        <v>46094</v>
      </c>
      <c r="E6088" t="s">
        <v>4608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265</v>
      </c>
      <c r="K6088" t="s">
        <v>1704</v>
      </c>
      <c r="L6088">
        <v>84331</v>
      </c>
      <c r="M6088" t="s">
        <v>497</v>
      </c>
      <c r="O6088" t="s">
        <v>11</v>
      </c>
      <c r="P6088">
        <v>5403</v>
      </c>
      <c r="Q6088">
        <v>4</v>
      </c>
      <c r="R6088">
        <v>59.9</v>
      </c>
      <c r="S6088">
        <v>239.6</v>
      </c>
      <c r="T6088">
        <v>212.28</v>
      </c>
      <c r="U6088">
        <v>11.4</v>
      </c>
      <c r="V6088" t="str">
        <f>VLOOKUP(L6088,'[2]tabela de preços'!$A:$D,4,0)</f>
        <v>BRASILUX</v>
      </c>
      <c r="W6088" t="str">
        <f>VLOOKUP(L6088,'[2]tabela de preços'!$A:$F,6,0)</f>
        <v>ESMALTES</v>
      </c>
      <c r="X6088" t="str">
        <f>VLOOKUP(L6088,'[2]tabela de preços'!$A:$G,7,0)</f>
        <v>INDUSTRIAL</v>
      </c>
    </row>
    <row r="6089" spans="1:24" x14ac:dyDescent="0.3">
      <c r="A6089" t="s">
        <v>1701</v>
      </c>
      <c r="C6089" t="s">
        <v>4607</v>
      </c>
      <c r="D6089" s="1">
        <v>46094</v>
      </c>
      <c r="E6089" t="s">
        <v>4608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265</v>
      </c>
      <c r="K6089" t="s">
        <v>1704</v>
      </c>
      <c r="L6089">
        <v>84336</v>
      </c>
      <c r="M6089" t="s">
        <v>4194</v>
      </c>
      <c r="O6089" t="s">
        <v>11</v>
      </c>
      <c r="P6089">
        <v>5403</v>
      </c>
      <c r="Q6089">
        <v>1</v>
      </c>
      <c r="R6089">
        <v>59.9</v>
      </c>
      <c r="S6089">
        <v>59.9</v>
      </c>
      <c r="T6089">
        <v>44.62</v>
      </c>
      <c r="U6089">
        <v>25.51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1701</v>
      </c>
      <c r="C6090" t="s">
        <v>4607</v>
      </c>
      <c r="D6090" s="1">
        <v>46094</v>
      </c>
      <c r="E6090" t="s">
        <v>4608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265</v>
      </c>
      <c r="K6090" t="s">
        <v>1704</v>
      </c>
      <c r="L6090">
        <v>84122</v>
      </c>
      <c r="M6090" t="s">
        <v>287</v>
      </c>
      <c r="O6090" t="s">
        <v>11</v>
      </c>
      <c r="P6090">
        <v>5403</v>
      </c>
      <c r="Q6090">
        <v>1</v>
      </c>
      <c r="R6090">
        <v>18.84</v>
      </c>
      <c r="S6090">
        <v>18.84</v>
      </c>
      <c r="T6090">
        <v>14.3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ESMALTES</v>
      </c>
      <c r="X6090" t="str">
        <f>VLOOKUP(L6090,'[2]tabela de preços'!$A:$G,7,0)</f>
        <v>INDUSTRIAL</v>
      </c>
    </row>
    <row r="6091" spans="1:24" x14ac:dyDescent="0.3">
      <c r="A6091" t="s">
        <v>1701</v>
      </c>
      <c r="C6091" t="s">
        <v>4607</v>
      </c>
      <c r="D6091" s="1">
        <v>46094</v>
      </c>
      <c r="E6091" t="s">
        <v>4608</v>
      </c>
      <c r="F6091">
        <v>9</v>
      </c>
      <c r="G6091">
        <v>197</v>
      </c>
      <c r="H6091" t="str">
        <f>VLOOKUP(G6091,[1]OPERADORES!$A:$B,2,0)</f>
        <v xml:space="preserve">POLIANA LORRANE DE AMORIM </v>
      </c>
      <c r="I6091" t="s">
        <v>21</v>
      </c>
      <c r="J6091" t="s">
        <v>265</v>
      </c>
      <c r="K6091" t="s">
        <v>1704</v>
      </c>
      <c r="L6091">
        <v>84335</v>
      </c>
      <c r="M6091" t="s">
        <v>269</v>
      </c>
      <c r="O6091" t="s">
        <v>11</v>
      </c>
      <c r="P6091">
        <v>5403</v>
      </c>
      <c r="Q6091">
        <v>4</v>
      </c>
      <c r="R6091">
        <v>59.9</v>
      </c>
      <c r="S6091">
        <v>239.6</v>
      </c>
      <c r="T6091">
        <v>212.28</v>
      </c>
      <c r="U6091">
        <v>11.4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1701</v>
      </c>
      <c r="C6092" t="s">
        <v>4607</v>
      </c>
      <c r="D6092" s="1">
        <v>46094</v>
      </c>
      <c r="E6092" t="s">
        <v>4608</v>
      </c>
      <c r="F6092">
        <v>9</v>
      </c>
      <c r="G6092">
        <v>197</v>
      </c>
      <c r="H6092" t="str">
        <f>VLOOKUP(G6092,[1]OPERADORES!$A:$B,2,0)</f>
        <v xml:space="preserve">POLIANA LORRANE DE AMORIM </v>
      </c>
      <c r="I6092" t="s">
        <v>21</v>
      </c>
      <c r="J6092" t="s">
        <v>265</v>
      </c>
      <c r="K6092" t="s">
        <v>1704</v>
      </c>
      <c r="L6092">
        <v>84342</v>
      </c>
      <c r="M6092" t="s">
        <v>498</v>
      </c>
      <c r="O6092" t="s">
        <v>11</v>
      </c>
      <c r="P6092">
        <v>5403</v>
      </c>
      <c r="Q6092">
        <v>1</v>
      </c>
      <c r="R6092">
        <v>59.9</v>
      </c>
      <c r="S6092">
        <v>59.9</v>
      </c>
      <c r="T6092">
        <v>45.78</v>
      </c>
      <c r="U6092">
        <v>23.57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1701</v>
      </c>
      <c r="C6093" t="s">
        <v>4607</v>
      </c>
      <c r="D6093" s="1">
        <v>46094</v>
      </c>
      <c r="E6093" t="s">
        <v>4608</v>
      </c>
      <c r="F6093">
        <v>9</v>
      </c>
      <c r="G6093">
        <v>197</v>
      </c>
      <c r="H6093" t="str">
        <f>VLOOKUP(G6093,[1]OPERADORES!$A:$B,2,0)</f>
        <v xml:space="preserve">POLIANA LORRANE DE AMORIM </v>
      </c>
      <c r="I6093" t="s">
        <v>21</v>
      </c>
      <c r="J6093" t="s">
        <v>265</v>
      </c>
      <c r="K6093" t="s">
        <v>1704</v>
      </c>
      <c r="L6093">
        <v>84343</v>
      </c>
      <c r="M6093" t="s">
        <v>3619</v>
      </c>
      <c r="O6093" t="s">
        <v>11</v>
      </c>
      <c r="P6093">
        <v>5403</v>
      </c>
      <c r="Q6093">
        <v>1</v>
      </c>
      <c r="R6093">
        <v>59.9</v>
      </c>
      <c r="S6093">
        <v>59.9</v>
      </c>
      <c r="T6093">
        <v>43.93</v>
      </c>
      <c r="U6093">
        <v>26.66</v>
      </c>
      <c r="V6093" t="str">
        <f>VLOOKUP(L6093,'[2]tabela de preços'!$A:$D,4,0)</f>
        <v>BRASILUX</v>
      </c>
      <c r="W6093" t="str">
        <f>VLOOKUP(L6093,'[2]tabela de preços'!$A:$F,6,0)</f>
        <v>ESMALTES</v>
      </c>
      <c r="X6093" t="str">
        <f>VLOOKUP(L6093,'[2]tabela de preços'!$A:$G,7,0)</f>
        <v>INDUSTRIAL</v>
      </c>
    </row>
    <row r="6094" spans="1:24" x14ac:dyDescent="0.3">
      <c r="A6094" t="s">
        <v>1701</v>
      </c>
      <c r="C6094" t="s">
        <v>4607</v>
      </c>
      <c r="D6094" s="1">
        <v>46094</v>
      </c>
      <c r="E6094" t="s">
        <v>4608</v>
      </c>
      <c r="F6094">
        <v>9</v>
      </c>
      <c r="G6094">
        <v>197</v>
      </c>
      <c r="H6094" t="str">
        <f>VLOOKUP(G6094,[1]OPERADORES!$A:$B,2,0)</f>
        <v xml:space="preserve">POLIANA LORRANE DE AMORIM </v>
      </c>
      <c r="I6094" t="s">
        <v>21</v>
      </c>
      <c r="J6094" t="s">
        <v>265</v>
      </c>
      <c r="K6094" t="s">
        <v>1704</v>
      </c>
      <c r="L6094">
        <v>85698</v>
      </c>
      <c r="M6094" t="s">
        <v>1946</v>
      </c>
      <c r="O6094" t="s">
        <v>11</v>
      </c>
      <c r="P6094">
        <v>5102</v>
      </c>
      <c r="Q6094">
        <v>2</v>
      </c>
      <c r="R6094">
        <v>129.9</v>
      </c>
      <c r="S6094">
        <v>259.8</v>
      </c>
      <c r="T6094">
        <v>207.72</v>
      </c>
      <c r="U6094">
        <v>20.05</v>
      </c>
      <c r="V6094" t="str">
        <f>VLOOKUP(L6094,'[2]tabela de preços'!$A:$D,4,0)</f>
        <v>SIMAPPEL</v>
      </c>
      <c r="W6094" t="str">
        <f>VLOOKUP(L6094,'[2]tabela de preços'!$A:$F,6,0)</f>
        <v>PAPELAO ONDULADO</v>
      </c>
      <c r="X6094" t="str">
        <f>VLOOKUP(L6094,'[2]tabela de preços'!$A:$G,7,0)</f>
        <v>IMOBILIÁRIO</v>
      </c>
    </row>
    <row r="6095" spans="1:24" x14ac:dyDescent="0.3">
      <c r="A6095" t="s">
        <v>1701</v>
      </c>
      <c r="C6095" t="s">
        <v>5070</v>
      </c>
      <c r="D6095" s="1">
        <v>46105</v>
      </c>
      <c r="E6095" t="s">
        <v>5071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265</v>
      </c>
      <c r="K6095" t="s">
        <v>1704</v>
      </c>
      <c r="L6095">
        <v>84142</v>
      </c>
      <c r="M6095" t="s">
        <v>1594</v>
      </c>
      <c r="O6095" t="s">
        <v>11</v>
      </c>
      <c r="P6095">
        <v>5403</v>
      </c>
      <c r="Q6095">
        <v>2</v>
      </c>
      <c r="R6095">
        <v>69.92</v>
      </c>
      <c r="S6095">
        <v>139.84</v>
      </c>
      <c r="T6095">
        <v>106.14</v>
      </c>
      <c r="U6095">
        <v>24.1</v>
      </c>
      <c r="V6095" t="str">
        <f>VLOOKUP(L6095,'[2]tabela de preços'!$A:$D,4,0)</f>
        <v>BRASILUX</v>
      </c>
      <c r="W6095" t="str">
        <f>VLOOKUP(L6095,'[2]tabela de preços'!$A:$F,6,0)</f>
        <v>ESMALTES</v>
      </c>
      <c r="X6095" t="str">
        <f>VLOOKUP(L6095,'[2]tabela de preços'!$A:$G,7,0)</f>
        <v>INDUSTRIAL</v>
      </c>
    </row>
    <row r="6096" spans="1:24" x14ac:dyDescent="0.3">
      <c r="A6096" t="s">
        <v>1701</v>
      </c>
      <c r="C6096" t="s">
        <v>5070</v>
      </c>
      <c r="D6096" s="1">
        <v>46105</v>
      </c>
      <c r="E6096" t="s">
        <v>5071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265</v>
      </c>
      <c r="K6096" t="s">
        <v>1704</v>
      </c>
      <c r="L6096">
        <v>84331</v>
      </c>
      <c r="M6096" t="s">
        <v>497</v>
      </c>
      <c r="O6096" t="s">
        <v>11</v>
      </c>
      <c r="P6096">
        <v>5403</v>
      </c>
      <c r="Q6096">
        <v>4</v>
      </c>
      <c r="R6096">
        <v>59.9</v>
      </c>
      <c r="S6096">
        <v>239.6</v>
      </c>
      <c r="T6096">
        <v>212.28</v>
      </c>
      <c r="U6096">
        <v>11.4</v>
      </c>
      <c r="V6096" t="str">
        <f>VLOOKUP(L6096,'[2]tabela de preços'!$A:$D,4,0)</f>
        <v>BRASILUX</v>
      </c>
      <c r="W6096" t="str">
        <f>VLOOKUP(L6096,'[2]tabela de preços'!$A:$F,6,0)</f>
        <v>ESMALTES</v>
      </c>
      <c r="X6096" t="str">
        <f>VLOOKUP(L6096,'[2]tabela de preços'!$A:$G,7,0)</f>
        <v>INDUSTRIAL</v>
      </c>
    </row>
    <row r="6097" spans="1:24" x14ac:dyDescent="0.3">
      <c r="A6097" t="s">
        <v>1701</v>
      </c>
      <c r="C6097" t="s">
        <v>5070</v>
      </c>
      <c r="D6097" s="1">
        <v>46105</v>
      </c>
      <c r="E6097" t="s">
        <v>5071</v>
      </c>
      <c r="F6097">
        <v>9</v>
      </c>
      <c r="G6097">
        <v>197</v>
      </c>
      <c r="H6097" t="str">
        <f>VLOOKUP(G6097,[1]OPERADORES!$A:$B,2,0)</f>
        <v xml:space="preserve">POLIANA LORRANE DE AMORIM </v>
      </c>
      <c r="I6097" t="s">
        <v>21</v>
      </c>
      <c r="J6097" t="s">
        <v>265</v>
      </c>
      <c r="K6097" t="s">
        <v>1704</v>
      </c>
      <c r="L6097">
        <v>84144</v>
      </c>
      <c r="M6097" t="s">
        <v>1287</v>
      </c>
      <c r="O6097" t="s">
        <v>11</v>
      </c>
      <c r="P6097">
        <v>5403</v>
      </c>
      <c r="Q6097">
        <v>1</v>
      </c>
      <c r="R6097">
        <v>69.92</v>
      </c>
      <c r="S6097">
        <v>69.92</v>
      </c>
      <c r="T6097">
        <v>53.07</v>
      </c>
      <c r="U6097">
        <v>24.1</v>
      </c>
      <c r="V6097" t="str">
        <f>VLOOKUP(L6097,'[2]tabela de preços'!$A:$D,4,0)</f>
        <v>BRASILUX</v>
      </c>
      <c r="W6097" t="str">
        <f>VLOOKUP(L6097,'[2]tabela de preços'!$A:$F,6,0)</f>
        <v>ESMALTES</v>
      </c>
      <c r="X6097" t="str">
        <f>VLOOKUP(L6097,'[2]tabela de preços'!$A:$G,7,0)</f>
        <v>INDUSTRIAL</v>
      </c>
    </row>
    <row r="6098" spans="1:24" x14ac:dyDescent="0.3">
      <c r="A6098" t="s">
        <v>1701</v>
      </c>
      <c r="C6098" t="s">
        <v>5070</v>
      </c>
      <c r="D6098" s="1">
        <v>46105</v>
      </c>
      <c r="E6098" t="s">
        <v>5071</v>
      </c>
      <c r="F6098">
        <v>9</v>
      </c>
      <c r="G6098">
        <v>197</v>
      </c>
      <c r="H6098" t="str">
        <f>VLOOKUP(G6098,[1]OPERADORES!$A:$B,2,0)</f>
        <v xml:space="preserve">POLIANA LORRANE DE AMORIM </v>
      </c>
      <c r="I6098" t="s">
        <v>21</v>
      </c>
      <c r="J6098" t="s">
        <v>265</v>
      </c>
      <c r="K6098" t="s">
        <v>1704</v>
      </c>
      <c r="L6098">
        <v>84146</v>
      </c>
      <c r="M6098" t="s">
        <v>1707</v>
      </c>
      <c r="O6098" t="s">
        <v>11</v>
      </c>
      <c r="P6098">
        <v>5403</v>
      </c>
      <c r="Q6098">
        <v>4</v>
      </c>
      <c r="R6098">
        <v>21.56</v>
      </c>
      <c r="S6098">
        <v>86.24</v>
      </c>
      <c r="T6098">
        <v>65.48</v>
      </c>
      <c r="U6098">
        <v>24.07</v>
      </c>
      <c r="V6098" t="str">
        <f>VLOOKUP(L6098,'[2]tabela de preços'!$A:$D,4,0)</f>
        <v>BRASILUX</v>
      </c>
      <c r="W6098" t="str">
        <f>VLOOKUP(L6098,'[2]tabela de preços'!$A:$F,6,0)</f>
        <v>ESMALTES</v>
      </c>
      <c r="X6098" t="str">
        <f>VLOOKUP(L6098,'[2]tabela de preços'!$A:$G,7,0)</f>
        <v>INDUSTRIAL</v>
      </c>
    </row>
    <row r="6099" spans="1:24" x14ac:dyDescent="0.3">
      <c r="A6099" t="s">
        <v>1701</v>
      </c>
      <c r="C6099" t="s">
        <v>5070</v>
      </c>
      <c r="D6099" s="1">
        <v>46105</v>
      </c>
      <c r="E6099" t="s">
        <v>5071</v>
      </c>
      <c r="F6099">
        <v>9</v>
      </c>
      <c r="G6099">
        <v>197</v>
      </c>
      <c r="H6099" t="str">
        <f>VLOOKUP(G6099,[1]OPERADORES!$A:$B,2,0)</f>
        <v xml:space="preserve">POLIANA LORRANE DE AMORIM </v>
      </c>
      <c r="I6099" t="s">
        <v>21</v>
      </c>
      <c r="J6099" t="s">
        <v>265</v>
      </c>
      <c r="K6099" t="s">
        <v>1704</v>
      </c>
      <c r="L6099">
        <v>84333</v>
      </c>
      <c r="M6099" t="s">
        <v>1025</v>
      </c>
      <c r="O6099" t="s">
        <v>11</v>
      </c>
      <c r="P6099">
        <v>5403</v>
      </c>
      <c r="Q6099">
        <v>3</v>
      </c>
      <c r="R6099">
        <v>59.9</v>
      </c>
      <c r="S6099">
        <v>179.7</v>
      </c>
      <c r="T6099">
        <v>141.12</v>
      </c>
      <c r="U6099">
        <v>21.47</v>
      </c>
      <c r="V6099" t="str">
        <f>VLOOKUP(L6099,'[2]tabela de preços'!$A:$D,4,0)</f>
        <v>BRASILUX</v>
      </c>
      <c r="W6099" t="str">
        <f>VLOOKUP(L6099,'[2]tabela de preços'!$A:$F,6,0)</f>
        <v>ESMALTES</v>
      </c>
      <c r="X6099" t="str">
        <f>VLOOKUP(L6099,'[2]tabela de preços'!$A:$G,7,0)</f>
        <v>INDUSTRIAL</v>
      </c>
    </row>
    <row r="6100" spans="1:24" x14ac:dyDescent="0.3">
      <c r="A6100" t="s">
        <v>1701</v>
      </c>
      <c r="C6100" t="s">
        <v>5070</v>
      </c>
      <c r="D6100" s="1">
        <v>46105</v>
      </c>
      <c r="E6100" t="s">
        <v>5071</v>
      </c>
      <c r="F6100">
        <v>9</v>
      </c>
      <c r="G6100">
        <v>197</v>
      </c>
      <c r="H6100" t="str">
        <f>VLOOKUP(G6100,[1]OPERADORES!$A:$B,2,0)</f>
        <v xml:space="preserve">POLIANA LORRANE DE AMORIM </v>
      </c>
      <c r="I6100" t="s">
        <v>21</v>
      </c>
      <c r="J6100" t="s">
        <v>265</v>
      </c>
      <c r="K6100" t="s">
        <v>1704</v>
      </c>
      <c r="L6100">
        <v>84334</v>
      </c>
      <c r="M6100" t="s">
        <v>895</v>
      </c>
      <c r="O6100" t="s">
        <v>11</v>
      </c>
      <c r="P6100">
        <v>5403</v>
      </c>
      <c r="Q6100">
        <v>3</v>
      </c>
      <c r="R6100">
        <v>59.9</v>
      </c>
      <c r="S6100">
        <v>179.7</v>
      </c>
      <c r="T6100">
        <v>159.21</v>
      </c>
      <c r="U6100">
        <v>11.4</v>
      </c>
      <c r="V6100" t="str">
        <f>VLOOKUP(L6100,'[2]tabela de preços'!$A:$D,4,0)</f>
        <v>BRASILUX</v>
      </c>
      <c r="W6100" t="str">
        <f>VLOOKUP(L6100,'[2]tabela de preços'!$A:$F,6,0)</f>
        <v>ESMALTES</v>
      </c>
      <c r="X6100" t="str">
        <f>VLOOKUP(L6100,'[2]tabela de preços'!$A:$G,7,0)</f>
        <v>INDUSTRIAL</v>
      </c>
    </row>
    <row r="6101" spans="1:24" x14ac:dyDescent="0.3">
      <c r="A6101" t="s">
        <v>1701</v>
      </c>
      <c r="C6101" t="s">
        <v>5070</v>
      </c>
      <c r="D6101" s="1">
        <v>46105</v>
      </c>
      <c r="E6101" t="s">
        <v>5071</v>
      </c>
      <c r="F6101">
        <v>9</v>
      </c>
      <c r="G6101">
        <v>197</v>
      </c>
      <c r="H6101" t="str">
        <f>VLOOKUP(G6101,[1]OPERADORES!$A:$B,2,0)</f>
        <v xml:space="preserve">POLIANA LORRANE DE AMORIM </v>
      </c>
      <c r="I6101" t="s">
        <v>21</v>
      </c>
      <c r="J6101" t="s">
        <v>265</v>
      </c>
      <c r="K6101" t="s">
        <v>1704</v>
      </c>
      <c r="L6101">
        <v>84359</v>
      </c>
      <c r="M6101" t="s">
        <v>2283</v>
      </c>
      <c r="O6101" t="s">
        <v>11</v>
      </c>
      <c r="P6101">
        <v>5403</v>
      </c>
      <c r="Q6101">
        <v>3</v>
      </c>
      <c r="R6101">
        <v>18.13</v>
      </c>
      <c r="S6101">
        <v>54.39</v>
      </c>
      <c r="T6101">
        <v>41.28</v>
      </c>
      <c r="U6101">
        <v>24.1</v>
      </c>
      <c r="V6101" t="str">
        <f>VLOOKUP(L6101,'[2]tabela de preços'!$A:$D,4,0)</f>
        <v>BRASILUX</v>
      </c>
      <c r="W6101" t="str">
        <f>VLOOKUP(L6101,'[2]tabela de preços'!$A:$F,6,0)</f>
        <v>ESMALTES</v>
      </c>
      <c r="X6101" t="str">
        <f>VLOOKUP(L6101,'[2]tabela de preços'!$A:$G,7,0)</f>
        <v>INDUSTRIAL</v>
      </c>
    </row>
    <row r="6102" spans="1:24" x14ac:dyDescent="0.3">
      <c r="A6102" t="s">
        <v>1701</v>
      </c>
      <c r="C6102" t="s">
        <v>5070</v>
      </c>
      <c r="D6102" s="1">
        <v>46105</v>
      </c>
      <c r="E6102" t="s">
        <v>5071</v>
      </c>
      <c r="F6102">
        <v>9</v>
      </c>
      <c r="G6102">
        <v>197</v>
      </c>
      <c r="H6102" t="str">
        <f>VLOOKUP(G6102,[1]OPERADORES!$A:$B,2,0)</f>
        <v xml:space="preserve">POLIANA LORRANE DE AMORIM </v>
      </c>
      <c r="I6102" t="s">
        <v>21</v>
      </c>
      <c r="J6102" t="s">
        <v>265</v>
      </c>
      <c r="K6102" t="s">
        <v>1704</v>
      </c>
      <c r="L6102">
        <v>84362</v>
      </c>
      <c r="M6102" t="s">
        <v>5072</v>
      </c>
      <c r="O6102" t="s">
        <v>11</v>
      </c>
      <c r="P6102">
        <v>5403</v>
      </c>
      <c r="Q6102">
        <v>1</v>
      </c>
      <c r="R6102">
        <v>15.79</v>
      </c>
      <c r="S6102">
        <v>15.79</v>
      </c>
      <c r="T6102">
        <v>11.99</v>
      </c>
      <c r="U6102">
        <v>24.07</v>
      </c>
      <c r="V6102" t="str">
        <f>VLOOKUP(L6102,'[2]tabela de preços'!$A:$D,4,0)</f>
        <v>BRASILUX</v>
      </c>
      <c r="W6102" t="str">
        <f>VLOOKUP(L6102,'[2]tabela de preços'!$A:$F,6,0)</f>
        <v>ESMALTES</v>
      </c>
      <c r="X6102" t="str">
        <f>VLOOKUP(L6102,'[2]tabela de preços'!$A:$G,7,0)</f>
        <v>INDUSTRIAL</v>
      </c>
    </row>
    <row r="6103" spans="1:24" x14ac:dyDescent="0.3">
      <c r="A6103" t="s">
        <v>1701</v>
      </c>
      <c r="C6103" t="s">
        <v>5070</v>
      </c>
      <c r="D6103" s="1">
        <v>46105</v>
      </c>
      <c r="E6103" t="s">
        <v>5071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265</v>
      </c>
      <c r="K6103" t="s">
        <v>1704</v>
      </c>
      <c r="L6103">
        <v>84341</v>
      </c>
      <c r="M6103" t="s">
        <v>4157</v>
      </c>
      <c r="O6103" t="s">
        <v>11</v>
      </c>
      <c r="P6103">
        <v>5403</v>
      </c>
      <c r="Q6103">
        <v>2</v>
      </c>
      <c r="R6103">
        <v>59.9</v>
      </c>
      <c r="S6103">
        <v>119.8</v>
      </c>
      <c r="T6103">
        <v>92.1</v>
      </c>
      <c r="U6103">
        <v>23.12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1701</v>
      </c>
      <c r="C6104" t="s">
        <v>5070</v>
      </c>
      <c r="D6104" s="1">
        <v>46105</v>
      </c>
      <c r="E6104" t="s">
        <v>5071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265</v>
      </c>
      <c r="K6104" t="s">
        <v>1704</v>
      </c>
      <c r="L6104">
        <v>84122</v>
      </c>
      <c r="M6104" t="s">
        <v>287</v>
      </c>
      <c r="O6104" t="s">
        <v>11</v>
      </c>
      <c r="P6104">
        <v>5403</v>
      </c>
      <c r="Q6104">
        <v>2</v>
      </c>
      <c r="R6104">
        <v>18.84</v>
      </c>
      <c r="S6104">
        <v>37.68</v>
      </c>
      <c r="T6104">
        <v>28.6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1701</v>
      </c>
      <c r="C6105" t="s">
        <v>5070</v>
      </c>
      <c r="D6105" s="1">
        <v>46105</v>
      </c>
      <c r="E6105" t="s">
        <v>5071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265</v>
      </c>
      <c r="K6105" t="s">
        <v>1704</v>
      </c>
      <c r="L6105">
        <v>84335</v>
      </c>
      <c r="M6105" t="s">
        <v>269</v>
      </c>
      <c r="O6105" t="s">
        <v>11</v>
      </c>
      <c r="P6105">
        <v>5403</v>
      </c>
      <c r="Q6105">
        <v>1</v>
      </c>
      <c r="R6105">
        <v>59.9</v>
      </c>
      <c r="S6105">
        <v>59.9</v>
      </c>
      <c r="T6105">
        <v>53.07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1701</v>
      </c>
      <c r="C6106" t="s">
        <v>5070</v>
      </c>
      <c r="D6106" s="1">
        <v>46105</v>
      </c>
      <c r="E6106" t="s">
        <v>5071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265</v>
      </c>
      <c r="K6106" t="s">
        <v>1704</v>
      </c>
      <c r="L6106">
        <v>84342</v>
      </c>
      <c r="M6106" t="s">
        <v>498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183.12</v>
      </c>
      <c r="U6106">
        <v>23.57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1701</v>
      </c>
      <c r="C6107" t="s">
        <v>5070</v>
      </c>
      <c r="D6107" s="1">
        <v>46105</v>
      </c>
      <c r="E6107" t="s">
        <v>5071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265</v>
      </c>
      <c r="K6107" t="s">
        <v>1704</v>
      </c>
      <c r="L6107">
        <v>84123</v>
      </c>
      <c r="M6107" t="s">
        <v>296</v>
      </c>
      <c r="O6107" t="s">
        <v>11</v>
      </c>
      <c r="P6107">
        <v>5403</v>
      </c>
      <c r="Q6107">
        <v>3</v>
      </c>
      <c r="R6107">
        <v>19.100000000000001</v>
      </c>
      <c r="S6107">
        <v>57.3</v>
      </c>
      <c r="T6107">
        <v>43.5</v>
      </c>
      <c r="U6107">
        <v>24.08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1701</v>
      </c>
      <c r="C6108" t="s">
        <v>5070</v>
      </c>
      <c r="D6108" s="1">
        <v>46105</v>
      </c>
      <c r="E6108" t="s">
        <v>5071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265</v>
      </c>
      <c r="K6108" t="s">
        <v>1704</v>
      </c>
      <c r="L6108">
        <v>84124</v>
      </c>
      <c r="M6108" t="s">
        <v>288</v>
      </c>
      <c r="O6108" t="s">
        <v>11</v>
      </c>
      <c r="P6108">
        <v>5403</v>
      </c>
      <c r="Q6108">
        <v>2</v>
      </c>
      <c r="R6108">
        <v>17.61</v>
      </c>
      <c r="S6108">
        <v>35.22</v>
      </c>
      <c r="T6108">
        <v>26.74</v>
      </c>
      <c r="U6108">
        <v>24.08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1701</v>
      </c>
      <c r="C6109" t="s">
        <v>5070</v>
      </c>
      <c r="D6109" s="1">
        <v>46105</v>
      </c>
      <c r="E6109" t="s">
        <v>5071</v>
      </c>
      <c r="F6109">
        <v>9</v>
      </c>
      <c r="G6109">
        <v>197</v>
      </c>
      <c r="H6109" t="str">
        <f>VLOOKUP(G6109,[1]OPERADORES!$A:$B,2,0)</f>
        <v xml:space="preserve">POLIANA LORRANE DE AMORIM </v>
      </c>
      <c r="I6109" t="s">
        <v>21</v>
      </c>
      <c r="J6109" t="s">
        <v>265</v>
      </c>
      <c r="K6109" t="s">
        <v>1704</v>
      </c>
      <c r="L6109">
        <v>84346</v>
      </c>
      <c r="M6109" t="s">
        <v>1909</v>
      </c>
      <c r="O6109" t="s">
        <v>11</v>
      </c>
      <c r="P6109">
        <v>5403</v>
      </c>
      <c r="Q6109">
        <v>2</v>
      </c>
      <c r="R6109">
        <v>59.9</v>
      </c>
      <c r="S6109">
        <v>119.8</v>
      </c>
      <c r="T6109">
        <v>106.14</v>
      </c>
      <c r="U6109">
        <v>11.4</v>
      </c>
      <c r="V6109" t="str">
        <f>VLOOKUP(L6109,'[2]tabela de preços'!$A:$D,4,0)</f>
        <v>BRASILUX</v>
      </c>
      <c r="W6109" t="str">
        <f>VLOOKUP(L6109,'[2]tabela de preços'!$A:$F,6,0)</f>
        <v>ESMALTES</v>
      </c>
      <c r="X6109" t="str">
        <f>VLOOKUP(L6109,'[2]tabela de preços'!$A:$G,7,0)</f>
        <v>INDUSTRIAL</v>
      </c>
    </row>
    <row r="6110" spans="1:24" x14ac:dyDescent="0.3">
      <c r="A6110" t="s">
        <v>1701</v>
      </c>
      <c r="C6110" t="s">
        <v>5070</v>
      </c>
      <c r="D6110" s="1">
        <v>46105</v>
      </c>
      <c r="E6110" t="s">
        <v>5071</v>
      </c>
      <c r="F6110">
        <v>9</v>
      </c>
      <c r="G6110">
        <v>197</v>
      </c>
      <c r="H6110" t="str">
        <f>VLOOKUP(G6110,[1]OPERADORES!$A:$B,2,0)</f>
        <v xml:space="preserve">POLIANA LORRANE DE AMORIM </v>
      </c>
      <c r="I6110" t="s">
        <v>21</v>
      </c>
      <c r="J6110" t="s">
        <v>265</v>
      </c>
      <c r="K6110" t="s">
        <v>1704</v>
      </c>
      <c r="L6110">
        <v>84960</v>
      </c>
      <c r="M6110" t="s">
        <v>1004</v>
      </c>
      <c r="O6110" t="s">
        <v>11</v>
      </c>
      <c r="P6110">
        <v>5403</v>
      </c>
      <c r="Q6110">
        <v>2</v>
      </c>
      <c r="R6110">
        <v>78.31</v>
      </c>
      <c r="S6110">
        <v>156.62</v>
      </c>
      <c r="T6110">
        <v>118.88</v>
      </c>
      <c r="U6110">
        <v>24.1</v>
      </c>
      <c r="V6110" t="str">
        <f>VLOOKUP(L6110,'[2]tabela de preços'!$A:$D,4,0)</f>
        <v>BRASILUX</v>
      </c>
      <c r="W6110" t="str">
        <f>VLOOKUP(L6110,'[2]tabela de preços'!$A:$F,6,0)</f>
        <v>IMPERMEABILIZANTES</v>
      </c>
      <c r="X6110" t="str">
        <f>VLOOKUP(L6110,'[2]tabela de preços'!$A:$G,7,0)</f>
        <v>IMOBILIÁRIO</v>
      </c>
    </row>
    <row r="6111" spans="1:24" x14ac:dyDescent="0.3">
      <c r="A6111" t="s">
        <v>1701</v>
      </c>
      <c r="C6111" t="s">
        <v>5070</v>
      </c>
      <c r="D6111" s="1">
        <v>46105</v>
      </c>
      <c r="E6111" t="s">
        <v>5071</v>
      </c>
      <c r="F6111">
        <v>9</v>
      </c>
      <c r="G6111">
        <v>197</v>
      </c>
      <c r="H6111" t="str">
        <f>VLOOKUP(G6111,[1]OPERADORES!$A:$B,2,0)</f>
        <v xml:space="preserve">POLIANA LORRANE DE AMORIM </v>
      </c>
      <c r="I6111" t="s">
        <v>21</v>
      </c>
      <c r="J6111" t="s">
        <v>265</v>
      </c>
      <c r="K6111" t="s">
        <v>1704</v>
      </c>
      <c r="L6111">
        <v>84209</v>
      </c>
      <c r="M6111" t="s">
        <v>1037</v>
      </c>
      <c r="O6111" t="s">
        <v>11</v>
      </c>
      <c r="P6111">
        <v>5403</v>
      </c>
      <c r="Q6111">
        <v>1</v>
      </c>
      <c r="R6111">
        <v>95.85</v>
      </c>
      <c r="S6111">
        <v>95.85</v>
      </c>
      <c r="T6111">
        <v>72.760000000000005</v>
      </c>
      <c r="U6111">
        <v>24.09</v>
      </c>
      <c r="V6111" t="str">
        <f>VLOOKUP(L6111,'[2]tabela de preços'!$A:$D,4,0)</f>
        <v>BRASILUX</v>
      </c>
      <c r="W6111" t="str">
        <f>VLOOKUP(L6111,'[2]tabela de preços'!$A:$F,6,0)</f>
        <v>ESMALTES</v>
      </c>
      <c r="X6111" t="str">
        <f>VLOOKUP(L6111,'[2]tabela de preços'!$A:$G,7,0)</f>
        <v>INDUSTRIAL</v>
      </c>
    </row>
    <row r="6112" spans="1:24" x14ac:dyDescent="0.3">
      <c r="A6112" t="s">
        <v>1701</v>
      </c>
      <c r="C6112" t="s">
        <v>5070</v>
      </c>
      <c r="D6112" s="1">
        <v>46105</v>
      </c>
      <c r="E6112" t="s">
        <v>5071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265</v>
      </c>
      <c r="K6112" t="s">
        <v>1704</v>
      </c>
      <c r="L6112">
        <v>84211</v>
      </c>
      <c r="M6112" t="s">
        <v>5073</v>
      </c>
      <c r="O6112" t="s">
        <v>11</v>
      </c>
      <c r="P6112">
        <v>5403</v>
      </c>
      <c r="Q6112">
        <v>1</v>
      </c>
      <c r="R6112">
        <v>25.84</v>
      </c>
      <c r="S6112">
        <v>25.84</v>
      </c>
      <c r="T6112">
        <v>19.61</v>
      </c>
      <c r="U6112">
        <v>24.11</v>
      </c>
      <c r="V6112" t="str">
        <f>VLOOKUP(L6112,'[2]tabela de preços'!$A:$D,4,0)</f>
        <v>BRASILUX</v>
      </c>
      <c r="W6112" t="str">
        <f>VLOOKUP(L6112,'[2]tabela de preços'!$A:$F,6,0)</f>
        <v>ESMALTES</v>
      </c>
      <c r="X6112" t="str">
        <f>VLOOKUP(L6112,'[2]tabela de preços'!$A:$G,7,0)</f>
        <v>INDUSTRIAL</v>
      </c>
    </row>
    <row r="6113" spans="1:24" x14ac:dyDescent="0.3">
      <c r="A6113" t="s">
        <v>1701</v>
      </c>
      <c r="C6113" t="s">
        <v>5220</v>
      </c>
      <c r="D6113" s="1">
        <v>46107</v>
      </c>
      <c r="F6113">
        <v>9</v>
      </c>
      <c r="G6113">
        <v>197</v>
      </c>
      <c r="H6113" t="str">
        <f>VLOOKUP(G6113,[1]OPERADORES!$A:$B,2,0)</f>
        <v xml:space="preserve">POLIANA LORRANE DE AMORIM </v>
      </c>
      <c r="I6113" t="s">
        <v>21</v>
      </c>
      <c r="J6113" t="s">
        <v>265</v>
      </c>
      <c r="K6113" t="s">
        <v>1704</v>
      </c>
      <c r="L6113">
        <v>84362</v>
      </c>
      <c r="M6113" t="s">
        <v>5072</v>
      </c>
      <c r="N6113" t="s">
        <v>5221</v>
      </c>
      <c r="O6113" t="s">
        <v>11</v>
      </c>
      <c r="P6113">
        <v>1411</v>
      </c>
      <c r="Q6113">
        <v>-1</v>
      </c>
      <c r="R6113">
        <v>15.79</v>
      </c>
      <c r="S6113">
        <v>-15.79</v>
      </c>
      <c r="T6113">
        <v>-11.99</v>
      </c>
      <c r="U6113">
        <v>24.07</v>
      </c>
      <c r="V6113" t="str">
        <f>VLOOKUP(L6113,'[2]tabela de preços'!$A:$D,4,0)</f>
        <v>BRASILUX</v>
      </c>
      <c r="W6113" t="str">
        <f>VLOOKUP(L6113,'[2]tabela de preços'!$A:$F,6,0)</f>
        <v>ESMALTES</v>
      </c>
      <c r="X6113" t="str">
        <f>VLOOKUP(L6113,'[2]tabela de preços'!$A:$G,7,0)</f>
        <v>INDUSTRIAL</v>
      </c>
    </row>
    <row r="6114" spans="1:24" x14ac:dyDescent="0.3">
      <c r="A6114" t="s">
        <v>1701</v>
      </c>
      <c r="C6114" t="s">
        <v>5300</v>
      </c>
      <c r="D6114" s="1">
        <v>46108</v>
      </c>
      <c r="E6114" t="s">
        <v>5301</v>
      </c>
      <c r="F6114">
        <v>9</v>
      </c>
      <c r="G6114">
        <v>197</v>
      </c>
      <c r="H6114" t="str">
        <f>VLOOKUP(G6114,[1]OPERADORES!$A:$B,2,0)</f>
        <v xml:space="preserve">POLIANA LORRANE DE AMORIM </v>
      </c>
      <c r="I6114" t="s">
        <v>21</v>
      </c>
      <c r="J6114" t="s">
        <v>265</v>
      </c>
      <c r="K6114" t="s">
        <v>1704</v>
      </c>
      <c r="L6114">
        <v>84331</v>
      </c>
      <c r="M6114" t="s">
        <v>497</v>
      </c>
      <c r="O6114" t="s">
        <v>11</v>
      </c>
      <c r="P6114">
        <v>5403</v>
      </c>
      <c r="Q6114">
        <v>4</v>
      </c>
      <c r="R6114">
        <v>59.9</v>
      </c>
      <c r="S6114">
        <v>239.6</v>
      </c>
      <c r="T6114">
        <v>212.24</v>
      </c>
      <c r="U6114">
        <v>11.42</v>
      </c>
      <c r="V6114" t="str">
        <f>VLOOKUP(L6114,'[2]tabela de preços'!$A:$D,4,0)</f>
        <v>BRASILUX</v>
      </c>
      <c r="W6114" t="str">
        <f>VLOOKUP(L6114,'[2]tabela de preços'!$A:$F,6,0)</f>
        <v>ESMALTES</v>
      </c>
      <c r="X6114" t="str">
        <f>VLOOKUP(L6114,'[2]tabela de preços'!$A:$G,7,0)</f>
        <v>INDUSTRIAL</v>
      </c>
    </row>
    <row r="6115" spans="1:24" x14ac:dyDescent="0.3">
      <c r="A6115" t="s">
        <v>1701</v>
      </c>
      <c r="C6115" t="s">
        <v>5300</v>
      </c>
      <c r="D6115" s="1">
        <v>46108</v>
      </c>
      <c r="E6115" t="s">
        <v>5301</v>
      </c>
      <c r="F6115">
        <v>9</v>
      </c>
      <c r="G6115">
        <v>197</v>
      </c>
      <c r="H6115" t="str">
        <f>VLOOKUP(G6115,[1]OPERADORES!$A:$B,2,0)</f>
        <v xml:space="preserve">POLIANA LORRANE DE AMORIM </v>
      </c>
      <c r="I6115" t="s">
        <v>21</v>
      </c>
      <c r="J6115" t="s">
        <v>265</v>
      </c>
      <c r="K6115" t="s">
        <v>1704</v>
      </c>
      <c r="L6115">
        <v>84344</v>
      </c>
      <c r="M6115" t="s">
        <v>1000</v>
      </c>
      <c r="O6115" t="s">
        <v>11</v>
      </c>
      <c r="P6115">
        <v>5403</v>
      </c>
      <c r="Q6115">
        <v>1</v>
      </c>
      <c r="R6115">
        <v>59.9</v>
      </c>
      <c r="S6115">
        <v>59.9</v>
      </c>
      <c r="T6115">
        <v>53.07</v>
      </c>
      <c r="U6115">
        <v>11.4</v>
      </c>
      <c r="V6115" t="str">
        <f>VLOOKUP(L6115,'[2]tabela de preços'!$A:$D,4,0)</f>
        <v>BRASILUX</v>
      </c>
      <c r="W6115" t="str">
        <f>VLOOKUP(L6115,'[2]tabela de preços'!$A:$F,6,0)</f>
        <v>ESMALTES</v>
      </c>
      <c r="X6115" t="str">
        <f>VLOOKUP(L6115,'[2]tabela de preços'!$A:$G,7,0)</f>
        <v>INDUSTRIAL</v>
      </c>
    </row>
    <row r="6116" spans="1:24" x14ac:dyDescent="0.3">
      <c r="A6116" t="s">
        <v>1701</v>
      </c>
      <c r="C6116" t="s">
        <v>5300</v>
      </c>
      <c r="D6116" s="1">
        <v>46108</v>
      </c>
      <c r="E6116" t="s">
        <v>5301</v>
      </c>
      <c r="F6116">
        <v>9</v>
      </c>
      <c r="G6116">
        <v>197</v>
      </c>
      <c r="H6116" t="str">
        <f>VLOOKUP(G6116,[1]OPERADORES!$A:$B,2,0)</f>
        <v xml:space="preserve">POLIANA LORRANE DE AMORIM </v>
      </c>
      <c r="I6116" t="s">
        <v>21</v>
      </c>
      <c r="J6116" t="s">
        <v>265</v>
      </c>
      <c r="K6116" t="s">
        <v>1704</v>
      </c>
      <c r="L6116">
        <v>84347</v>
      </c>
      <c r="M6116" t="s">
        <v>1150</v>
      </c>
      <c r="O6116" t="s">
        <v>11</v>
      </c>
      <c r="P6116">
        <v>5403</v>
      </c>
      <c r="Q6116">
        <v>2</v>
      </c>
      <c r="R6116">
        <v>59.9</v>
      </c>
      <c r="S6116">
        <v>119.8</v>
      </c>
      <c r="T6116">
        <v>106.14</v>
      </c>
      <c r="U6116">
        <v>11.4</v>
      </c>
      <c r="V6116" t="str">
        <f>VLOOKUP(L6116,'[2]tabela de preços'!$A:$D,4,0)</f>
        <v>BRASILUX</v>
      </c>
      <c r="W6116" t="str">
        <f>VLOOKUP(L6116,'[2]tabela de preços'!$A:$F,6,0)</f>
        <v>ESMALTES</v>
      </c>
      <c r="X6116" t="str">
        <f>VLOOKUP(L6116,'[2]tabela de preços'!$A:$G,7,0)</f>
        <v>INDUSTRIAL</v>
      </c>
    </row>
    <row r="6117" spans="1:24" x14ac:dyDescent="0.3">
      <c r="A6117" t="s">
        <v>1701</v>
      </c>
      <c r="C6117" t="s">
        <v>5300</v>
      </c>
      <c r="D6117" s="1">
        <v>46108</v>
      </c>
      <c r="E6117" t="s">
        <v>5301</v>
      </c>
      <c r="F6117">
        <v>9</v>
      </c>
      <c r="G6117">
        <v>197</v>
      </c>
      <c r="H6117" t="str">
        <f>VLOOKUP(G6117,[1]OPERADORES!$A:$B,2,0)</f>
        <v xml:space="preserve">POLIANA LORRANE DE AMORIM </v>
      </c>
      <c r="I6117" t="s">
        <v>21</v>
      </c>
      <c r="J6117" t="s">
        <v>265</v>
      </c>
      <c r="K6117" t="s">
        <v>1704</v>
      </c>
      <c r="L6117">
        <v>85698</v>
      </c>
      <c r="M6117" t="s">
        <v>1946</v>
      </c>
      <c r="O6117" t="s">
        <v>11</v>
      </c>
      <c r="P6117">
        <v>5102</v>
      </c>
      <c r="Q6117">
        <v>4</v>
      </c>
      <c r="R6117">
        <v>129.9</v>
      </c>
      <c r="S6117">
        <v>519.6</v>
      </c>
      <c r="T6117">
        <v>415.44</v>
      </c>
      <c r="U6117">
        <v>20.05</v>
      </c>
      <c r="V6117" t="str">
        <f>VLOOKUP(L6117,'[2]tabela de preços'!$A:$D,4,0)</f>
        <v>SIMAPPEL</v>
      </c>
      <c r="W6117" t="str">
        <f>VLOOKUP(L6117,'[2]tabela de preços'!$A:$F,6,0)</f>
        <v>PAPELAO ONDULADO</v>
      </c>
      <c r="X6117" t="str">
        <f>VLOOKUP(L6117,'[2]tabela de preços'!$A:$G,7,0)</f>
        <v>IMOBILIÁRIO</v>
      </c>
    </row>
    <row r="6118" spans="1:24" x14ac:dyDescent="0.3">
      <c r="A6118" t="s">
        <v>1727</v>
      </c>
      <c r="C6118" t="s">
        <v>3978</v>
      </c>
      <c r="D6118" s="1">
        <v>46084</v>
      </c>
      <c r="E6118" t="s">
        <v>3979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1173</v>
      </c>
      <c r="K6118" t="s">
        <v>1730</v>
      </c>
      <c r="L6118">
        <v>86951</v>
      </c>
      <c r="M6118" t="s">
        <v>3238</v>
      </c>
      <c r="O6118" t="s">
        <v>11</v>
      </c>
      <c r="P6118">
        <v>5403</v>
      </c>
      <c r="Q6118">
        <v>12</v>
      </c>
      <c r="R6118">
        <v>83.84</v>
      </c>
      <c r="S6118" s="2">
        <v>1006.08</v>
      </c>
      <c r="T6118">
        <v>763.56</v>
      </c>
      <c r="U6118">
        <v>24.11</v>
      </c>
      <c r="V6118" t="str">
        <f>VLOOKUP(L6118,'[2]tabela de preços'!$A:$D,4,0)</f>
        <v>BRASILUX</v>
      </c>
      <c r="W6118" t="str">
        <f>VLOOKUP(L6118,'[2]tabela de preços'!$A:$F,6,0)</f>
        <v>ESMALTES</v>
      </c>
      <c r="X6118" t="str">
        <f>VLOOKUP(L6118,'[2]tabela de preços'!$A:$G,7,0)</f>
        <v>INDUSTRIAL</v>
      </c>
    </row>
    <row r="6119" spans="1:24" x14ac:dyDescent="0.3">
      <c r="A6119" t="s">
        <v>1727</v>
      </c>
      <c r="C6119" t="s">
        <v>4837</v>
      </c>
      <c r="D6119" s="1">
        <v>46099</v>
      </c>
      <c r="E6119" t="s">
        <v>4838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1173</v>
      </c>
      <c r="K6119" t="s">
        <v>1730</v>
      </c>
      <c r="L6119">
        <v>24372</v>
      </c>
      <c r="M6119" t="s">
        <v>996</v>
      </c>
      <c r="O6119" t="s">
        <v>11</v>
      </c>
      <c r="P6119">
        <v>5102</v>
      </c>
      <c r="Q6119">
        <v>10</v>
      </c>
      <c r="R6119">
        <v>16</v>
      </c>
      <c r="S6119">
        <v>160</v>
      </c>
      <c r="T6119">
        <v>118.5</v>
      </c>
      <c r="U6119">
        <v>25.94</v>
      </c>
      <c r="V6119" t="str">
        <f>VLOOKUP(L6119,'[2]tabela de preços'!$A:$D,4,0)</f>
        <v>BRASILUX</v>
      </c>
      <c r="W6119" t="str">
        <f>VLOOKUP(L6119,'[2]tabela de preços'!$A:$F,6,0)</f>
        <v>EMBALAGEM</v>
      </c>
      <c r="X6119" t="str">
        <f>VLOOKUP(L6119,'[2]tabela de preços'!$A:$G,7,0)</f>
        <v>AUTOMOTIVO</v>
      </c>
    </row>
    <row r="6120" spans="1:24" x14ac:dyDescent="0.3">
      <c r="A6120" t="s">
        <v>1727</v>
      </c>
      <c r="C6120" t="s">
        <v>4837</v>
      </c>
      <c r="D6120" s="1">
        <v>46099</v>
      </c>
      <c r="E6120" t="s">
        <v>4838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1173</v>
      </c>
      <c r="K6120" t="s">
        <v>1730</v>
      </c>
      <c r="L6120">
        <v>84560</v>
      </c>
      <c r="M6120" t="s">
        <v>118</v>
      </c>
      <c r="O6120" t="s">
        <v>11</v>
      </c>
      <c r="P6120">
        <v>5102</v>
      </c>
      <c r="Q6120">
        <v>4</v>
      </c>
      <c r="R6120">
        <v>49.89</v>
      </c>
      <c r="S6120">
        <v>199.56</v>
      </c>
      <c r="T6120">
        <v>164.52</v>
      </c>
      <c r="U6120">
        <v>17.559999999999999</v>
      </c>
      <c r="V6120" t="str">
        <f>VLOOKUP(L6120,'[2]tabela de preços'!$A:$D,4,0)</f>
        <v>BRASILUX</v>
      </c>
      <c r="W6120" t="str">
        <f>VLOOKUP(L6120,'[2]tabela de preços'!$A:$F,6,0)</f>
        <v>THINNER DE LIMPEZA</v>
      </c>
      <c r="X6120" t="str">
        <f>VLOOKUP(L6120,'[2]tabela de preços'!$A:$G,7,0)</f>
        <v>THINNER</v>
      </c>
    </row>
    <row r="6121" spans="1:24" x14ac:dyDescent="0.3">
      <c r="A6121" t="s">
        <v>1727</v>
      </c>
      <c r="C6121" t="s">
        <v>4837</v>
      </c>
      <c r="D6121" s="1">
        <v>46099</v>
      </c>
      <c r="E6121" t="s">
        <v>4838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1173</v>
      </c>
      <c r="K6121" t="s">
        <v>1730</v>
      </c>
      <c r="L6121">
        <v>84774</v>
      </c>
      <c r="M6121" t="s">
        <v>1731</v>
      </c>
      <c r="O6121" t="s">
        <v>11</v>
      </c>
      <c r="P6121">
        <v>5102</v>
      </c>
      <c r="Q6121">
        <v>12</v>
      </c>
      <c r="R6121">
        <v>12.49</v>
      </c>
      <c r="S6121">
        <v>149.88</v>
      </c>
      <c r="T6121">
        <v>113.76</v>
      </c>
      <c r="U6121">
        <v>24.1</v>
      </c>
      <c r="V6121" t="str">
        <f>VLOOKUP(L6121,'[2]tabela de preços'!$A:$D,4,0)</f>
        <v>BRASILUX</v>
      </c>
      <c r="W6121" t="str">
        <f>VLOOKUP(L6121,'[2]tabela de preços'!$A:$F,6,0)</f>
        <v>DILUENTE</v>
      </c>
      <c r="X6121" t="str">
        <f>VLOOKUP(L6121,'[2]tabela de preços'!$A:$G,7,0)</f>
        <v>AUTOMOTIVO</v>
      </c>
    </row>
    <row r="6122" spans="1:24" x14ac:dyDescent="0.3">
      <c r="A6122" t="s">
        <v>1727</v>
      </c>
      <c r="C6122" t="s">
        <v>5302</v>
      </c>
      <c r="D6122" s="1">
        <v>46108</v>
      </c>
      <c r="E6122" t="s">
        <v>5303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1173</v>
      </c>
      <c r="K6122" t="s">
        <v>1730</v>
      </c>
      <c r="L6122">
        <v>84411</v>
      </c>
      <c r="M6122" t="s">
        <v>35</v>
      </c>
      <c r="O6122" t="s">
        <v>11</v>
      </c>
      <c r="P6122">
        <v>5102</v>
      </c>
      <c r="Q6122">
        <v>10</v>
      </c>
      <c r="R6122">
        <v>4.67</v>
      </c>
      <c r="S6122">
        <v>46.7</v>
      </c>
      <c r="T6122">
        <v>35.4</v>
      </c>
      <c r="U6122">
        <v>24.2</v>
      </c>
      <c r="V6122" t="str">
        <f>VLOOKUP(L6122,'[2]tabela de preços'!$A:$D,4,0)</f>
        <v>ADERE</v>
      </c>
      <c r="W6122" t="str">
        <f>VLOOKUP(L6122,'[2]tabela de preços'!$A:$F,6,0)</f>
        <v xml:space="preserve">FITA DE USO GERAL </v>
      </c>
      <c r="X6122" t="str">
        <f>VLOOKUP(L6122,'[2]tabela de preços'!$A:$G,7,0)</f>
        <v>IMOBILIÁRIO</v>
      </c>
    </row>
    <row r="6123" spans="1:24" x14ac:dyDescent="0.3">
      <c r="A6123" t="s">
        <v>1727</v>
      </c>
      <c r="C6123" t="s">
        <v>5302</v>
      </c>
      <c r="D6123" s="1">
        <v>46108</v>
      </c>
      <c r="E6123" t="s">
        <v>5303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1173</v>
      </c>
      <c r="K6123" t="s">
        <v>1730</v>
      </c>
      <c r="L6123">
        <v>84928</v>
      </c>
      <c r="M6123" t="s">
        <v>36</v>
      </c>
      <c r="O6123" t="s">
        <v>11</v>
      </c>
      <c r="P6123">
        <v>5102</v>
      </c>
      <c r="Q6123">
        <v>10</v>
      </c>
      <c r="R6123">
        <v>9.39</v>
      </c>
      <c r="S6123">
        <v>93.9</v>
      </c>
      <c r="T6123">
        <v>71.3</v>
      </c>
      <c r="U6123">
        <v>24.07</v>
      </c>
      <c r="V6123" t="str">
        <f>VLOOKUP(L6123,'[2]tabela de preços'!$A:$D,4,0)</f>
        <v>ADERE</v>
      </c>
      <c r="W6123" t="str">
        <f>VLOOKUP(L6123,'[2]tabela de preços'!$A:$F,6,0)</f>
        <v xml:space="preserve">FITA DE USO GERAL </v>
      </c>
      <c r="X6123" t="str">
        <f>VLOOKUP(L6123,'[2]tabela de preços'!$A:$G,7,0)</f>
        <v>IMOBILIÁRIO</v>
      </c>
    </row>
    <row r="6124" spans="1:24" x14ac:dyDescent="0.3">
      <c r="A6124" t="s">
        <v>1727</v>
      </c>
      <c r="C6124" t="s">
        <v>5302</v>
      </c>
      <c r="D6124" s="1">
        <v>46108</v>
      </c>
      <c r="E6124" t="s">
        <v>5303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1173</v>
      </c>
      <c r="K6124" t="s">
        <v>1730</v>
      </c>
      <c r="L6124">
        <v>23364</v>
      </c>
      <c r="M6124" t="s">
        <v>3548</v>
      </c>
      <c r="O6124" t="s">
        <v>11</v>
      </c>
      <c r="P6124">
        <v>5102</v>
      </c>
      <c r="Q6124">
        <v>20</v>
      </c>
      <c r="R6124">
        <v>6.47</v>
      </c>
      <c r="S6124">
        <v>129.4</v>
      </c>
      <c r="T6124">
        <v>98.2</v>
      </c>
      <c r="U6124">
        <v>24.11</v>
      </c>
      <c r="V6124" t="str">
        <f>VLOOKUP(L6124,'[2]tabela de preços'!$A:$D,4,0)</f>
        <v>AUTO AMERICA</v>
      </c>
      <c r="W6124" t="str">
        <f>VLOOKUP(L6124,'[2]tabela de preços'!$A:$F,6,0)</f>
        <v>FLANELAS / PANOS</v>
      </c>
      <c r="X6124" t="str">
        <f>VLOOKUP(L6124,'[2]tabela de preços'!$A:$G,7,0)</f>
        <v>AUTOMOTIVO</v>
      </c>
    </row>
    <row r="6125" spans="1:24" x14ac:dyDescent="0.3">
      <c r="A6125" t="s">
        <v>1727</v>
      </c>
      <c r="C6125" t="s">
        <v>5302</v>
      </c>
      <c r="D6125" s="1">
        <v>46108</v>
      </c>
      <c r="E6125" t="s">
        <v>5303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1173</v>
      </c>
      <c r="K6125" t="s">
        <v>1730</v>
      </c>
      <c r="L6125">
        <v>84462</v>
      </c>
      <c r="M6125" t="s">
        <v>1026</v>
      </c>
      <c r="O6125" t="s">
        <v>11</v>
      </c>
      <c r="P6125">
        <v>5403</v>
      </c>
      <c r="Q6125">
        <v>1</v>
      </c>
      <c r="R6125">
        <v>105.56</v>
      </c>
      <c r="S6125">
        <v>105.56</v>
      </c>
      <c r="T6125">
        <v>80.12</v>
      </c>
      <c r="U6125">
        <v>24.1</v>
      </c>
      <c r="V6125" t="str">
        <f>VLOOKUP(L6125,'[2]tabela de preços'!$A:$D,4,0)</f>
        <v>BRASILUX</v>
      </c>
      <c r="W6125" t="str">
        <f>VLOOKUP(L6125,'[2]tabela de preços'!$A:$F,6,0)</f>
        <v>ESMALTES</v>
      </c>
      <c r="X6125" t="str">
        <f>VLOOKUP(L6125,'[2]tabela de preços'!$A:$G,7,0)</f>
        <v>INDUSTRIAL</v>
      </c>
    </row>
    <row r="6126" spans="1:24" x14ac:dyDescent="0.3">
      <c r="A6126" t="s">
        <v>1727</v>
      </c>
      <c r="C6126" t="s">
        <v>5302</v>
      </c>
      <c r="D6126" s="1">
        <v>46108</v>
      </c>
      <c r="E6126" t="s">
        <v>5303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1173</v>
      </c>
      <c r="K6126" t="s">
        <v>1730</v>
      </c>
      <c r="L6126">
        <v>21067</v>
      </c>
      <c r="M6126" t="s">
        <v>640</v>
      </c>
      <c r="O6126" t="s">
        <v>11</v>
      </c>
      <c r="P6126">
        <v>5102</v>
      </c>
      <c r="Q6126">
        <v>6</v>
      </c>
      <c r="R6126">
        <v>36.07</v>
      </c>
      <c r="S6126">
        <v>216.42</v>
      </c>
      <c r="T6126">
        <v>164.28</v>
      </c>
      <c r="U6126">
        <v>24.09</v>
      </c>
      <c r="V6126" t="str">
        <f>VLOOKUP(L6126,'[2]tabela de preços'!$A:$D,4,0)</f>
        <v>SIKKENS</v>
      </c>
      <c r="W6126" t="str">
        <f>VLOOKUP(L6126,'[2]tabela de preços'!$A:$F,6,0)</f>
        <v>DILUENTE</v>
      </c>
      <c r="X6126" t="str">
        <f>VLOOKUP(L6126,'[2]tabela de preços'!$A:$G,7,0)</f>
        <v>AUTOMOTIVO</v>
      </c>
    </row>
    <row r="6127" spans="1:24" x14ac:dyDescent="0.3">
      <c r="A6127" t="s">
        <v>1739</v>
      </c>
      <c r="C6127" t="s">
        <v>4197</v>
      </c>
      <c r="D6127" s="1">
        <v>46086</v>
      </c>
      <c r="E6127" t="s">
        <v>4198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66</v>
      </c>
      <c r="K6127" t="s">
        <v>1742</v>
      </c>
      <c r="L6127">
        <v>20461</v>
      </c>
      <c r="M6127" t="s">
        <v>1085</v>
      </c>
      <c r="O6127" t="s">
        <v>11</v>
      </c>
      <c r="P6127">
        <v>5102</v>
      </c>
      <c r="Q6127">
        <v>3</v>
      </c>
      <c r="R6127">
        <v>57.23</v>
      </c>
      <c r="S6127">
        <v>171.69</v>
      </c>
      <c r="T6127">
        <v>130.32</v>
      </c>
      <c r="U6127">
        <v>24.1</v>
      </c>
      <c r="V6127" t="str">
        <f>VLOOKUP(L6127,'[2]tabela de preços'!$A:$D,4,0)</f>
        <v>SHERWIN WILLIAMS</v>
      </c>
      <c r="W6127" t="str">
        <f>VLOOKUP(L6127,'[2]tabela de preços'!$A:$F,6,0)</f>
        <v>VERNIZ AUTOMOTIVO</v>
      </c>
      <c r="X6127" t="str">
        <f>VLOOKUP(L6127,'[2]tabela de preços'!$A:$G,7,0)</f>
        <v>AUTOMOTIVO</v>
      </c>
    </row>
    <row r="6128" spans="1:24" x14ac:dyDescent="0.3">
      <c r="A6128" t="s">
        <v>1739</v>
      </c>
      <c r="C6128" t="s">
        <v>4197</v>
      </c>
      <c r="D6128" s="1">
        <v>46086</v>
      </c>
      <c r="E6128" t="s">
        <v>4198</v>
      </c>
      <c r="F6128">
        <v>9</v>
      </c>
      <c r="G6128">
        <v>174</v>
      </c>
      <c r="H6128" t="str">
        <f>VLOOKUP(G6128,[1]OPERADORES!$A:$B,2,0)</f>
        <v>MIRIÃ LOBATO RODRIGUES</v>
      </c>
      <c r="I6128" t="s">
        <v>21</v>
      </c>
      <c r="J6128" t="s">
        <v>66</v>
      </c>
      <c r="K6128" t="s">
        <v>1742</v>
      </c>
      <c r="L6128">
        <v>20454</v>
      </c>
      <c r="M6128" t="s">
        <v>1086</v>
      </c>
      <c r="O6128" t="s">
        <v>11</v>
      </c>
      <c r="P6128">
        <v>5403</v>
      </c>
      <c r="Q6128">
        <v>1</v>
      </c>
      <c r="R6128">
        <v>184.14</v>
      </c>
      <c r="S6128">
        <v>184.14</v>
      </c>
      <c r="T6128">
        <v>139.77000000000001</v>
      </c>
      <c r="U6128">
        <v>24.1</v>
      </c>
      <c r="V6128" t="str">
        <f>VLOOKUP(L6128,'[2]tabela de preços'!$A:$D,4,0)</f>
        <v>SHERWIN WILLIAMS</v>
      </c>
      <c r="W6128" t="str">
        <f>VLOOKUP(L6128,'[2]tabela de preços'!$A:$F,6,0)</f>
        <v>VERNIZ AUTOMOTIVO</v>
      </c>
      <c r="X6128" t="str">
        <f>VLOOKUP(L6128,'[2]tabela de preços'!$A:$G,7,0)</f>
        <v>AUTOMOTIVO</v>
      </c>
    </row>
    <row r="6129" spans="1:24" x14ac:dyDescent="0.3">
      <c r="A6129" t="s">
        <v>1739</v>
      </c>
      <c r="C6129" t="s">
        <v>4199</v>
      </c>
      <c r="D6129" s="1">
        <v>46086</v>
      </c>
      <c r="E6129" t="s">
        <v>4200</v>
      </c>
      <c r="F6129">
        <v>9</v>
      </c>
      <c r="G6129">
        <v>174</v>
      </c>
      <c r="H6129" t="str">
        <f>VLOOKUP(G6129,[1]OPERADORES!$A:$B,2,0)</f>
        <v>MIRIÃ LOBATO RODRIGUES</v>
      </c>
      <c r="I6129" t="s">
        <v>21</v>
      </c>
      <c r="J6129" t="s">
        <v>66</v>
      </c>
      <c r="K6129" t="s">
        <v>1742</v>
      </c>
      <c r="L6129">
        <v>24248</v>
      </c>
      <c r="M6129" t="s">
        <v>107</v>
      </c>
      <c r="O6129" t="s">
        <v>11</v>
      </c>
      <c r="P6129">
        <v>5102</v>
      </c>
      <c r="Q6129">
        <v>36</v>
      </c>
      <c r="R6129">
        <v>8</v>
      </c>
      <c r="S6129">
        <v>288</v>
      </c>
      <c r="T6129">
        <v>234</v>
      </c>
      <c r="U6129">
        <v>18.75</v>
      </c>
      <c r="V6129" t="str">
        <f>VLOOKUP(L6129,'[2]tabela de preços'!$A:$D,4,0)</f>
        <v>SHERWIN WILLIAMS</v>
      </c>
      <c r="W6129" t="str">
        <f>VLOOKUP(L6129,'[2]tabela de preços'!$A:$F,6,0)</f>
        <v>PRIMER AUTOMOTIVO</v>
      </c>
      <c r="X6129" t="str">
        <f>VLOOKUP(L6129,'[2]tabela de preços'!$A:$G,7,0)</f>
        <v>AUTOMOTIVO</v>
      </c>
    </row>
    <row r="6130" spans="1:24" x14ac:dyDescent="0.3">
      <c r="A6130" t="s">
        <v>1739</v>
      </c>
      <c r="C6130" t="s">
        <v>4199</v>
      </c>
      <c r="D6130" s="1">
        <v>46086</v>
      </c>
      <c r="E6130" t="s">
        <v>4200</v>
      </c>
      <c r="F6130">
        <v>9</v>
      </c>
      <c r="G6130">
        <v>174</v>
      </c>
      <c r="H6130" t="str">
        <f>VLOOKUP(G6130,[1]OPERADORES!$A:$B,2,0)</f>
        <v>MIRIÃ LOBATO RODRIGUES</v>
      </c>
      <c r="I6130" t="s">
        <v>21</v>
      </c>
      <c r="J6130" t="s">
        <v>66</v>
      </c>
      <c r="K6130" t="s">
        <v>1742</v>
      </c>
      <c r="L6130">
        <v>23602</v>
      </c>
      <c r="M6130" t="s">
        <v>215</v>
      </c>
      <c r="O6130" t="s">
        <v>11</v>
      </c>
      <c r="P6130">
        <v>5403</v>
      </c>
      <c r="Q6130">
        <v>18</v>
      </c>
      <c r="R6130">
        <v>35.89</v>
      </c>
      <c r="S6130">
        <v>646.02</v>
      </c>
      <c r="T6130">
        <v>526.5</v>
      </c>
      <c r="U6130">
        <v>18.5</v>
      </c>
      <c r="V6130" t="str">
        <f>VLOOKUP(L6130,'[2]tabela de preços'!$A:$D,4,0)</f>
        <v>SHERWIN WILLIAMS</v>
      </c>
      <c r="W6130" t="str">
        <f>VLOOKUP(L6130,'[2]tabela de preços'!$A:$F,6,0)</f>
        <v>VERNIZ AUTOMOTIVO</v>
      </c>
      <c r="X6130" t="str">
        <f>VLOOKUP(L6130,'[2]tabela de preços'!$A:$G,7,0)</f>
        <v>AUTOMOTIVO</v>
      </c>
    </row>
    <row r="6131" spans="1:24" x14ac:dyDescent="0.3">
      <c r="A6131" t="s">
        <v>1739</v>
      </c>
      <c r="C6131" t="s">
        <v>4199</v>
      </c>
      <c r="D6131" s="1">
        <v>46086</v>
      </c>
      <c r="E6131" t="s">
        <v>4200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66</v>
      </c>
      <c r="K6131" t="s">
        <v>1742</v>
      </c>
      <c r="L6131">
        <v>20431</v>
      </c>
      <c r="M6131" t="s">
        <v>202</v>
      </c>
      <c r="O6131" t="s">
        <v>11</v>
      </c>
      <c r="P6131">
        <v>5403</v>
      </c>
      <c r="Q6131">
        <v>30</v>
      </c>
      <c r="R6131">
        <v>36.89</v>
      </c>
      <c r="S6131" s="2">
        <v>1106.7</v>
      </c>
      <c r="T6131">
        <v>907.8</v>
      </c>
      <c r="U6131">
        <v>17.97</v>
      </c>
      <c r="V6131" t="str">
        <f>VLOOKUP(L6131,'[2]tabela de preços'!$A:$D,4,0)</f>
        <v>SHERWIN WILLIAMS</v>
      </c>
      <c r="W6131" t="str">
        <f>VLOOKUP(L6131,'[2]tabela de preços'!$A:$F,6,0)</f>
        <v>VERNIZ AUTOMOTIVO</v>
      </c>
      <c r="X6131" t="str">
        <f>VLOOKUP(L6131,'[2]tabela de preços'!$A:$G,7,0)</f>
        <v>AUTOMOTIVO</v>
      </c>
    </row>
    <row r="6132" spans="1:24" x14ac:dyDescent="0.3">
      <c r="A6132" t="s">
        <v>1739</v>
      </c>
      <c r="C6132" t="s">
        <v>4199</v>
      </c>
      <c r="D6132" s="1">
        <v>46086</v>
      </c>
      <c r="E6132" t="s">
        <v>4200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66</v>
      </c>
      <c r="K6132" t="s">
        <v>1742</v>
      </c>
      <c r="L6132">
        <v>10238</v>
      </c>
      <c r="M6132" t="s">
        <v>79</v>
      </c>
      <c r="O6132" t="s">
        <v>11</v>
      </c>
      <c r="P6132">
        <v>5102</v>
      </c>
      <c r="Q6132">
        <v>100</v>
      </c>
      <c r="R6132">
        <v>2.79</v>
      </c>
      <c r="S6132">
        <v>279</v>
      </c>
      <c r="T6132">
        <v>224</v>
      </c>
      <c r="U6132">
        <v>19.71</v>
      </c>
      <c r="V6132" t="str">
        <f>VLOOKUP(L6132,'[2]tabela de preços'!$A:$D,4,0)</f>
        <v>NORTON</v>
      </c>
      <c r="W6132" t="str">
        <f>VLOOKUP(L6132,'[2]tabela de preços'!$A:$F,6,0)</f>
        <v xml:space="preserve">DISCOS / LIXAS / ABRASIVOS </v>
      </c>
      <c r="X6132" t="str">
        <f>VLOOKUP(L6132,'[2]tabela de preços'!$A:$G,7,0)</f>
        <v>AUTOMOTIVO</v>
      </c>
    </row>
    <row r="6133" spans="1:24" x14ac:dyDescent="0.3">
      <c r="A6133" t="s">
        <v>1739</v>
      </c>
      <c r="C6133" t="s">
        <v>4199</v>
      </c>
      <c r="D6133" s="1">
        <v>46086</v>
      </c>
      <c r="E6133" t="s">
        <v>4200</v>
      </c>
      <c r="F6133">
        <v>9</v>
      </c>
      <c r="G6133">
        <v>174</v>
      </c>
      <c r="H6133" t="str">
        <f>VLOOKUP(G6133,[1]OPERADORES!$A:$B,2,0)</f>
        <v>MIRIÃ LOBATO RODRIGUES</v>
      </c>
      <c r="I6133" t="s">
        <v>21</v>
      </c>
      <c r="J6133" t="s">
        <v>66</v>
      </c>
      <c r="K6133" t="s">
        <v>1742</v>
      </c>
      <c r="L6133">
        <v>10242</v>
      </c>
      <c r="M6133" t="s">
        <v>82</v>
      </c>
      <c r="O6133" t="s">
        <v>11</v>
      </c>
      <c r="P6133">
        <v>5102</v>
      </c>
      <c r="Q6133">
        <v>100</v>
      </c>
      <c r="R6133">
        <v>2.79</v>
      </c>
      <c r="S6133">
        <v>279</v>
      </c>
      <c r="T6133">
        <v>224</v>
      </c>
      <c r="U6133">
        <v>19.71</v>
      </c>
      <c r="V6133" t="str">
        <f>VLOOKUP(L6133,'[2]tabela de preços'!$A:$D,4,0)</f>
        <v>NORTON</v>
      </c>
      <c r="W6133" t="str">
        <f>VLOOKUP(L6133,'[2]tabela de preços'!$A:$F,6,0)</f>
        <v xml:space="preserve">DISCOS / LIXAS / ABRASIVOS </v>
      </c>
      <c r="X6133" t="str">
        <f>VLOOKUP(L6133,'[2]tabela de preços'!$A:$G,7,0)</f>
        <v>AUTOMOTIVO</v>
      </c>
    </row>
    <row r="6134" spans="1:24" x14ac:dyDescent="0.3">
      <c r="A6134" t="s">
        <v>1739</v>
      </c>
      <c r="C6134" t="s">
        <v>4199</v>
      </c>
      <c r="D6134" s="1">
        <v>46086</v>
      </c>
      <c r="E6134" t="s">
        <v>4200</v>
      </c>
      <c r="F6134">
        <v>9</v>
      </c>
      <c r="G6134">
        <v>174</v>
      </c>
      <c r="H6134" t="str">
        <f>VLOOKUP(G6134,[1]OPERADORES!$A:$B,2,0)</f>
        <v>MIRIÃ LOBATO RODRIGUES</v>
      </c>
      <c r="I6134" t="s">
        <v>21</v>
      </c>
      <c r="J6134" t="s">
        <v>66</v>
      </c>
      <c r="K6134" t="s">
        <v>1742</v>
      </c>
      <c r="L6134">
        <v>21077</v>
      </c>
      <c r="M6134" t="s">
        <v>207</v>
      </c>
      <c r="O6134" t="s">
        <v>11</v>
      </c>
      <c r="P6134">
        <v>5102</v>
      </c>
      <c r="Q6134">
        <v>12</v>
      </c>
      <c r="R6134">
        <v>44.68</v>
      </c>
      <c r="S6134">
        <v>536.16</v>
      </c>
      <c r="T6134">
        <v>407.04</v>
      </c>
      <c r="U6134">
        <v>24.08</v>
      </c>
      <c r="V6134" t="str">
        <f>VLOOKUP(L6134,'[2]tabela de preços'!$A:$D,4,0)</f>
        <v>SHERWIN WILLIAMS</v>
      </c>
      <c r="W6134" t="str">
        <f>VLOOKUP(L6134,'[2]tabela de preços'!$A:$F,6,0)</f>
        <v>MASSA POLIÉSTER</v>
      </c>
      <c r="X6134" t="str">
        <f>VLOOKUP(L6134,'[2]tabela de preços'!$A:$G,7,0)</f>
        <v>AUTOMOTIVO</v>
      </c>
    </row>
    <row r="6135" spans="1:24" x14ac:dyDescent="0.3">
      <c r="A6135" t="s">
        <v>1739</v>
      </c>
      <c r="C6135" t="s">
        <v>4199</v>
      </c>
      <c r="D6135" s="1">
        <v>46086</v>
      </c>
      <c r="E6135" t="s">
        <v>4200</v>
      </c>
      <c r="F6135">
        <v>9</v>
      </c>
      <c r="G6135">
        <v>174</v>
      </c>
      <c r="H6135" t="str">
        <f>VLOOKUP(G6135,[1]OPERADORES!$A:$B,2,0)</f>
        <v>MIRIÃ LOBATO RODRIGUES</v>
      </c>
      <c r="I6135" t="s">
        <v>21</v>
      </c>
      <c r="J6135" t="s">
        <v>66</v>
      </c>
      <c r="K6135" t="s">
        <v>1742</v>
      </c>
      <c r="L6135">
        <v>24247</v>
      </c>
      <c r="M6135" t="s">
        <v>160</v>
      </c>
      <c r="O6135" t="s">
        <v>11</v>
      </c>
      <c r="P6135">
        <v>5403</v>
      </c>
      <c r="Q6135">
        <v>36</v>
      </c>
      <c r="R6135">
        <v>21</v>
      </c>
      <c r="S6135">
        <v>756</v>
      </c>
      <c r="T6135">
        <v>607.32000000000005</v>
      </c>
      <c r="U6135">
        <v>19.670000000000002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1739</v>
      </c>
      <c r="C6136" t="s">
        <v>4199</v>
      </c>
      <c r="D6136" s="1">
        <v>46086</v>
      </c>
      <c r="E6136" t="s">
        <v>4200</v>
      </c>
      <c r="F6136">
        <v>9</v>
      </c>
      <c r="G6136">
        <v>174</v>
      </c>
      <c r="H6136" t="str">
        <f>VLOOKUP(G6136,[1]OPERADORES!$A:$B,2,0)</f>
        <v>MIRIÃ LOBATO RODRIGUES</v>
      </c>
      <c r="I6136" t="s">
        <v>21</v>
      </c>
      <c r="J6136" t="s">
        <v>66</v>
      </c>
      <c r="K6136" t="s">
        <v>1742</v>
      </c>
      <c r="L6136">
        <v>10297</v>
      </c>
      <c r="M6136" t="s">
        <v>41</v>
      </c>
      <c r="O6136" t="s">
        <v>11</v>
      </c>
      <c r="P6136">
        <v>5102</v>
      </c>
      <c r="Q6136">
        <v>24</v>
      </c>
      <c r="R6136">
        <v>10.89</v>
      </c>
      <c r="S6136">
        <v>261.36</v>
      </c>
      <c r="T6136">
        <v>220.08</v>
      </c>
      <c r="U6136">
        <v>15.79</v>
      </c>
      <c r="V6136" t="str">
        <f>VLOOKUP(L6136,'[2]tabela de preços'!$A:$D,4,0)</f>
        <v>ANJO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1739</v>
      </c>
      <c r="C6137" t="s">
        <v>4199</v>
      </c>
      <c r="D6137" s="1">
        <v>46086</v>
      </c>
      <c r="E6137" t="s">
        <v>4200</v>
      </c>
      <c r="F6137">
        <v>9</v>
      </c>
      <c r="G6137">
        <v>174</v>
      </c>
      <c r="H6137" t="str">
        <f>VLOOKUP(G6137,[1]OPERADORES!$A:$B,2,0)</f>
        <v>MIRIÃ LOBATO RODRIGUES</v>
      </c>
      <c r="I6137" t="s">
        <v>21</v>
      </c>
      <c r="J6137" t="s">
        <v>66</v>
      </c>
      <c r="K6137" t="s">
        <v>1742</v>
      </c>
      <c r="L6137">
        <v>20414</v>
      </c>
      <c r="M6137" t="s">
        <v>112</v>
      </c>
      <c r="O6137" t="s">
        <v>11</v>
      </c>
      <c r="P6137">
        <v>5102</v>
      </c>
      <c r="Q6137">
        <v>40</v>
      </c>
      <c r="R6137">
        <v>21.89</v>
      </c>
      <c r="S6137">
        <v>875.6</v>
      </c>
      <c r="T6137">
        <v>720</v>
      </c>
      <c r="U6137">
        <v>17.77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1739</v>
      </c>
      <c r="C6138" t="s">
        <v>4201</v>
      </c>
      <c r="D6138" s="1">
        <v>46087</v>
      </c>
      <c r="E6138" t="s">
        <v>4202</v>
      </c>
      <c r="F6138">
        <v>9</v>
      </c>
      <c r="G6138">
        <v>174</v>
      </c>
      <c r="H6138" t="str">
        <f>VLOOKUP(G6138,[1]OPERADORES!$A:$B,2,0)</f>
        <v>MIRIÃ LOBATO RODRIGUES</v>
      </c>
      <c r="I6138" t="s">
        <v>21</v>
      </c>
      <c r="J6138" t="s">
        <v>66</v>
      </c>
      <c r="K6138" t="s">
        <v>1742</v>
      </c>
      <c r="L6138">
        <v>84108</v>
      </c>
      <c r="M6138" t="s">
        <v>144</v>
      </c>
      <c r="O6138" t="s">
        <v>11</v>
      </c>
      <c r="P6138">
        <v>5403</v>
      </c>
      <c r="Q6138">
        <v>6</v>
      </c>
      <c r="R6138">
        <v>27.29</v>
      </c>
      <c r="S6138">
        <v>163.74</v>
      </c>
      <c r="T6138">
        <v>124.26</v>
      </c>
      <c r="U6138">
        <v>24.11</v>
      </c>
      <c r="V6138" t="str">
        <f>VLOOKUP(L6138,'[2]tabela de preços'!$A:$D,4,0)</f>
        <v>BRASILUX</v>
      </c>
      <c r="W6138" t="str">
        <f>VLOOKUP(L6138,'[2]tabela de preços'!$A:$F,6,0)</f>
        <v>TINTAS LACA</v>
      </c>
      <c r="X6138" t="str">
        <f>VLOOKUP(L6138,'[2]tabela de preços'!$A:$G,7,0)</f>
        <v>AUTOMOTIVO</v>
      </c>
    </row>
    <row r="6139" spans="1:24" x14ac:dyDescent="0.3">
      <c r="A6139" t="s">
        <v>1739</v>
      </c>
      <c r="C6139" t="s">
        <v>4201</v>
      </c>
      <c r="D6139" s="1">
        <v>46087</v>
      </c>
      <c r="E6139" t="s">
        <v>4202</v>
      </c>
      <c r="F6139">
        <v>9</v>
      </c>
      <c r="G6139">
        <v>174</v>
      </c>
      <c r="H6139" t="str">
        <f>VLOOKUP(G6139,[1]OPERADORES!$A:$B,2,0)</f>
        <v>MIRIÃ LOBATO RODRIGUES</v>
      </c>
      <c r="I6139" t="s">
        <v>21</v>
      </c>
      <c r="J6139" t="s">
        <v>66</v>
      </c>
      <c r="K6139" t="s">
        <v>1742</v>
      </c>
      <c r="L6139">
        <v>20461</v>
      </c>
      <c r="M6139" t="s">
        <v>1085</v>
      </c>
      <c r="O6139" t="s">
        <v>11</v>
      </c>
      <c r="P6139">
        <v>5102</v>
      </c>
      <c r="Q6139">
        <v>3</v>
      </c>
      <c r="R6139">
        <v>57.23</v>
      </c>
      <c r="S6139">
        <v>171.69</v>
      </c>
      <c r="T6139">
        <v>130.32</v>
      </c>
      <c r="U6139">
        <v>24.1</v>
      </c>
      <c r="V6139" t="str">
        <f>VLOOKUP(L6139,'[2]tabela de preços'!$A:$D,4,0)</f>
        <v>SHERWIN WILLIAMS</v>
      </c>
      <c r="W6139" t="str">
        <f>VLOOKUP(L6139,'[2]tabela de preços'!$A:$F,6,0)</f>
        <v>VERNIZ AUTOMOTIVO</v>
      </c>
      <c r="X6139" t="str">
        <f>VLOOKUP(L6139,'[2]tabela de preços'!$A:$G,7,0)</f>
        <v>AUTOMOTIVO</v>
      </c>
    </row>
    <row r="6140" spans="1:24" x14ac:dyDescent="0.3">
      <c r="A6140" t="s">
        <v>1739</v>
      </c>
      <c r="C6140" t="s">
        <v>4201</v>
      </c>
      <c r="D6140" s="1">
        <v>46087</v>
      </c>
      <c r="E6140" t="s">
        <v>4202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66</v>
      </c>
      <c r="K6140" t="s">
        <v>1742</v>
      </c>
      <c r="L6140">
        <v>22684</v>
      </c>
      <c r="M6140" t="s">
        <v>73</v>
      </c>
      <c r="O6140" t="s">
        <v>11</v>
      </c>
      <c r="P6140">
        <v>5102</v>
      </c>
      <c r="Q6140">
        <v>160</v>
      </c>
      <c r="R6140">
        <v>3.65</v>
      </c>
      <c r="S6140">
        <v>584</v>
      </c>
      <c r="T6140">
        <v>492.8</v>
      </c>
      <c r="U6140">
        <v>15.62</v>
      </c>
      <c r="V6140" t="str">
        <f>VLOOKUP(L6140,'[2]tabela de preços'!$A:$D,4,0)</f>
        <v>3M</v>
      </c>
      <c r="W6140" t="str">
        <f>VLOOKUP(L6140,'[2]tabela de preços'!$A:$F,6,0)</f>
        <v>FITA AUTOMOTIVA</v>
      </c>
      <c r="X6140" t="str">
        <f>VLOOKUP(L6140,'[2]tabela de preços'!$A:$G,7,0)</f>
        <v>AUTOMOTIVO</v>
      </c>
    </row>
    <row r="6141" spans="1:24" x14ac:dyDescent="0.3">
      <c r="A6141" t="s">
        <v>1739</v>
      </c>
      <c r="C6141" t="s">
        <v>4201</v>
      </c>
      <c r="D6141" s="1">
        <v>46087</v>
      </c>
      <c r="E6141" t="s">
        <v>4202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66</v>
      </c>
      <c r="K6141" t="s">
        <v>1742</v>
      </c>
      <c r="L6141">
        <v>20431</v>
      </c>
      <c r="M6141" t="s">
        <v>202</v>
      </c>
      <c r="O6141" t="s">
        <v>11</v>
      </c>
      <c r="P6141">
        <v>5403</v>
      </c>
      <c r="Q6141">
        <v>15</v>
      </c>
      <c r="R6141">
        <v>36.89</v>
      </c>
      <c r="S6141">
        <v>553.35</v>
      </c>
      <c r="T6141">
        <v>453.9</v>
      </c>
      <c r="U6141">
        <v>17.97</v>
      </c>
      <c r="V6141" t="str">
        <f>VLOOKUP(L6141,'[2]tabela de preços'!$A:$D,4,0)</f>
        <v>SHERWIN WILLIAMS</v>
      </c>
      <c r="W6141" t="str">
        <f>VLOOKUP(L6141,'[2]tabela de preços'!$A:$F,6,0)</f>
        <v>VERNIZ AUTOMOTIVO</v>
      </c>
      <c r="X6141" t="str">
        <f>VLOOKUP(L6141,'[2]tabela de preços'!$A:$G,7,0)</f>
        <v>AUTOMOTIVO</v>
      </c>
    </row>
    <row r="6142" spans="1:24" x14ac:dyDescent="0.3">
      <c r="A6142" t="s">
        <v>1739</v>
      </c>
      <c r="C6142" t="s">
        <v>4201</v>
      </c>
      <c r="D6142" s="1">
        <v>46087</v>
      </c>
      <c r="E6142" t="s">
        <v>4202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66</v>
      </c>
      <c r="K6142" t="s">
        <v>1742</v>
      </c>
      <c r="L6142">
        <v>84560</v>
      </c>
      <c r="M6142" t="s">
        <v>118</v>
      </c>
      <c r="O6142" t="s">
        <v>11</v>
      </c>
      <c r="P6142">
        <v>5102</v>
      </c>
      <c r="Q6142">
        <v>32</v>
      </c>
      <c r="R6142">
        <v>47.89</v>
      </c>
      <c r="S6142" s="2">
        <v>1532.48</v>
      </c>
      <c r="T6142" s="2">
        <v>1316.16</v>
      </c>
      <c r="U6142">
        <v>14.12</v>
      </c>
      <c r="V6142" t="str">
        <f>VLOOKUP(L6142,'[2]tabela de preços'!$A:$D,4,0)</f>
        <v>BRASILUX</v>
      </c>
      <c r="W6142" t="str">
        <f>VLOOKUP(L6142,'[2]tabela de preços'!$A:$F,6,0)</f>
        <v>THINNER DE LIMPEZA</v>
      </c>
      <c r="X6142" t="str">
        <f>VLOOKUP(L6142,'[2]tabela de preços'!$A:$G,7,0)</f>
        <v>THINNER</v>
      </c>
    </row>
    <row r="6143" spans="1:24" x14ac:dyDescent="0.3">
      <c r="A6143" t="s">
        <v>1739</v>
      </c>
      <c r="C6143" t="s">
        <v>4201</v>
      </c>
      <c r="D6143" s="1">
        <v>46087</v>
      </c>
      <c r="E6143" t="s">
        <v>4202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66</v>
      </c>
      <c r="K6143" t="s">
        <v>1742</v>
      </c>
      <c r="L6143">
        <v>20454</v>
      </c>
      <c r="M6143" t="s">
        <v>1086</v>
      </c>
      <c r="O6143" t="s">
        <v>11</v>
      </c>
      <c r="P6143">
        <v>5403</v>
      </c>
      <c r="Q6143">
        <v>1</v>
      </c>
      <c r="R6143">
        <v>184.14</v>
      </c>
      <c r="S6143">
        <v>184.14</v>
      </c>
      <c r="T6143">
        <v>139.77000000000001</v>
      </c>
      <c r="U6143">
        <v>24.1</v>
      </c>
      <c r="V6143" t="str">
        <f>VLOOKUP(L6143,'[2]tabela de preços'!$A:$D,4,0)</f>
        <v>SHERWIN WILLIAMS</v>
      </c>
      <c r="W6143" t="str">
        <f>VLOOKUP(L6143,'[2]tabela de preços'!$A:$F,6,0)</f>
        <v>VERNIZ AUTOMOTIVO</v>
      </c>
      <c r="X6143" t="str">
        <f>VLOOKUP(L6143,'[2]tabela de preços'!$A:$G,7,0)</f>
        <v>AUTOMOTIVO</v>
      </c>
    </row>
    <row r="6144" spans="1:24" x14ac:dyDescent="0.3">
      <c r="A6144" t="s">
        <v>1739</v>
      </c>
      <c r="C6144" t="s">
        <v>4328</v>
      </c>
      <c r="D6144" s="1">
        <v>46090</v>
      </c>
      <c r="E6144" t="s">
        <v>4329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66</v>
      </c>
      <c r="K6144" t="s">
        <v>1742</v>
      </c>
      <c r="L6144">
        <v>10236</v>
      </c>
      <c r="M6144" t="s">
        <v>133</v>
      </c>
      <c r="O6144" t="s">
        <v>11</v>
      </c>
      <c r="P6144">
        <v>5102</v>
      </c>
      <c r="Q6144">
        <v>102</v>
      </c>
      <c r="R6144">
        <v>2.79</v>
      </c>
      <c r="S6144">
        <v>284.58</v>
      </c>
      <c r="T6144">
        <v>236.64</v>
      </c>
      <c r="U6144">
        <v>16.850000000000001</v>
      </c>
      <c r="V6144" t="str">
        <f>VLOOKUP(L6144,'[2]tabela de preços'!$A:$D,4,0)</f>
        <v>NORTON</v>
      </c>
      <c r="W6144" t="str">
        <f>VLOOKUP(L6144,'[2]tabela de preços'!$A:$F,6,0)</f>
        <v xml:space="preserve">DISCOS / LIXAS / ABRASIVOS </v>
      </c>
      <c r="X6144" t="str">
        <f>VLOOKUP(L6144,'[2]tabela de preços'!$A:$G,7,0)</f>
        <v>AUTOMOTIVO</v>
      </c>
    </row>
    <row r="6145" spans="1:24" x14ac:dyDescent="0.3">
      <c r="A6145" t="s">
        <v>1739</v>
      </c>
      <c r="C6145" t="s">
        <v>4328</v>
      </c>
      <c r="D6145" s="1">
        <v>46090</v>
      </c>
      <c r="E6145" t="s">
        <v>4329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66</v>
      </c>
      <c r="K6145" t="s">
        <v>1742</v>
      </c>
      <c r="L6145">
        <v>10226</v>
      </c>
      <c r="M6145" t="s">
        <v>145</v>
      </c>
      <c r="O6145" t="s">
        <v>11</v>
      </c>
      <c r="P6145">
        <v>5102</v>
      </c>
      <c r="Q6145">
        <v>102</v>
      </c>
      <c r="R6145">
        <v>2.79</v>
      </c>
      <c r="S6145">
        <v>284.58</v>
      </c>
      <c r="T6145">
        <v>236.64</v>
      </c>
      <c r="U6145">
        <v>16.850000000000001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1739</v>
      </c>
      <c r="C6146" t="s">
        <v>4328</v>
      </c>
      <c r="D6146" s="1">
        <v>46090</v>
      </c>
      <c r="E6146" t="s">
        <v>4329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66</v>
      </c>
      <c r="K6146" t="s">
        <v>1742</v>
      </c>
      <c r="L6146">
        <v>10230</v>
      </c>
      <c r="M6146" t="s">
        <v>193</v>
      </c>
      <c r="O6146" t="s">
        <v>11</v>
      </c>
      <c r="P6146">
        <v>5102</v>
      </c>
      <c r="Q6146">
        <v>102</v>
      </c>
      <c r="R6146">
        <v>2.79</v>
      </c>
      <c r="S6146">
        <v>284.58</v>
      </c>
      <c r="T6146">
        <v>236.64</v>
      </c>
      <c r="U6146">
        <v>16.850000000000001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1739</v>
      </c>
      <c r="C6147" t="s">
        <v>4328</v>
      </c>
      <c r="D6147" s="1">
        <v>46090</v>
      </c>
      <c r="E6147" t="s">
        <v>4329</v>
      </c>
      <c r="F6147">
        <v>9</v>
      </c>
      <c r="G6147">
        <v>174</v>
      </c>
      <c r="H6147" t="str">
        <f>VLOOKUP(G6147,[1]OPERADORES!$A:$B,2,0)</f>
        <v>MIRIÃ LOBATO RODRIGUES</v>
      </c>
      <c r="I6147" t="s">
        <v>21</v>
      </c>
      <c r="J6147" t="s">
        <v>66</v>
      </c>
      <c r="K6147" t="s">
        <v>1742</v>
      </c>
      <c r="L6147">
        <v>10232</v>
      </c>
      <c r="M6147" t="s">
        <v>134</v>
      </c>
      <c r="O6147" t="s">
        <v>11</v>
      </c>
      <c r="P6147">
        <v>5102</v>
      </c>
      <c r="Q6147">
        <v>102</v>
      </c>
      <c r="R6147">
        <v>2.79</v>
      </c>
      <c r="S6147">
        <v>284.58</v>
      </c>
      <c r="T6147">
        <v>229.5</v>
      </c>
      <c r="U6147">
        <v>19.350000000000001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1739</v>
      </c>
      <c r="C6148" t="s">
        <v>4330</v>
      </c>
      <c r="D6148" s="1">
        <v>46090</v>
      </c>
      <c r="E6148" t="s">
        <v>4331</v>
      </c>
      <c r="F6148">
        <v>9</v>
      </c>
      <c r="G6148">
        <v>174</v>
      </c>
      <c r="H6148" t="str">
        <f>VLOOKUP(G6148,[1]OPERADORES!$A:$B,2,0)</f>
        <v>MIRIÃ LOBATO RODRIGUES</v>
      </c>
      <c r="I6148" t="s">
        <v>21</v>
      </c>
      <c r="J6148" t="s">
        <v>66</v>
      </c>
      <c r="K6148" t="s">
        <v>1742</v>
      </c>
      <c r="L6148">
        <v>13</v>
      </c>
      <c r="M6148" t="s">
        <v>152</v>
      </c>
      <c r="O6148" t="s">
        <v>11</v>
      </c>
      <c r="P6148">
        <v>5102</v>
      </c>
      <c r="Q6148">
        <v>100</v>
      </c>
      <c r="R6148">
        <v>5.69</v>
      </c>
      <c r="S6148">
        <v>569</v>
      </c>
      <c r="T6148">
        <v>416</v>
      </c>
      <c r="U6148">
        <v>26.89</v>
      </c>
      <c r="V6148" t="str">
        <f>VLOOKUP(L6148,'[2]tabela de preços'!$A:$D,4,0)</f>
        <v>3M</v>
      </c>
      <c r="W6148" t="str">
        <f>VLOOKUP(L6148,'[2]tabela de preços'!$A:$F,6,0)</f>
        <v>LIXA DÁGUA</v>
      </c>
      <c r="X6148" t="str">
        <f>VLOOKUP(L6148,'[2]tabela de preços'!$A:$G,7,0)</f>
        <v>AUTOMOTIVO</v>
      </c>
    </row>
    <row r="6149" spans="1:24" x14ac:dyDescent="0.3">
      <c r="A6149" t="s">
        <v>1739</v>
      </c>
      <c r="C6149" t="s">
        <v>4330</v>
      </c>
      <c r="D6149" s="1">
        <v>46090</v>
      </c>
      <c r="E6149" t="s">
        <v>4331</v>
      </c>
      <c r="F6149">
        <v>9</v>
      </c>
      <c r="G6149">
        <v>174</v>
      </c>
      <c r="H6149" t="str">
        <f>VLOOKUP(G6149,[1]OPERADORES!$A:$B,2,0)</f>
        <v>MIRIÃ LOBATO RODRIGUES</v>
      </c>
      <c r="I6149" t="s">
        <v>21</v>
      </c>
      <c r="J6149" t="s">
        <v>66</v>
      </c>
      <c r="K6149" t="s">
        <v>1742</v>
      </c>
      <c r="L6149">
        <v>15</v>
      </c>
      <c r="M6149" t="s">
        <v>205</v>
      </c>
      <c r="O6149" t="s">
        <v>11</v>
      </c>
      <c r="P6149">
        <v>5102</v>
      </c>
      <c r="Q6149">
        <v>100</v>
      </c>
      <c r="R6149">
        <v>5.69</v>
      </c>
      <c r="S6149">
        <v>569</v>
      </c>
      <c r="T6149">
        <v>416</v>
      </c>
      <c r="U6149">
        <v>26.89</v>
      </c>
      <c r="V6149" t="str">
        <f>VLOOKUP(L6149,'[2]tabela de preços'!$A:$D,4,0)</f>
        <v>3M</v>
      </c>
      <c r="W6149" t="str">
        <f>VLOOKUP(L6149,'[2]tabela de preços'!$A:$F,6,0)</f>
        <v>LIXA DÁGUA</v>
      </c>
      <c r="X6149" t="str">
        <f>VLOOKUP(L6149,'[2]tabela de preços'!$A:$G,7,0)</f>
        <v>AUTOMOTIVO</v>
      </c>
    </row>
    <row r="6150" spans="1:24" x14ac:dyDescent="0.3">
      <c r="A6150" t="s">
        <v>1739</v>
      </c>
      <c r="C6150" t="s">
        <v>4472</v>
      </c>
      <c r="D6150" s="1">
        <v>46092</v>
      </c>
      <c r="E6150" t="s">
        <v>4473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66</v>
      </c>
      <c r="K6150" t="s">
        <v>1742</v>
      </c>
      <c r="L6150">
        <v>23580</v>
      </c>
      <c r="M6150" t="s">
        <v>115</v>
      </c>
      <c r="O6150" t="s">
        <v>11</v>
      </c>
      <c r="P6150">
        <v>5102</v>
      </c>
      <c r="Q6150">
        <v>400</v>
      </c>
      <c r="R6150">
        <v>0.56000000000000005</v>
      </c>
      <c r="S6150">
        <v>224</v>
      </c>
      <c r="T6150">
        <v>144</v>
      </c>
      <c r="U6150">
        <v>35.71</v>
      </c>
      <c r="V6150" t="str">
        <f>VLOOKUP(L6150,'[2]tabela de preços'!$A:$D,4,0)</f>
        <v>RENOVA COADORES</v>
      </c>
      <c r="W6150" t="str">
        <f>VLOOKUP(L6150,'[2]tabela de preços'!$A:$F,6,0)</f>
        <v>COADORES</v>
      </c>
      <c r="X6150" t="str">
        <f>VLOOKUP(L6150,'[2]tabela de preços'!$A:$G,7,0)</f>
        <v>AUTOMOTIVO</v>
      </c>
    </row>
    <row r="6151" spans="1:24" x14ac:dyDescent="0.3">
      <c r="A6151" t="s">
        <v>1739</v>
      </c>
      <c r="C6151" t="s">
        <v>4472</v>
      </c>
      <c r="D6151" s="1">
        <v>46092</v>
      </c>
      <c r="E6151" t="s">
        <v>4473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66</v>
      </c>
      <c r="K6151" t="s">
        <v>1742</v>
      </c>
      <c r="L6151">
        <v>20433</v>
      </c>
      <c r="M6151" t="s">
        <v>460</v>
      </c>
      <c r="O6151" t="s">
        <v>11</v>
      </c>
      <c r="P6151">
        <v>5102</v>
      </c>
      <c r="Q6151">
        <v>6</v>
      </c>
      <c r="R6151">
        <v>32.19</v>
      </c>
      <c r="S6151">
        <v>193.14</v>
      </c>
      <c r="T6151">
        <v>146.58000000000001</v>
      </c>
      <c r="U6151">
        <v>24.11</v>
      </c>
      <c r="V6151" t="str">
        <f>VLOOKUP(L6151,'[2]tabela de preços'!$A:$D,4,0)</f>
        <v>SHERWIN WILLIAMS</v>
      </c>
      <c r="W6151" t="str">
        <f>VLOOKUP(L6151,'[2]tabela de preços'!$A:$F,6,0)</f>
        <v>VERNIZ AUTOMOTIVO</v>
      </c>
      <c r="X6151" t="str">
        <f>VLOOKUP(L6151,'[2]tabela de preços'!$A:$G,7,0)</f>
        <v>AUTOMOTIVO</v>
      </c>
    </row>
    <row r="6152" spans="1:24" x14ac:dyDescent="0.3">
      <c r="A6152" t="s">
        <v>1739</v>
      </c>
      <c r="C6152" t="s">
        <v>4472</v>
      </c>
      <c r="D6152" s="1">
        <v>46092</v>
      </c>
      <c r="E6152" t="s">
        <v>4473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66</v>
      </c>
      <c r="K6152" t="s">
        <v>1742</v>
      </c>
      <c r="L6152">
        <v>20461</v>
      </c>
      <c r="M6152" t="s">
        <v>1085</v>
      </c>
      <c r="O6152" t="s">
        <v>11</v>
      </c>
      <c r="P6152">
        <v>5102</v>
      </c>
      <c r="Q6152">
        <v>6</v>
      </c>
      <c r="R6152">
        <v>57.23</v>
      </c>
      <c r="S6152">
        <v>343.38</v>
      </c>
      <c r="T6152">
        <v>260.64</v>
      </c>
      <c r="U6152">
        <v>24.1</v>
      </c>
      <c r="V6152" t="str">
        <f>VLOOKUP(L6152,'[2]tabela de preços'!$A:$D,4,0)</f>
        <v>SHERWIN WILLIAMS</v>
      </c>
      <c r="W6152" t="str">
        <f>VLOOKUP(L6152,'[2]tabela de preços'!$A:$F,6,0)</f>
        <v>VERNIZ AUTOMOTIVO</v>
      </c>
      <c r="X6152" t="str">
        <f>VLOOKUP(L6152,'[2]tabela de preços'!$A:$G,7,0)</f>
        <v>AUTOMOTIVO</v>
      </c>
    </row>
    <row r="6153" spans="1:24" x14ac:dyDescent="0.3">
      <c r="A6153" t="s">
        <v>1739</v>
      </c>
      <c r="C6153" t="s">
        <v>4472</v>
      </c>
      <c r="D6153" s="1">
        <v>46092</v>
      </c>
      <c r="E6153" t="s">
        <v>4473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66</v>
      </c>
      <c r="K6153" t="s">
        <v>1742</v>
      </c>
      <c r="L6153">
        <v>10240</v>
      </c>
      <c r="M6153" t="s">
        <v>81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1739</v>
      </c>
      <c r="C6154" t="s">
        <v>4472</v>
      </c>
      <c r="D6154" s="1">
        <v>46092</v>
      </c>
      <c r="E6154" t="s">
        <v>4473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66</v>
      </c>
      <c r="K6154" t="s">
        <v>1742</v>
      </c>
      <c r="L6154">
        <v>10242</v>
      </c>
      <c r="M6154" t="s">
        <v>82</v>
      </c>
      <c r="O6154" t="s">
        <v>11</v>
      </c>
      <c r="P6154">
        <v>5102</v>
      </c>
      <c r="Q6154">
        <v>50</v>
      </c>
      <c r="R6154">
        <v>2.79</v>
      </c>
      <c r="S6154">
        <v>139.5</v>
      </c>
      <c r="T6154">
        <v>112</v>
      </c>
      <c r="U6154">
        <v>19.71</v>
      </c>
      <c r="V6154" t="str">
        <f>VLOOKUP(L6154,'[2]tabela de preços'!$A:$D,4,0)</f>
        <v>NORTON</v>
      </c>
      <c r="W6154" t="str">
        <f>VLOOKUP(L6154,'[2]tabela de preços'!$A:$F,6,0)</f>
        <v xml:space="preserve">DISCOS / LIXAS / ABRASIVOS </v>
      </c>
      <c r="X6154" t="str">
        <f>VLOOKUP(L6154,'[2]tabela de preços'!$A:$G,7,0)</f>
        <v>AUTOMOTIVO</v>
      </c>
    </row>
    <row r="6155" spans="1:24" x14ac:dyDescent="0.3">
      <c r="A6155" t="s">
        <v>1739</v>
      </c>
      <c r="C6155" t="s">
        <v>4472</v>
      </c>
      <c r="D6155" s="1">
        <v>46092</v>
      </c>
      <c r="E6155" t="s">
        <v>4473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66</v>
      </c>
      <c r="K6155" t="s">
        <v>1742</v>
      </c>
      <c r="L6155">
        <v>20454</v>
      </c>
      <c r="M6155" t="s">
        <v>1086</v>
      </c>
      <c r="O6155" t="s">
        <v>11</v>
      </c>
      <c r="P6155">
        <v>5403</v>
      </c>
      <c r="Q6155">
        <v>2</v>
      </c>
      <c r="R6155">
        <v>184.14</v>
      </c>
      <c r="S6155">
        <v>368.28</v>
      </c>
      <c r="T6155">
        <v>279.54000000000002</v>
      </c>
      <c r="U6155">
        <v>24.1</v>
      </c>
      <c r="V6155" t="str">
        <f>VLOOKUP(L6155,'[2]tabela de preços'!$A:$D,4,0)</f>
        <v>SHERWIN WILLIAMS</v>
      </c>
      <c r="W6155" t="str">
        <f>VLOOKUP(L6155,'[2]tabela de preços'!$A:$F,6,0)</f>
        <v>VERNIZ AUTOMOTIVO</v>
      </c>
      <c r="X6155" t="str">
        <f>VLOOKUP(L6155,'[2]tabela de preços'!$A:$G,7,0)</f>
        <v>AUTOMOTIVO</v>
      </c>
    </row>
    <row r="6156" spans="1:24" x14ac:dyDescent="0.3">
      <c r="A6156" t="s">
        <v>1739</v>
      </c>
      <c r="C6156" t="s">
        <v>4472</v>
      </c>
      <c r="D6156" s="1">
        <v>46092</v>
      </c>
      <c r="E6156" t="s">
        <v>4473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66</v>
      </c>
      <c r="K6156" t="s">
        <v>1742</v>
      </c>
      <c r="L6156">
        <v>20399</v>
      </c>
      <c r="M6156" t="s">
        <v>465</v>
      </c>
      <c r="O6156" t="s">
        <v>11</v>
      </c>
      <c r="P6156">
        <v>5403</v>
      </c>
      <c r="Q6156">
        <v>6</v>
      </c>
      <c r="R6156">
        <v>35.26</v>
      </c>
      <c r="S6156">
        <v>211.56</v>
      </c>
      <c r="T6156">
        <v>160.68</v>
      </c>
      <c r="U6156">
        <v>24.05</v>
      </c>
      <c r="V6156" t="str">
        <f>VLOOKUP(L6156,'[2]tabela de preços'!$A:$D,4,0)</f>
        <v>SHERWIN WILLIAMS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1739</v>
      </c>
      <c r="C6157" t="s">
        <v>4839</v>
      </c>
      <c r="D6157" s="1">
        <v>46099</v>
      </c>
      <c r="E6157" t="s">
        <v>4840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66</v>
      </c>
      <c r="K6157" t="s">
        <v>1742</v>
      </c>
      <c r="L6157">
        <v>24248</v>
      </c>
      <c r="M6157" t="s">
        <v>107</v>
      </c>
      <c r="O6157" t="s">
        <v>11</v>
      </c>
      <c r="P6157">
        <v>5102</v>
      </c>
      <c r="Q6157">
        <v>24</v>
      </c>
      <c r="R6157">
        <v>7.9</v>
      </c>
      <c r="S6157">
        <v>189.6</v>
      </c>
      <c r="T6157">
        <v>156</v>
      </c>
      <c r="U6157">
        <v>17.72</v>
      </c>
      <c r="V6157" t="str">
        <f>VLOOKUP(L6157,'[2]tabela de preços'!$A:$D,4,0)</f>
        <v>SHERWIN WILLIAMS</v>
      </c>
      <c r="W6157" t="str">
        <f>VLOOKUP(L6157,'[2]tabela de preços'!$A:$F,6,0)</f>
        <v>PRIMER AUTOMOTIVO</v>
      </c>
      <c r="X6157" t="str">
        <f>VLOOKUP(L6157,'[2]tabela de preços'!$A:$G,7,0)</f>
        <v>AUTOMOTIVO</v>
      </c>
    </row>
    <row r="6158" spans="1:24" x14ac:dyDescent="0.3">
      <c r="A6158" t="s">
        <v>1739</v>
      </c>
      <c r="C6158" t="s">
        <v>4839</v>
      </c>
      <c r="D6158" s="1">
        <v>46099</v>
      </c>
      <c r="E6158" t="s">
        <v>4840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66</v>
      </c>
      <c r="K6158" t="s">
        <v>1742</v>
      </c>
      <c r="L6158">
        <v>23602</v>
      </c>
      <c r="M6158" t="s">
        <v>215</v>
      </c>
      <c r="O6158" t="s">
        <v>11</v>
      </c>
      <c r="P6158">
        <v>5403</v>
      </c>
      <c r="Q6158">
        <v>27</v>
      </c>
      <c r="R6158">
        <v>36.9</v>
      </c>
      <c r="S6158">
        <v>996.3</v>
      </c>
      <c r="T6158">
        <v>789.75</v>
      </c>
      <c r="U6158">
        <v>20.73</v>
      </c>
      <c r="V6158" t="str">
        <f>VLOOKUP(L6158,'[2]tabela de preços'!$A:$D,4,0)</f>
        <v>SHERWIN WILLIAMS</v>
      </c>
      <c r="W6158" t="str">
        <f>VLOOKUP(L6158,'[2]tabela de preços'!$A:$F,6,0)</f>
        <v>VERNIZ AUTOMOTIVO</v>
      </c>
      <c r="X6158" t="str">
        <f>VLOOKUP(L6158,'[2]tabela de preços'!$A:$G,7,0)</f>
        <v>AUTOMOTIVO</v>
      </c>
    </row>
    <row r="6159" spans="1:24" x14ac:dyDescent="0.3">
      <c r="A6159" t="s">
        <v>1739</v>
      </c>
      <c r="C6159" t="s">
        <v>4839</v>
      </c>
      <c r="D6159" s="1">
        <v>46099</v>
      </c>
      <c r="E6159" t="s">
        <v>4840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66</v>
      </c>
      <c r="K6159" t="s">
        <v>1742</v>
      </c>
      <c r="L6159">
        <v>20431</v>
      </c>
      <c r="M6159" t="s">
        <v>202</v>
      </c>
      <c r="O6159" t="s">
        <v>11</v>
      </c>
      <c r="P6159">
        <v>5403</v>
      </c>
      <c r="Q6159">
        <v>54</v>
      </c>
      <c r="R6159">
        <v>37.9</v>
      </c>
      <c r="S6159" s="2">
        <v>2046.6</v>
      </c>
      <c r="T6159" s="2">
        <v>1634.04</v>
      </c>
      <c r="U6159">
        <v>20.16</v>
      </c>
      <c r="V6159" t="str">
        <f>VLOOKUP(L6159,'[2]tabela de preços'!$A:$D,4,0)</f>
        <v>SHERWIN WILLIAMS</v>
      </c>
      <c r="W6159" t="str">
        <f>VLOOKUP(L6159,'[2]tabela de preços'!$A:$F,6,0)</f>
        <v>VERNIZ AUTOMOTIVO</v>
      </c>
      <c r="X6159" t="str">
        <f>VLOOKUP(L6159,'[2]tabela de preços'!$A:$G,7,0)</f>
        <v>AUTOMOTIVO</v>
      </c>
    </row>
    <row r="6160" spans="1:24" x14ac:dyDescent="0.3">
      <c r="A6160" t="s">
        <v>1739</v>
      </c>
      <c r="C6160" t="s">
        <v>4839</v>
      </c>
      <c r="D6160" s="1">
        <v>46099</v>
      </c>
      <c r="E6160" t="s">
        <v>4840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66</v>
      </c>
      <c r="K6160" t="s">
        <v>1742</v>
      </c>
      <c r="L6160">
        <v>24247</v>
      </c>
      <c r="M6160" t="s">
        <v>160</v>
      </c>
      <c r="O6160" t="s">
        <v>11</v>
      </c>
      <c r="P6160">
        <v>5403</v>
      </c>
      <c r="Q6160">
        <v>24</v>
      </c>
      <c r="R6160">
        <v>20.9</v>
      </c>
      <c r="S6160">
        <v>501.6</v>
      </c>
      <c r="T6160">
        <v>404.88</v>
      </c>
      <c r="U6160">
        <v>19.28</v>
      </c>
      <c r="V6160" t="str">
        <f>VLOOKUP(L6160,'[2]tabela de preços'!$A:$D,4,0)</f>
        <v>SHERWIN WILLIAMS</v>
      </c>
      <c r="W6160" t="str">
        <f>VLOOKUP(L6160,'[2]tabela de preços'!$A:$F,6,0)</f>
        <v>PRIMER AUTOMOTIVO</v>
      </c>
      <c r="X6160" t="str">
        <f>VLOOKUP(L6160,'[2]tabela de preços'!$A:$G,7,0)</f>
        <v>AUTOMOTIVO</v>
      </c>
    </row>
    <row r="6161" spans="1:24" x14ac:dyDescent="0.3">
      <c r="A6161" t="s">
        <v>1739</v>
      </c>
      <c r="C6161" t="s">
        <v>4839</v>
      </c>
      <c r="D6161" s="1">
        <v>46099</v>
      </c>
      <c r="E6161" t="s">
        <v>4840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66</v>
      </c>
      <c r="K6161" t="s">
        <v>1742</v>
      </c>
      <c r="L6161">
        <v>84560</v>
      </c>
      <c r="M6161" t="s">
        <v>118</v>
      </c>
      <c r="O6161" t="s">
        <v>11</v>
      </c>
      <c r="P6161">
        <v>5102</v>
      </c>
      <c r="Q6161">
        <v>20</v>
      </c>
      <c r="R6161">
        <v>49.89</v>
      </c>
      <c r="S6161">
        <v>997.8</v>
      </c>
      <c r="T6161">
        <v>822.6</v>
      </c>
      <c r="U6161">
        <v>17.559999999999999</v>
      </c>
      <c r="V6161" t="str">
        <f>VLOOKUP(L6161,'[2]tabela de preços'!$A:$D,4,0)</f>
        <v>BRASILUX</v>
      </c>
      <c r="W6161" t="str">
        <f>VLOOKUP(L6161,'[2]tabela de preços'!$A:$F,6,0)</f>
        <v>THINNER DE LIMPEZA</v>
      </c>
      <c r="X6161" t="str">
        <f>VLOOKUP(L6161,'[2]tabela de preços'!$A:$G,7,0)</f>
        <v>THINNER</v>
      </c>
    </row>
    <row r="6162" spans="1:24" x14ac:dyDescent="0.3">
      <c r="A6162" t="s">
        <v>1739</v>
      </c>
      <c r="C6162" t="s">
        <v>4839</v>
      </c>
      <c r="D6162" s="1">
        <v>46099</v>
      </c>
      <c r="E6162" t="s">
        <v>4840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66</v>
      </c>
      <c r="K6162" t="s">
        <v>1742</v>
      </c>
      <c r="L6162">
        <v>20414</v>
      </c>
      <c r="M6162" t="s">
        <v>112</v>
      </c>
      <c r="O6162" t="s">
        <v>11</v>
      </c>
      <c r="P6162">
        <v>5102</v>
      </c>
      <c r="Q6162">
        <v>20</v>
      </c>
      <c r="R6162">
        <v>23.71</v>
      </c>
      <c r="S6162">
        <v>474.2</v>
      </c>
      <c r="T6162">
        <v>360</v>
      </c>
      <c r="U6162">
        <v>24.08</v>
      </c>
      <c r="V6162" t="str">
        <f>VLOOKUP(L6162,'[2]tabela de preços'!$A:$D,4,0)</f>
        <v>SHERWIN WILLIAMS</v>
      </c>
      <c r="W6162" t="str">
        <f>VLOOKUP(L6162,'[2]tabela de preços'!$A:$F,6,0)</f>
        <v>DILUENTE</v>
      </c>
      <c r="X6162" t="str">
        <f>VLOOKUP(L6162,'[2]tabela de preços'!$A:$G,7,0)</f>
        <v>AUTOMOTIVO</v>
      </c>
    </row>
    <row r="6163" spans="1:24" x14ac:dyDescent="0.3">
      <c r="A6163" t="s">
        <v>1739</v>
      </c>
      <c r="C6163" t="s">
        <v>5142</v>
      </c>
      <c r="D6163" s="1">
        <v>46106</v>
      </c>
      <c r="E6163" t="s">
        <v>5143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66</v>
      </c>
      <c r="K6163" t="s">
        <v>1742</v>
      </c>
      <c r="L6163">
        <v>10236</v>
      </c>
      <c r="M6163" t="s">
        <v>133</v>
      </c>
      <c r="O6163" t="s">
        <v>11</v>
      </c>
      <c r="P6163">
        <v>5102</v>
      </c>
      <c r="Q6163">
        <v>102</v>
      </c>
      <c r="R6163">
        <v>2.79</v>
      </c>
      <c r="S6163">
        <v>284.58</v>
      </c>
      <c r="T6163">
        <v>236.64</v>
      </c>
      <c r="U6163">
        <v>16.850000000000001</v>
      </c>
      <c r="V6163" t="str">
        <f>VLOOKUP(L6163,'[2]tabela de preços'!$A:$D,4,0)</f>
        <v>NORTON</v>
      </c>
      <c r="W6163" t="str">
        <f>VLOOKUP(L6163,'[2]tabela de preços'!$A:$F,6,0)</f>
        <v xml:space="preserve">DISCOS / LIXAS / ABRASIVOS </v>
      </c>
      <c r="X6163" t="str">
        <f>VLOOKUP(L6163,'[2]tabela de preços'!$A:$G,7,0)</f>
        <v>AUTOMOTIVO</v>
      </c>
    </row>
    <row r="6164" spans="1:24" x14ac:dyDescent="0.3">
      <c r="A6164" t="s">
        <v>1739</v>
      </c>
      <c r="C6164" t="s">
        <v>5142</v>
      </c>
      <c r="D6164" s="1">
        <v>46106</v>
      </c>
      <c r="E6164" t="s">
        <v>5143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66</v>
      </c>
      <c r="K6164" t="s">
        <v>1742</v>
      </c>
      <c r="L6164">
        <v>10226</v>
      </c>
      <c r="M6164" t="s">
        <v>145</v>
      </c>
      <c r="O6164" t="s">
        <v>11</v>
      </c>
      <c r="P6164">
        <v>5102</v>
      </c>
      <c r="Q6164">
        <v>102</v>
      </c>
      <c r="R6164">
        <v>2.79</v>
      </c>
      <c r="S6164">
        <v>284.58</v>
      </c>
      <c r="T6164">
        <v>236.64</v>
      </c>
      <c r="U6164">
        <v>16.850000000000001</v>
      </c>
      <c r="V6164" t="str">
        <f>VLOOKUP(L6164,'[2]tabela de preços'!$A:$D,4,0)</f>
        <v>NORTON</v>
      </c>
      <c r="W6164" t="str">
        <f>VLOOKUP(L6164,'[2]tabela de preços'!$A:$F,6,0)</f>
        <v xml:space="preserve">DISCOS / LIXAS / ABRASIVOS </v>
      </c>
      <c r="X6164" t="str">
        <f>VLOOKUP(L6164,'[2]tabela de preços'!$A:$G,7,0)</f>
        <v>AUTOMOTIVO</v>
      </c>
    </row>
    <row r="6165" spans="1:24" x14ac:dyDescent="0.3">
      <c r="A6165" t="s">
        <v>1739</v>
      </c>
      <c r="C6165" t="s">
        <v>5142</v>
      </c>
      <c r="D6165" s="1">
        <v>46106</v>
      </c>
      <c r="E6165" t="s">
        <v>5143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66</v>
      </c>
      <c r="K6165" t="s">
        <v>1742</v>
      </c>
      <c r="L6165">
        <v>10230</v>
      </c>
      <c r="M6165" t="s">
        <v>193</v>
      </c>
      <c r="O6165" t="s">
        <v>11</v>
      </c>
      <c r="P6165">
        <v>5102</v>
      </c>
      <c r="Q6165">
        <v>102</v>
      </c>
      <c r="R6165">
        <v>2.79</v>
      </c>
      <c r="S6165">
        <v>284.58</v>
      </c>
      <c r="T6165">
        <v>236.64</v>
      </c>
      <c r="U6165">
        <v>16.850000000000001</v>
      </c>
      <c r="V6165" t="str">
        <f>VLOOKUP(L6165,'[2]tabela de preços'!$A:$D,4,0)</f>
        <v>NORTON</v>
      </c>
      <c r="W6165" t="str">
        <f>VLOOKUP(L6165,'[2]tabela de preços'!$A:$F,6,0)</f>
        <v xml:space="preserve">DISCOS / LIXAS / ABRASIVOS </v>
      </c>
      <c r="X6165" t="str">
        <f>VLOOKUP(L6165,'[2]tabela de preços'!$A:$G,7,0)</f>
        <v>AUTOMOTIVO</v>
      </c>
    </row>
    <row r="6166" spans="1:24" x14ac:dyDescent="0.3">
      <c r="A6166" t="s">
        <v>1739</v>
      </c>
      <c r="C6166" t="s">
        <v>5142</v>
      </c>
      <c r="D6166" s="1">
        <v>46106</v>
      </c>
      <c r="E6166" t="s">
        <v>5143</v>
      </c>
      <c r="F6166">
        <v>9</v>
      </c>
      <c r="G6166">
        <v>174</v>
      </c>
      <c r="H6166" t="str">
        <f>VLOOKUP(G6166,[1]OPERADORES!$A:$B,2,0)</f>
        <v>MIRIÃ LOBATO RODRIGUES</v>
      </c>
      <c r="I6166" t="s">
        <v>21</v>
      </c>
      <c r="J6166" t="s">
        <v>66</v>
      </c>
      <c r="K6166" t="s">
        <v>1742</v>
      </c>
      <c r="L6166">
        <v>24248</v>
      </c>
      <c r="M6166" t="s">
        <v>107</v>
      </c>
      <c r="O6166" t="s">
        <v>11</v>
      </c>
      <c r="P6166">
        <v>5102</v>
      </c>
      <c r="Q6166">
        <v>48</v>
      </c>
      <c r="R6166">
        <v>7.9</v>
      </c>
      <c r="S6166">
        <v>379.2</v>
      </c>
      <c r="T6166">
        <v>320.64</v>
      </c>
      <c r="U6166">
        <v>15.44</v>
      </c>
      <c r="V6166" t="str">
        <f>VLOOKUP(L6166,'[2]tabela de preços'!$A:$D,4,0)</f>
        <v>SHERWIN WILLIAMS</v>
      </c>
      <c r="W6166" t="str">
        <f>VLOOKUP(L6166,'[2]tabela de preços'!$A:$F,6,0)</f>
        <v>PRIMER AUTOMOTIVO</v>
      </c>
      <c r="X6166" t="str">
        <f>VLOOKUP(L6166,'[2]tabela de preços'!$A:$G,7,0)</f>
        <v>AUTOMOTIVO</v>
      </c>
    </row>
    <row r="6167" spans="1:24" x14ac:dyDescent="0.3">
      <c r="A6167" t="s">
        <v>1739</v>
      </c>
      <c r="C6167" t="s">
        <v>5142</v>
      </c>
      <c r="D6167" s="1">
        <v>46106</v>
      </c>
      <c r="E6167" t="s">
        <v>5143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66</v>
      </c>
      <c r="K6167" t="s">
        <v>1742</v>
      </c>
      <c r="L6167">
        <v>22684</v>
      </c>
      <c r="M6167" t="s">
        <v>73</v>
      </c>
      <c r="O6167" t="s">
        <v>11</v>
      </c>
      <c r="P6167">
        <v>5102</v>
      </c>
      <c r="Q6167">
        <v>160</v>
      </c>
      <c r="R6167">
        <v>3.65</v>
      </c>
      <c r="S6167">
        <v>584</v>
      </c>
      <c r="T6167">
        <v>492.8</v>
      </c>
      <c r="U6167">
        <v>15.62</v>
      </c>
      <c r="V6167" t="str">
        <f>VLOOKUP(L6167,'[2]tabela de preços'!$A:$D,4,0)</f>
        <v>3M</v>
      </c>
      <c r="W6167" t="str">
        <f>VLOOKUP(L6167,'[2]tabela de preços'!$A:$F,6,0)</f>
        <v>FITA AUTOMOTIVA</v>
      </c>
      <c r="X6167" t="str">
        <f>VLOOKUP(L6167,'[2]tabela de preços'!$A:$G,7,0)</f>
        <v>AUTOMOTIVO</v>
      </c>
    </row>
    <row r="6168" spans="1:24" x14ac:dyDescent="0.3">
      <c r="A6168" t="s">
        <v>1739</v>
      </c>
      <c r="C6168" t="s">
        <v>5142</v>
      </c>
      <c r="D6168" s="1">
        <v>46106</v>
      </c>
      <c r="E6168" t="s">
        <v>5143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21</v>
      </c>
      <c r="J6168" t="s">
        <v>66</v>
      </c>
      <c r="K6168" t="s">
        <v>1742</v>
      </c>
      <c r="L6168">
        <v>10238</v>
      </c>
      <c r="M6168" t="s">
        <v>79</v>
      </c>
      <c r="O6168" t="s">
        <v>11</v>
      </c>
      <c r="P6168">
        <v>5102</v>
      </c>
      <c r="Q6168">
        <v>100</v>
      </c>
      <c r="R6168">
        <v>2.79</v>
      </c>
      <c r="S6168">
        <v>279</v>
      </c>
      <c r="T6168">
        <v>224</v>
      </c>
      <c r="U6168">
        <v>19.71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1739</v>
      </c>
      <c r="C6169" t="s">
        <v>5142</v>
      </c>
      <c r="D6169" s="1">
        <v>46106</v>
      </c>
      <c r="E6169" t="s">
        <v>5143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21</v>
      </c>
      <c r="J6169" t="s">
        <v>66</v>
      </c>
      <c r="K6169" t="s">
        <v>1742</v>
      </c>
      <c r="L6169">
        <v>21077</v>
      </c>
      <c r="M6169" t="s">
        <v>207</v>
      </c>
      <c r="O6169" t="s">
        <v>11</v>
      </c>
      <c r="P6169">
        <v>5102</v>
      </c>
      <c r="Q6169">
        <v>6</v>
      </c>
      <c r="R6169">
        <v>44.68</v>
      </c>
      <c r="S6169">
        <v>268.08</v>
      </c>
      <c r="T6169">
        <v>205.56</v>
      </c>
      <c r="U6169">
        <v>23.32</v>
      </c>
      <c r="V6169" t="str">
        <f>VLOOKUP(L6169,'[2]tabela de preços'!$A:$D,4,0)</f>
        <v>SHERWIN WILLIAMS</v>
      </c>
      <c r="W6169" t="str">
        <f>VLOOKUP(L6169,'[2]tabela de preços'!$A:$F,6,0)</f>
        <v>MASSA POLIÉSTER</v>
      </c>
      <c r="X6169" t="str">
        <f>VLOOKUP(L6169,'[2]tabela de preços'!$A:$G,7,0)</f>
        <v>AUTOMOTIVO</v>
      </c>
    </row>
    <row r="6170" spans="1:24" x14ac:dyDescent="0.3">
      <c r="A6170" t="s">
        <v>1739</v>
      </c>
      <c r="C6170" t="s">
        <v>5142</v>
      </c>
      <c r="D6170" s="1">
        <v>46106</v>
      </c>
      <c r="E6170" t="s">
        <v>5143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21</v>
      </c>
      <c r="J6170" t="s">
        <v>66</v>
      </c>
      <c r="K6170" t="s">
        <v>1742</v>
      </c>
      <c r="L6170">
        <v>87043</v>
      </c>
      <c r="M6170" t="s">
        <v>217</v>
      </c>
      <c r="O6170" t="s">
        <v>11</v>
      </c>
      <c r="P6170">
        <v>5102</v>
      </c>
      <c r="Q6170">
        <v>8</v>
      </c>
      <c r="R6170">
        <v>21.89</v>
      </c>
      <c r="S6170">
        <v>175.12</v>
      </c>
      <c r="T6170">
        <v>144.16</v>
      </c>
      <c r="U6170">
        <v>17.68</v>
      </c>
      <c r="V6170" t="str">
        <f>VLOOKUP(L6170,'[2]tabela de preços'!$A:$D,4,0)</f>
        <v>ROBERLO</v>
      </c>
      <c r="W6170" t="str">
        <f>VLOOKUP(L6170,'[2]tabela de preços'!$A:$F,6,0)</f>
        <v>MASSA POLIÉSTER</v>
      </c>
      <c r="X6170" t="str">
        <f>VLOOKUP(L6170,'[2]tabela de preços'!$A:$G,7,0)</f>
        <v>AUTOMOTIVO</v>
      </c>
    </row>
    <row r="6171" spans="1:24" x14ac:dyDescent="0.3">
      <c r="A6171" t="s">
        <v>1739</v>
      </c>
      <c r="C6171" t="s">
        <v>5142</v>
      </c>
      <c r="D6171" s="1">
        <v>46106</v>
      </c>
      <c r="E6171" t="s">
        <v>5143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66</v>
      </c>
      <c r="K6171" t="s">
        <v>1742</v>
      </c>
      <c r="L6171">
        <v>24247</v>
      </c>
      <c r="M6171" t="s">
        <v>160</v>
      </c>
      <c r="O6171" t="s">
        <v>11</v>
      </c>
      <c r="P6171">
        <v>5403</v>
      </c>
      <c r="Q6171">
        <v>48</v>
      </c>
      <c r="R6171">
        <v>20.9</v>
      </c>
      <c r="S6171" s="2">
        <v>1003.2</v>
      </c>
      <c r="T6171">
        <v>830.88</v>
      </c>
      <c r="U6171">
        <v>17.18</v>
      </c>
      <c r="V6171" t="str">
        <f>VLOOKUP(L6171,'[2]tabela de preços'!$A:$D,4,0)</f>
        <v>SHERWIN WILLIAMS</v>
      </c>
      <c r="W6171" t="str">
        <f>VLOOKUP(L6171,'[2]tabela de preços'!$A:$F,6,0)</f>
        <v>PRIMER AUTOMOTIVO</v>
      </c>
      <c r="X6171" t="str">
        <f>VLOOKUP(L6171,'[2]tabela de preços'!$A:$G,7,0)</f>
        <v>AUTOMOTIVO</v>
      </c>
    </row>
    <row r="6172" spans="1:24" x14ac:dyDescent="0.3">
      <c r="A6172" t="s">
        <v>1739</v>
      </c>
      <c r="C6172" t="s">
        <v>5142</v>
      </c>
      <c r="D6172" s="1">
        <v>46106</v>
      </c>
      <c r="E6172" t="s">
        <v>5143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66</v>
      </c>
      <c r="K6172" t="s">
        <v>1742</v>
      </c>
      <c r="L6172">
        <v>20414</v>
      </c>
      <c r="M6172" t="s">
        <v>112</v>
      </c>
      <c r="O6172" t="s">
        <v>11</v>
      </c>
      <c r="P6172">
        <v>5102</v>
      </c>
      <c r="Q6172">
        <v>20</v>
      </c>
      <c r="R6172">
        <v>23.71</v>
      </c>
      <c r="S6172">
        <v>474.2</v>
      </c>
      <c r="T6172">
        <v>368.2</v>
      </c>
      <c r="U6172">
        <v>22.35</v>
      </c>
      <c r="V6172" t="str">
        <f>VLOOKUP(L6172,'[2]tabela de preços'!$A:$D,4,0)</f>
        <v>SHERWIN WILLIAMS</v>
      </c>
      <c r="W6172" t="str">
        <f>VLOOKUP(L6172,'[2]tabela de preços'!$A:$F,6,0)</f>
        <v>DILUENTE</v>
      </c>
      <c r="X6172" t="str">
        <f>VLOOKUP(L6172,'[2]tabela de preços'!$A:$G,7,0)</f>
        <v>AUTOMOTIVO</v>
      </c>
    </row>
    <row r="6173" spans="1:24" x14ac:dyDescent="0.3">
      <c r="A6173" t="s">
        <v>1751</v>
      </c>
      <c r="C6173" t="s">
        <v>4474</v>
      </c>
      <c r="D6173" s="1">
        <v>46092</v>
      </c>
      <c r="E6173" t="s">
        <v>4475</v>
      </c>
      <c r="F6173">
        <v>9</v>
      </c>
      <c r="G6173">
        <v>231</v>
      </c>
      <c r="H6173" t="str">
        <f>VLOOKUP(G6173,[1]OPERADORES!$A:$B,2,0)</f>
        <v>EDIJANE</v>
      </c>
      <c r="I6173" t="s">
        <v>21</v>
      </c>
      <c r="J6173" t="s">
        <v>211</v>
      </c>
      <c r="K6173" t="s">
        <v>1754</v>
      </c>
      <c r="L6173">
        <v>84024</v>
      </c>
      <c r="M6173" t="s">
        <v>2444</v>
      </c>
      <c r="O6173" t="s">
        <v>11</v>
      </c>
      <c r="P6173">
        <v>5102</v>
      </c>
      <c r="Q6173">
        <v>1</v>
      </c>
      <c r="R6173">
        <v>17.97</v>
      </c>
      <c r="S6173">
        <v>17.97</v>
      </c>
      <c r="T6173">
        <v>13.12</v>
      </c>
      <c r="U6173">
        <v>26.99</v>
      </c>
      <c r="V6173" t="str">
        <f>VLOOKUP(L6173,'[2]tabela de preços'!$A:$D,4,0)</f>
        <v>BRASILUX</v>
      </c>
      <c r="W6173" t="str">
        <f>VLOOKUP(L6173,'[2]tabela de preços'!$A:$F,6,0)</f>
        <v>EPOXI</v>
      </c>
      <c r="X6173" t="str">
        <f>VLOOKUP(L6173,'[2]tabela de preços'!$A:$G,7,0)</f>
        <v>INDUSTRIAL</v>
      </c>
    </row>
    <row r="6174" spans="1:24" x14ac:dyDescent="0.3">
      <c r="A6174" t="s">
        <v>1751</v>
      </c>
      <c r="C6174" t="s">
        <v>4474</v>
      </c>
      <c r="D6174" s="1">
        <v>46092</v>
      </c>
      <c r="E6174" t="s">
        <v>4475</v>
      </c>
      <c r="F6174">
        <v>9</v>
      </c>
      <c r="G6174">
        <v>231</v>
      </c>
      <c r="H6174" t="str">
        <f>VLOOKUP(G6174,[1]OPERADORES!$A:$B,2,0)</f>
        <v>EDIJANE</v>
      </c>
      <c r="I6174" t="s">
        <v>21</v>
      </c>
      <c r="J6174" t="s">
        <v>211</v>
      </c>
      <c r="K6174" t="s">
        <v>1754</v>
      </c>
      <c r="L6174">
        <v>84901</v>
      </c>
      <c r="M6174" t="s">
        <v>2432</v>
      </c>
      <c r="O6174" t="s">
        <v>11</v>
      </c>
      <c r="P6174">
        <v>5403</v>
      </c>
      <c r="Q6174">
        <v>2</v>
      </c>
      <c r="R6174">
        <v>169.39</v>
      </c>
      <c r="S6174">
        <v>338.78</v>
      </c>
      <c r="T6174">
        <v>257.14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EPOXI</v>
      </c>
      <c r="X6174" t="str">
        <f>VLOOKUP(L6174,'[2]tabela de preços'!$A:$G,7,0)</f>
        <v>INDUSTRIAL</v>
      </c>
    </row>
    <row r="6175" spans="1:24" x14ac:dyDescent="0.3">
      <c r="A6175" t="s">
        <v>1751</v>
      </c>
      <c r="C6175" t="s">
        <v>4746</v>
      </c>
      <c r="D6175" s="1">
        <v>46098</v>
      </c>
      <c r="E6175" t="s">
        <v>4747</v>
      </c>
      <c r="F6175">
        <v>9</v>
      </c>
      <c r="G6175">
        <v>231</v>
      </c>
      <c r="H6175" t="str">
        <f>VLOOKUP(G6175,[1]OPERADORES!$A:$B,2,0)</f>
        <v>EDIJANE</v>
      </c>
      <c r="I6175" t="s">
        <v>21</v>
      </c>
      <c r="J6175" t="s">
        <v>211</v>
      </c>
      <c r="K6175" t="s">
        <v>1754</v>
      </c>
      <c r="L6175">
        <v>84922</v>
      </c>
      <c r="M6175" t="s">
        <v>1904</v>
      </c>
      <c r="O6175" t="s">
        <v>11</v>
      </c>
      <c r="P6175">
        <v>5403</v>
      </c>
      <c r="Q6175">
        <v>5</v>
      </c>
      <c r="R6175">
        <v>224.04</v>
      </c>
      <c r="S6175" s="2">
        <v>1120.2</v>
      </c>
      <c r="T6175">
        <v>850.25</v>
      </c>
      <c r="U6175">
        <v>24.1</v>
      </c>
      <c r="V6175" t="str">
        <f>VLOOKUP(L6175,'[2]tabela de preços'!$A:$D,4,0)</f>
        <v>BRASILUX</v>
      </c>
      <c r="W6175" t="str">
        <f>VLOOKUP(L6175,'[2]tabela de preços'!$A:$F,6,0)</f>
        <v>EPOXI</v>
      </c>
      <c r="X6175" t="str">
        <f>VLOOKUP(L6175,'[2]tabela de preços'!$A:$G,7,0)</f>
        <v>INDUSTRIAL</v>
      </c>
    </row>
    <row r="6176" spans="1:24" x14ac:dyDescent="0.3">
      <c r="A6176" t="s">
        <v>1751</v>
      </c>
      <c r="C6176" t="s">
        <v>5144</v>
      </c>
      <c r="D6176" s="1">
        <v>46106</v>
      </c>
      <c r="E6176" t="s">
        <v>5145</v>
      </c>
      <c r="F6176">
        <v>9</v>
      </c>
      <c r="G6176">
        <v>231</v>
      </c>
      <c r="H6176" t="str">
        <f>VLOOKUP(G6176,[1]OPERADORES!$A:$B,2,0)</f>
        <v>EDIJANE</v>
      </c>
      <c r="I6176" t="s">
        <v>21</v>
      </c>
      <c r="J6176" t="s">
        <v>211</v>
      </c>
      <c r="K6176" t="s">
        <v>1754</v>
      </c>
      <c r="L6176">
        <v>84922</v>
      </c>
      <c r="M6176" t="s">
        <v>1904</v>
      </c>
      <c r="O6176" t="s">
        <v>11</v>
      </c>
      <c r="P6176">
        <v>5403</v>
      </c>
      <c r="Q6176">
        <v>2</v>
      </c>
      <c r="R6176">
        <v>224.04</v>
      </c>
      <c r="S6176">
        <v>448.08</v>
      </c>
      <c r="T6176">
        <v>340.1</v>
      </c>
      <c r="U6176">
        <v>24.1</v>
      </c>
      <c r="V6176" t="str">
        <f>VLOOKUP(L6176,'[2]tabela de preços'!$A:$D,4,0)</f>
        <v>BRASILUX</v>
      </c>
      <c r="W6176" t="str">
        <f>VLOOKUP(L6176,'[2]tabela de preços'!$A:$F,6,0)</f>
        <v>EPOXI</v>
      </c>
      <c r="X6176" t="str">
        <f>VLOOKUP(L6176,'[2]tabela de preços'!$A:$G,7,0)</f>
        <v>INDUSTRIAL</v>
      </c>
    </row>
    <row r="6177" spans="1:24" x14ac:dyDescent="0.3">
      <c r="A6177" t="s">
        <v>1757</v>
      </c>
      <c r="B6177" t="s">
        <v>1758</v>
      </c>
      <c r="C6177" t="s">
        <v>4203</v>
      </c>
      <c r="D6177" s="1">
        <v>46085</v>
      </c>
      <c r="E6177" t="s">
        <v>4204</v>
      </c>
      <c r="F6177">
        <v>9</v>
      </c>
      <c r="G6177">
        <v>236</v>
      </c>
      <c r="H6177" t="str">
        <f>VLOOKUP(G6177,[1]OPERADORES!$A:$B,2,0)</f>
        <v>DANIEL</v>
      </c>
      <c r="I6177" t="s">
        <v>1761</v>
      </c>
      <c r="J6177" t="s">
        <v>1762</v>
      </c>
      <c r="K6177" t="s">
        <v>1763</v>
      </c>
      <c r="L6177">
        <v>86861</v>
      </c>
      <c r="M6177" t="s">
        <v>2068</v>
      </c>
      <c r="O6177" t="s">
        <v>11</v>
      </c>
      <c r="P6177">
        <v>6403</v>
      </c>
      <c r="Q6177">
        <v>12</v>
      </c>
      <c r="R6177">
        <v>4.28</v>
      </c>
      <c r="S6177">
        <v>51.36</v>
      </c>
      <c r="T6177">
        <v>41.4</v>
      </c>
      <c r="U6177">
        <v>19.39</v>
      </c>
      <c r="V6177" t="str">
        <f>VLOOKUP(L6177,'[2]tabela de preços'!$A:$D,4,0)</f>
        <v>SHERWIN WILLIAMS</v>
      </c>
      <c r="W6177" t="str">
        <f>VLOOKUP(L6177,'[2]tabela de preços'!$A:$F,6,0)</f>
        <v>CORANTES</v>
      </c>
      <c r="X6177" t="str">
        <f>VLOOKUP(L6177,'[2]tabela de preços'!$A:$G,7,0)</f>
        <v>IMOBILIÁRIO</v>
      </c>
    </row>
    <row r="6178" spans="1:24" x14ac:dyDescent="0.3">
      <c r="A6178" t="s">
        <v>1757</v>
      </c>
      <c r="B6178" t="s">
        <v>1758</v>
      </c>
      <c r="C6178" t="s">
        <v>4203</v>
      </c>
      <c r="D6178" s="1">
        <v>46085</v>
      </c>
      <c r="E6178" t="s">
        <v>4204</v>
      </c>
      <c r="F6178">
        <v>9</v>
      </c>
      <c r="G6178">
        <v>236</v>
      </c>
      <c r="H6178" t="str">
        <f>VLOOKUP(G6178,[1]OPERADORES!$A:$B,2,0)</f>
        <v>DANIEL</v>
      </c>
      <c r="I6178" t="s">
        <v>1761</v>
      </c>
      <c r="J6178" t="s">
        <v>1762</v>
      </c>
      <c r="K6178" t="s">
        <v>1763</v>
      </c>
      <c r="L6178">
        <v>86863</v>
      </c>
      <c r="M6178" t="s">
        <v>1366</v>
      </c>
      <c r="O6178" t="s">
        <v>11</v>
      </c>
      <c r="P6178">
        <v>6403</v>
      </c>
      <c r="Q6178">
        <v>12</v>
      </c>
      <c r="R6178">
        <v>4.28</v>
      </c>
      <c r="S6178">
        <v>51.36</v>
      </c>
      <c r="T6178">
        <v>41.4</v>
      </c>
      <c r="U6178">
        <v>19.39</v>
      </c>
      <c r="V6178" t="str">
        <f>VLOOKUP(L6178,'[2]tabela de preços'!$A:$D,4,0)</f>
        <v>SHERWIN WILLIAMS</v>
      </c>
      <c r="W6178" t="str">
        <f>VLOOKUP(L6178,'[2]tabela de preços'!$A:$F,6,0)</f>
        <v>CORANTES</v>
      </c>
      <c r="X6178" t="str">
        <f>VLOOKUP(L6178,'[2]tabela de preços'!$A:$G,7,0)</f>
        <v>IMOBILIÁRIO</v>
      </c>
    </row>
    <row r="6179" spans="1:24" x14ac:dyDescent="0.3">
      <c r="A6179" t="s">
        <v>1757</v>
      </c>
      <c r="B6179" t="s">
        <v>1758</v>
      </c>
      <c r="C6179" t="s">
        <v>4203</v>
      </c>
      <c r="D6179" s="1">
        <v>46085</v>
      </c>
      <c r="E6179" t="s">
        <v>4204</v>
      </c>
      <c r="F6179">
        <v>9</v>
      </c>
      <c r="G6179">
        <v>236</v>
      </c>
      <c r="H6179" t="str">
        <f>VLOOKUP(G6179,[1]OPERADORES!$A:$B,2,0)</f>
        <v>DANIEL</v>
      </c>
      <c r="I6179" t="s">
        <v>1761</v>
      </c>
      <c r="J6179" t="s">
        <v>1762</v>
      </c>
      <c r="K6179" t="s">
        <v>1763</v>
      </c>
      <c r="L6179">
        <v>86865</v>
      </c>
      <c r="M6179" t="s">
        <v>2069</v>
      </c>
      <c r="O6179" t="s">
        <v>11</v>
      </c>
      <c r="P6179">
        <v>6403</v>
      </c>
      <c r="Q6179">
        <v>12</v>
      </c>
      <c r="R6179">
        <v>4.28</v>
      </c>
      <c r="S6179">
        <v>51.36</v>
      </c>
      <c r="T6179">
        <v>41.4</v>
      </c>
      <c r="U6179">
        <v>19.39</v>
      </c>
      <c r="V6179" t="str">
        <f>VLOOKUP(L6179,'[2]tabela de preços'!$A:$D,4,0)</f>
        <v>SHERWIN WILLIAMS</v>
      </c>
      <c r="W6179" t="str">
        <f>VLOOKUP(L6179,'[2]tabela de preços'!$A:$F,6,0)</f>
        <v>CORANTES</v>
      </c>
      <c r="X6179" t="str">
        <f>VLOOKUP(L6179,'[2]tabela de preços'!$A:$G,7,0)</f>
        <v>IMOBILIÁRIO</v>
      </c>
    </row>
    <row r="6180" spans="1:24" x14ac:dyDescent="0.3">
      <c r="A6180" t="s">
        <v>1757</v>
      </c>
      <c r="B6180" t="s">
        <v>1758</v>
      </c>
      <c r="C6180" t="s">
        <v>4203</v>
      </c>
      <c r="D6180" s="1">
        <v>46085</v>
      </c>
      <c r="E6180" t="s">
        <v>4204</v>
      </c>
      <c r="F6180">
        <v>9</v>
      </c>
      <c r="G6180">
        <v>236</v>
      </c>
      <c r="H6180" t="str">
        <f>VLOOKUP(G6180,[1]OPERADORES!$A:$B,2,0)</f>
        <v>DANIEL</v>
      </c>
      <c r="I6180" t="s">
        <v>1761</v>
      </c>
      <c r="J6180" t="s">
        <v>1762</v>
      </c>
      <c r="K6180" t="s">
        <v>1763</v>
      </c>
      <c r="L6180">
        <v>86864</v>
      </c>
      <c r="M6180" t="s">
        <v>2070</v>
      </c>
      <c r="O6180" t="s">
        <v>11</v>
      </c>
      <c r="P6180">
        <v>6403</v>
      </c>
      <c r="Q6180">
        <v>12</v>
      </c>
      <c r="R6180">
        <v>4.28</v>
      </c>
      <c r="S6180">
        <v>51.36</v>
      </c>
      <c r="T6180">
        <v>41.4</v>
      </c>
      <c r="U6180">
        <v>19.39</v>
      </c>
      <c r="V6180" t="str">
        <f>VLOOKUP(L6180,'[2]tabela de preços'!$A:$D,4,0)</f>
        <v>SHERWIN WILLIAMS</v>
      </c>
      <c r="W6180" t="str">
        <f>VLOOKUP(L6180,'[2]tabela de preços'!$A:$F,6,0)</f>
        <v>CORANTES</v>
      </c>
      <c r="X6180" t="str">
        <f>VLOOKUP(L6180,'[2]tabela de preços'!$A:$G,7,0)</f>
        <v>IMOBILIÁRIO</v>
      </c>
    </row>
    <row r="6181" spans="1:24" x14ac:dyDescent="0.3">
      <c r="A6181" t="s">
        <v>1757</v>
      </c>
      <c r="B6181" t="s">
        <v>1758</v>
      </c>
      <c r="C6181" t="s">
        <v>4203</v>
      </c>
      <c r="D6181" s="1">
        <v>46085</v>
      </c>
      <c r="E6181" t="s">
        <v>4204</v>
      </c>
      <c r="F6181">
        <v>9</v>
      </c>
      <c r="G6181">
        <v>236</v>
      </c>
      <c r="H6181" t="str">
        <f>VLOOKUP(G6181,[1]OPERADORES!$A:$B,2,0)</f>
        <v>DANIEL</v>
      </c>
      <c r="I6181" t="s">
        <v>1761</v>
      </c>
      <c r="J6181" t="s">
        <v>1762</v>
      </c>
      <c r="K6181" t="s">
        <v>1763</v>
      </c>
      <c r="L6181">
        <v>86866</v>
      </c>
      <c r="M6181" t="s">
        <v>2071</v>
      </c>
      <c r="O6181" t="s">
        <v>11</v>
      </c>
      <c r="P6181">
        <v>6403</v>
      </c>
      <c r="Q6181">
        <v>36</v>
      </c>
      <c r="R6181">
        <v>4.28</v>
      </c>
      <c r="S6181">
        <v>154.08000000000001</v>
      </c>
      <c r="T6181">
        <v>124.2</v>
      </c>
      <c r="U6181">
        <v>19.39</v>
      </c>
      <c r="V6181" t="str">
        <f>VLOOKUP(L6181,'[2]tabela de preços'!$A:$D,4,0)</f>
        <v>SHERWIN WILLIAMS</v>
      </c>
      <c r="W6181" t="str">
        <f>VLOOKUP(L6181,'[2]tabela de preços'!$A:$F,6,0)</f>
        <v>CORANTES</v>
      </c>
      <c r="X6181" t="str">
        <f>VLOOKUP(L6181,'[2]tabela de preços'!$A:$G,7,0)</f>
        <v>IMOBILIÁRIO</v>
      </c>
    </row>
    <row r="6182" spans="1:24" x14ac:dyDescent="0.3">
      <c r="A6182" t="s">
        <v>1757</v>
      </c>
      <c r="B6182" t="s">
        <v>1758</v>
      </c>
      <c r="C6182" t="s">
        <v>4203</v>
      </c>
      <c r="D6182" s="1">
        <v>46085</v>
      </c>
      <c r="E6182" t="s">
        <v>4204</v>
      </c>
      <c r="F6182">
        <v>9</v>
      </c>
      <c r="G6182">
        <v>236</v>
      </c>
      <c r="H6182" t="str">
        <f>VLOOKUP(G6182,[1]OPERADORES!$A:$B,2,0)</f>
        <v>DANIEL</v>
      </c>
      <c r="I6182" t="s">
        <v>1761</v>
      </c>
      <c r="J6182" t="s">
        <v>1762</v>
      </c>
      <c r="K6182" t="s">
        <v>1763</v>
      </c>
      <c r="L6182">
        <v>86868</v>
      </c>
      <c r="M6182" t="s">
        <v>1368</v>
      </c>
      <c r="O6182" t="s">
        <v>11</v>
      </c>
      <c r="P6182">
        <v>6403</v>
      </c>
      <c r="Q6182">
        <v>12</v>
      </c>
      <c r="R6182">
        <v>4.28</v>
      </c>
      <c r="S6182">
        <v>51.36</v>
      </c>
      <c r="T6182">
        <v>41.4</v>
      </c>
      <c r="U6182">
        <v>19.39</v>
      </c>
      <c r="V6182" t="str">
        <f>VLOOKUP(L6182,'[2]tabela de preços'!$A:$D,4,0)</f>
        <v>SHERWIN WILLIAMS</v>
      </c>
      <c r="W6182" t="str">
        <f>VLOOKUP(L6182,'[2]tabela de preços'!$A:$F,6,0)</f>
        <v>CORANTES</v>
      </c>
      <c r="X6182" t="str">
        <f>VLOOKUP(L6182,'[2]tabela de preços'!$A:$G,7,0)</f>
        <v>IMOBILIÁRIO</v>
      </c>
    </row>
    <row r="6183" spans="1:24" x14ac:dyDescent="0.3">
      <c r="A6183" t="s">
        <v>1757</v>
      </c>
      <c r="B6183" t="s">
        <v>1758</v>
      </c>
      <c r="C6183" t="s">
        <v>4203</v>
      </c>
      <c r="D6183" s="1">
        <v>46085</v>
      </c>
      <c r="E6183" t="s">
        <v>4204</v>
      </c>
      <c r="F6183">
        <v>9</v>
      </c>
      <c r="G6183">
        <v>236</v>
      </c>
      <c r="H6183" t="str">
        <f>VLOOKUP(G6183,[1]OPERADORES!$A:$B,2,0)</f>
        <v>DANIEL</v>
      </c>
      <c r="I6183" t="s">
        <v>1761</v>
      </c>
      <c r="J6183" t="s">
        <v>1762</v>
      </c>
      <c r="K6183" t="s">
        <v>1763</v>
      </c>
      <c r="L6183">
        <v>86869</v>
      </c>
      <c r="M6183" t="s">
        <v>4205</v>
      </c>
      <c r="O6183" t="s">
        <v>11</v>
      </c>
      <c r="P6183">
        <v>6403</v>
      </c>
      <c r="Q6183">
        <v>12</v>
      </c>
      <c r="R6183">
        <v>4.28</v>
      </c>
      <c r="S6183">
        <v>51.36</v>
      </c>
      <c r="T6183">
        <v>41.4</v>
      </c>
      <c r="U6183">
        <v>19.39</v>
      </c>
      <c r="V6183" t="str">
        <f>VLOOKUP(L6183,'[2]tabela de preços'!$A:$D,4,0)</f>
        <v>SHERWIN WILLIAMS</v>
      </c>
      <c r="W6183" t="str">
        <f>VLOOKUP(L6183,'[2]tabela de preços'!$A:$F,6,0)</f>
        <v>CORANTES</v>
      </c>
      <c r="X6183" t="str">
        <f>VLOOKUP(L6183,'[2]tabela de preços'!$A:$G,7,0)</f>
        <v>IMOBILIÁRIO</v>
      </c>
    </row>
    <row r="6184" spans="1:24" x14ac:dyDescent="0.3">
      <c r="A6184" t="s">
        <v>1757</v>
      </c>
      <c r="B6184" t="s">
        <v>1758</v>
      </c>
      <c r="C6184" t="s">
        <v>4203</v>
      </c>
      <c r="D6184" s="1">
        <v>46085</v>
      </c>
      <c r="E6184" t="s">
        <v>4204</v>
      </c>
      <c r="F6184">
        <v>9</v>
      </c>
      <c r="G6184">
        <v>236</v>
      </c>
      <c r="H6184" t="str">
        <f>VLOOKUP(G6184,[1]OPERADORES!$A:$B,2,0)</f>
        <v>DANIEL</v>
      </c>
      <c r="I6184" t="s">
        <v>1761</v>
      </c>
      <c r="J6184" t="s">
        <v>1762</v>
      </c>
      <c r="K6184" t="s">
        <v>1763</v>
      </c>
      <c r="L6184">
        <v>23076</v>
      </c>
      <c r="M6184" t="s">
        <v>97</v>
      </c>
      <c r="O6184" t="s">
        <v>11</v>
      </c>
      <c r="P6184">
        <v>6403</v>
      </c>
      <c r="Q6184">
        <v>24</v>
      </c>
      <c r="R6184">
        <v>37.33</v>
      </c>
      <c r="S6184">
        <v>895.92</v>
      </c>
      <c r="T6184">
        <v>636.72</v>
      </c>
      <c r="U6184">
        <v>28.93</v>
      </c>
      <c r="V6184" t="str">
        <f>VLOOKUP(L6184,'[2]tabela de preços'!$A:$D,4,0)</f>
        <v>WANDA</v>
      </c>
      <c r="W6184" t="str">
        <f>VLOOKUP(L6184,'[2]tabela de preços'!$A:$F,6,0)</f>
        <v>PRIMER AUTOMOTIVO</v>
      </c>
      <c r="X6184" t="str">
        <f>VLOOKUP(L6184,'[2]tabela de preços'!$A:$G,7,0)</f>
        <v>AUTOMOTIVO</v>
      </c>
    </row>
    <row r="6185" spans="1:24" x14ac:dyDescent="0.3">
      <c r="A6185" t="s">
        <v>1757</v>
      </c>
      <c r="B6185" t="s">
        <v>1758</v>
      </c>
      <c r="C6185" t="s">
        <v>4203</v>
      </c>
      <c r="D6185" s="1">
        <v>46085</v>
      </c>
      <c r="E6185" t="s">
        <v>4204</v>
      </c>
      <c r="F6185">
        <v>9</v>
      </c>
      <c r="G6185">
        <v>236</v>
      </c>
      <c r="H6185" t="str">
        <f>VLOOKUP(G6185,[1]OPERADORES!$A:$B,2,0)</f>
        <v>DANIEL</v>
      </c>
      <c r="I6185" t="s">
        <v>1761</v>
      </c>
      <c r="J6185" t="s">
        <v>1762</v>
      </c>
      <c r="K6185" t="s">
        <v>1763</v>
      </c>
      <c r="L6185">
        <v>13</v>
      </c>
      <c r="M6185" t="s">
        <v>152</v>
      </c>
      <c r="O6185" t="s">
        <v>11</v>
      </c>
      <c r="P6185">
        <v>6102</v>
      </c>
      <c r="Q6185">
        <v>50</v>
      </c>
      <c r="R6185">
        <v>5.79</v>
      </c>
      <c r="S6185">
        <v>289.5</v>
      </c>
      <c r="T6185">
        <v>208</v>
      </c>
      <c r="U6185">
        <v>28.15</v>
      </c>
      <c r="V6185" t="str">
        <f>VLOOKUP(L6185,'[2]tabela de preços'!$A:$D,4,0)</f>
        <v>3M</v>
      </c>
      <c r="W6185" t="str">
        <f>VLOOKUP(L6185,'[2]tabela de preços'!$A:$F,6,0)</f>
        <v>LIXA DÁGUA</v>
      </c>
      <c r="X6185" t="str">
        <f>VLOOKUP(L6185,'[2]tabela de preços'!$A:$G,7,0)</f>
        <v>AUTOMOTIVO</v>
      </c>
    </row>
    <row r="6186" spans="1:24" x14ac:dyDescent="0.3">
      <c r="A6186" t="s">
        <v>1757</v>
      </c>
      <c r="B6186" t="s">
        <v>1758</v>
      </c>
      <c r="C6186" t="s">
        <v>4203</v>
      </c>
      <c r="D6186" s="1">
        <v>46085</v>
      </c>
      <c r="E6186" t="s">
        <v>4204</v>
      </c>
      <c r="F6186">
        <v>9</v>
      </c>
      <c r="G6186">
        <v>236</v>
      </c>
      <c r="H6186" t="str">
        <f>VLOOKUP(G6186,[1]OPERADORES!$A:$B,2,0)</f>
        <v>DANIEL</v>
      </c>
      <c r="I6186" t="s">
        <v>1761</v>
      </c>
      <c r="J6186" t="s">
        <v>1762</v>
      </c>
      <c r="K6186" t="s">
        <v>1763</v>
      </c>
      <c r="L6186">
        <v>20577</v>
      </c>
      <c r="M6186" t="s">
        <v>1889</v>
      </c>
      <c r="O6186" t="s">
        <v>11</v>
      </c>
      <c r="P6186">
        <v>6102</v>
      </c>
      <c r="Q6186">
        <v>50</v>
      </c>
      <c r="R6186">
        <v>2.88</v>
      </c>
      <c r="S6186">
        <v>144</v>
      </c>
      <c r="T6186">
        <v>109.5</v>
      </c>
      <c r="U6186">
        <v>23.96</v>
      </c>
      <c r="V6186" t="str">
        <f>VLOOKUP(L6186,'[2]tabela de preços'!$A:$D,4,0)</f>
        <v>3M</v>
      </c>
      <c r="W6186" t="str">
        <f>VLOOKUP(L6186,'[2]tabela de preços'!$A:$F,6,0)</f>
        <v>LIXA FERRO</v>
      </c>
      <c r="X6186" t="str">
        <f>VLOOKUP(L6186,'[2]tabela de preços'!$A:$G,7,0)</f>
        <v>IMOBILIÁRIO</v>
      </c>
    </row>
    <row r="6187" spans="1:24" x14ac:dyDescent="0.3">
      <c r="A6187" t="s">
        <v>1757</v>
      </c>
      <c r="B6187" t="s">
        <v>1758</v>
      </c>
      <c r="C6187" t="s">
        <v>4203</v>
      </c>
      <c r="D6187" s="1">
        <v>46085</v>
      </c>
      <c r="E6187" t="s">
        <v>4204</v>
      </c>
      <c r="F6187">
        <v>9</v>
      </c>
      <c r="G6187">
        <v>236</v>
      </c>
      <c r="H6187" t="str">
        <f>VLOOKUP(G6187,[1]OPERADORES!$A:$B,2,0)</f>
        <v>DANIEL</v>
      </c>
      <c r="I6187" t="s">
        <v>1761</v>
      </c>
      <c r="J6187" t="s">
        <v>1762</v>
      </c>
      <c r="K6187" t="s">
        <v>1763</v>
      </c>
      <c r="L6187">
        <v>84016</v>
      </c>
      <c r="M6187" t="s">
        <v>862</v>
      </c>
      <c r="O6187" t="s">
        <v>11</v>
      </c>
      <c r="P6187">
        <v>6102</v>
      </c>
      <c r="Q6187">
        <v>50</v>
      </c>
      <c r="R6187">
        <v>0.6</v>
      </c>
      <c r="S6187">
        <v>30</v>
      </c>
      <c r="T6187">
        <v>23</v>
      </c>
      <c r="U6187">
        <v>23.33</v>
      </c>
      <c r="V6187" t="str">
        <f>VLOOKUP(L6187,'[2]tabela de preços'!$A:$D,4,0)</f>
        <v>3M</v>
      </c>
      <c r="W6187" t="str">
        <f>VLOOKUP(L6187,'[2]tabela de preços'!$A:$F,6,0)</f>
        <v>LIXA MASSA  /MADEIRA / PAREDE</v>
      </c>
      <c r="X6187" t="str">
        <f>VLOOKUP(L6187,'[2]tabela de preços'!$A:$G,7,0)</f>
        <v>IMOBILIÁRIO</v>
      </c>
    </row>
    <row r="6188" spans="1:24" x14ac:dyDescent="0.3">
      <c r="A6188" t="s">
        <v>1757</v>
      </c>
      <c r="B6188" t="s">
        <v>1758</v>
      </c>
      <c r="C6188" t="s">
        <v>4203</v>
      </c>
      <c r="D6188" s="1">
        <v>46085</v>
      </c>
      <c r="E6188" t="s">
        <v>4204</v>
      </c>
      <c r="F6188">
        <v>9</v>
      </c>
      <c r="G6188">
        <v>236</v>
      </c>
      <c r="H6188" t="str">
        <f>VLOOKUP(G6188,[1]OPERADORES!$A:$B,2,0)</f>
        <v>DANIEL</v>
      </c>
      <c r="I6188" t="s">
        <v>1761</v>
      </c>
      <c r="J6188" t="s">
        <v>1762</v>
      </c>
      <c r="K6188" t="s">
        <v>1763</v>
      </c>
      <c r="L6188">
        <v>84021</v>
      </c>
      <c r="M6188" t="s">
        <v>1945</v>
      </c>
      <c r="O6188" t="s">
        <v>11</v>
      </c>
      <c r="P6188">
        <v>6102</v>
      </c>
      <c r="Q6188">
        <v>50</v>
      </c>
      <c r="R6188">
        <v>0.6</v>
      </c>
      <c r="S6188">
        <v>30</v>
      </c>
      <c r="T6188">
        <v>23</v>
      </c>
      <c r="U6188">
        <v>23.33</v>
      </c>
      <c r="V6188" t="str">
        <f>VLOOKUP(L6188,'[2]tabela de preços'!$A:$D,4,0)</f>
        <v>3M</v>
      </c>
      <c r="W6188" t="str">
        <f>VLOOKUP(L6188,'[2]tabela de preços'!$A:$F,6,0)</f>
        <v>LIXA MASSA  /MADEIRA / PAREDE</v>
      </c>
      <c r="X6188" t="str">
        <f>VLOOKUP(L6188,'[2]tabela de preços'!$A:$G,7,0)</f>
        <v>IMOBILIÁRIO</v>
      </c>
    </row>
    <row r="6189" spans="1:24" x14ac:dyDescent="0.3">
      <c r="A6189" t="s">
        <v>1757</v>
      </c>
      <c r="B6189" t="s">
        <v>1758</v>
      </c>
      <c r="C6189" t="s">
        <v>4203</v>
      </c>
      <c r="D6189" s="1">
        <v>46085</v>
      </c>
      <c r="E6189" t="s">
        <v>4204</v>
      </c>
      <c r="F6189">
        <v>9</v>
      </c>
      <c r="G6189">
        <v>236</v>
      </c>
      <c r="H6189" t="str">
        <f>VLOOKUP(G6189,[1]OPERADORES!$A:$B,2,0)</f>
        <v>DANIEL</v>
      </c>
      <c r="I6189" t="s">
        <v>1761</v>
      </c>
      <c r="J6189" t="s">
        <v>1762</v>
      </c>
      <c r="K6189" t="s">
        <v>1763</v>
      </c>
      <c r="L6189">
        <v>84017</v>
      </c>
      <c r="M6189" t="s">
        <v>519</v>
      </c>
      <c r="O6189" t="s">
        <v>11</v>
      </c>
      <c r="P6189">
        <v>6102</v>
      </c>
      <c r="Q6189">
        <v>50</v>
      </c>
      <c r="R6189">
        <v>0.6</v>
      </c>
      <c r="S6189">
        <v>30</v>
      </c>
      <c r="T6189">
        <v>23</v>
      </c>
      <c r="U6189">
        <v>23.33</v>
      </c>
      <c r="V6189" t="str">
        <f>VLOOKUP(L6189,'[2]tabela de preços'!$A:$D,4,0)</f>
        <v>3M</v>
      </c>
      <c r="W6189" t="str">
        <f>VLOOKUP(L6189,'[2]tabela de preços'!$A:$F,6,0)</f>
        <v>LIXA MASSA  /MADEIRA / PAREDE</v>
      </c>
      <c r="X6189" t="str">
        <f>VLOOKUP(L6189,'[2]tabela de preços'!$A:$G,7,0)</f>
        <v>IMOBILIÁRIO</v>
      </c>
    </row>
    <row r="6190" spans="1:24" x14ac:dyDescent="0.3">
      <c r="A6190" t="s">
        <v>1757</v>
      </c>
      <c r="B6190" t="s">
        <v>1758</v>
      </c>
      <c r="C6190" t="s">
        <v>4203</v>
      </c>
      <c r="D6190" s="1">
        <v>46085</v>
      </c>
      <c r="E6190" t="s">
        <v>4204</v>
      </c>
      <c r="F6190">
        <v>9</v>
      </c>
      <c r="G6190">
        <v>236</v>
      </c>
      <c r="H6190" t="str">
        <f>VLOOKUP(G6190,[1]OPERADORES!$A:$B,2,0)</f>
        <v>DANIEL</v>
      </c>
      <c r="I6190" t="s">
        <v>1761</v>
      </c>
      <c r="J6190" t="s">
        <v>1762</v>
      </c>
      <c r="K6190" t="s">
        <v>1763</v>
      </c>
      <c r="L6190">
        <v>84018</v>
      </c>
      <c r="M6190" t="s">
        <v>818</v>
      </c>
      <c r="O6190" t="s">
        <v>11</v>
      </c>
      <c r="P6190">
        <v>6102</v>
      </c>
      <c r="Q6190">
        <v>50</v>
      </c>
      <c r="R6190">
        <v>0.6</v>
      </c>
      <c r="S6190">
        <v>30</v>
      </c>
      <c r="T6190">
        <v>23</v>
      </c>
      <c r="U6190">
        <v>23.33</v>
      </c>
      <c r="V6190" t="str">
        <f>VLOOKUP(L6190,'[2]tabela de preços'!$A:$D,4,0)</f>
        <v>3M</v>
      </c>
      <c r="W6190" t="str">
        <f>VLOOKUP(L6190,'[2]tabela de preços'!$A:$F,6,0)</f>
        <v>LIXA MASSA  /MADEIRA / PAREDE</v>
      </c>
      <c r="X6190" t="str">
        <f>VLOOKUP(L6190,'[2]tabela de preços'!$A:$G,7,0)</f>
        <v>IMOBILIÁRIO</v>
      </c>
    </row>
    <row r="6191" spans="1:24" x14ac:dyDescent="0.3">
      <c r="A6191" t="s">
        <v>1757</v>
      </c>
      <c r="B6191" t="s">
        <v>1758</v>
      </c>
      <c r="C6191" t="s">
        <v>4203</v>
      </c>
      <c r="D6191" s="1">
        <v>46085</v>
      </c>
      <c r="E6191" t="s">
        <v>4204</v>
      </c>
      <c r="F6191">
        <v>9</v>
      </c>
      <c r="G6191">
        <v>236</v>
      </c>
      <c r="H6191" t="str">
        <f>VLOOKUP(G6191,[1]OPERADORES!$A:$B,2,0)</f>
        <v>DANIEL</v>
      </c>
      <c r="I6191" t="s">
        <v>1761</v>
      </c>
      <c r="J6191" t="s">
        <v>1762</v>
      </c>
      <c r="K6191" t="s">
        <v>1763</v>
      </c>
      <c r="L6191">
        <v>10243</v>
      </c>
      <c r="M6191" t="s">
        <v>83</v>
      </c>
      <c r="O6191" t="s">
        <v>11</v>
      </c>
      <c r="P6191">
        <v>6102</v>
      </c>
      <c r="Q6191">
        <v>50</v>
      </c>
      <c r="R6191">
        <v>2.79</v>
      </c>
      <c r="S6191">
        <v>139.5</v>
      </c>
      <c r="T6191">
        <v>96.5</v>
      </c>
      <c r="U6191">
        <v>30.82</v>
      </c>
      <c r="V6191" t="str">
        <f>VLOOKUP(L6191,'[2]tabela de preços'!$A:$D,4,0)</f>
        <v>NORTON</v>
      </c>
      <c r="W6191" t="str">
        <f>VLOOKUP(L6191,'[2]tabela de preços'!$A:$F,6,0)</f>
        <v xml:space="preserve">DISCOS / LIXAS / ABRASIVOS </v>
      </c>
      <c r="X6191" t="str">
        <f>VLOOKUP(L6191,'[2]tabela de preços'!$A:$G,7,0)</f>
        <v>AUTOMOTIVO</v>
      </c>
    </row>
    <row r="6192" spans="1:24" x14ac:dyDescent="0.3">
      <c r="A6192" t="s">
        <v>1757</v>
      </c>
      <c r="B6192" t="s">
        <v>1758</v>
      </c>
      <c r="C6192" t="s">
        <v>4203</v>
      </c>
      <c r="D6192" s="1">
        <v>46085</v>
      </c>
      <c r="E6192" t="s">
        <v>4204</v>
      </c>
      <c r="F6192">
        <v>9</v>
      </c>
      <c r="G6192">
        <v>236</v>
      </c>
      <c r="H6192" t="str">
        <f>VLOOKUP(G6192,[1]OPERADORES!$A:$B,2,0)</f>
        <v>DANIEL</v>
      </c>
      <c r="I6192" t="s">
        <v>1761</v>
      </c>
      <c r="J6192" t="s">
        <v>1762</v>
      </c>
      <c r="K6192" t="s">
        <v>1763</v>
      </c>
      <c r="L6192">
        <v>23381</v>
      </c>
      <c r="M6192" t="s">
        <v>4099</v>
      </c>
      <c r="O6192" t="s">
        <v>11</v>
      </c>
      <c r="P6192">
        <v>6102</v>
      </c>
      <c r="Q6192">
        <v>10</v>
      </c>
      <c r="R6192">
        <v>6.32</v>
      </c>
      <c r="S6192">
        <v>63.2</v>
      </c>
      <c r="T6192">
        <v>48</v>
      </c>
      <c r="U6192">
        <v>24.05</v>
      </c>
      <c r="V6192" t="str">
        <f>VLOOKUP(L6192,'[2]tabela de preços'!$A:$D,4,0)</f>
        <v>SHERWIN WILLIAMS</v>
      </c>
      <c r="W6192" t="str">
        <f>VLOOKUP(L6192,'[2]tabela de preços'!$A:$F,6,0)</f>
        <v>FLANELAS / PANOS</v>
      </c>
      <c r="X6192" t="str">
        <f>VLOOKUP(L6192,'[2]tabela de preços'!$A:$G,7,0)</f>
        <v>AUTOMOTIVO</v>
      </c>
    </row>
    <row r="6193" spans="1:24" x14ac:dyDescent="0.3">
      <c r="A6193" t="s">
        <v>1757</v>
      </c>
      <c r="B6193" t="s">
        <v>1758</v>
      </c>
      <c r="C6193" t="s">
        <v>4203</v>
      </c>
      <c r="D6193" s="1">
        <v>46085</v>
      </c>
      <c r="E6193" t="s">
        <v>4204</v>
      </c>
      <c r="F6193">
        <v>9</v>
      </c>
      <c r="G6193">
        <v>236</v>
      </c>
      <c r="H6193" t="str">
        <f>VLOOKUP(G6193,[1]OPERADORES!$A:$B,2,0)</f>
        <v>DANIEL</v>
      </c>
      <c r="I6193" t="s">
        <v>1761</v>
      </c>
      <c r="J6193" t="s">
        <v>1762</v>
      </c>
      <c r="K6193" t="s">
        <v>1763</v>
      </c>
      <c r="L6193">
        <v>84460</v>
      </c>
      <c r="M6193" t="s">
        <v>322</v>
      </c>
      <c r="O6193" t="s">
        <v>11</v>
      </c>
      <c r="P6193">
        <v>6102</v>
      </c>
      <c r="Q6193">
        <v>5</v>
      </c>
      <c r="R6193">
        <v>31.07</v>
      </c>
      <c r="S6193">
        <v>155.35</v>
      </c>
      <c r="T6193">
        <v>117.9</v>
      </c>
      <c r="U6193">
        <v>24.11</v>
      </c>
      <c r="V6193" t="str">
        <f>VLOOKUP(L6193,'[2]tabela de preços'!$A:$D,4,0)</f>
        <v>BRASILUX</v>
      </c>
      <c r="W6193" t="str">
        <f>VLOOKUP(L6193,'[2]tabela de preços'!$A:$F,6,0)</f>
        <v>VEDADORES / SELANTES</v>
      </c>
      <c r="X6193" t="str">
        <f>VLOOKUP(L6193,'[2]tabela de preços'!$A:$G,7,0)</f>
        <v>AUTOMOTIVO</v>
      </c>
    </row>
    <row r="6194" spans="1:24" x14ac:dyDescent="0.3">
      <c r="A6194" t="s">
        <v>1757</v>
      </c>
      <c r="B6194" t="s">
        <v>1758</v>
      </c>
      <c r="C6194" t="s">
        <v>4206</v>
      </c>
      <c r="D6194" s="1">
        <v>46087</v>
      </c>
      <c r="E6194" t="s">
        <v>4207</v>
      </c>
      <c r="F6194">
        <v>9</v>
      </c>
      <c r="G6194">
        <v>236</v>
      </c>
      <c r="H6194" t="str">
        <f>VLOOKUP(G6194,[1]OPERADORES!$A:$B,2,0)</f>
        <v>DANIEL</v>
      </c>
      <c r="I6194" t="s">
        <v>1761</v>
      </c>
      <c r="J6194" t="s">
        <v>1762</v>
      </c>
      <c r="K6194" t="s">
        <v>1763</v>
      </c>
      <c r="L6194">
        <v>10236</v>
      </c>
      <c r="M6194" t="s">
        <v>133</v>
      </c>
      <c r="O6194" t="s">
        <v>11</v>
      </c>
      <c r="P6194">
        <v>6102</v>
      </c>
      <c r="Q6194">
        <v>204</v>
      </c>
      <c r="R6194">
        <v>2.79</v>
      </c>
      <c r="S6194">
        <v>569.16</v>
      </c>
      <c r="T6194">
        <v>473.28</v>
      </c>
      <c r="U6194">
        <v>16.850000000000001</v>
      </c>
      <c r="V6194" t="str">
        <f>VLOOKUP(L6194,'[2]tabela de preços'!$A:$D,4,0)</f>
        <v>NORTON</v>
      </c>
      <c r="W6194" t="str">
        <f>VLOOKUP(L6194,'[2]tabela de preços'!$A:$F,6,0)</f>
        <v xml:space="preserve">DISCOS / LIXAS / ABRASIVOS </v>
      </c>
      <c r="X6194" t="str">
        <f>VLOOKUP(L6194,'[2]tabela de preços'!$A:$G,7,0)</f>
        <v>AUTOMOTIVO</v>
      </c>
    </row>
    <row r="6195" spans="1:24" x14ac:dyDescent="0.3">
      <c r="A6195" t="s">
        <v>1757</v>
      </c>
      <c r="B6195" t="s">
        <v>1758</v>
      </c>
      <c r="C6195" t="s">
        <v>4206</v>
      </c>
      <c r="D6195" s="1">
        <v>46087</v>
      </c>
      <c r="E6195" t="s">
        <v>4207</v>
      </c>
      <c r="F6195">
        <v>9</v>
      </c>
      <c r="G6195">
        <v>236</v>
      </c>
      <c r="H6195" t="str">
        <f>VLOOKUP(G6195,[1]OPERADORES!$A:$B,2,0)</f>
        <v>DANIEL</v>
      </c>
      <c r="I6195" t="s">
        <v>1761</v>
      </c>
      <c r="J6195" t="s">
        <v>1762</v>
      </c>
      <c r="K6195" t="s">
        <v>1763</v>
      </c>
      <c r="L6195">
        <v>23076</v>
      </c>
      <c r="M6195" t="s">
        <v>97</v>
      </c>
      <c r="O6195" t="s">
        <v>11</v>
      </c>
      <c r="P6195">
        <v>6403</v>
      </c>
      <c r="Q6195">
        <v>36</v>
      </c>
      <c r="R6195">
        <v>37.33</v>
      </c>
      <c r="S6195" s="2">
        <v>1343.88</v>
      </c>
      <c r="T6195">
        <v>955.08</v>
      </c>
      <c r="U6195">
        <v>28.93</v>
      </c>
      <c r="V6195" t="str">
        <f>VLOOKUP(L6195,'[2]tabela de preços'!$A:$D,4,0)</f>
        <v>WANDA</v>
      </c>
      <c r="W6195" t="str">
        <f>VLOOKUP(L6195,'[2]tabela de preços'!$A:$F,6,0)</f>
        <v>PRIMER AUTOMOTIVO</v>
      </c>
      <c r="X6195" t="str">
        <f>VLOOKUP(L6195,'[2]tabela de preços'!$A:$G,7,0)</f>
        <v>AUTOMOTIVO</v>
      </c>
    </row>
    <row r="6196" spans="1:24" x14ac:dyDescent="0.3">
      <c r="A6196" t="s">
        <v>1757</v>
      </c>
      <c r="B6196" t="s">
        <v>1758</v>
      </c>
      <c r="C6196" t="s">
        <v>4996</v>
      </c>
      <c r="D6196" s="1">
        <v>46104</v>
      </c>
      <c r="E6196" t="s">
        <v>4997</v>
      </c>
      <c r="F6196">
        <v>9</v>
      </c>
      <c r="G6196">
        <v>236</v>
      </c>
      <c r="H6196" t="str">
        <f>VLOOKUP(G6196,[1]OPERADORES!$A:$B,2,0)</f>
        <v>DANIEL</v>
      </c>
      <c r="I6196" t="s">
        <v>1761</v>
      </c>
      <c r="J6196" t="s">
        <v>1762</v>
      </c>
      <c r="K6196" t="s">
        <v>1763</v>
      </c>
      <c r="L6196">
        <v>84335</v>
      </c>
      <c r="M6196" t="s">
        <v>269</v>
      </c>
      <c r="O6196" t="s">
        <v>11</v>
      </c>
      <c r="P6196">
        <v>6403</v>
      </c>
      <c r="Q6196">
        <v>2</v>
      </c>
      <c r="R6196">
        <v>67.3</v>
      </c>
      <c r="S6196">
        <v>134.6</v>
      </c>
      <c r="T6196">
        <v>106.14</v>
      </c>
      <c r="U6196">
        <v>21.14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1757</v>
      </c>
      <c r="B6197" t="s">
        <v>1758</v>
      </c>
      <c r="C6197" t="s">
        <v>4996</v>
      </c>
      <c r="D6197" s="1">
        <v>46104</v>
      </c>
      <c r="E6197" t="s">
        <v>4997</v>
      </c>
      <c r="F6197">
        <v>9</v>
      </c>
      <c r="G6197">
        <v>236</v>
      </c>
      <c r="H6197" t="str">
        <f>VLOOKUP(G6197,[1]OPERADORES!$A:$B,2,0)</f>
        <v>DANIEL</v>
      </c>
      <c r="I6197" t="s">
        <v>1761</v>
      </c>
      <c r="J6197" t="s">
        <v>1762</v>
      </c>
      <c r="K6197" t="s">
        <v>1763</v>
      </c>
      <c r="L6197">
        <v>23364</v>
      </c>
      <c r="M6197" t="s">
        <v>3548</v>
      </c>
      <c r="O6197" t="s">
        <v>11</v>
      </c>
      <c r="P6197">
        <v>6102</v>
      </c>
      <c r="Q6197">
        <v>20</v>
      </c>
      <c r="R6197">
        <v>6.47</v>
      </c>
      <c r="S6197">
        <v>129.4</v>
      </c>
      <c r="T6197">
        <v>98.2</v>
      </c>
      <c r="U6197">
        <v>24.11</v>
      </c>
      <c r="V6197" t="str">
        <f>VLOOKUP(L6197,'[2]tabela de preços'!$A:$D,4,0)</f>
        <v>AUTO AMERICA</v>
      </c>
      <c r="W6197" t="str">
        <f>VLOOKUP(L6197,'[2]tabela de preços'!$A:$F,6,0)</f>
        <v>FLANELAS / PANOS</v>
      </c>
      <c r="X6197" t="str">
        <f>VLOOKUP(L6197,'[2]tabela de preços'!$A:$G,7,0)</f>
        <v>AUTOMOTIVO</v>
      </c>
    </row>
    <row r="6198" spans="1:24" x14ac:dyDescent="0.3">
      <c r="A6198" t="s">
        <v>1757</v>
      </c>
      <c r="B6198" t="s">
        <v>1758</v>
      </c>
      <c r="C6198" t="s">
        <v>4996</v>
      </c>
      <c r="D6198" s="1">
        <v>46104</v>
      </c>
      <c r="E6198" t="s">
        <v>4997</v>
      </c>
      <c r="F6198">
        <v>9</v>
      </c>
      <c r="G6198">
        <v>236</v>
      </c>
      <c r="H6198" t="str">
        <f>VLOOKUP(G6198,[1]OPERADORES!$A:$B,2,0)</f>
        <v>DANIEL</v>
      </c>
      <c r="I6198" t="s">
        <v>1761</v>
      </c>
      <c r="J6198" t="s">
        <v>1762</v>
      </c>
      <c r="K6198" t="s">
        <v>1763</v>
      </c>
      <c r="L6198">
        <v>23076</v>
      </c>
      <c r="M6198" t="s">
        <v>97</v>
      </c>
      <c r="O6198" t="s">
        <v>11</v>
      </c>
      <c r="P6198">
        <v>6403</v>
      </c>
      <c r="Q6198">
        <v>12</v>
      </c>
      <c r="R6198">
        <v>36.26</v>
      </c>
      <c r="S6198">
        <v>435.12</v>
      </c>
      <c r="T6198">
        <v>318.36</v>
      </c>
      <c r="U6198">
        <v>26.83</v>
      </c>
      <c r="V6198" t="str">
        <f>VLOOKUP(L6198,'[2]tabela de preços'!$A:$D,4,0)</f>
        <v>WANDA</v>
      </c>
      <c r="W6198" t="str">
        <f>VLOOKUP(L6198,'[2]tabela de preços'!$A:$F,6,0)</f>
        <v>PRIMER AUTOMOTIVO</v>
      </c>
      <c r="X6198" t="str">
        <f>VLOOKUP(L6198,'[2]tabela de preços'!$A:$G,7,0)</f>
        <v>AUTOMOTIVO</v>
      </c>
    </row>
    <row r="6199" spans="1:24" x14ac:dyDescent="0.3">
      <c r="A6199" t="s">
        <v>1757</v>
      </c>
      <c r="B6199" t="s">
        <v>1758</v>
      </c>
      <c r="C6199" t="s">
        <v>4996</v>
      </c>
      <c r="D6199" s="1">
        <v>46104</v>
      </c>
      <c r="E6199" t="s">
        <v>4997</v>
      </c>
      <c r="F6199">
        <v>9</v>
      </c>
      <c r="G6199">
        <v>236</v>
      </c>
      <c r="H6199" t="str">
        <f>VLOOKUP(G6199,[1]OPERADORES!$A:$B,2,0)</f>
        <v>DANIEL</v>
      </c>
      <c r="I6199" t="s">
        <v>1761</v>
      </c>
      <c r="J6199" t="s">
        <v>1762</v>
      </c>
      <c r="K6199" t="s">
        <v>1763</v>
      </c>
      <c r="L6199">
        <v>13</v>
      </c>
      <c r="M6199" t="s">
        <v>152</v>
      </c>
      <c r="O6199" t="s">
        <v>11</v>
      </c>
      <c r="P6199">
        <v>6102</v>
      </c>
      <c r="Q6199">
        <v>50</v>
      </c>
      <c r="R6199">
        <v>5.69</v>
      </c>
      <c r="S6199">
        <v>284.5</v>
      </c>
      <c r="T6199">
        <v>208</v>
      </c>
      <c r="U6199">
        <v>26.89</v>
      </c>
      <c r="V6199" t="str">
        <f>VLOOKUP(L6199,'[2]tabela de preços'!$A:$D,4,0)</f>
        <v>3M</v>
      </c>
      <c r="W6199" t="str">
        <f>VLOOKUP(L6199,'[2]tabela de preços'!$A:$F,6,0)</f>
        <v>LIXA DÁGUA</v>
      </c>
      <c r="X6199" t="str">
        <f>VLOOKUP(L6199,'[2]tabela de preços'!$A:$G,7,0)</f>
        <v>AUTOMOTIVO</v>
      </c>
    </row>
    <row r="6200" spans="1:24" x14ac:dyDescent="0.3">
      <c r="A6200" t="s">
        <v>1757</v>
      </c>
      <c r="B6200" t="s">
        <v>1758</v>
      </c>
      <c r="C6200" t="s">
        <v>4996</v>
      </c>
      <c r="D6200" s="1">
        <v>46104</v>
      </c>
      <c r="E6200" t="s">
        <v>4997</v>
      </c>
      <c r="F6200">
        <v>9</v>
      </c>
      <c r="G6200">
        <v>236</v>
      </c>
      <c r="H6200" t="str">
        <f>VLOOKUP(G6200,[1]OPERADORES!$A:$B,2,0)</f>
        <v>DANIEL</v>
      </c>
      <c r="I6200" t="s">
        <v>1761</v>
      </c>
      <c r="J6200" t="s">
        <v>1762</v>
      </c>
      <c r="K6200" t="s">
        <v>1763</v>
      </c>
      <c r="L6200">
        <v>21321</v>
      </c>
      <c r="M6200" t="s">
        <v>272</v>
      </c>
      <c r="O6200" t="s">
        <v>11</v>
      </c>
      <c r="P6200">
        <v>6102</v>
      </c>
      <c r="Q6200">
        <v>8</v>
      </c>
      <c r="R6200">
        <v>20.239999999999998</v>
      </c>
      <c r="S6200">
        <v>161.91999999999999</v>
      </c>
      <c r="T6200">
        <v>122.88</v>
      </c>
      <c r="U6200">
        <v>24.11</v>
      </c>
      <c r="V6200" t="str">
        <f>VLOOKUP(L6200,'[2]tabela de preços'!$A:$D,4,0)</f>
        <v>AUTO AMERICA</v>
      </c>
      <c r="W6200" t="str">
        <f>VLOOKUP(L6200,'[2]tabela de preços'!$A:$F,6,0)</f>
        <v>CERA  / LIMPEZA /  POLIMENTO VEICULAR</v>
      </c>
      <c r="X6200" t="str">
        <f>VLOOKUP(L6200,'[2]tabela de preços'!$A:$G,7,0)</f>
        <v>AUTOMOTIVO</v>
      </c>
    </row>
    <row r="6201" spans="1:24" x14ac:dyDescent="0.3">
      <c r="A6201" t="s">
        <v>1770</v>
      </c>
      <c r="C6201" t="s">
        <v>4208</v>
      </c>
      <c r="D6201" s="1">
        <v>46086</v>
      </c>
      <c r="E6201" t="s">
        <v>4209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211</v>
      </c>
      <c r="K6201" t="s">
        <v>1773</v>
      </c>
      <c r="L6201">
        <v>10303</v>
      </c>
      <c r="M6201" t="s">
        <v>3463</v>
      </c>
      <c r="O6201" t="s">
        <v>11</v>
      </c>
      <c r="P6201">
        <v>5102</v>
      </c>
      <c r="Q6201">
        <v>4</v>
      </c>
      <c r="R6201">
        <v>211.25</v>
      </c>
      <c r="S6201">
        <v>845</v>
      </c>
      <c r="T6201">
        <v>641.36</v>
      </c>
      <c r="U6201">
        <v>24.1</v>
      </c>
      <c r="V6201" t="str">
        <f>VLOOKUP(L6201,'[2]tabela de preços'!$A:$D,4,0)</f>
        <v>ANJO</v>
      </c>
      <c r="W6201" t="str">
        <f>VLOOKUP(L6201,'[2]tabela de preços'!$A:$F,6,0)</f>
        <v>THINNER DE LIMPEZA</v>
      </c>
      <c r="X6201" t="str">
        <f>VLOOKUP(L6201,'[2]tabela de preços'!$A:$G,7,0)</f>
        <v>THINNER</v>
      </c>
    </row>
    <row r="6202" spans="1:24" x14ac:dyDescent="0.3">
      <c r="A6202" t="s">
        <v>1774</v>
      </c>
      <c r="C6202" t="s">
        <v>4404</v>
      </c>
      <c r="D6202" s="1">
        <v>46091</v>
      </c>
      <c r="E6202" t="s">
        <v>4405</v>
      </c>
      <c r="F6202">
        <v>9</v>
      </c>
      <c r="G6202">
        <v>236</v>
      </c>
      <c r="H6202" t="str">
        <f>VLOOKUP(G6202,[1]OPERADORES!$A:$B,2,0)</f>
        <v>DANIEL</v>
      </c>
      <c r="I6202" t="s">
        <v>21</v>
      </c>
      <c r="J6202" t="s">
        <v>1564</v>
      </c>
      <c r="K6202" t="s">
        <v>1777</v>
      </c>
      <c r="L6202">
        <v>85172</v>
      </c>
      <c r="M6202" t="s">
        <v>4406</v>
      </c>
      <c r="O6202" t="s">
        <v>11</v>
      </c>
      <c r="P6202">
        <v>5403</v>
      </c>
      <c r="Q6202">
        <v>5</v>
      </c>
      <c r="R6202">
        <v>47.73</v>
      </c>
      <c r="S6202">
        <v>238.65</v>
      </c>
      <c r="T6202">
        <v>171.05</v>
      </c>
      <c r="U6202">
        <v>28.33</v>
      </c>
      <c r="V6202" t="str">
        <f>VLOOKUP(L6202,'[2]tabela de preços'!$A:$D,4,0)</f>
        <v>BRASILUX</v>
      </c>
      <c r="W6202" t="str">
        <f>VLOOKUP(L6202,'[2]tabela de preços'!$A:$F,6,0)</f>
        <v>CIMENTO QUEIMADO / EFEITOS DECORATIVOS</v>
      </c>
      <c r="X6202" t="str">
        <f>VLOOKUP(L6202,'[2]tabela de preços'!$A:$G,7,0)</f>
        <v>IMOBILIÁRIO</v>
      </c>
    </row>
    <row r="6203" spans="1:24" x14ac:dyDescent="0.3">
      <c r="A6203" t="s">
        <v>1774</v>
      </c>
      <c r="C6203" t="s">
        <v>4404</v>
      </c>
      <c r="D6203" s="1">
        <v>46091</v>
      </c>
      <c r="E6203" t="s">
        <v>4405</v>
      </c>
      <c r="F6203">
        <v>9</v>
      </c>
      <c r="G6203">
        <v>236</v>
      </c>
      <c r="H6203" t="str">
        <f>VLOOKUP(G6203,[1]OPERADORES!$A:$B,2,0)</f>
        <v>DANIEL</v>
      </c>
      <c r="I6203" t="s">
        <v>21</v>
      </c>
      <c r="J6203" t="s">
        <v>1564</v>
      </c>
      <c r="K6203" t="s">
        <v>1777</v>
      </c>
      <c r="L6203">
        <v>86230</v>
      </c>
      <c r="M6203" t="s">
        <v>375</v>
      </c>
      <c r="O6203" t="s">
        <v>11</v>
      </c>
      <c r="P6203">
        <v>5403</v>
      </c>
      <c r="Q6203">
        <v>4</v>
      </c>
      <c r="R6203">
        <v>290.88</v>
      </c>
      <c r="S6203" s="2">
        <v>1163.52</v>
      </c>
      <c r="T6203">
        <v>883.12</v>
      </c>
      <c r="U6203">
        <v>24.1</v>
      </c>
      <c r="V6203" t="str">
        <f>VLOOKUP(L6203,'[2]tabela de preços'!$A:$D,4,0)</f>
        <v>CORAL</v>
      </c>
      <c r="W6203" t="str">
        <f>VLOOKUP(L6203,'[2]tabela de preços'!$A:$F,6,0)</f>
        <v>TINTA PAREDE</v>
      </c>
      <c r="X6203" t="str">
        <f>VLOOKUP(L6203,'[2]tabela de preços'!$A:$G,7,0)</f>
        <v>IMOBILIÁRIO</v>
      </c>
    </row>
    <row r="6204" spans="1:24" x14ac:dyDescent="0.3">
      <c r="A6204" t="s">
        <v>1774</v>
      </c>
      <c r="C6204" t="s">
        <v>4404</v>
      </c>
      <c r="D6204" s="1">
        <v>46091</v>
      </c>
      <c r="E6204" t="s">
        <v>4405</v>
      </c>
      <c r="F6204">
        <v>9</v>
      </c>
      <c r="G6204">
        <v>236</v>
      </c>
      <c r="H6204" t="str">
        <f>VLOOKUP(G6204,[1]OPERADORES!$A:$B,2,0)</f>
        <v>DANIEL</v>
      </c>
      <c r="I6204" t="s">
        <v>21</v>
      </c>
      <c r="J6204" t="s">
        <v>1564</v>
      </c>
      <c r="K6204" t="s">
        <v>1777</v>
      </c>
      <c r="L6204">
        <v>85344</v>
      </c>
      <c r="M6204" t="s">
        <v>839</v>
      </c>
      <c r="O6204" t="s">
        <v>11</v>
      </c>
      <c r="P6204">
        <v>5102</v>
      </c>
      <c r="Q6204">
        <v>12</v>
      </c>
      <c r="R6204">
        <v>32.89</v>
      </c>
      <c r="S6204">
        <v>394.68</v>
      </c>
      <c r="T6204">
        <v>325.56</v>
      </c>
      <c r="U6204">
        <v>17.510000000000002</v>
      </c>
      <c r="V6204" t="str">
        <f>VLOOKUP(L6204,'[2]tabela de preços'!$A:$D,4,0)</f>
        <v>DÁVILA  INOVE</v>
      </c>
      <c r="W6204" t="str">
        <f>VLOOKUP(L6204,'[2]tabela de preços'!$A:$F,6,0)</f>
        <v>MASSA CORRIDA / ACRÍLICA</v>
      </c>
      <c r="X6204" t="str">
        <f>VLOOKUP(L6204,'[2]tabela de preços'!$A:$G,7,0)</f>
        <v>IMOBILIÁRIO</v>
      </c>
    </row>
    <row r="6205" spans="1:24" x14ac:dyDescent="0.3">
      <c r="A6205" t="s">
        <v>1774</v>
      </c>
      <c r="C6205" t="s">
        <v>4748</v>
      </c>
      <c r="D6205" s="1">
        <v>46098</v>
      </c>
      <c r="E6205" t="s">
        <v>4749</v>
      </c>
      <c r="F6205">
        <v>9</v>
      </c>
      <c r="G6205">
        <v>236</v>
      </c>
      <c r="H6205" t="str">
        <f>VLOOKUP(G6205,[1]OPERADORES!$A:$B,2,0)</f>
        <v>DANIEL</v>
      </c>
      <c r="I6205" t="s">
        <v>21</v>
      </c>
      <c r="J6205" t="s">
        <v>1564</v>
      </c>
      <c r="K6205" t="s">
        <v>1777</v>
      </c>
      <c r="L6205">
        <v>86542</v>
      </c>
      <c r="M6205" t="s">
        <v>352</v>
      </c>
      <c r="O6205" t="s">
        <v>11</v>
      </c>
      <c r="P6205">
        <v>5102</v>
      </c>
      <c r="Q6205">
        <v>1</v>
      </c>
      <c r="R6205">
        <v>88.14</v>
      </c>
      <c r="S6205">
        <v>88.14</v>
      </c>
      <c r="T6205">
        <v>71.08</v>
      </c>
      <c r="U6205">
        <v>19.36</v>
      </c>
      <c r="V6205" t="str">
        <f>VLOOKUP(L6205,'[2]tabela de preços'!$A:$D,4,0)</f>
        <v>CORAL</v>
      </c>
      <c r="W6205" t="str">
        <f>VLOOKUP(L6205,'[2]tabela de preços'!$A:$F,6,0)</f>
        <v>MASSA CORRIDA / ACRÍLICA</v>
      </c>
      <c r="X6205" t="str">
        <f>VLOOKUP(L6205,'[2]tabela de preços'!$A:$G,7,0)</f>
        <v>IMOBILIÁRIO</v>
      </c>
    </row>
    <row r="6206" spans="1:24" x14ac:dyDescent="0.3">
      <c r="A6206" t="s">
        <v>1774</v>
      </c>
      <c r="C6206" t="s">
        <v>4748</v>
      </c>
      <c r="D6206" s="1">
        <v>46098</v>
      </c>
      <c r="E6206" t="s">
        <v>4749</v>
      </c>
      <c r="F6206">
        <v>9</v>
      </c>
      <c r="G6206">
        <v>236</v>
      </c>
      <c r="H6206" t="str">
        <f>VLOOKUP(G6206,[1]OPERADORES!$A:$B,2,0)</f>
        <v>DANIEL</v>
      </c>
      <c r="I6206" t="s">
        <v>21</v>
      </c>
      <c r="J6206" t="s">
        <v>1564</v>
      </c>
      <c r="K6206" t="s">
        <v>1777</v>
      </c>
      <c r="L6206">
        <v>86230</v>
      </c>
      <c r="M6206" t="s">
        <v>375</v>
      </c>
      <c r="O6206" t="s">
        <v>11</v>
      </c>
      <c r="P6206">
        <v>5403</v>
      </c>
      <c r="Q6206">
        <v>1</v>
      </c>
      <c r="R6206">
        <v>290.88</v>
      </c>
      <c r="S6206">
        <v>290.88</v>
      </c>
      <c r="T6206">
        <v>216.97</v>
      </c>
      <c r="U6206">
        <v>25.41</v>
      </c>
      <c r="V6206" t="str">
        <f>VLOOKUP(L6206,'[2]tabela de preços'!$A:$D,4,0)</f>
        <v>CORAL</v>
      </c>
      <c r="W6206" t="str">
        <f>VLOOKUP(L6206,'[2]tabela de preços'!$A:$F,6,0)</f>
        <v>TINTA PAREDE</v>
      </c>
      <c r="X6206" t="str">
        <f>VLOOKUP(L6206,'[2]tabela de preços'!$A:$G,7,0)</f>
        <v>IMOBILIÁRIO</v>
      </c>
    </row>
    <row r="6207" spans="1:24" x14ac:dyDescent="0.3">
      <c r="A6207" t="s">
        <v>1774</v>
      </c>
      <c r="C6207" t="s">
        <v>4748</v>
      </c>
      <c r="D6207" s="1">
        <v>46098</v>
      </c>
      <c r="E6207" t="s">
        <v>4749</v>
      </c>
      <c r="F6207">
        <v>9</v>
      </c>
      <c r="G6207">
        <v>236</v>
      </c>
      <c r="H6207" t="str">
        <f>VLOOKUP(G6207,[1]OPERADORES!$A:$B,2,0)</f>
        <v>DANIEL</v>
      </c>
      <c r="I6207" t="s">
        <v>21</v>
      </c>
      <c r="J6207" t="s">
        <v>1564</v>
      </c>
      <c r="K6207" t="s">
        <v>1777</v>
      </c>
      <c r="L6207">
        <v>23878</v>
      </c>
      <c r="M6207" t="s">
        <v>851</v>
      </c>
      <c r="O6207" t="s">
        <v>11</v>
      </c>
      <c r="P6207">
        <v>5102</v>
      </c>
      <c r="Q6207">
        <v>1</v>
      </c>
      <c r="R6207">
        <v>9.0500000000000007</v>
      </c>
      <c r="S6207">
        <v>9.0500000000000007</v>
      </c>
      <c r="T6207">
        <v>5.84</v>
      </c>
      <c r="U6207">
        <v>35.47</v>
      </c>
      <c r="V6207" t="str">
        <f>VLOOKUP(L6207,'[2]tabela de preços'!$A:$D,4,0)</f>
        <v>ATLAS</v>
      </c>
      <c r="W6207" t="str">
        <f>VLOOKUP(L6207,'[2]tabela de preços'!$A:$F,6,0)</f>
        <v>ROLOS / TRINCHAS / PINCÉIS / ESPÁTULAS</v>
      </c>
      <c r="X6207" t="str">
        <f>VLOOKUP(L6207,'[2]tabela de preços'!$A:$G,7,0)</f>
        <v>IMOBILIÁRIO</v>
      </c>
    </row>
    <row r="6208" spans="1:24" x14ac:dyDescent="0.3">
      <c r="A6208" t="s">
        <v>1774</v>
      </c>
      <c r="C6208" t="s">
        <v>4748</v>
      </c>
      <c r="D6208" s="1">
        <v>46098</v>
      </c>
      <c r="E6208" t="s">
        <v>4749</v>
      </c>
      <c r="F6208">
        <v>9</v>
      </c>
      <c r="G6208">
        <v>236</v>
      </c>
      <c r="H6208" t="str">
        <f>VLOOKUP(G6208,[1]OPERADORES!$A:$B,2,0)</f>
        <v>DANIEL</v>
      </c>
      <c r="I6208" t="s">
        <v>21</v>
      </c>
      <c r="J6208" t="s">
        <v>1564</v>
      </c>
      <c r="K6208" t="s">
        <v>1777</v>
      </c>
      <c r="L6208">
        <v>84016</v>
      </c>
      <c r="M6208" t="s">
        <v>862</v>
      </c>
      <c r="O6208" t="s">
        <v>11</v>
      </c>
      <c r="P6208">
        <v>5102</v>
      </c>
      <c r="Q6208">
        <v>5</v>
      </c>
      <c r="R6208">
        <v>0.52</v>
      </c>
      <c r="S6208">
        <v>2.6</v>
      </c>
      <c r="T6208">
        <v>2.2999999999999998</v>
      </c>
      <c r="U6208">
        <v>11.54</v>
      </c>
      <c r="V6208" t="str">
        <f>VLOOKUP(L6208,'[2]tabela de preços'!$A:$D,4,0)</f>
        <v>3M</v>
      </c>
      <c r="W6208" t="str">
        <f>VLOOKUP(L6208,'[2]tabela de preços'!$A:$F,6,0)</f>
        <v>LIXA MASSA  /MADEIRA / PAREDE</v>
      </c>
      <c r="X6208" t="str">
        <f>VLOOKUP(L6208,'[2]tabela de preços'!$A:$G,7,0)</f>
        <v>IMOBILIÁRIO</v>
      </c>
    </row>
    <row r="6209" spans="1:24" x14ac:dyDescent="0.3">
      <c r="A6209" t="s">
        <v>1774</v>
      </c>
      <c r="C6209" t="s">
        <v>4748</v>
      </c>
      <c r="D6209" s="1">
        <v>46098</v>
      </c>
      <c r="E6209" t="s">
        <v>4749</v>
      </c>
      <c r="F6209">
        <v>9</v>
      </c>
      <c r="G6209">
        <v>236</v>
      </c>
      <c r="H6209" t="str">
        <f>VLOOKUP(G6209,[1]OPERADORES!$A:$B,2,0)</f>
        <v>DANIEL</v>
      </c>
      <c r="I6209" t="s">
        <v>21</v>
      </c>
      <c r="J6209" t="s">
        <v>1564</v>
      </c>
      <c r="K6209" t="s">
        <v>1777</v>
      </c>
      <c r="L6209">
        <v>84021</v>
      </c>
      <c r="M6209" t="s">
        <v>1945</v>
      </c>
      <c r="O6209" t="s">
        <v>11</v>
      </c>
      <c r="P6209">
        <v>5102</v>
      </c>
      <c r="Q6209">
        <v>5</v>
      </c>
      <c r="R6209">
        <v>0.52</v>
      </c>
      <c r="S6209">
        <v>2.6</v>
      </c>
      <c r="T6209">
        <v>2.2999999999999998</v>
      </c>
      <c r="U6209">
        <v>11.54</v>
      </c>
      <c r="V6209" t="str">
        <f>VLOOKUP(L6209,'[2]tabela de preços'!$A:$D,4,0)</f>
        <v>3M</v>
      </c>
      <c r="W6209" t="str">
        <f>VLOOKUP(L6209,'[2]tabela de preços'!$A:$F,6,0)</f>
        <v>LIXA MASSA  /MADEIRA / PAREDE</v>
      </c>
      <c r="X6209" t="str">
        <f>VLOOKUP(L6209,'[2]tabela de preços'!$A:$G,7,0)</f>
        <v>IMOBILIÁRIO</v>
      </c>
    </row>
    <row r="6210" spans="1:24" x14ac:dyDescent="0.3">
      <c r="A6210" t="s">
        <v>1774</v>
      </c>
      <c r="C6210" t="s">
        <v>4748</v>
      </c>
      <c r="D6210" s="1">
        <v>46098</v>
      </c>
      <c r="E6210" t="s">
        <v>4749</v>
      </c>
      <c r="F6210">
        <v>9</v>
      </c>
      <c r="G6210">
        <v>236</v>
      </c>
      <c r="H6210" t="str">
        <f>VLOOKUP(G6210,[1]OPERADORES!$A:$B,2,0)</f>
        <v>DANIEL</v>
      </c>
      <c r="I6210" t="s">
        <v>21</v>
      </c>
      <c r="J6210" t="s">
        <v>1564</v>
      </c>
      <c r="K6210" t="s">
        <v>1777</v>
      </c>
      <c r="L6210">
        <v>84017</v>
      </c>
      <c r="M6210" t="s">
        <v>519</v>
      </c>
      <c r="O6210" t="s">
        <v>11</v>
      </c>
      <c r="P6210">
        <v>5102</v>
      </c>
      <c r="Q6210">
        <v>5</v>
      </c>
      <c r="R6210">
        <v>0.52</v>
      </c>
      <c r="S6210">
        <v>2.6</v>
      </c>
      <c r="T6210">
        <v>2.2999999999999998</v>
      </c>
      <c r="U6210">
        <v>11.54</v>
      </c>
      <c r="V6210" t="str">
        <f>VLOOKUP(L6210,'[2]tabela de preços'!$A:$D,4,0)</f>
        <v>3M</v>
      </c>
      <c r="W6210" t="str">
        <f>VLOOKUP(L6210,'[2]tabela de preços'!$A:$F,6,0)</f>
        <v>LIXA MASSA  /MADEIRA / PAREDE</v>
      </c>
      <c r="X6210" t="str">
        <f>VLOOKUP(L6210,'[2]tabela de preços'!$A:$G,7,0)</f>
        <v>IMOBILIÁRIO</v>
      </c>
    </row>
    <row r="6211" spans="1:24" x14ac:dyDescent="0.3">
      <c r="A6211" t="s">
        <v>1774</v>
      </c>
      <c r="C6211" t="s">
        <v>4748</v>
      </c>
      <c r="D6211" s="1">
        <v>46098</v>
      </c>
      <c r="E6211" t="s">
        <v>4749</v>
      </c>
      <c r="F6211">
        <v>9</v>
      </c>
      <c r="G6211">
        <v>236</v>
      </c>
      <c r="H6211" t="str">
        <f>VLOOKUP(G6211,[1]OPERADORES!$A:$B,2,0)</f>
        <v>DANIEL</v>
      </c>
      <c r="I6211" t="s">
        <v>21</v>
      </c>
      <c r="J6211" t="s">
        <v>1564</v>
      </c>
      <c r="K6211" t="s">
        <v>1777</v>
      </c>
      <c r="L6211">
        <v>84420</v>
      </c>
      <c r="M6211" t="s">
        <v>353</v>
      </c>
      <c r="O6211" t="s">
        <v>11</v>
      </c>
      <c r="P6211">
        <v>5102</v>
      </c>
      <c r="Q6211">
        <v>1</v>
      </c>
      <c r="R6211">
        <v>21.06</v>
      </c>
      <c r="S6211">
        <v>21.06</v>
      </c>
      <c r="T6211">
        <v>15.44</v>
      </c>
      <c r="U6211">
        <v>26.69</v>
      </c>
      <c r="V6211" t="str">
        <f>VLOOKUP(L6211,'[2]tabela de preços'!$A:$D,4,0)</f>
        <v>ATLAS</v>
      </c>
      <c r="W6211" t="str">
        <f>VLOOKUP(L6211,'[2]tabela de preços'!$A:$F,6,0)</f>
        <v>ROLOS / TRINCHAS / PINCÉIS / ESPÁTULAS</v>
      </c>
      <c r="X6211" t="str">
        <f>VLOOKUP(L6211,'[2]tabela de preços'!$A:$G,7,0)</f>
        <v>IMOBILIÁRIO</v>
      </c>
    </row>
    <row r="6212" spans="1:24" x14ac:dyDescent="0.3">
      <c r="A6212" t="s">
        <v>1774</v>
      </c>
      <c r="C6212" t="s">
        <v>4748</v>
      </c>
      <c r="D6212" s="1">
        <v>46098</v>
      </c>
      <c r="E6212" t="s">
        <v>4749</v>
      </c>
      <c r="F6212">
        <v>9</v>
      </c>
      <c r="G6212">
        <v>236</v>
      </c>
      <c r="H6212" t="str">
        <f>VLOOKUP(G6212,[1]OPERADORES!$A:$B,2,0)</f>
        <v>DANIEL</v>
      </c>
      <c r="I6212" t="s">
        <v>21</v>
      </c>
      <c r="J6212" t="s">
        <v>1564</v>
      </c>
      <c r="K6212" t="s">
        <v>1777</v>
      </c>
      <c r="L6212">
        <v>85038</v>
      </c>
      <c r="M6212" t="s">
        <v>2220</v>
      </c>
      <c r="O6212" t="s">
        <v>11</v>
      </c>
      <c r="P6212">
        <v>5102</v>
      </c>
      <c r="Q6212">
        <v>1</v>
      </c>
      <c r="R6212">
        <v>8.69</v>
      </c>
      <c r="S6212">
        <v>8.69</v>
      </c>
      <c r="T6212">
        <v>6.37</v>
      </c>
      <c r="U6212">
        <v>26.7</v>
      </c>
      <c r="V6212" t="str">
        <f>VLOOKUP(L6212,'[2]tabela de preços'!$A:$D,4,0)</f>
        <v>ATLAS</v>
      </c>
      <c r="W6212" t="str">
        <f>VLOOKUP(L6212,'[2]tabela de preços'!$A:$F,6,0)</f>
        <v>ROLOS / TRINCHAS / PINCÉIS / ESPÁTULAS</v>
      </c>
      <c r="X6212" t="str">
        <f>VLOOKUP(L6212,'[2]tabela de preços'!$A:$G,7,0)</f>
        <v>IMOBILIÁRIO</v>
      </c>
    </row>
    <row r="6213" spans="1:24" x14ac:dyDescent="0.3">
      <c r="A6213" t="s">
        <v>1774</v>
      </c>
      <c r="C6213" t="s">
        <v>5146</v>
      </c>
      <c r="D6213" s="1">
        <v>46106</v>
      </c>
      <c r="E6213" t="s">
        <v>5147</v>
      </c>
      <c r="F6213">
        <v>9</v>
      </c>
      <c r="G6213">
        <v>236</v>
      </c>
      <c r="H6213" t="str">
        <f>VLOOKUP(G6213,[1]OPERADORES!$A:$B,2,0)</f>
        <v>DANIEL</v>
      </c>
      <c r="I6213" t="s">
        <v>21</v>
      </c>
      <c r="J6213" t="s">
        <v>1564</v>
      </c>
      <c r="K6213" t="s">
        <v>1777</v>
      </c>
      <c r="L6213">
        <v>85694</v>
      </c>
      <c r="M6213" t="s">
        <v>1306</v>
      </c>
      <c r="O6213" t="s">
        <v>11</v>
      </c>
      <c r="P6213">
        <v>5102</v>
      </c>
      <c r="Q6213">
        <v>2</v>
      </c>
      <c r="R6213">
        <v>8.1</v>
      </c>
      <c r="S6213">
        <v>16.2</v>
      </c>
      <c r="T6213">
        <v>12.34</v>
      </c>
      <c r="U6213">
        <v>23.83</v>
      </c>
      <c r="V6213" t="str">
        <f>VLOOKUP(L6213,'[2]tabela de preços'!$A:$D,4,0)</f>
        <v>UNIPEGA</v>
      </c>
      <c r="W6213" t="str">
        <f>VLOOKUP(L6213,'[2]tabela de preços'!$A:$F,6,0)</f>
        <v>PU 40</v>
      </c>
      <c r="X6213" t="str">
        <f>VLOOKUP(L6213,'[2]tabela de preços'!$A:$G,7,0)</f>
        <v>IMOBILIÁRIO</v>
      </c>
    </row>
    <row r="6214" spans="1:24" x14ac:dyDescent="0.3">
      <c r="A6214" t="s">
        <v>1774</v>
      </c>
      <c r="C6214" t="s">
        <v>5146</v>
      </c>
      <c r="D6214" s="1">
        <v>46106</v>
      </c>
      <c r="E6214" t="s">
        <v>5147</v>
      </c>
      <c r="F6214">
        <v>9</v>
      </c>
      <c r="G6214">
        <v>236</v>
      </c>
      <c r="H6214" t="str">
        <f>VLOOKUP(G6214,[1]OPERADORES!$A:$B,2,0)</f>
        <v>DANIEL</v>
      </c>
      <c r="I6214" t="s">
        <v>21</v>
      </c>
      <c r="J6214" t="s">
        <v>1564</v>
      </c>
      <c r="K6214" t="s">
        <v>1777</v>
      </c>
      <c r="L6214">
        <v>86735</v>
      </c>
      <c r="M6214" t="s">
        <v>24</v>
      </c>
      <c r="O6214" t="s">
        <v>11</v>
      </c>
      <c r="P6214">
        <v>5403</v>
      </c>
      <c r="Q6214">
        <v>1</v>
      </c>
      <c r="R6214">
        <v>120.76</v>
      </c>
      <c r="S6214">
        <v>120.76</v>
      </c>
      <c r="T6214">
        <v>89.36</v>
      </c>
      <c r="U6214">
        <v>26</v>
      </c>
      <c r="V6214" t="str">
        <f>VLOOKUP(L6214,'[2]tabela de preços'!$A:$D,4,0)</f>
        <v>CORAL</v>
      </c>
      <c r="W6214" t="str">
        <f>VLOOKUP(L6214,'[2]tabela de preços'!$A:$F,6,0)</f>
        <v>ESMALTES</v>
      </c>
      <c r="X6214" t="str">
        <f>VLOOKUP(L6214,'[2]tabela de preços'!$A:$G,7,0)</f>
        <v>INDUSTRIAL</v>
      </c>
    </row>
    <row r="6215" spans="1:24" x14ac:dyDescent="0.3">
      <c r="A6215" t="s">
        <v>1774</v>
      </c>
      <c r="C6215" t="s">
        <v>5146</v>
      </c>
      <c r="D6215" s="1">
        <v>46106</v>
      </c>
      <c r="E6215" t="s">
        <v>5147</v>
      </c>
      <c r="F6215">
        <v>9</v>
      </c>
      <c r="G6215">
        <v>236</v>
      </c>
      <c r="H6215" t="str">
        <f>VLOOKUP(G6215,[1]OPERADORES!$A:$B,2,0)</f>
        <v>DANIEL</v>
      </c>
      <c r="I6215" t="s">
        <v>21</v>
      </c>
      <c r="J6215" t="s">
        <v>1564</v>
      </c>
      <c r="K6215" t="s">
        <v>1777</v>
      </c>
      <c r="L6215">
        <v>84928</v>
      </c>
      <c r="M6215" t="s">
        <v>36</v>
      </c>
      <c r="O6215" t="s">
        <v>11</v>
      </c>
      <c r="P6215">
        <v>5102</v>
      </c>
      <c r="Q6215">
        <v>10</v>
      </c>
      <c r="R6215">
        <v>9.39</v>
      </c>
      <c r="S6215">
        <v>93.9</v>
      </c>
      <c r="T6215">
        <v>71.3</v>
      </c>
      <c r="U6215">
        <v>24.07</v>
      </c>
      <c r="V6215" t="str">
        <f>VLOOKUP(L6215,'[2]tabela de preços'!$A:$D,4,0)</f>
        <v>ADERE</v>
      </c>
      <c r="W6215" t="str">
        <f>VLOOKUP(L6215,'[2]tabela de preços'!$A:$F,6,0)</f>
        <v xml:space="preserve">FITA DE USO GERAL </v>
      </c>
      <c r="X6215" t="str">
        <f>VLOOKUP(L6215,'[2]tabela de preços'!$A:$G,7,0)</f>
        <v>IMOBILIÁRIO</v>
      </c>
    </row>
    <row r="6216" spans="1:24" x14ac:dyDescent="0.3">
      <c r="A6216" t="s">
        <v>1774</v>
      </c>
      <c r="C6216" t="s">
        <v>5146</v>
      </c>
      <c r="D6216" s="1">
        <v>46106</v>
      </c>
      <c r="E6216" t="s">
        <v>5147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1564</v>
      </c>
      <c r="K6216" t="s">
        <v>1777</v>
      </c>
      <c r="L6216">
        <v>84426</v>
      </c>
      <c r="M6216" t="s">
        <v>1957</v>
      </c>
      <c r="O6216" t="s">
        <v>11</v>
      </c>
      <c r="P6216">
        <v>5102</v>
      </c>
      <c r="Q6216">
        <v>4</v>
      </c>
      <c r="R6216">
        <v>5.08</v>
      </c>
      <c r="S6216">
        <v>20.32</v>
      </c>
      <c r="T6216">
        <v>13.12</v>
      </c>
      <c r="U6216">
        <v>35.43</v>
      </c>
      <c r="V6216" t="str">
        <f>VLOOKUP(L6216,'[2]tabela de preços'!$A:$D,4,0)</f>
        <v>ATLAS</v>
      </c>
      <c r="W6216" t="str">
        <f>VLOOKUP(L6216,'[2]tabela de preços'!$A:$F,6,0)</f>
        <v>ROLOS / TRINCHAS / PINCÉIS / ESPÁTULAS</v>
      </c>
      <c r="X6216" t="str">
        <f>VLOOKUP(L6216,'[2]tabela de preços'!$A:$G,7,0)</f>
        <v>IMOBILIÁRIO</v>
      </c>
    </row>
    <row r="6217" spans="1:24" x14ac:dyDescent="0.3">
      <c r="A6217" t="s">
        <v>3823</v>
      </c>
      <c r="C6217" t="s">
        <v>3980</v>
      </c>
      <c r="D6217" s="1">
        <v>46083</v>
      </c>
      <c r="E6217" t="s">
        <v>3981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397</v>
      </c>
      <c r="K6217" t="s">
        <v>3826</v>
      </c>
      <c r="L6217">
        <v>85622</v>
      </c>
      <c r="M6217" t="s">
        <v>985</v>
      </c>
      <c r="O6217" t="s">
        <v>11</v>
      </c>
      <c r="P6217">
        <v>5102</v>
      </c>
      <c r="Q6217">
        <v>4</v>
      </c>
      <c r="R6217">
        <v>25.06</v>
      </c>
      <c r="S6217">
        <v>100.24</v>
      </c>
      <c r="T6217">
        <v>76.08</v>
      </c>
      <c r="U6217">
        <v>24.1</v>
      </c>
      <c r="V6217" t="str">
        <f>VLOOKUP(L6217,'[2]tabela de preços'!$A:$D,4,0)</f>
        <v>TEK BOND</v>
      </c>
      <c r="W6217" t="str">
        <f>VLOOKUP(L6217,'[2]tabela de preços'!$A:$F,6,0)</f>
        <v>COLA INST./ ADESIVOS COLANTES</v>
      </c>
      <c r="X6217" t="str">
        <f>VLOOKUP(L6217,'[2]tabela de preços'!$A:$G,7,0)</f>
        <v>AUTOMOTIVO</v>
      </c>
    </row>
    <row r="6218" spans="1:24" x14ac:dyDescent="0.3">
      <c r="A6218" t="s">
        <v>3823</v>
      </c>
      <c r="C6218" t="s">
        <v>3980</v>
      </c>
      <c r="D6218" s="1">
        <v>46083</v>
      </c>
      <c r="E6218" t="s">
        <v>3981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397</v>
      </c>
      <c r="K6218" t="s">
        <v>3826</v>
      </c>
      <c r="L6218">
        <v>23715</v>
      </c>
      <c r="M6218" t="s">
        <v>978</v>
      </c>
      <c r="O6218" t="s">
        <v>11</v>
      </c>
      <c r="P6218">
        <v>5102</v>
      </c>
      <c r="Q6218">
        <v>2</v>
      </c>
      <c r="R6218">
        <v>40.71</v>
      </c>
      <c r="S6218">
        <v>81.42</v>
      </c>
      <c r="T6218">
        <v>61.8</v>
      </c>
      <c r="U6218">
        <v>24.1</v>
      </c>
      <c r="V6218" t="str">
        <f>VLOOKUP(L6218,'[2]tabela de preços'!$A:$D,4,0)</f>
        <v>NEW PAD</v>
      </c>
      <c r="W6218" t="str">
        <f>VLOOKUP(L6218,'[2]tabela de preços'!$A:$F,6,0)</f>
        <v>BOINAS PARA POLIMENTO</v>
      </c>
      <c r="X6218" t="str">
        <f>VLOOKUP(L6218,'[2]tabela de preços'!$A:$G,7,0)</f>
        <v>AUTOMOTIVO</v>
      </c>
    </row>
    <row r="6219" spans="1:24" x14ac:dyDescent="0.3">
      <c r="A6219" t="s">
        <v>3823</v>
      </c>
      <c r="C6219" t="s">
        <v>3980</v>
      </c>
      <c r="D6219" s="1">
        <v>46083</v>
      </c>
      <c r="E6219" t="s">
        <v>3981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397</v>
      </c>
      <c r="K6219" t="s">
        <v>3826</v>
      </c>
      <c r="L6219">
        <v>24371</v>
      </c>
      <c r="M6219" t="s">
        <v>3982</v>
      </c>
      <c r="O6219" t="s">
        <v>11</v>
      </c>
      <c r="P6219">
        <v>5102</v>
      </c>
      <c r="Q6219">
        <v>6</v>
      </c>
      <c r="R6219">
        <v>6.66</v>
      </c>
      <c r="S6219">
        <v>39.96</v>
      </c>
      <c r="T6219">
        <v>30.3</v>
      </c>
      <c r="U6219">
        <v>24.17</v>
      </c>
      <c r="V6219" t="str">
        <f>VLOOKUP(L6219,'[2]tabela de preços'!$A:$D,4,0)</f>
        <v>BRASILUX</v>
      </c>
      <c r="W6219" t="str">
        <f>VLOOKUP(L6219,'[2]tabela de preços'!$A:$F,6,0)</f>
        <v>EMBALAGEM</v>
      </c>
      <c r="X6219" t="str">
        <f>VLOOKUP(L6219,'[2]tabela de preços'!$A:$G,7,0)</f>
        <v>AUTOMOTIVO</v>
      </c>
    </row>
    <row r="6220" spans="1:24" x14ac:dyDescent="0.3">
      <c r="A6220" t="s">
        <v>3823</v>
      </c>
      <c r="C6220" t="s">
        <v>3980</v>
      </c>
      <c r="D6220" s="1">
        <v>46083</v>
      </c>
      <c r="E6220" t="s">
        <v>3981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397</v>
      </c>
      <c r="K6220" t="s">
        <v>3826</v>
      </c>
      <c r="L6220">
        <v>84347</v>
      </c>
      <c r="M6220" t="s">
        <v>1150</v>
      </c>
      <c r="O6220" t="s">
        <v>11</v>
      </c>
      <c r="P6220">
        <v>5403</v>
      </c>
      <c r="Q6220">
        <v>2</v>
      </c>
      <c r="R6220">
        <v>59.98</v>
      </c>
      <c r="S6220">
        <v>119.96</v>
      </c>
      <c r="T6220">
        <v>106.14</v>
      </c>
      <c r="U6220">
        <v>11.52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3823</v>
      </c>
      <c r="C6221" t="s">
        <v>3980</v>
      </c>
      <c r="D6221" s="1">
        <v>46083</v>
      </c>
      <c r="E6221" t="s">
        <v>3981</v>
      </c>
      <c r="F6221">
        <v>9</v>
      </c>
      <c r="G6221">
        <v>197</v>
      </c>
      <c r="H6221" t="str">
        <f>VLOOKUP(G6221,[1]OPERADORES!$A:$B,2,0)</f>
        <v xml:space="preserve">POLIANA LORRANE DE AMORIM </v>
      </c>
      <c r="I6221" t="s">
        <v>21</v>
      </c>
      <c r="J6221" t="s">
        <v>397</v>
      </c>
      <c r="K6221" t="s">
        <v>3826</v>
      </c>
      <c r="L6221">
        <v>85280</v>
      </c>
      <c r="M6221" t="s">
        <v>943</v>
      </c>
      <c r="O6221" t="s">
        <v>11</v>
      </c>
      <c r="P6221">
        <v>5102</v>
      </c>
      <c r="Q6221">
        <v>10</v>
      </c>
      <c r="R6221">
        <v>55.72</v>
      </c>
      <c r="S6221">
        <v>557.20000000000005</v>
      </c>
      <c r="T6221">
        <v>422.9</v>
      </c>
      <c r="U6221">
        <v>24.1</v>
      </c>
      <c r="V6221" t="str">
        <f>VLOOKUP(L6221,'[2]tabela de preços'!$A:$D,4,0)</f>
        <v>BRASILUX</v>
      </c>
      <c r="W6221" t="str">
        <f>VLOOKUP(L6221,'[2]tabela de preços'!$A:$F,6,0)</f>
        <v>CATALISADORES INDIVIDUAIS</v>
      </c>
      <c r="X6221" t="str">
        <f>VLOOKUP(L6221,'[2]tabela de preços'!$A:$G,7,0)</f>
        <v>IMOBILIÁRIO</v>
      </c>
    </row>
    <row r="6222" spans="1:24" x14ac:dyDescent="0.3">
      <c r="A6222" t="s">
        <v>3823</v>
      </c>
      <c r="C6222" t="s">
        <v>3980</v>
      </c>
      <c r="D6222" s="1">
        <v>46083</v>
      </c>
      <c r="E6222" t="s">
        <v>3981</v>
      </c>
      <c r="F6222">
        <v>9</v>
      </c>
      <c r="G6222">
        <v>197</v>
      </c>
      <c r="H6222" t="str">
        <f>VLOOKUP(G6222,[1]OPERADORES!$A:$B,2,0)</f>
        <v xml:space="preserve">POLIANA LORRANE DE AMORIM </v>
      </c>
      <c r="I6222" t="s">
        <v>21</v>
      </c>
      <c r="J6222" t="s">
        <v>397</v>
      </c>
      <c r="K6222" t="s">
        <v>3826</v>
      </c>
      <c r="L6222">
        <v>85635</v>
      </c>
      <c r="M6222" t="s">
        <v>674</v>
      </c>
      <c r="O6222" t="s">
        <v>11</v>
      </c>
      <c r="P6222">
        <v>5102</v>
      </c>
      <c r="Q6222">
        <v>12</v>
      </c>
      <c r="R6222">
        <v>5.46</v>
      </c>
      <c r="S6222">
        <v>65.52</v>
      </c>
      <c r="T6222">
        <v>48</v>
      </c>
      <c r="U6222">
        <v>26.74</v>
      </c>
      <c r="V6222" t="str">
        <f>VLOOKUP(L6222,'[2]tabela de preços'!$A:$D,4,0)</f>
        <v>UNIPEGA</v>
      </c>
      <c r="W6222" t="str">
        <f>VLOOKUP(L6222,'[2]tabela de preços'!$A:$F,6,0)</f>
        <v>DESENGRIPANTE</v>
      </c>
      <c r="X6222" t="str">
        <f>VLOOKUP(L6222,'[2]tabela de preços'!$A:$G,7,0)</f>
        <v>AUTOMOTIVO</v>
      </c>
    </row>
    <row r="6223" spans="1:24" x14ac:dyDescent="0.3">
      <c r="A6223" t="s">
        <v>3823</v>
      </c>
      <c r="C6223" t="s">
        <v>3980</v>
      </c>
      <c r="D6223" s="1">
        <v>46083</v>
      </c>
      <c r="E6223" t="s">
        <v>3981</v>
      </c>
      <c r="F6223">
        <v>9</v>
      </c>
      <c r="G6223">
        <v>197</v>
      </c>
      <c r="H6223" t="str">
        <f>VLOOKUP(G6223,[1]OPERADORES!$A:$B,2,0)</f>
        <v xml:space="preserve">POLIANA LORRANE DE AMORIM </v>
      </c>
      <c r="I6223" t="s">
        <v>21</v>
      </c>
      <c r="J6223" t="s">
        <v>397</v>
      </c>
      <c r="K6223" t="s">
        <v>3826</v>
      </c>
      <c r="L6223">
        <v>84557</v>
      </c>
      <c r="M6223" t="s">
        <v>116</v>
      </c>
      <c r="O6223" t="s">
        <v>11</v>
      </c>
      <c r="P6223">
        <v>5102</v>
      </c>
      <c r="Q6223">
        <v>6</v>
      </c>
      <c r="R6223">
        <v>17.489999999999998</v>
      </c>
      <c r="S6223">
        <v>104.94</v>
      </c>
      <c r="T6223">
        <v>87.96</v>
      </c>
      <c r="U6223">
        <v>16.18</v>
      </c>
      <c r="V6223" t="str">
        <f>VLOOKUP(L6223,'[2]tabela de preços'!$A:$D,4,0)</f>
        <v>BRASILUX</v>
      </c>
      <c r="W6223" t="str">
        <f>VLOOKUP(L6223,'[2]tabela de preços'!$A:$F,6,0)</f>
        <v>DILUENTE</v>
      </c>
      <c r="X6223" t="str">
        <f>VLOOKUP(L6223,'[2]tabela de preços'!$A:$G,7,0)</f>
        <v>AUTOMOTIVO</v>
      </c>
    </row>
    <row r="6224" spans="1:24" x14ac:dyDescent="0.3">
      <c r="A6224" t="s">
        <v>3823</v>
      </c>
      <c r="C6224" t="s">
        <v>3980</v>
      </c>
      <c r="D6224" s="1">
        <v>46083</v>
      </c>
      <c r="E6224" t="s">
        <v>3981</v>
      </c>
      <c r="F6224">
        <v>9</v>
      </c>
      <c r="G6224">
        <v>197</v>
      </c>
      <c r="H6224" t="str">
        <f>VLOOKUP(G6224,[1]OPERADORES!$A:$B,2,0)</f>
        <v xml:space="preserve">POLIANA LORRANE DE AMORIM </v>
      </c>
      <c r="I6224" t="s">
        <v>21</v>
      </c>
      <c r="J6224" t="s">
        <v>397</v>
      </c>
      <c r="K6224" t="s">
        <v>3826</v>
      </c>
      <c r="L6224">
        <v>84046</v>
      </c>
      <c r="M6224" t="s">
        <v>754</v>
      </c>
      <c r="O6224" t="s">
        <v>11</v>
      </c>
      <c r="P6224">
        <v>5102</v>
      </c>
      <c r="Q6224">
        <v>4</v>
      </c>
      <c r="R6224">
        <v>11.84</v>
      </c>
      <c r="S6224">
        <v>47.36</v>
      </c>
      <c r="T6224">
        <v>35.96</v>
      </c>
      <c r="U6224">
        <v>24.07</v>
      </c>
      <c r="V6224" t="str">
        <f>VLOOKUP(L6224,'[2]tabela de preços'!$A:$D,4,0)</f>
        <v>BRASILUX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3823</v>
      </c>
      <c r="C6225" t="s">
        <v>3980</v>
      </c>
      <c r="D6225" s="1">
        <v>46083</v>
      </c>
      <c r="E6225" t="s">
        <v>3981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397</v>
      </c>
      <c r="K6225" t="s">
        <v>3826</v>
      </c>
      <c r="L6225">
        <v>22180</v>
      </c>
      <c r="M6225" t="s">
        <v>404</v>
      </c>
      <c r="O6225" t="s">
        <v>11</v>
      </c>
      <c r="P6225">
        <v>5102</v>
      </c>
      <c r="Q6225">
        <v>6</v>
      </c>
      <c r="R6225">
        <v>19.29</v>
      </c>
      <c r="S6225">
        <v>115.74</v>
      </c>
      <c r="T6225">
        <v>87.84</v>
      </c>
      <c r="U6225">
        <v>24.11</v>
      </c>
      <c r="V6225" t="str">
        <f>VLOOKUP(L6225,'[2]tabela de preços'!$A:$D,4,0)</f>
        <v>MADRUGA</v>
      </c>
      <c r="W6225" t="str">
        <f>VLOOKUP(L6225,'[2]tabela de preços'!$A:$F,6,0)</f>
        <v>PAPEL DE MASCARAMENTO</v>
      </c>
      <c r="X6225" t="str">
        <f>VLOOKUP(L6225,'[2]tabela de preços'!$A:$G,7,0)</f>
        <v>AUTOMOTIVO</v>
      </c>
    </row>
    <row r="6226" spans="1:24" x14ac:dyDescent="0.3">
      <c r="A6226" t="s">
        <v>3823</v>
      </c>
      <c r="C6226" t="s">
        <v>3980</v>
      </c>
      <c r="D6226" s="1">
        <v>46083</v>
      </c>
      <c r="E6226" t="s">
        <v>3981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397</v>
      </c>
      <c r="K6226" t="s">
        <v>3826</v>
      </c>
      <c r="L6226">
        <v>85650</v>
      </c>
      <c r="M6226" t="s">
        <v>439</v>
      </c>
      <c r="O6226" t="s">
        <v>11</v>
      </c>
      <c r="P6226">
        <v>5403</v>
      </c>
      <c r="Q6226">
        <v>12</v>
      </c>
      <c r="R6226">
        <v>9.1199999999999992</v>
      </c>
      <c r="S6226">
        <v>109.44</v>
      </c>
      <c r="T6226">
        <v>83.04</v>
      </c>
      <c r="U6226">
        <v>24.12</v>
      </c>
      <c r="V6226" t="str">
        <f>VLOOKUP(L6226,'[2]tabela de preços'!$A:$D,4,0)</f>
        <v>UNIPEGA</v>
      </c>
      <c r="W6226" t="str">
        <f>VLOOKUP(L6226,'[2]tabela de preços'!$A:$F,6,0)</f>
        <v xml:space="preserve">SPRAYS </v>
      </c>
      <c r="X6226" t="str">
        <f>VLOOKUP(L6226,'[2]tabela de preços'!$A:$G,7,0)</f>
        <v>AUTOMOTIVO</v>
      </c>
    </row>
    <row r="6227" spans="1:24" x14ac:dyDescent="0.3">
      <c r="A6227" t="s">
        <v>3823</v>
      </c>
      <c r="C6227" t="s">
        <v>4210</v>
      </c>
      <c r="D6227" s="1">
        <v>46086</v>
      </c>
      <c r="E6227" t="s">
        <v>4211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397</v>
      </c>
      <c r="K6227" t="s">
        <v>3826</v>
      </c>
      <c r="L6227">
        <v>84328</v>
      </c>
      <c r="M6227" t="s">
        <v>496</v>
      </c>
      <c r="O6227" t="s">
        <v>11</v>
      </c>
      <c r="P6227">
        <v>5403</v>
      </c>
      <c r="Q6227">
        <v>8</v>
      </c>
      <c r="R6227">
        <v>59.98</v>
      </c>
      <c r="S6227">
        <v>479.84</v>
      </c>
      <c r="T6227">
        <v>424.56</v>
      </c>
      <c r="U6227">
        <v>11.52</v>
      </c>
      <c r="V6227" t="str">
        <f>VLOOKUP(L6227,'[2]tabela de preços'!$A:$D,4,0)</f>
        <v>BRASILUX</v>
      </c>
      <c r="W6227" t="str">
        <f>VLOOKUP(L6227,'[2]tabela de preços'!$A:$F,6,0)</f>
        <v>ESMALTES</v>
      </c>
      <c r="X6227" t="str">
        <f>VLOOKUP(L6227,'[2]tabela de preços'!$A:$G,7,0)</f>
        <v>INDUSTRIAL</v>
      </c>
    </row>
    <row r="6228" spans="1:24" x14ac:dyDescent="0.3">
      <c r="A6228" t="s">
        <v>3823</v>
      </c>
      <c r="C6228" t="s">
        <v>4210</v>
      </c>
      <c r="D6228" s="1">
        <v>46086</v>
      </c>
      <c r="E6228" t="s">
        <v>4211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397</v>
      </c>
      <c r="K6228" t="s">
        <v>3826</v>
      </c>
      <c r="L6228">
        <v>84357</v>
      </c>
      <c r="M6228" t="s">
        <v>580</v>
      </c>
      <c r="O6228" t="s">
        <v>11</v>
      </c>
      <c r="P6228">
        <v>5403</v>
      </c>
      <c r="Q6228">
        <v>6</v>
      </c>
      <c r="R6228">
        <v>21.7</v>
      </c>
      <c r="S6228">
        <v>130.19999999999999</v>
      </c>
      <c r="T6228">
        <v>98.82</v>
      </c>
      <c r="U6228">
        <v>24.1</v>
      </c>
      <c r="V6228" t="str">
        <f>VLOOKUP(L6228,'[2]tabela de preços'!$A:$D,4,0)</f>
        <v>BRASILUX</v>
      </c>
      <c r="W6228" t="str">
        <f>VLOOKUP(L6228,'[2]tabela de preços'!$A:$F,6,0)</f>
        <v>ESMALTES</v>
      </c>
      <c r="X6228" t="str">
        <f>VLOOKUP(L6228,'[2]tabela de preços'!$A:$G,7,0)</f>
        <v>INDUSTRIAL</v>
      </c>
    </row>
    <row r="6229" spans="1:24" x14ac:dyDescent="0.3">
      <c r="A6229" t="s">
        <v>3823</v>
      </c>
      <c r="C6229" t="s">
        <v>4210</v>
      </c>
      <c r="D6229" s="1">
        <v>46086</v>
      </c>
      <c r="E6229" t="s">
        <v>4211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397</v>
      </c>
      <c r="K6229" t="s">
        <v>3826</v>
      </c>
      <c r="L6229">
        <v>84144</v>
      </c>
      <c r="M6229" t="s">
        <v>1287</v>
      </c>
      <c r="O6229" t="s">
        <v>11</v>
      </c>
      <c r="P6229">
        <v>5403</v>
      </c>
      <c r="Q6229">
        <v>2</v>
      </c>
      <c r="R6229">
        <v>59.98</v>
      </c>
      <c r="S6229">
        <v>119.96</v>
      </c>
      <c r="T6229">
        <v>106.14</v>
      </c>
      <c r="U6229">
        <v>11.52</v>
      </c>
      <c r="V6229" t="str">
        <f>VLOOKUP(L6229,'[2]tabela de preços'!$A:$D,4,0)</f>
        <v>BRASILUX</v>
      </c>
      <c r="W6229" t="str">
        <f>VLOOKUP(L6229,'[2]tabela de preços'!$A:$F,6,0)</f>
        <v>ESMALTES</v>
      </c>
      <c r="X6229" t="str">
        <f>VLOOKUP(L6229,'[2]tabela de preços'!$A:$G,7,0)</f>
        <v>INDUSTRIAL</v>
      </c>
    </row>
    <row r="6230" spans="1:24" x14ac:dyDescent="0.3">
      <c r="A6230" t="s">
        <v>3823</v>
      </c>
      <c r="C6230" t="s">
        <v>4210</v>
      </c>
      <c r="D6230" s="1">
        <v>46086</v>
      </c>
      <c r="E6230" t="s">
        <v>4211</v>
      </c>
      <c r="F6230">
        <v>9</v>
      </c>
      <c r="G6230">
        <v>197</v>
      </c>
      <c r="H6230" t="str">
        <f>VLOOKUP(G6230,[1]OPERADORES!$A:$B,2,0)</f>
        <v xml:space="preserve">POLIANA LORRANE DE AMORIM </v>
      </c>
      <c r="I6230" t="s">
        <v>21</v>
      </c>
      <c r="J6230" t="s">
        <v>397</v>
      </c>
      <c r="K6230" t="s">
        <v>3826</v>
      </c>
      <c r="L6230">
        <v>84146</v>
      </c>
      <c r="M6230" t="s">
        <v>1707</v>
      </c>
      <c r="O6230" t="s">
        <v>11</v>
      </c>
      <c r="P6230">
        <v>5403</v>
      </c>
      <c r="Q6230">
        <v>4</v>
      </c>
      <c r="R6230">
        <v>21.56</v>
      </c>
      <c r="S6230">
        <v>86.24</v>
      </c>
      <c r="T6230">
        <v>65.48</v>
      </c>
      <c r="U6230">
        <v>24.07</v>
      </c>
      <c r="V6230" t="str">
        <f>VLOOKUP(L6230,'[2]tabela de preços'!$A:$D,4,0)</f>
        <v>BRASILUX</v>
      </c>
      <c r="W6230" t="str">
        <f>VLOOKUP(L6230,'[2]tabela de preços'!$A:$F,6,0)</f>
        <v>ESMALTES</v>
      </c>
      <c r="X6230" t="str">
        <f>VLOOKUP(L6230,'[2]tabela de preços'!$A:$G,7,0)</f>
        <v>INDUSTRIAL</v>
      </c>
    </row>
    <row r="6231" spans="1:24" x14ac:dyDescent="0.3">
      <c r="A6231" t="s">
        <v>3823</v>
      </c>
      <c r="C6231" t="s">
        <v>4210</v>
      </c>
      <c r="D6231" s="1">
        <v>46086</v>
      </c>
      <c r="E6231" t="s">
        <v>4211</v>
      </c>
      <c r="F6231">
        <v>9</v>
      </c>
      <c r="G6231">
        <v>197</v>
      </c>
      <c r="H6231" t="str">
        <f>VLOOKUP(G6231,[1]OPERADORES!$A:$B,2,0)</f>
        <v xml:space="preserve">POLIANA LORRANE DE AMORIM </v>
      </c>
      <c r="I6231" t="s">
        <v>21</v>
      </c>
      <c r="J6231" t="s">
        <v>397</v>
      </c>
      <c r="K6231" t="s">
        <v>3826</v>
      </c>
      <c r="L6231">
        <v>84333</v>
      </c>
      <c r="M6231" t="s">
        <v>1025</v>
      </c>
      <c r="O6231" t="s">
        <v>11</v>
      </c>
      <c r="P6231">
        <v>5403</v>
      </c>
      <c r="Q6231">
        <v>2</v>
      </c>
      <c r="R6231">
        <v>59.98</v>
      </c>
      <c r="S6231">
        <v>119.96</v>
      </c>
      <c r="T6231">
        <v>94.08</v>
      </c>
      <c r="U6231">
        <v>21.57</v>
      </c>
      <c r="V6231" t="str">
        <f>VLOOKUP(L6231,'[2]tabela de preços'!$A:$D,4,0)</f>
        <v>BRASILUX</v>
      </c>
      <c r="W6231" t="str">
        <f>VLOOKUP(L6231,'[2]tabela de preços'!$A:$F,6,0)</f>
        <v>ESMALTES</v>
      </c>
      <c r="X6231" t="str">
        <f>VLOOKUP(L6231,'[2]tabela de preços'!$A:$G,7,0)</f>
        <v>INDUSTRIAL</v>
      </c>
    </row>
    <row r="6232" spans="1:24" x14ac:dyDescent="0.3">
      <c r="A6232" t="s">
        <v>3823</v>
      </c>
      <c r="C6232" t="s">
        <v>4210</v>
      </c>
      <c r="D6232" s="1">
        <v>46086</v>
      </c>
      <c r="E6232" t="s">
        <v>4211</v>
      </c>
      <c r="F6232">
        <v>9</v>
      </c>
      <c r="G6232">
        <v>197</v>
      </c>
      <c r="H6232" t="str">
        <f>VLOOKUP(G6232,[1]OPERADORES!$A:$B,2,0)</f>
        <v xml:space="preserve">POLIANA LORRANE DE AMORIM </v>
      </c>
      <c r="I6232" t="s">
        <v>21</v>
      </c>
      <c r="J6232" t="s">
        <v>397</v>
      </c>
      <c r="K6232" t="s">
        <v>3826</v>
      </c>
      <c r="L6232">
        <v>84334</v>
      </c>
      <c r="M6232" t="s">
        <v>895</v>
      </c>
      <c r="O6232" t="s">
        <v>11</v>
      </c>
      <c r="P6232">
        <v>5403</v>
      </c>
      <c r="Q6232">
        <v>2</v>
      </c>
      <c r="R6232">
        <v>59.98</v>
      </c>
      <c r="S6232">
        <v>119.96</v>
      </c>
      <c r="T6232">
        <v>106.14</v>
      </c>
      <c r="U6232">
        <v>11.52</v>
      </c>
      <c r="V6232" t="str">
        <f>VLOOKUP(L6232,'[2]tabela de preços'!$A:$D,4,0)</f>
        <v>BRASILUX</v>
      </c>
      <c r="W6232" t="str">
        <f>VLOOKUP(L6232,'[2]tabela de preços'!$A:$F,6,0)</f>
        <v>ESMALTES</v>
      </c>
      <c r="X6232" t="str">
        <f>VLOOKUP(L6232,'[2]tabela de preços'!$A:$G,7,0)</f>
        <v>INDUSTRIAL</v>
      </c>
    </row>
    <row r="6233" spans="1:24" x14ac:dyDescent="0.3">
      <c r="A6233" t="s">
        <v>3823</v>
      </c>
      <c r="C6233" t="s">
        <v>4210</v>
      </c>
      <c r="D6233" s="1">
        <v>46086</v>
      </c>
      <c r="E6233" t="s">
        <v>4211</v>
      </c>
      <c r="F6233">
        <v>9</v>
      </c>
      <c r="G6233">
        <v>197</v>
      </c>
      <c r="H6233" t="str">
        <f>VLOOKUP(G6233,[1]OPERADORES!$A:$B,2,0)</f>
        <v xml:space="preserve">POLIANA LORRANE DE AMORIM </v>
      </c>
      <c r="I6233" t="s">
        <v>21</v>
      </c>
      <c r="J6233" t="s">
        <v>397</v>
      </c>
      <c r="K6233" t="s">
        <v>3826</v>
      </c>
      <c r="L6233">
        <v>84121</v>
      </c>
      <c r="M6233" t="s">
        <v>1708</v>
      </c>
      <c r="O6233" t="s">
        <v>11</v>
      </c>
      <c r="P6233">
        <v>5403</v>
      </c>
      <c r="Q6233">
        <v>2</v>
      </c>
      <c r="R6233">
        <v>17</v>
      </c>
      <c r="S6233">
        <v>34</v>
      </c>
      <c r="T6233">
        <v>25.8</v>
      </c>
      <c r="U6233">
        <v>24.12</v>
      </c>
      <c r="V6233" t="str">
        <f>VLOOKUP(L6233,'[2]tabela de preços'!$A:$D,4,0)</f>
        <v>BRASILUX</v>
      </c>
      <c r="W6233" t="str">
        <f>VLOOKUP(L6233,'[2]tabela de preços'!$A:$F,6,0)</f>
        <v>ESMALTES</v>
      </c>
      <c r="X6233" t="str">
        <f>VLOOKUP(L6233,'[2]tabela de preços'!$A:$G,7,0)</f>
        <v>INDUSTRIAL</v>
      </c>
    </row>
    <row r="6234" spans="1:24" x14ac:dyDescent="0.3">
      <c r="A6234" t="s">
        <v>3823</v>
      </c>
      <c r="C6234" t="s">
        <v>4210</v>
      </c>
      <c r="D6234" s="1">
        <v>46086</v>
      </c>
      <c r="E6234" t="s">
        <v>4211</v>
      </c>
      <c r="F6234">
        <v>9</v>
      </c>
      <c r="G6234">
        <v>197</v>
      </c>
      <c r="H6234" t="str">
        <f>VLOOKUP(G6234,[1]OPERADORES!$A:$B,2,0)</f>
        <v xml:space="preserve">POLIANA LORRANE DE AMORIM </v>
      </c>
      <c r="I6234" t="s">
        <v>21</v>
      </c>
      <c r="J6234" t="s">
        <v>397</v>
      </c>
      <c r="K6234" t="s">
        <v>3826</v>
      </c>
      <c r="L6234">
        <v>84360</v>
      </c>
      <c r="M6234" t="s">
        <v>1722</v>
      </c>
      <c r="O6234" t="s">
        <v>11</v>
      </c>
      <c r="P6234">
        <v>5403</v>
      </c>
      <c r="Q6234">
        <v>4</v>
      </c>
      <c r="R6234">
        <v>19.75</v>
      </c>
      <c r="S6234">
        <v>79</v>
      </c>
      <c r="T6234">
        <v>59.96</v>
      </c>
      <c r="U6234">
        <v>24.1</v>
      </c>
      <c r="V6234" t="str">
        <f>VLOOKUP(L6234,'[2]tabela de preços'!$A:$D,4,0)</f>
        <v>BRASILUX</v>
      </c>
      <c r="W6234" t="str">
        <f>VLOOKUP(L6234,'[2]tabela de preços'!$A:$F,6,0)</f>
        <v>ESMALTES</v>
      </c>
      <c r="X6234" t="str">
        <f>VLOOKUP(L6234,'[2]tabela de preços'!$A:$G,7,0)</f>
        <v>INDUSTRIAL</v>
      </c>
    </row>
    <row r="6235" spans="1:24" x14ac:dyDescent="0.3">
      <c r="A6235" t="s">
        <v>3823</v>
      </c>
      <c r="C6235" t="s">
        <v>4210</v>
      </c>
      <c r="D6235" s="1">
        <v>46086</v>
      </c>
      <c r="E6235" t="s">
        <v>4211</v>
      </c>
      <c r="F6235">
        <v>9</v>
      </c>
      <c r="G6235">
        <v>197</v>
      </c>
      <c r="H6235" t="str">
        <f>VLOOKUP(G6235,[1]OPERADORES!$A:$B,2,0)</f>
        <v xml:space="preserve">POLIANA LORRANE DE AMORIM </v>
      </c>
      <c r="I6235" t="s">
        <v>21</v>
      </c>
      <c r="J6235" t="s">
        <v>397</v>
      </c>
      <c r="K6235" t="s">
        <v>3826</v>
      </c>
      <c r="L6235">
        <v>84342</v>
      </c>
      <c r="M6235" t="s">
        <v>498</v>
      </c>
      <c r="O6235" t="s">
        <v>11</v>
      </c>
      <c r="P6235">
        <v>5403</v>
      </c>
      <c r="Q6235">
        <v>2</v>
      </c>
      <c r="R6235">
        <v>59.98</v>
      </c>
      <c r="S6235">
        <v>119.96</v>
      </c>
      <c r="T6235">
        <v>91.56</v>
      </c>
      <c r="U6235">
        <v>23.67</v>
      </c>
      <c r="V6235" t="str">
        <f>VLOOKUP(L6235,'[2]tabela de preços'!$A:$D,4,0)</f>
        <v>BRASILUX</v>
      </c>
      <c r="W6235" t="str">
        <f>VLOOKUP(L6235,'[2]tabela de preços'!$A:$F,6,0)</f>
        <v>ESMALTES</v>
      </c>
      <c r="X6235" t="str">
        <f>VLOOKUP(L6235,'[2]tabela de preços'!$A:$G,7,0)</f>
        <v>INDUSTRIAL</v>
      </c>
    </row>
    <row r="6236" spans="1:24" x14ac:dyDescent="0.3">
      <c r="A6236" t="s">
        <v>3823</v>
      </c>
      <c r="C6236" t="s">
        <v>4210</v>
      </c>
      <c r="D6236" s="1">
        <v>46086</v>
      </c>
      <c r="E6236" t="s">
        <v>4211</v>
      </c>
      <c r="F6236">
        <v>9</v>
      </c>
      <c r="G6236">
        <v>197</v>
      </c>
      <c r="H6236" t="str">
        <f>VLOOKUP(G6236,[1]OPERADORES!$A:$B,2,0)</f>
        <v xml:space="preserve">POLIANA LORRANE DE AMORIM </v>
      </c>
      <c r="I6236" t="s">
        <v>21</v>
      </c>
      <c r="J6236" t="s">
        <v>397</v>
      </c>
      <c r="K6236" t="s">
        <v>3826</v>
      </c>
      <c r="L6236">
        <v>84123</v>
      </c>
      <c r="M6236" t="s">
        <v>296</v>
      </c>
      <c r="O6236" t="s">
        <v>11</v>
      </c>
      <c r="P6236">
        <v>5403</v>
      </c>
      <c r="Q6236">
        <v>4</v>
      </c>
      <c r="R6236">
        <v>19.100000000000001</v>
      </c>
      <c r="S6236">
        <v>76.400000000000006</v>
      </c>
      <c r="T6236">
        <v>58</v>
      </c>
      <c r="U6236">
        <v>24.08</v>
      </c>
      <c r="V6236" t="str">
        <f>VLOOKUP(L6236,'[2]tabela de preços'!$A:$D,4,0)</f>
        <v>BRASILUX</v>
      </c>
      <c r="W6236" t="str">
        <f>VLOOKUP(L6236,'[2]tabela de preços'!$A:$F,6,0)</f>
        <v>ESMALTES</v>
      </c>
      <c r="X6236" t="str">
        <f>VLOOKUP(L6236,'[2]tabela de preços'!$A:$G,7,0)</f>
        <v>INDUSTRIAL</v>
      </c>
    </row>
    <row r="6237" spans="1:24" x14ac:dyDescent="0.3">
      <c r="A6237" t="s">
        <v>3823</v>
      </c>
      <c r="C6237" t="s">
        <v>4210</v>
      </c>
      <c r="D6237" s="1">
        <v>46086</v>
      </c>
      <c r="E6237" t="s">
        <v>4211</v>
      </c>
      <c r="F6237">
        <v>9</v>
      </c>
      <c r="G6237">
        <v>197</v>
      </c>
      <c r="H6237" t="str">
        <f>VLOOKUP(G6237,[1]OPERADORES!$A:$B,2,0)</f>
        <v xml:space="preserve">POLIANA LORRANE DE AMORIM </v>
      </c>
      <c r="I6237" t="s">
        <v>21</v>
      </c>
      <c r="J6237" t="s">
        <v>397</v>
      </c>
      <c r="K6237" t="s">
        <v>3826</v>
      </c>
      <c r="L6237">
        <v>84145</v>
      </c>
      <c r="M6237" t="s">
        <v>301</v>
      </c>
      <c r="O6237" t="s">
        <v>11</v>
      </c>
      <c r="P6237">
        <v>5403</v>
      </c>
      <c r="Q6237">
        <v>2</v>
      </c>
      <c r="R6237">
        <v>59.98</v>
      </c>
      <c r="S6237">
        <v>119.96</v>
      </c>
      <c r="T6237">
        <v>104.02</v>
      </c>
      <c r="U6237">
        <v>13.29</v>
      </c>
      <c r="V6237" t="str">
        <f>VLOOKUP(L6237,'[2]tabela de preços'!$A:$D,4,0)</f>
        <v>BRASILUX</v>
      </c>
      <c r="W6237" t="str">
        <f>VLOOKUP(L6237,'[2]tabela de preços'!$A:$F,6,0)</f>
        <v>ESMALTES</v>
      </c>
      <c r="X6237" t="str">
        <f>VLOOKUP(L6237,'[2]tabela de preços'!$A:$G,7,0)</f>
        <v>INDUSTRIAL</v>
      </c>
    </row>
    <row r="6238" spans="1:24" x14ac:dyDescent="0.3">
      <c r="A6238" t="s">
        <v>3823</v>
      </c>
      <c r="C6238" t="s">
        <v>4210</v>
      </c>
      <c r="D6238" s="1">
        <v>46086</v>
      </c>
      <c r="E6238" t="s">
        <v>4211</v>
      </c>
      <c r="F6238">
        <v>9</v>
      </c>
      <c r="G6238">
        <v>197</v>
      </c>
      <c r="H6238" t="str">
        <f>VLOOKUP(G6238,[1]OPERADORES!$A:$B,2,0)</f>
        <v xml:space="preserve">POLIANA LORRANE DE AMORIM </v>
      </c>
      <c r="I6238" t="s">
        <v>21</v>
      </c>
      <c r="J6238" t="s">
        <v>397</v>
      </c>
      <c r="K6238" t="s">
        <v>3826</v>
      </c>
      <c r="L6238">
        <v>84147</v>
      </c>
      <c r="M6238" t="s">
        <v>1717</v>
      </c>
      <c r="O6238" t="s">
        <v>11</v>
      </c>
      <c r="P6238">
        <v>5403</v>
      </c>
      <c r="Q6238">
        <v>4</v>
      </c>
      <c r="R6238">
        <v>19.41</v>
      </c>
      <c r="S6238">
        <v>77.64</v>
      </c>
      <c r="T6238">
        <v>58.92</v>
      </c>
      <c r="U6238">
        <v>24.11</v>
      </c>
      <c r="V6238" t="str">
        <f>VLOOKUP(L6238,'[2]tabela de preços'!$A:$D,4,0)</f>
        <v>BRASILUX</v>
      </c>
      <c r="W6238" t="str">
        <f>VLOOKUP(L6238,'[2]tabela de preços'!$A:$F,6,0)</f>
        <v>ESMALTES</v>
      </c>
      <c r="X6238" t="str">
        <f>VLOOKUP(L6238,'[2]tabela de preços'!$A:$G,7,0)</f>
        <v>INDUSTRIAL</v>
      </c>
    </row>
    <row r="6239" spans="1:24" x14ac:dyDescent="0.3">
      <c r="A6239" t="s">
        <v>3823</v>
      </c>
      <c r="C6239" t="s">
        <v>4210</v>
      </c>
      <c r="D6239" s="1">
        <v>46086</v>
      </c>
      <c r="E6239" t="s">
        <v>4211</v>
      </c>
      <c r="F6239">
        <v>9</v>
      </c>
      <c r="G6239">
        <v>197</v>
      </c>
      <c r="H6239" t="str">
        <f>VLOOKUP(G6239,[1]OPERADORES!$A:$B,2,0)</f>
        <v xml:space="preserve">POLIANA LORRANE DE AMORIM </v>
      </c>
      <c r="I6239" t="s">
        <v>21</v>
      </c>
      <c r="J6239" t="s">
        <v>397</v>
      </c>
      <c r="K6239" t="s">
        <v>3826</v>
      </c>
      <c r="L6239">
        <v>84344</v>
      </c>
      <c r="M6239" t="s">
        <v>1000</v>
      </c>
      <c r="O6239" t="s">
        <v>11</v>
      </c>
      <c r="P6239">
        <v>5403</v>
      </c>
      <c r="Q6239">
        <v>2</v>
      </c>
      <c r="R6239">
        <v>59.98</v>
      </c>
      <c r="S6239">
        <v>119.96</v>
      </c>
      <c r="T6239">
        <v>99.32</v>
      </c>
      <c r="U6239">
        <v>17.21</v>
      </c>
      <c r="V6239" t="str">
        <f>VLOOKUP(L6239,'[2]tabela de preços'!$A:$D,4,0)</f>
        <v>BRASILUX</v>
      </c>
      <c r="W6239" t="str">
        <f>VLOOKUP(L6239,'[2]tabela de preços'!$A:$F,6,0)</f>
        <v>ESMALTES</v>
      </c>
      <c r="X6239" t="str">
        <f>VLOOKUP(L6239,'[2]tabela de preços'!$A:$G,7,0)</f>
        <v>INDUSTRIAL</v>
      </c>
    </row>
    <row r="6240" spans="1:24" x14ac:dyDescent="0.3">
      <c r="A6240" t="s">
        <v>3823</v>
      </c>
      <c r="C6240" t="s">
        <v>4210</v>
      </c>
      <c r="D6240" s="1">
        <v>46086</v>
      </c>
      <c r="E6240" t="s">
        <v>4211</v>
      </c>
      <c r="F6240">
        <v>9</v>
      </c>
      <c r="G6240">
        <v>197</v>
      </c>
      <c r="H6240" t="str">
        <f>VLOOKUP(G6240,[1]OPERADORES!$A:$B,2,0)</f>
        <v xml:space="preserve">POLIANA LORRANE DE AMORIM </v>
      </c>
      <c r="I6240" t="s">
        <v>21</v>
      </c>
      <c r="J6240" t="s">
        <v>397</v>
      </c>
      <c r="K6240" t="s">
        <v>3826</v>
      </c>
      <c r="L6240">
        <v>84557</v>
      </c>
      <c r="M6240" t="s">
        <v>116</v>
      </c>
      <c r="O6240" t="s">
        <v>11</v>
      </c>
      <c r="P6240">
        <v>5102</v>
      </c>
      <c r="Q6240">
        <v>8</v>
      </c>
      <c r="R6240">
        <v>17.489999999999998</v>
      </c>
      <c r="S6240">
        <v>139.91999999999999</v>
      </c>
      <c r="T6240">
        <v>117.28</v>
      </c>
      <c r="U6240">
        <v>16.18</v>
      </c>
      <c r="V6240" t="str">
        <f>VLOOKUP(L6240,'[2]tabela de preços'!$A:$D,4,0)</f>
        <v>BRASILUX</v>
      </c>
      <c r="W6240" t="str">
        <f>VLOOKUP(L6240,'[2]tabela de preços'!$A:$F,6,0)</f>
        <v>DILUENTE</v>
      </c>
      <c r="X6240" t="str">
        <f>VLOOKUP(L6240,'[2]tabela de preços'!$A:$G,7,0)</f>
        <v>AUTOMOTIVO</v>
      </c>
    </row>
    <row r="6241" spans="1:24" x14ac:dyDescent="0.3">
      <c r="A6241" t="s">
        <v>3823</v>
      </c>
      <c r="C6241" t="s">
        <v>4210</v>
      </c>
      <c r="D6241" s="1">
        <v>46086</v>
      </c>
      <c r="E6241" t="s">
        <v>4211</v>
      </c>
      <c r="F6241">
        <v>9</v>
      </c>
      <c r="G6241">
        <v>197</v>
      </c>
      <c r="H6241" t="str">
        <f>VLOOKUP(G6241,[1]OPERADORES!$A:$B,2,0)</f>
        <v xml:space="preserve">POLIANA LORRANE DE AMORIM </v>
      </c>
      <c r="I6241" t="s">
        <v>21</v>
      </c>
      <c r="J6241" t="s">
        <v>397</v>
      </c>
      <c r="K6241" t="s">
        <v>3826</v>
      </c>
      <c r="L6241">
        <v>84038</v>
      </c>
      <c r="M6241" t="s">
        <v>593</v>
      </c>
      <c r="O6241" t="s">
        <v>11</v>
      </c>
      <c r="P6241">
        <v>5102</v>
      </c>
      <c r="Q6241">
        <v>4</v>
      </c>
      <c r="R6241">
        <v>17.72</v>
      </c>
      <c r="S6241">
        <v>70.88</v>
      </c>
      <c r="T6241">
        <v>53.8</v>
      </c>
      <c r="U6241">
        <v>24.1</v>
      </c>
      <c r="V6241" t="str">
        <f>VLOOKUP(L6241,'[2]tabela de preços'!$A:$D,4,0)</f>
        <v>BRASILUX</v>
      </c>
      <c r="W6241" t="str">
        <f>VLOOKUP(L6241,'[2]tabela de preços'!$A:$F,6,0)</f>
        <v>MASSA CORRIDA / ACRÍLICA</v>
      </c>
      <c r="X6241" t="str">
        <f>VLOOKUP(L6241,'[2]tabela de preços'!$A:$G,7,0)</f>
        <v>IMOBILIÁRIO</v>
      </c>
    </row>
    <row r="6242" spans="1:24" x14ac:dyDescent="0.3">
      <c r="A6242" t="s">
        <v>3823</v>
      </c>
      <c r="C6242" t="s">
        <v>4210</v>
      </c>
      <c r="D6242" s="1">
        <v>46086</v>
      </c>
      <c r="E6242" t="s">
        <v>4211</v>
      </c>
      <c r="F6242">
        <v>9</v>
      </c>
      <c r="G6242">
        <v>197</v>
      </c>
      <c r="H6242" t="str">
        <f>VLOOKUP(G6242,[1]OPERADORES!$A:$B,2,0)</f>
        <v xml:space="preserve">POLIANA LORRANE DE AMORIM </v>
      </c>
      <c r="I6242" t="s">
        <v>21</v>
      </c>
      <c r="J6242" t="s">
        <v>397</v>
      </c>
      <c r="K6242" t="s">
        <v>3826</v>
      </c>
      <c r="L6242">
        <v>84036</v>
      </c>
      <c r="M6242" t="s">
        <v>289</v>
      </c>
      <c r="O6242" t="s">
        <v>11</v>
      </c>
      <c r="P6242">
        <v>5102</v>
      </c>
      <c r="Q6242">
        <v>3</v>
      </c>
      <c r="R6242">
        <v>47.9</v>
      </c>
      <c r="S6242">
        <v>143.69999999999999</v>
      </c>
      <c r="T6242">
        <v>124.89</v>
      </c>
      <c r="U6242">
        <v>13.09</v>
      </c>
      <c r="V6242" t="str">
        <f>VLOOKUP(L6242,'[2]tabela de preços'!$A:$D,4,0)</f>
        <v>BRASILUX</v>
      </c>
      <c r="W6242" t="str">
        <f>VLOOKUP(L6242,'[2]tabela de preços'!$A:$F,6,0)</f>
        <v>MASSA CORRIDA / ACRÍLICA</v>
      </c>
      <c r="X6242" t="str">
        <f>VLOOKUP(L6242,'[2]tabela de preços'!$A:$G,7,0)</f>
        <v>IMOBILIÁRIO</v>
      </c>
    </row>
    <row r="6243" spans="1:24" x14ac:dyDescent="0.3">
      <c r="A6243" t="s">
        <v>3823</v>
      </c>
      <c r="C6243" t="s">
        <v>4407</v>
      </c>
      <c r="D6243" s="1">
        <v>46091</v>
      </c>
      <c r="E6243" t="s">
        <v>4408</v>
      </c>
      <c r="F6243">
        <v>9</v>
      </c>
      <c r="G6243">
        <v>197</v>
      </c>
      <c r="H6243" t="str">
        <f>VLOOKUP(G6243,[1]OPERADORES!$A:$B,2,0)</f>
        <v xml:space="preserve">POLIANA LORRANE DE AMORIM </v>
      </c>
      <c r="I6243" t="s">
        <v>21</v>
      </c>
      <c r="J6243" t="s">
        <v>397</v>
      </c>
      <c r="K6243" t="s">
        <v>3826</v>
      </c>
      <c r="L6243">
        <v>85466</v>
      </c>
      <c r="M6243" t="s">
        <v>4409</v>
      </c>
      <c r="O6243" t="s">
        <v>11</v>
      </c>
      <c r="P6243">
        <v>5102</v>
      </c>
      <c r="Q6243">
        <v>12</v>
      </c>
      <c r="R6243">
        <v>15.44</v>
      </c>
      <c r="S6243">
        <v>185.28</v>
      </c>
      <c r="T6243">
        <v>140.63999999999999</v>
      </c>
      <c r="U6243">
        <v>24.09</v>
      </c>
      <c r="V6243" t="str">
        <f>VLOOKUP(L6243,'[2]tabela de preços'!$A:$D,4,0)</f>
        <v>TEK BOND</v>
      </c>
      <c r="W6243" t="str">
        <f>VLOOKUP(L6243,'[2]tabela de preços'!$A:$F,6,0)</f>
        <v>COLA INST./ ADESIVOS COLANTES</v>
      </c>
      <c r="X6243" t="str">
        <f>VLOOKUP(L6243,'[2]tabela de preços'!$A:$G,7,0)</f>
        <v>AUTOMOTIVO</v>
      </c>
    </row>
    <row r="6244" spans="1:24" x14ac:dyDescent="0.3">
      <c r="A6244" t="s">
        <v>3823</v>
      </c>
      <c r="C6244" t="s">
        <v>4407</v>
      </c>
      <c r="D6244" s="1">
        <v>46091</v>
      </c>
      <c r="E6244" t="s">
        <v>4408</v>
      </c>
      <c r="F6244">
        <v>9</v>
      </c>
      <c r="G6244">
        <v>197</v>
      </c>
      <c r="H6244" t="str">
        <f>VLOOKUP(G6244,[1]OPERADORES!$A:$B,2,0)</f>
        <v xml:space="preserve">POLIANA LORRANE DE AMORIM </v>
      </c>
      <c r="I6244" t="s">
        <v>21</v>
      </c>
      <c r="J6244" t="s">
        <v>397</v>
      </c>
      <c r="K6244" t="s">
        <v>3826</v>
      </c>
      <c r="L6244">
        <v>23715</v>
      </c>
      <c r="M6244" t="s">
        <v>978</v>
      </c>
      <c r="O6244" t="s">
        <v>11</v>
      </c>
      <c r="P6244">
        <v>5102</v>
      </c>
      <c r="Q6244">
        <v>4</v>
      </c>
      <c r="R6244">
        <v>40.71</v>
      </c>
      <c r="S6244">
        <v>162.84</v>
      </c>
      <c r="T6244">
        <v>123.6</v>
      </c>
      <c r="U6244">
        <v>24.1</v>
      </c>
      <c r="V6244" t="str">
        <f>VLOOKUP(L6244,'[2]tabela de preços'!$A:$D,4,0)</f>
        <v>NEW PAD</v>
      </c>
      <c r="W6244" t="str">
        <f>VLOOKUP(L6244,'[2]tabela de preços'!$A:$F,6,0)</f>
        <v>BOINAS PARA POLIMENTO</v>
      </c>
      <c r="X6244" t="str">
        <f>VLOOKUP(L6244,'[2]tabela de preços'!$A:$G,7,0)</f>
        <v>AUTOMOTIVO</v>
      </c>
    </row>
    <row r="6245" spans="1:24" x14ac:dyDescent="0.3">
      <c r="A6245" t="s">
        <v>3823</v>
      </c>
      <c r="C6245" t="s">
        <v>4407</v>
      </c>
      <c r="D6245" s="1">
        <v>46091</v>
      </c>
      <c r="E6245" t="s">
        <v>4408</v>
      </c>
      <c r="F6245">
        <v>9</v>
      </c>
      <c r="G6245">
        <v>197</v>
      </c>
      <c r="H6245" t="str">
        <f>VLOOKUP(G6245,[1]OPERADORES!$A:$B,2,0)</f>
        <v xml:space="preserve">POLIANA LORRANE DE AMORIM </v>
      </c>
      <c r="I6245" t="s">
        <v>21</v>
      </c>
      <c r="J6245" t="s">
        <v>397</v>
      </c>
      <c r="K6245" t="s">
        <v>3826</v>
      </c>
      <c r="L6245">
        <v>84217</v>
      </c>
      <c r="M6245" t="s">
        <v>882</v>
      </c>
      <c r="O6245" t="s">
        <v>11</v>
      </c>
      <c r="P6245">
        <v>5403</v>
      </c>
      <c r="Q6245">
        <v>2</v>
      </c>
      <c r="R6245">
        <v>51.16</v>
      </c>
      <c r="S6245">
        <v>102.32</v>
      </c>
      <c r="T6245">
        <v>77.66</v>
      </c>
      <c r="U6245">
        <v>24.1</v>
      </c>
      <c r="V6245" t="str">
        <f>VLOOKUP(L6245,'[2]tabela de preços'!$A:$D,4,0)</f>
        <v>BRASILUX</v>
      </c>
      <c r="W6245" t="str">
        <f>VLOOKUP(L6245,'[2]tabela de preços'!$A:$F,6,0)</f>
        <v>ESMALTES</v>
      </c>
      <c r="X6245" t="str">
        <f>VLOOKUP(L6245,'[2]tabela de preços'!$A:$G,7,0)</f>
        <v>INDUSTRIAL</v>
      </c>
    </row>
    <row r="6246" spans="1:24" x14ac:dyDescent="0.3">
      <c r="A6246" t="s">
        <v>3823</v>
      </c>
      <c r="C6246" t="s">
        <v>4407</v>
      </c>
      <c r="D6246" s="1">
        <v>46091</v>
      </c>
      <c r="E6246" t="s">
        <v>4408</v>
      </c>
      <c r="F6246">
        <v>9</v>
      </c>
      <c r="G6246">
        <v>197</v>
      </c>
      <c r="H6246" t="str">
        <f>VLOOKUP(G6246,[1]OPERADORES!$A:$B,2,0)</f>
        <v xml:space="preserve">POLIANA LORRANE DE AMORIM </v>
      </c>
      <c r="I6246" t="s">
        <v>21</v>
      </c>
      <c r="J6246" t="s">
        <v>397</v>
      </c>
      <c r="K6246" t="s">
        <v>3826</v>
      </c>
      <c r="L6246">
        <v>24338</v>
      </c>
      <c r="M6246" t="s">
        <v>2099</v>
      </c>
      <c r="O6246" t="s">
        <v>11</v>
      </c>
      <c r="P6246">
        <v>5403</v>
      </c>
      <c r="Q6246">
        <v>1</v>
      </c>
      <c r="R6246">
        <v>301.95</v>
      </c>
      <c r="S6246">
        <v>301.95</v>
      </c>
      <c r="T6246">
        <v>229.18</v>
      </c>
      <c r="U6246">
        <v>24.1</v>
      </c>
      <c r="V6246" t="str">
        <f>VLOOKUP(L6246,'[2]tabela de preços'!$A:$D,4,0)</f>
        <v>BRASILUX</v>
      </c>
      <c r="W6246" t="str">
        <f>VLOOKUP(L6246,'[2]tabela de preços'!$A:$F,6,0)</f>
        <v xml:space="preserve">BASES SISTEMA NO MACHINE </v>
      </c>
      <c r="X6246" t="str">
        <f>VLOOKUP(L6246,'[2]tabela de preços'!$A:$G,7,0)</f>
        <v>INDUSTRIAL</v>
      </c>
    </row>
    <row r="6247" spans="1:24" x14ac:dyDescent="0.3">
      <c r="A6247" t="s">
        <v>3823</v>
      </c>
      <c r="C6247" t="s">
        <v>4407</v>
      </c>
      <c r="D6247" s="1">
        <v>46091</v>
      </c>
      <c r="E6247" t="s">
        <v>4408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397</v>
      </c>
      <c r="K6247" t="s">
        <v>3826</v>
      </c>
      <c r="L6247">
        <v>84259</v>
      </c>
      <c r="M6247" t="s">
        <v>673</v>
      </c>
      <c r="O6247" t="s">
        <v>11</v>
      </c>
      <c r="P6247">
        <v>5403</v>
      </c>
      <c r="Q6247">
        <v>4</v>
      </c>
      <c r="R6247">
        <v>30.57</v>
      </c>
      <c r="S6247">
        <v>122.28</v>
      </c>
      <c r="T6247">
        <v>92.8</v>
      </c>
      <c r="U6247">
        <v>24.11</v>
      </c>
      <c r="V6247" t="str">
        <f>VLOOKUP(L6247,'[2]tabela de preços'!$A:$D,4,0)</f>
        <v>BRASILUX</v>
      </c>
      <c r="W6247" t="str">
        <f>VLOOKUP(L6247,'[2]tabela de preços'!$A:$F,6,0)</f>
        <v>TINTA PAREDE</v>
      </c>
      <c r="X6247" t="str">
        <f>VLOOKUP(L6247,'[2]tabela de preços'!$A:$G,7,0)</f>
        <v>IMOBILIÁRIO</v>
      </c>
    </row>
    <row r="6248" spans="1:24" x14ac:dyDescent="0.3">
      <c r="A6248" t="s">
        <v>3823</v>
      </c>
      <c r="C6248" t="s">
        <v>4407</v>
      </c>
      <c r="D6248" s="1">
        <v>46091</v>
      </c>
      <c r="E6248" t="s">
        <v>4408</v>
      </c>
      <c r="F6248">
        <v>9</v>
      </c>
      <c r="G6248">
        <v>197</v>
      </c>
      <c r="H6248" t="str">
        <f>VLOOKUP(G6248,[1]OPERADORES!$A:$B,2,0)</f>
        <v xml:space="preserve">POLIANA LORRANE DE AMORIM </v>
      </c>
      <c r="I6248" t="s">
        <v>21</v>
      </c>
      <c r="J6248" t="s">
        <v>397</v>
      </c>
      <c r="K6248" t="s">
        <v>3826</v>
      </c>
      <c r="L6248">
        <v>84960</v>
      </c>
      <c r="M6248" t="s">
        <v>1004</v>
      </c>
      <c r="O6248" t="s">
        <v>11</v>
      </c>
      <c r="P6248">
        <v>5403</v>
      </c>
      <c r="Q6248">
        <v>2</v>
      </c>
      <c r="R6248">
        <v>81.069999999999993</v>
      </c>
      <c r="S6248">
        <v>162.13999999999999</v>
      </c>
      <c r="T6248">
        <v>118.88</v>
      </c>
      <c r="U6248">
        <v>26.68</v>
      </c>
      <c r="V6248" t="str">
        <f>VLOOKUP(L6248,'[2]tabela de preços'!$A:$D,4,0)</f>
        <v>BRASILUX</v>
      </c>
      <c r="W6248" t="str">
        <f>VLOOKUP(L6248,'[2]tabela de preços'!$A:$F,6,0)</f>
        <v>IMPERMEABILIZANTES</v>
      </c>
      <c r="X6248" t="str">
        <f>VLOOKUP(L6248,'[2]tabela de preços'!$A:$G,7,0)</f>
        <v>IMOBILIÁRIO</v>
      </c>
    </row>
    <row r="6249" spans="1:24" x14ac:dyDescent="0.3">
      <c r="A6249" t="s">
        <v>3823</v>
      </c>
      <c r="C6249" t="s">
        <v>4407</v>
      </c>
      <c r="D6249" s="1">
        <v>46091</v>
      </c>
      <c r="E6249" t="s">
        <v>4408</v>
      </c>
      <c r="F6249">
        <v>9</v>
      </c>
      <c r="G6249">
        <v>197</v>
      </c>
      <c r="H6249" t="str">
        <f>VLOOKUP(G6249,[1]OPERADORES!$A:$B,2,0)</f>
        <v xml:space="preserve">POLIANA LORRANE DE AMORIM </v>
      </c>
      <c r="I6249" t="s">
        <v>21</v>
      </c>
      <c r="J6249" t="s">
        <v>397</v>
      </c>
      <c r="K6249" t="s">
        <v>3826</v>
      </c>
      <c r="L6249">
        <v>85280</v>
      </c>
      <c r="M6249" t="s">
        <v>943</v>
      </c>
      <c r="O6249" t="s">
        <v>11</v>
      </c>
      <c r="P6249">
        <v>5102</v>
      </c>
      <c r="Q6249">
        <v>6</v>
      </c>
      <c r="R6249">
        <v>55.72</v>
      </c>
      <c r="S6249">
        <v>334.32</v>
      </c>
      <c r="T6249">
        <v>253.74</v>
      </c>
      <c r="U6249">
        <v>24.1</v>
      </c>
      <c r="V6249" t="str">
        <f>VLOOKUP(L6249,'[2]tabela de preços'!$A:$D,4,0)</f>
        <v>BRASILUX</v>
      </c>
      <c r="W6249" t="str">
        <f>VLOOKUP(L6249,'[2]tabela de preços'!$A:$F,6,0)</f>
        <v>CATALISADORES INDIVIDUAIS</v>
      </c>
      <c r="X6249" t="str">
        <f>VLOOKUP(L6249,'[2]tabela de preços'!$A:$G,7,0)</f>
        <v>IMOBILIÁRIO</v>
      </c>
    </row>
    <row r="6250" spans="1:24" x14ac:dyDescent="0.3">
      <c r="A6250" t="s">
        <v>3823</v>
      </c>
      <c r="C6250" t="s">
        <v>4407</v>
      </c>
      <c r="D6250" s="1">
        <v>46091</v>
      </c>
      <c r="E6250" t="s">
        <v>4408</v>
      </c>
      <c r="F6250">
        <v>9</v>
      </c>
      <c r="G6250">
        <v>197</v>
      </c>
      <c r="H6250" t="str">
        <f>VLOOKUP(G6250,[1]OPERADORES!$A:$B,2,0)</f>
        <v xml:space="preserve">POLIANA LORRANE DE AMORIM </v>
      </c>
      <c r="I6250" t="s">
        <v>21</v>
      </c>
      <c r="J6250" t="s">
        <v>397</v>
      </c>
      <c r="K6250" t="s">
        <v>3826</v>
      </c>
      <c r="L6250">
        <v>84038</v>
      </c>
      <c r="M6250" t="s">
        <v>593</v>
      </c>
      <c r="O6250" t="s">
        <v>11</v>
      </c>
      <c r="P6250">
        <v>5102</v>
      </c>
      <c r="Q6250">
        <v>4</v>
      </c>
      <c r="R6250">
        <v>17.72</v>
      </c>
      <c r="S6250">
        <v>70.88</v>
      </c>
      <c r="T6250">
        <v>53.8</v>
      </c>
      <c r="U6250">
        <v>24.1</v>
      </c>
      <c r="V6250" t="str">
        <f>VLOOKUP(L6250,'[2]tabela de preços'!$A:$D,4,0)</f>
        <v>BRASILUX</v>
      </c>
      <c r="W6250" t="str">
        <f>VLOOKUP(L6250,'[2]tabela de preços'!$A:$F,6,0)</f>
        <v>MASSA CORRIDA / ACRÍLICA</v>
      </c>
      <c r="X6250" t="str">
        <f>VLOOKUP(L6250,'[2]tabela de preços'!$A:$G,7,0)</f>
        <v>IMOBILIÁRIO</v>
      </c>
    </row>
    <row r="6251" spans="1:24" x14ac:dyDescent="0.3">
      <c r="A6251" t="s">
        <v>3823</v>
      </c>
      <c r="C6251" t="s">
        <v>4407</v>
      </c>
      <c r="D6251" s="1">
        <v>46091</v>
      </c>
      <c r="E6251" t="s">
        <v>4408</v>
      </c>
      <c r="F6251">
        <v>9</v>
      </c>
      <c r="G6251">
        <v>197</v>
      </c>
      <c r="H6251" t="str">
        <f>VLOOKUP(G6251,[1]OPERADORES!$A:$B,2,0)</f>
        <v xml:space="preserve">POLIANA LORRANE DE AMORIM </v>
      </c>
      <c r="I6251" t="s">
        <v>21</v>
      </c>
      <c r="J6251" t="s">
        <v>397</v>
      </c>
      <c r="K6251" t="s">
        <v>3826</v>
      </c>
      <c r="L6251">
        <v>84036</v>
      </c>
      <c r="M6251" t="s">
        <v>289</v>
      </c>
      <c r="O6251" t="s">
        <v>11</v>
      </c>
      <c r="P6251">
        <v>5102</v>
      </c>
      <c r="Q6251">
        <v>4</v>
      </c>
      <c r="R6251">
        <v>47.9</v>
      </c>
      <c r="S6251">
        <v>191.6</v>
      </c>
      <c r="T6251">
        <v>166.52</v>
      </c>
      <c r="U6251">
        <v>13.09</v>
      </c>
      <c r="V6251" t="str">
        <f>VLOOKUP(L6251,'[2]tabela de preços'!$A:$D,4,0)</f>
        <v>BRASILUX</v>
      </c>
      <c r="W6251" t="str">
        <f>VLOOKUP(L6251,'[2]tabela de preços'!$A:$F,6,0)</f>
        <v>MASSA CORRIDA / ACRÍLICA</v>
      </c>
      <c r="X6251" t="str">
        <f>VLOOKUP(L6251,'[2]tabela de preços'!$A:$G,7,0)</f>
        <v>IMOBILIÁRIO</v>
      </c>
    </row>
    <row r="6252" spans="1:24" x14ac:dyDescent="0.3">
      <c r="A6252" t="s">
        <v>3823</v>
      </c>
      <c r="C6252" t="s">
        <v>4539</v>
      </c>
      <c r="D6252" s="1">
        <v>46093</v>
      </c>
      <c r="E6252" t="s">
        <v>4540</v>
      </c>
      <c r="F6252">
        <v>9</v>
      </c>
      <c r="G6252">
        <v>197</v>
      </c>
      <c r="H6252" t="str">
        <f>VLOOKUP(G6252,[1]OPERADORES!$A:$B,2,0)</f>
        <v xml:space="preserve">POLIANA LORRANE DE AMORIM </v>
      </c>
      <c r="I6252" t="s">
        <v>21</v>
      </c>
      <c r="J6252" t="s">
        <v>397</v>
      </c>
      <c r="K6252" t="s">
        <v>3826</v>
      </c>
      <c r="L6252">
        <v>84385</v>
      </c>
      <c r="M6252" t="s">
        <v>2012</v>
      </c>
      <c r="O6252" t="s">
        <v>11</v>
      </c>
      <c r="P6252">
        <v>5403</v>
      </c>
      <c r="Q6252">
        <v>2</v>
      </c>
      <c r="R6252">
        <v>181.31</v>
      </c>
      <c r="S6252">
        <v>362.62</v>
      </c>
      <c r="T6252">
        <v>275.22000000000003</v>
      </c>
      <c r="U6252">
        <v>24.1</v>
      </c>
      <c r="V6252" t="str">
        <f>VLOOKUP(L6252,'[2]tabela de preços'!$A:$D,4,0)</f>
        <v>BRASILUX</v>
      </c>
      <c r="W6252" t="str">
        <f>VLOOKUP(L6252,'[2]tabela de preços'!$A:$F,6,0)</f>
        <v>TINTA PARA PISO</v>
      </c>
      <c r="X6252" t="str">
        <f>VLOOKUP(L6252,'[2]tabela de preços'!$A:$G,7,0)</f>
        <v>IMOBILIÁRIO</v>
      </c>
    </row>
    <row r="6253" spans="1:24" x14ac:dyDescent="0.3">
      <c r="A6253" t="s">
        <v>3823</v>
      </c>
      <c r="C6253" t="s">
        <v>4841</v>
      </c>
      <c r="D6253" s="1">
        <v>46100</v>
      </c>
      <c r="E6253" t="s">
        <v>4842</v>
      </c>
      <c r="F6253">
        <v>9</v>
      </c>
      <c r="G6253">
        <v>197</v>
      </c>
      <c r="H6253" t="str">
        <f>VLOOKUP(G6253,[1]OPERADORES!$A:$B,2,0)</f>
        <v xml:space="preserve">POLIANA LORRANE DE AMORIM </v>
      </c>
      <c r="I6253" t="s">
        <v>21</v>
      </c>
      <c r="J6253" t="s">
        <v>397</v>
      </c>
      <c r="K6253" t="s">
        <v>3826</v>
      </c>
      <c r="L6253">
        <v>84034</v>
      </c>
      <c r="M6253" t="s">
        <v>890</v>
      </c>
      <c r="O6253" t="s">
        <v>11</v>
      </c>
      <c r="P6253">
        <v>5102</v>
      </c>
      <c r="Q6253">
        <v>4</v>
      </c>
      <c r="R6253">
        <v>26</v>
      </c>
      <c r="S6253">
        <v>104</v>
      </c>
      <c r="T6253">
        <v>76.239999999999995</v>
      </c>
      <c r="U6253">
        <v>26.69</v>
      </c>
      <c r="V6253" t="str">
        <f>VLOOKUP(L6253,'[2]tabela de preços'!$A:$D,4,0)</f>
        <v>BRASILUX</v>
      </c>
      <c r="W6253" t="str">
        <f>VLOOKUP(L6253,'[2]tabela de preços'!$A:$F,6,0)</f>
        <v>MASSA CORRIDA / ACRÍLICA</v>
      </c>
      <c r="X6253" t="str">
        <f>VLOOKUP(L6253,'[2]tabela de preços'!$A:$G,7,0)</f>
        <v>IMOBILIÁRIO</v>
      </c>
    </row>
    <row r="6254" spans="1:24" x14ac:dyDescent="0.3">
      <c r="A6254" t="s">
        <v>3823</v>
      </c>
      <c r="C6254" t="s">
        <v>4923</v>
      </c>
      <c r="D6254" s="1">
        <v>46101</v>
      </c>
      <c r="E6254" t="s">
        <v>4924</v>
      </c>
      <c r="F6254">
        <v>9</v>
      </c>
      <c r="G6254">
        <v>197</v>
      </c>
      <c r="H6254" t="str">
        <f>VLOOKUP(G6254,[1]OPERADORES!$A:$B,2,0)</f>
        <v xml:space="preserve">POLIANA LORRANE DE AMORIM </v>
      </c>
      <c r="I6254" t="s">
        <v>21</v>
      </c>
      <c r="J6254" t="s">
        <v>397</v>
      </c>
      <c r="K6254" t="s">
        <v>3826</v>
      </c>
      <c r="L6254">
        <v>84036</v>
      </c>
      <c r="M6254" t="s">
        <v>289</v>
      </c>
      <c r="O6254" t="s">
        <v>11</v>
      </c>
      <c r="P6254">
        <v>5102</v>
      </c>
      <c r="Q6254">
        <v>6</v>
      </c>
      <c r="R6254">
        <v>47.9</v>
      </c>
      <c r="S6254">
        <v>287.39999999999998</v>
      </c>
      <c r="T6254">
        <v>249.78</v>
      </c>
      <c r="U6254">
        <v>13.09</v>
      </c>
      <c r="V6254" t="str">
        <f>VLOOKUP(L6254,'[2]tabela de preços'!$A:$D,4,0)</f>
        <v>BRASILUX</v>
      </c>
      <c r="W6254" t="str">
        <f>VLOOKUP(L6254,'[2]tabela de preços'!$A:$F,6,0)</f>
        <v>MASSA CORRIDA / ACRÍLICA</v>
      </c>
      <c r="X6254" t="str">
        <f>VLOOKUP(L6254,'[2]tabela de preços'!$A:$G,7,0)</f>
        <v>IMOBILIÁRIO</v>
      </c>
    </row>
    <row r="6255" spans="1:24" x14ac:dyDescent="0.3">
      <c r="A6255" t="s">
        <v>3823</v>
      </c>
      <c r="C6255" t="s">
        <v>4923</v>
      </c>
      <c r="D6255" s="1">
        <v>46101</v>
      </c>
      <c r="E6255" t="s">
        <v>4924</v>
      </c>
      <c r="F6255">
        <v>9</v>
      </c>
      <c r="G6255">
        <v>197</v>
      </c>
      <c r="H6255" t="str">
        <f>VLOOKUP(G6255,[1]OPERADORES!$A:$B,2,0)</f>
        <v xml:space="preserve">POLIANA LORRANE DE AMORIM </v>
      </c>
      <c r="I6255" t="s">
        <v>21</v>
      </c>
      <c r="J6255" t="s">
        <v>397</v>
      </c>
      <c r="K6255" t="s">
        <v>3826</v>
      </c>
      <c r="L6255">
        <v>22180</v>
      </c>
      <c r="M6255" t="s">
        <v>404</v>
      </c>
      <c r="O6255" t="s">
        <v>11</v>
      </c>
      <c r="P6255">
        <v>5102</v>
      </c>
      <c r="Q6255">
        <v>5</v>
      </c>
      <c r="R6255">
        <v>19.29</v>
      </c>
      <c r="S6255">
        <v>96.45</v>
      </c>
      <c r="T6255">
        <v>73.2</v>
      </c>
      <c r="U6255">
        <v>24.11</v>
      </c>
      <c r="V6255" t="str">
        <f>VLOOKUP(L6255,'[2]tabela de preços'!$A:$D,4,0)</f>
        <v>MADRUGA</v>
      </c>
      <c r="W6255" t="str">
        <f>VLOOKUP(L6255,'[2]tabela de preços'!$A:$F,6,0)</f>
        <v>PAPEL DE MASCARAMENTO</v>
      </c>
      <c r="X6255" t="str">
        <f>VLOOKUP(L6255,'[2]tabela de preços'!$A:$G,7,0)</f>
        <v>AUTOMOTIVO</v>
      </c>
    </row>
    <row r="6256" spans="1:24" x14ac:dyDescent="0.3">
      <c r="A6256" t="s">
        <v>3823</v>
      </c>
      <c r="C6256" t="s">
        <v>5148</v>
      </c>
      <c r="D6256" s="1">
        <v>46106</v>
      </c>
      <c r="E6256" t="s">
        <v>5149</v>
      </c>
      <c r="F6256">
        <v>9</v>
      </c>
      <c r="G6256">
        <v>197</v>
      </c>
      <c r="H6256" t="str">
        <f>VLOOKUP(G6256,[1]OPERADORES!$A:$B,2,0)</f>
        <v xml:space="preserve">POLIANA LORRANE DE AMORIM </v>
      </c>
      <c r="I6256" t="s">
        <v>21</v>
      </c>
      <c r="J6256" t="s">
        <v>397</v>
      </c>
      <c r="K6256" t="s">
        <v>3826</v>
      </c>
      <c r="L6256">
        <v>84084</v>
      </c>
      <c r="M6256" t="s">
        <v>990</v>
      </c>
      <c r="O6256" t="s">
        <v>11</v>
      </c>
      <c r="P6256">
        <v>5403</v>
      </c>
      <c r="Q6256">
        <v>72</v>
      </c>
      <c r="R6256">
        <v>94.77</v>
      </c>
      <c r="S6256" s="2">
        <v>6823.44</v>
      </c>
      <c r="T6256" s="2">
        <v>5178.96</v>
      </c>
      <c r="U6256">
        <v>24.1</v>
      </c>
      <c r="V6256" t="str">
        <f>VLOOKUP(L6256,'[2]tabela de preços'!$A:$D,4,0)</f>
        <v>BRASILUX</v>
      </c>
      <c r="W6256" t="str">
        <f>VLOOKUP(L6256,'[2]tabela de preços'!$A:$F,6,0)</f>
        <v>ESMALTES</v>
      </c>
      <c r="X6256" t="str">
        <f>VLOOKUP(L6256,'[2]tabela de preços'!$A:$G,7,0)</f>
        <v>INDUSTRIAL</v>
      </c>
    </row>
    <row r="6257" spans="1:24" x14ac:dyDescent="0.3">
      <c r="A6257" t="s">
        <v>3823</v>
      </c>
      <c r="C6257" t="s">
        <v>5304</v>
      </c>
      <c r="D6257" s="1">
        <v>46108</v>
      </c>
      <c r="E6257" t="s">
        <v>5305</v>
      </c>
      <c r="F6257">
        <v>9</v>
      </c>
      <c r="G6257">
        <v>197</v>
      </c>
      <c r="H6257" t="str">
        <f>VLOOKUP(G6257,[1]OPERADORES!$A:$B,2,0)</f>
        <v xml:space="preserve">POLIANA LORRANE DE AMORIM </v>
      </c>
      <c r="I6257" t="s">
        <v>21</v>
      </c>
      <c r="J6257" t="s">
        <v>397</v>
      </c>
      <c r="K6257" t="s">
        <v>3826</v>
      </c>
      <c r="L6257">
        <v>84113</v>
      </c>
      <c r="M6257" t="s">
        <v>737</v>
      </c>
      <c r="O6257" t="s">
        <v>11</v>
      </c>
      <c r="P6257">
        <v>5403</v>
      </c>
      <c r="Q6257">
        <v>2</v>
      </c>
      <c r="R6257">
        <v>158.61000000000001</v>
      </c>
      <c r="S6257">
        <v>317.22000000000003</v>
      </c>
      <c r="T6257">
        <v>240.78</v>
      </c>
      <c r="U6257">
        <v>24.1</v>
      </c>
      <c r="V6257" t="str">
        <f>VLOOKUP(L6257,'[2]tabela de preços'!$A:$D,4,0)</f>
        <v>BRASILUX</v>
      </c>
      <c r="W6257" t="str">
        <f>VLOOKUP(L6257,'[2]tabela de preços'!$A:$F,6,0)</f>
        <v>EPOXI</v>
      </c>
      <c r="X6257" t="str">
        <f>VLOOKUP(L6257,'[2]tabela de preços'!$A:$G,7,0)</f>
        <v>INDUSTRIAL</v>
      </c>
    </row>
    <row r="6258" spans="1:24" x14ac:dyDescent="0.3">
      <c r="A6258" t="s">
        <v>1790</v>
      </c>
      <c r="C6258" t="s">
        <v>4476</v>
      </c>
      <c r="D6258" s="1">
        <v>46092</v>
      </c>
      <c r="E6258" t="s">
        <v>4477</v>
      </c>
      <c r="F6258">
        <v>9</v>
      </c>
      <c r="G6258">
        <v>197</v>
      </c>
      <c r="H6258" t="str">
        <f>VLOOKUP(G6258,[1]OPERADORES!$A:$B,2,0)</f>
        <v xml:space="preserve">POLIANA LORRANE DE AMORIM </v>
      </c>
      <c r="I6258" t="s">
        <v>1761</v>
      </c>
      <c r="J6258" t="s">
        <v>1793</v>
      </c>
      <c r="K6258" t="s">
        <v>1794</v>
      </c>
      <c r="L6258">
        <v>21968</v>
      </c>
      <c r="M6258" t="s">
        <v>2256</v>
      </c>
      <c r="O6258" t="s">
        <v>11</v>
      </c>
      <c r="P6258">
        <v>6403</v>
      </c>
      <c r="Q6258">
        <v>6</v>
      </c>
      <c r="R6258">
        <v>16.29</v>
      </c>
      <c r="S6258">
        <v>97.72</v>
      </c>
      <c r="T6258">
        <v>74.16</v>
      </c>
      <c r="U6258">
        <v>24.11</v>
      </c>
      <c r="V6258" t="str">
        <f>VLOOKUP(L6258,'[2]tabela de preços'!$A:$D,4,0)</f>
        <v>SHERWIN WILLIAMS</v>
      </c>
      <c r="W6258" t="str">
        <f>VLOOKUP(L6258,'[2]tabela de preços'!$A:$F,6,0)</f>
        <v xml:space="preserve">SPRAYS </v>
      </c>
      <c r="X6258" t="str">
        <f>VLOOKUP(L6258,'[2]tabela de preços'!$A:$G,7,0)</f>
        <v>AUTOMOTIVO</v>
      </c>
    </row>
    <row r="6259" spans="1:24" x14ac:dyDescent="0.3">
      <c r="A6259" t="s">
        <v>1790</v>
      </c>
      <c r="C6259" t="s">
        <v>4476</v>
      </c>
      <c r="D6259" s="1">
        <v>46092</v>
      </c>
      <c r="E6259" t="s">
        <v>4477</v>
      </c>
      <c r="F6259">
        <v>9</v>
      </c>
      <c r="G6259">
        <v>197</v>
      </c>
      <c r="H6259" t="str">
        <f>VLOOKUP(G6259,[1]OPERADORES!$A:$B,2,0)</f>
        <v xml:space="preserve">POLIANA LORRANE DE AMORIM </v>
      </c>
      <c r="I6259" t="s">
        <v>1761</v>
      </c>
      <c r="J6259" t="s">
        <v>1793</v>
      </c>
      <c r="K6259" t="s">
        <v>1794</v>
      </c>
      <c r="L6259">
        <v>21754</v>
      </c>
      <c r="M6259" t="s">
        <v>3486</v>
      </c>
      <c r="O6259" t="s">
        <v>11</v>
      </c>
      <c r="P6259">
        <v>6403</v>
      </c>
      <c r="Q6259">
        <v>1</v>
      </c>
      <c r="R6259">
        <v>18.84</v>
      </c>
      <c r="S6259">
        <v>18.84</v>
      </c>
      <c r="T6259">
        <v>14.31</v>
      </c>
      <c r="U6259">
        <v>24.04</v>
      </c>
      <c r="V6259" t="str">
        <f>VLOOKUP(L6259,'[2]tabela de preços'!$A:$D,4,0)</f>
        <v>SHERWIN WILLIAMS</v>
      </c>
      <c r="W6259" t="str">
        <f>VLOOKUP(L6259,'[2]tabela de preços'!$A:$F,6,0)</f>
        <v xml:space="preserve">SPRAYS </v>
      </c>
      <c r="X6259" t="str">
        <f>VLOOKUP(L6259,'[2]tabela de preços'!$A:$G,7,0)</f>
        <v>AUTOMOTIVO</v>
      </c>
    </row>
    <row r="6260" spans="1:24" x14ac:dyDescent="0.3">
      <c r="A6260" t="s">
        <v>1790</v>
      </c>
      <c r="C6260" t="s">
        <v>4476</v>
      </c>
      <c r="D6260" s="1">
        <v>46092</v>
      </c>
      <c r="E6260" t="s">
        <v>4477</v>
      </c>
      <c r="F6260">
        <v>9</v>
      </c>
      <c r="G6260">
        <v>197</v>
      </c>
      <c r="H6260" t="str">
        <f>VLOOKUP(G6260,[1]OPERADORES!$A:$B,2,0)</f>
        <v xml:space="preserve">POLIANA LORRANE DE AMORIM </v>
      </c>
      <c r="I6260" t="s">
        <v>1761</v>
      </c>
      <c r="J6260" t="s">
        <v>1793</v>
      </c>
      <c r="K6260" t="s">
        <v>1794</v>
      </c>
      <c r="L6260">
        <v>21755</v>
      </c>
      <c r="M6260" t="s">
        <v>2257</v>
      </c>
      <c r="O6260" t="s">
        <v>11</v>
      </c>
      <c r="P6260">
        <v>6403</v>
      </c>
      <c r="Q6260">
        <v>6</v>
      </c>
      <c r="R6260">
        <v>16.07</v>
      </c>
      <c r="S6260">
        <v>96.39</v>
      </c>
      <c r="T6260">
        <v>73.14</v>
      </c>
      <c r="U6260">
        <v>24.12</v>
      </c>
      <c r="V6260" t="str">
        <f>VLOOKUP(L6260,'[2]tabela de preços'!$A:$D,4,0)</f>
        <v>SHERWIN WILLIAMS</v>
      </c>
      <c r="W6260" t="str">
        <f>VLOOKUP(L6260,'[2]tabela de preços'!$A:$F,6,0)</f>
        <v xml:space="preserve">SPRAYS </v>
      </c>
      <c r="X6260" t="str">
        <f>VLOOKUP(L6260,'[2]tabela de preços'!$A:$G,7,0)</f>
        <v>AUTOMOTIVO</v>
      </c>
    </row>
    <row r="6261" spans="1:24" x14ac:dyDescent="0.3">
      <c r="A6261" t="s">
        <v>1790</v>
      </c>
      <c r="C6261" t="s">
        <v>4476</v>
      </c>
      <c r="D6261" s="1">
        <v>46092</v>
      </c>
      <c r="E6261" t="s">
        <v>4477</v>
      </c>
      <c r="F6261">
        <v>9</v>
      </c>
      <c r="G6261">
        <v>197</v>
      </c>
      <c r="H6261" t="str">
        <f>VLOOKUP(G6261,[1]OPERADORES!$A:$B,2,0)</f>
        <v xml:space="preserve">POLIANA LORRANE DE AMORIM </v>
      </c>
      <c r="I6261" t="s">
        <v>1761</v>
      </c>
      <c r="J6261" t="s">
        <v>1793</v>
      </c>
      <c r="K6261" t="s">
        <v>1794</v>
      </c>
      <c r="L6261">
        <v>10297</v>
      </c>
      <c r="M6261" t="s">
        <v>41</v>
      </c>
      <c r="O6261" t="s">
        <v>11</v>
      </c>
      <c r="P6261">
        <v>6102</v>
      </c>
      <c r="Q6261">
        <v>36</v>
      </c>
      <c r="R6261">
        <v>10.49</v>
      </c>
      <c r="S6261">
        <v>377.64</v>
      </c>
      <c r="T6261">
        <v>330.12</v>
      </c>
      <c r="U6261">
        <v>12.58</v>
      </c>
      <c r="V6261" t="str">
        <f>VLOOKUP(L6261,'[2]tabela de preços'!$A:$D,4,0)</f>
        <v>ANJO</v>
      </c>
      <c r="W6261" t="str">
        <f>VLOOKUP(L6261,'[2]tabela de preços'!$A:$F,6,0)</f>
        <v>THINNER DE LIMPEZA</v>
      </c>
      <c r="X6261" t="str">
        <f>VLOOKUP(L6261,'[2]tabela de preços'!$A:$G,7,0)</f>
        <v>THINNER</v>
      </c>
    </row>
    <row r="6262" spans="1:24" x14ac:dyDescent="0.3">
      <c r="A6262" t="s">
        <v>4686</v>
      </c>
      <c r="C6262" t="s">
        <v>4687</v>
      </c>
      <c r="D6262" s="1">
        <v>46097</v>
      </c>
      <c r="E6262" t="s">
        <v>4688</v>
      </c>
      <c r="F6262">
        <v>9</v>
      </c>
      <c r="G6262">
        <v>236</v>
      </c>
      <c r="H6262" t="str">
        <f>VLOOKUP(G6262,[1]OPERADORES!$A:$B,2,0)</f>
        <v>DANIEL</v>
      </c>
      <c r="I6262" t="s">
        <v>21</v>
      </c>
      <c r="J6262" t="s">
        <v>450</v>
      </c>
      <c r="K6262" t="s">
        <v>4689</v>
      </c>
      <c r="L6262">
        <v>10067</v>
      </c>
      <c r="M6262" t="s">
        <v>177</v>
      </c>
      <c r="O6262" t="s">
        <v>11</v>
      </c>
      <c r="P6262">
        <v>5102</v>
      </c>
      <c r="Q6262">
        <v>1</v>
      </c>
      <c r="R6262">
        <v>88.9</v>
      </c>
      <c r="S6262">
        <v>88.9</v>
      </c>
      <c r="T6262">
        <v>73.58</v>
      </c>
      <c r="U6262">
        <v>17.23</v>
      </c>
      <c r="V6262" t="str">
        <f>VLOOKUP(L6262,'[2]tabela de preços'!$A:$D,4,0)</f>
        <v>3M</v>
      </c>
      <c r="W6262" t="str">
        <f>VLOOKUP(L6262,'[2]tabela de preços'!$A:$F,6,0)</f>
        <v>BOINAS PARA POLIMENTO</v>
      </c>
      <c r="X6262" t="str">
        <f>VLOOKUP(L6262,'[2]tabela de preços'!$A:$G,7,0)</f>
        <v>AUTOMOTIVO</v>
      </c>
    </row>
    <row r="6263" spans="1:24" x14ac:dyDescent="0.3">
      <c r="A6263" t="s">
        <v>4686</v>
      </c>
      <c r="C6263" t="s">
        <v>4687</v>
      </c>
      <c r="D6263" s="1">
        <v>46097</v>
      </c>
      <c r="E6263" t="s">
        <v>4688</v>
      </c>
      <c r="F6263">
        <v>9</v>
      </c>
      <c r="G6263">
        <v>236</v>
      </c>
      <c r="H6263" t="str">
        <f>VLOOKUP(G6263,[1]OPERADORES!$A:$B,2,0)</f>
        <v>DANIEL</v>
      </c>
      <c r="I6263" t="s">
        <v>21</v>
      </c>
      <c r="J6263" t="s">
        <v>450</v>
      </c>
      <c r="K6263" t="s">
        <v>4689</v>
      </c>
      <c r="L6263">
        <v>24248</v>
      </c>
      <c r="M6263" t="s">
        <v>107</v>
      </c>
      <c r="O6263" t="s">
        <v>11</v>
      </c>
      <c r="P6263">
        <v>5102</v>
      </c>
      <c r="Q6263">
        <v>12</v>
      </c>
      <c r="R6263">
        <v>7.9</v>
      </c>
      <c r="S6263">
        <v>94.8</v>
      </c>
      <c r="T6263">
        <v>78</v>
      </c>
      <c r="U6263">
        <v>17.72</v>
      </c>
      <c r="V6263" t="str">
        <f>VLOOKUP(L6263,'[2]tabela de preços'!$A:$D,4,0)</f>
        <v>SHERWIN WILLIAMS</v>
      </c>
      <c r="W6263" t="str">
        <f>VLOOKUP(L6263,'[2]tabela de preços'!$A:$F,6,0)</f>
        <v>PRIMER AUTOMOTIVO</v>
      </c>
      <c r="X6263" t="str">
        <f>VLOOKUP(L6263,'[2]tabela de preços'!$A:$G,7,0)</f>
        <v>AUTOMOTIVO</v>
      </c>
    </row>
    <row r="6264" spans="1:24" x14ac:dyDescent="0.3">
      <c r="A6264" t="s">
        <v>4686</v>
      </c>
      <c r="C6264" t="s">
        <v>4687</v>
      </c>
      <c r="D6264" s="1">
        <v>46097</v>
      </c>
      <c r="E6264" t="s">
        <v>4688</v>
      </c>
      <c r="F6264">
        <v>9</v>
      </c>
      <c r="G6264">
        <v>236</v>
      </c>
      <c r="H6264" t="str">
        <f>VLOOKUP(G6264,[1]OPERADORES!$A:$B,2,0)</f>
        <v>DANIEL</v>
      </c>
      <c r="I6264" t="s">
        <v>21</v>
      </c>
      <c r="J6264" t="s">
        <v>450</v>
      </c>
      <c r="K6264" t="s">
        <v>4689</v>
      </c>
      <c r="L6264">
        <v>23364</v>
      </c>
      <c r="M6264" t="s">
        <v>3548</v>
      </c>
      <c r="O6264" t="s">
        <v>11</v>
      </c>
      <c r="P6264">
        <v>5102</v>
      </c>
      <c r="Q6264">
        <v>2</v>
      </c>
      <c r="R6264">
        <v>6.7</v>
      </c>
      <c r="S6264">
        <v>13.4</v>
      </c>
      <c r="T6264">
        <v>9.82</v>
      </c>
      <c r="U6264">
        <v>26.72</v>
      </c>
      <c r="V6264" t="str">
        <f>VLOOKUP(L6264,'[2]tabela de preços'!$A:$D,4,0)</f>
        <v>AUTO AMERICA</v>
      </c>
      <c r="W6264" t="str">
        <f>VLOOKUP(L6264,'[2]tabela de preços'!$A:$F,6,0)</f>
        <v>FLANELAS / PANOS</v>
      </c>
      <c r="X6264" t="str">
        <f>VLOOKUP(L6264,'[2]tabela de preços'!$A:$G,7,0)</f>
        <v>AUTOMOTIVO</v>
      </c>
    </row>
    <row r="6265" spans="1:24" x14ac:dyDescent="0.3">
      <c r="A6265" t="s">
        <v>4686</v>
      </c>
      <c r="C6265" t="s">
        <v>4687</v>
      </c>
      <c r="D6265" s="1">
        <v>46097</v>
      </c>
      <c r="E6265" t="s">
        <v>4688</v>
      </c>
      <c r="F6265">
        <v>9</v>
      </c>
      <c r="G6265">
        <v>236</v>
      </c>
      <c r="H6265" t="str">
        <f>VLOOKUP(G6265,[1]OPERADORES!$A:$B,2,0)</f>
        <v>DANIEL</v>
      </c>
      <c r="I6265" t="s">
        <v>21</v>
      </c>
      <c r="J6265" t="s">
        <v>450</v>
      </c>
      <c r="K6265" t="s">
        <v>4689</v>
      </c>
      <c r="L6265">
        <v>10238</v>
      </c>
      <c r="M6265" t="s">
        <v>79</v>
      </c>
      <c r="O6265" t="s">
        <v>11</v>
      </c>
      <c r="P6265">
        <v>5102</v>
      </c>
      <c r="Q6265">
        <v>50</v>
      </c>
      <c r="R6265">
        <v>2.79</v>
      </c>
      <c r="S6265">
        <v>139.5</v>
      </c>
      <c r="T6265">
        <v>112</v>
      </c>
      <c r="U6265">
        <v>19.71</v>
      </c>
      <c r="V6265" t="str">
        <f>VLOOKUP(L6265,'[2]tabela de preços'!$A:$D,4,0)</f>
        <v>NORTON</v>
      </c>
      <c r="W6265" t="str">
        <f>VLOOKUP(L6265,'[2]tabela de preços'!$A:$F,6,0)</f>
        <v xml:space="preserve">DISCOS / LIXAS / ABRASIVOS </v>
      </c>
      <c r="X6265" t="str">
        <f>VLOOKUP(L6265,'[2]tabela de preços'!$A:$G,7,0)</f>
        <v>AUTOMOTIVO</v>
      </c>
    </row>
    <row r="6266" spans="1:24" x14ac:dyDescent="0.3">
      <c r="A6266" t="s">
        <v>4686</v>
      </c>
      <c r="C6266" t="s">
        <v>4687</v>
      </c>
      <c r="D6266" s="1">
        <v>46097</v>
      </c>
      <c r="E6266" t="s">
        <v>4688</v>
      </c>
      <c r="F6266">
        <v>9</v>
      </c>
      <c r="G6266">
        <v>236</v>
      </c>
      <c r="H6266" t="str">
        <f>VLOOKUP(G6266,[1]OPERADORES!$A:$B,2,0)</f>
        <v>DANIEL</v>
      </c>
      <c r="I6266" t="s">
        <v>21</v>
      </c>
      <c r="J6266" t="s">
        <v>450</v>
      </c>
      <c r="K6266" t="s">
        <v>4689</v>
      </c>
      <c r="L6266">
        <v>10243</v>
      </c>
      <c r="M6266" t="s">
        <v>83</v>
      </c>
      <c r="O6266" t="s">
        <v>11</v>
      </c>
      <c r="P6266">
        <v>5102</v>
      </c>
      <c r="Q6266">
        <v>50</v>
      </c>
      <c r="R6266">
        <v>2.79</v>
      </c>
      <c r="S6266">
        <v>139.5</v>
      </c>
      <c r="T6266">
        <v>96.5</v>
      </c>
      <c r="U6266">
        <v>30.82</v>
      </c>
      <c r="V6266" t="str">
        <f>VLOOKUP(L6266,'[2]tabela de preços'!$A:$D,4,0)</f>
        <v>NORTON</v>
      </c>
      <c r="W6266" t="str">
        <f>VLOOKUP(L6266,'[2]tabela de preços'!$A:$F,6,0)</f>
        <v xml:space="preserve">DISCOS / LIXAS / ABRASIVOS </v>
      </c>
      <c r="X6266" t="str">
        <f>VLOOKUP(L6266,'[2]tabela de preços'!$A:$G,7,0)</f>
        <v>AUTOMOTIVO</v>
      </c>
    </row>
    <row r="6267" spans="1:24" x14ac:dyDescent="0.3">
      <c r="A6267" t="s">
        <v>4686</v>
      </c>
      <c r="C6267" t="s">
        <v>4687</v>
      </c>
      <c r="D6267" s="1">
        <v>46097</v>
      </c>
      <c r="E6267" t="s">
        <v>4688</v>
      </c>
      <c r="F6267">
        <v>9</v>
      </c>
      <c r="G6267">
        <v>236</v>
      </c>
      <c r="H6267" t="str">
        <f>VLOOKUP(G6267,[1]OPERADORES!$A:$B,2,0)</f>
        <v>DANIEL</v>
      </c>
      <c r="I6267" t="s">
        <v>21</v>
      </c>
      <c r="J6267" t="s">
        <v>450</v>
      </c>
      <c r="K6267" t="s">
        <v>4689</v>
      </c>
      <c r="L6267">
        <v>10245</v>
      </c>
      <c r="M6267" t="s">
        <v>195</v>
      </c>
      <c r="O6267" t="s">
        <v>11</v>
      </c>
      <c r="P6267">
        <v>5102</v>
      </c>
      <c r="Q6267">
        <v>50</v>
      </c>
      <c r="R6267">
        <v>2.79</v>
      </c>
      <c r="S6267">
        <v>139.5</v>
      </c>
      <c r="T6267">
        <v>96.5</v>
      </c>
      <c r="U6267">
        <v>30.82</v>
      </c>
      <c r="V6267" t="str">
        <f>VLOOKUP(L6267,'[2]tabela de preços'!$A:$D,4,0)</f>
        <v>NORTON</v>
      </c>
      <c r="W6267" t="str">
        <f>VLOOKUP(L6267,'[2]tabela de preços'!$A:$F,6,0)</f>
        <v xml:space="preserve">DISCOS / LIXAS / ABRASIVOS </v>
      </c>
      <c r="X6267" t="str">
        <f>VLOOKUP(L6267,'[2]tabela de preços'!$A:$G,7,0)</f>
        <v>AUTOMOTIVO</v>
      </c>
    </row>
    <row r="6268" spans="1:24" x14ac:dyDescent="0.3">
      <c r="A6268" t="s">
        <v>4686</v>
      </c>
      <c r="C6268" t="s">
        <v>4687</v>
      </c>
      <c r="D6268" s="1">
        <v>46097</v>
      </c>
      <c r="E6268" t="s">
        <v>4688</v>
      </c>
      <c r="F6268">
        <v>9</v>
      </c>
      <c r="G6268">
        <v>236</v>
      </c>
      <c r="H6268" t="str">
        <f>VLOOKUP(G6268,[1]OPERADORES!$A:$B,2,0)</f>
        <v>DANIEL</v>
      </c>
      <c r="I6268" t="s">
        <v>21</v>
      </c>
      <c r="J6268" t="s">
        <v>450</v>
      </c>
      <c r="K6268" t="s">
        <v>4689</v>
      </c>
      <c r="L6268">
        <v>24247</v>
      </c>
      <c r="M6268" t="s">
        <v>160</v>
      </c>
      <c r="O6268" t="s">
        <v>11</v>
      </c>
      <c r="P6268">
        <v>5403</v>
      </c>
      <c r="Q6268">
        <v>12</v>
      </c>
      <c r="R6268">
        <v>20.9</v>
      </c>
      <c r="S6268">
        <v>250.8</v>
      </c>
      <c r="T6268">
        <v>202.44</v>
      </c>
      <c r="U6268">
        <v>19.28</v>
      </c>
      <c r="V6268" t="str">
        <f>VLOOKUP(L6268,'[2]tabela de preços'!$A:$D,4,0)</f>
        <v>SHERWIN WILLIAMS</v>
      </c>
      <c r="W6268" t="str">
        <f>VLOOKUP(L6268,'[2]tabela de preços'!$A:$F,6,0)</f>
        <v>PRIMER AUTOMOTIVO</v>
      </c>
      <c r="X6268" t="str">
        <f>VLOOKUP(L6268,'[2]tabela de preços'!$A:$G,7,0)</f>
        <v>AUTOMOTIVO</v>
      </c>
    </row>
    <row r="6269" spans="1:24" x14ac:dyDescent="0.3">
      <c r="A6269" t="s">
        <v>4686</v>
      </c>
      <c r="C6269" t="s">
        <v>4687</v>
      </c>
      <c r="D6269" s="1">
        <v>46097</v>
      </c>
      <c r="E6269" t="s">
        <v>4688</v>
      </c>
      <c r="F6269">
        <v>9</v>
      </c>
      <c r="G6269">
        <v>236</v>
      </c>
      <c r="H6269" t="str">
        <f>VLOOKUP(G6269,[1]OPERADORES!$A:$B,2,0)</f>
        <v>DANIEL</v>
      </c>
      <c r="I6269" t="s">
        <v>21</v>
      </c>
      <c r="J6269" t="s">
        <v>450</v>
      </c>
      <c r="K6269" t="s">
        <v>4689</v>
      </c>
      <c r="L6269">
        <v>84560</v>
      </c>
      <c r="M6269" t="s">
        <v>118</v>
      </c>
      <c r="O6269" t="s">
        <v>11</v>
      </c>
      <c r="P6269">
        <v>5102</v>
      </c>
      <c r="Q6269">
        <v>1</v>
      </c>
      <c r="R6269">
        <v>49.89</v>
      </c>
      <c r="S6269">
        <v>49.89</v>
      </c>
      <c r="T6269">
        <v>41.13</v>
      </c>
      <c r="U6269">
        <v>17.559999999999999</v>
      </c>
      <c r="V6269" t="str">
        <f>VLOOKUP(L6269,'[2]tabela de preços'!$A:$D,4,0)</f>
        <v>BRASILUX</v>
      </c>
      <c r="W6269" t="str">
        <f>VLOOKUP(L6269,'[2]tabela de preços'!$A:$F,6,0)</f>
        <v>THINNER DE LIMPEZA</v>
      </c>
      <c r="X6269" t="str">
        <f>VLOOKUP(L6269,'[2]tabela de preços'!$A:$G,7,0)</f>
        <v>THINNER</v>
      </c>
    </row>
    <row r="6270" spans="1:24" x14ac:dyDescent="0.3">
      <c r="A6270" t="s">
        <v>2699</v>
      </c>
      <c r="C6270" t="s">
        <v>3983</v>
      </c>
      <c r="D6270" s="1">
        <v>46083</v>
      </c>
      <c r="E6270" t="s">
        <v>3984</v>
      </c>
      <c r="F6270">
        <v>9</v>
      </c>
      <c r="G6270">
        <v>174</v>
      </c>
      <c r="H6270" t="str">
        <f>VLOOKUP(G6270,[1]OPERADORES!$A:$B,2,0)</f>
        <v>MIRIÃ LOBATO RODRIGUES</v>
      </c>
      <c r="I6270" t="s">
        <v>21</v>
      </c>
      <c r="J6270" t="s">
        <v>587</v>
      </c>
      <c r="K6270" t="s">
        <v>2477</v>
      </c>
      <c r="L6270">
        <v>84145</v>
      </c>
      <c r="M6270" t="s">
        <v>301</v>
      </c>
      <c r="O6270" t="s">
        <v>11</v>
      </c>
      <c r="P6270">
        <v>5403</v>
      </c>
      <c r="Q6270">
        <v>1</v>
      </c>
      <c r="R6270">
        <v>59.98</v>
      </c>
      <c r="S6270">
        <v>59.98</v>
      </c>
      <c r="T6270">
        <v>52.01</v>
      </c>
      <c r="U6270">
        <v>13.29</v>
      </c>
      <c r="V6270" t="str">
        <f>VLOOKUP(L6270,'[2]tabela de preços'!$A:$D,4,0)</f>
        <v>BRASILUX</v>
      </c>
      <c r="W6270" t="str">
        <f>VLOOKUP(L6270,'[2]tabela de preços'!$A:$F,6,0)</f>
        <v>ESMALTES</v>
      </c>
      <c r="X6270" t="str">
        <f>VLOOKUP(L6270,'[2]tabela de preços'!$A:$G,7,0)</f>
        <v>INDUSTRIAL</v>
      </c>
    </row>
    <row r="6271" spans="1:24" x14ac:dyDescent="0.3">
      <c r="A6271" t="s">
        <v>2699</v>
      </c>
      <c r="C6271" t="s">
        <v>3983</v>
      </c>
      <c r="D6271" s="1">
        <v>46083</v>
      </c>
      <c r="E6271" t="s">
        <v>3984</v>
      </c>
      <c r="F6271">
        <v>9</v>
      </c>
      <c r="G6271">
        <v>174</v>
      </c>
      <c r="H6271" t="str">
        <f>VLOOKUP(G6271,[1]OPERADORES!$A:$B,2,0)</f>
        <v>MIRIÃ LOBATO RODRIGUES</v>
      </c>
      <c r="I6271" t="s">
        <v>21</v>
      </c>
      <c r="J6271" t="s">
        <v>587</v>
      </c>
      <c r="K6271" t="s">
        <v>2477</v>
      </c>
      <c r="L6271">
        <v>20461</v>
      </c>
      <c r="M6271" t="s">
        <v>1085</v>
      </c>
      <c r="O6271" t="s">
        <v>11</v>
      </c>
      <c r="P6271">
        <v>5102</v>
      </c>
      <c r="Q6271">
        <v>3</v>
      </c>
      <c r="R6271">
        <v>57.23</v>
      </c>
      <c r="S6271">
        <v>171.69</v>
      </c>
      <c r="T6271">
        <v>130.32</v>
      </c>
      <c r="U6271">
        <v>24.1</v>
      </c>
      <c r="V6271" t="str">
        <f>VLOOKUP(L6271,'[2]tabela de preços'!$A:$D,4,0)</f>
        <v>SHERWIN WILLIAMS</v>
      </c>
      <c r="W6271" t="str">
        <f>VLOOKUP(L6271,'[2]tabela de preços'!$A:$F,6,0)</f>
        <v>VERNIZ AUTOMOTIVO</v>
      </c>
      <c r="X6271" t="str">
        <f>VLOOKUP(L6271,'[2]tabela de preços'!$A:$G,7,0)</f>
        <v>AUTOMOTIVO</v>
      </c>
    </row>
    <row r="6272" spans="1:24" x14ac:dyDescent="0.3">
      <c r="A6272" t="s">
        <v>2699</v>
      </c>
      <c r="C6272" t="s">
        <v>3983</v>
      </c>
      <c r="D6272" s="1">
        <v>46083</v>
      </c>
      <c r="E6272" t="s">
        <v>3984</v>
      </c>
      <c r="F6272">
        <v>9</v>
      </c>
      <c r="G6272">
        <v>174</v>
      </c>
      <c r="H6272" t="str">
        <f>VLOOKUP(G6272,[1]OPERADORES!$A:$B,2,0)</f>
        <v>MIRIÃ LOBATO RODRIGUES</v>
      </c>
      <c r="I6272" t="s">
        <v>21</v>
      </c>
      <c r="J6272" t="s">
        <v>587</v>
      </c>
      <c r="K6272" t="s">
        <v>2477</v>
      </c>
      <c r="L6272">
        <v>20431</v>
      </c>
      <c r="M6272" t="s">
        <v>202</v>
      </c>
      <c r="O6272" t="s">
        <v>11</v>
      </c>
      <c r="P6272">
        <v>5403</v>
      </c>
      <c r="Q6272">
        <v>18</v>
      </c>
      <c r="R6272">
        <v>36.89</v>
      </c>
      <c r="S6272">
        <v>664.02</v>
      </c>
      <c r="T6272">
        <v>544.67999999999995</v>
      </c>
      <c r="U6272">
        <v>17.97</v>
      </c>
      <c r="V6272" t="str">
        <f>VLOOKUP(L6272,'[2]tabela de preços'!$A:$D,4,0)</f>
        <v>SHERWIN WILLIAMS</v>
      </c>
      <c r="W6272" t="str">
        <f>VLOOKUP(L6272,'[2]tabela de preços'!$A:$F,6,0)</f>
        <v>VERNIZ AUTOMOTIVO</v>
      </c>
      <c r="X6272" t="str">
        <f>VLOOKUP(L6272,'[2]tabela de preços'!$A:$G,7,0)</f>
        <v>AUTOMOTIVO</v>
      </c>
    </row>
    <row r="6273" spans="1:24" x14ac:dyDescent="0.3">
      <c r="A6273" t="s">
        <v>2699</v>
      </c>
      <c r="C6273" t="s">
        <v>3983</v>
      </c>
      <c r="D6273" s="1">
        <v>46083</v>
      </c>
      <c r="E6273" t="s">
        <v>3984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21</v>
      </c>
      <c r="J6273" t="s">
        <v>587</v>
      </c>
      <c r="K6273" t="s">
        <v>2477</v>
      </c>
      <c r="L6273">
        <v>10238</v>
      </c>
      <c r="M6273" t="s">
        <v>79</v>
      </c>
      <c r="O6273" t="s">
        <v>11</v>
      </c>
      <c r="P6273">
        <v>5102</v>
      </c>
      <c r="Q6273">
        <v>50</v>
      </c>
      <c r="R6273">
        <v>2.79</v>
      </c>
      <c r="S6273">
        <v>139.5</v>
      </c>
      <c r="T6273">
        <v>112</v>
      </c>
      <c r="U6273">
        <v>19.71</v>
      </c>
      <c r="V6273" t="str">
        <f>VLOOKUP(L6273,'[2]tabela de preços'!$A:$D,4,0)</f>
        <v>NORTON</v>
      </c>
      <c r="W6273" t="str">
        <f>VLOOKUP(L6273,'[2]tabela de preços'!$A:$F,6,0)</f>
        <v xml:space="preserve">DISCOS / LIXAS / ABRASIVOS </v>
      </c>
      <c r="X6273" t="str">
        <f>VLOOKUP(L6273,'[2]tabela de preços'!$A:$G,7,0)</f>
        <v>AUTOMOTIVO</v>
      </c>
    </row>
    <row r="6274" spans="1:24" x14ac:dyDescent="0.3">
      <c r="A6274" t="s">
        <v>2699</v>
      </c>
      <c r="C6274" t="s">
        <v>3983</v>
      </c>
      <c r="D6274" s="1">
        <v>46083</v>
      </c>
      <c r="E6274" t="s">
        <v>3984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21</v>
      </c>
      <c r="J6274" t="s">
        <v>587</v>
      </c>
      <c r="K6274" t="s">
        <v>2477</v>
      </c>
      <c r="L6274">
        <v>21321</v>
      </c>
      <c r="M6274" t="s">
        <v>272</v>
      </c>
      <c r="O6274" t="s">
        <v>11</v>
      </c>
      <c r="P6274">
        <v>5102</v>
      </c>
      <c r="Q6274">
        <v>1</v>
      </c>
      <c r="R6274">
        <v>20.239999999999998</v>
      </c>
      <c r="S6274">
        <v>20.239999999999998</v>
      </c>
      <c r="T6274">
        <v>15.36</v>
      </c>
      <c r="U6274">
        <v>24.11</v>
      </c>
      <c r="V6274" t="str">
        <f>VLOOKUP(L6274,'[2]tabela de preços'!$A:$D,4,0)</f>
        <v>AUTO AMERICA</v>
      </c>
      <c r="W6274" t="str">
        <f>VLOOKUP(L6274,'[2]tabela de preços'!$A:$F,6,0)</f>
        <v>CERA  / LIMPEZA /  POLIMENTO VEICULAR</v>
      </c>
      <c r="X6274" t="str">
        <f>VLOOKUP(L6274,'[2]tabela de preços'!$A:$G,7,0)</f>
        <v>AUTOMOTIVO</v>
      </c>
    </row>
    <row r="6275" spans="1:24" x14ac:dyDescent="0.3">
      <c r="A6275" t="s">
        <v>2699</v>
      </c>
      <c r="C6275" t="s">
        <v>3983</v>
      </c>
      <c r="D6275" s="1">
        <v>46083</v>
      </c>
      <c r="E6275" t="s">
        <v>3984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21</v>
      </c>
      <c r="J6275" t="s">
        <v>587</v>
      </c>
      <c r="K6275" t="s">
        <v>2477</v>
      </c>
      <c r="L6275">
        <v>20454</v>
      </c>
      <c r="M6275" t="s">
        <v>1086</v>
      </c>
      <c r="O6275" t="s">
        <v>11</v>
      </c>
      <c r="P6275">
        <v>5403</v>
      </c>
      <c r="Q6275">
        <v>1</v>
      </c>
      <c r="R6275">
        <v>184.14</v>
      </c>
      <c r="S6275">
        <v>184.14</v>
      </c>
      <c r="T6275">
        <v>139.77000000000001</v>
      </c>
      <c r="U6275">
        <v>24.1</v>
      </c>
      <c r="V6275" t="str">
        <f>VLOOKUP(L6275,'[2]tabela de preços'!$A:$D,4,0)</f>
        <v>SHERWIN WILLIAMS</v>
      </c>
      <c r="W6275" t="str">
        <f>VLOOKUP(L6275,'[2]tabela de preços'!$A:$F,6,0)</f>
        <v>VERNIZ AUTOMOTIVO</v>
      </c>
      <c r="X6275" t="str">
        <f>VLOOKUP(L6275,'[2]tabela de preços'!$A:$G,7,0)</f>
        <v>AUTOMOTIVO</v>
      </c>
    </row>
    <row r="6276" spans="1:24" x14ac:dyDescent="0.3">
      <c r="A6276" t="s">
        <v>2699</v>
      </c>
      <c r="C6276" t="s">
        <v>3985</v>
      </c>
      <c r="D6276" s="1">
        <v>46084</v>
      </c>
      <c r="E6276" t="s">
        <v>3986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21</v>
      </c>
      <c r="J6276" t="s">
        <v>587</v>
      </c>
      <c r="K6276" t="s">
        <v>2477</v>
      </c>
      <c r="L6276">
        <v>24248</v>
      </c>
      <c r="M6276" t="s">
        <v>107</v>
      </c>
      <c r="O6276" t="s">
        <v>11</v>
      </c>
      <c r="P6276">
        <v>5102</v>
      </c>
      <c r="Q6276">
        <v>24</v>
      </c>
      <c r="R6276">
        <v>8</v>
      </c>
      <c r="S6276">
        <v>192</v>
      </c>
      <c r="T6276">
        <v>156</v>
      </c>
      <c r="U6276">
        <v>18.75</v>
      </c>
      <c r="V6276" t="str">
        <f>VLOOKUP(L6276,'[2]tabela de preços'!$A:$D,4,0)</f>
        <v>SHERWIN WILLIAMS</v>
      </c>
      <c r="W6276" t="str">
        <f>VLOOKUP(L6276,'[2]tabela de preços'!$A:$F,6,0)</f>
        <v>PRIMER AUTOMOTIVO</v>
      </c>
      <c r="X6276" t="str">
        <f>VLOOKUP(L6276,'[2]tabela de preços'!$A:$G,7,0)</f>
        <v>AUTOMOTIVO</v>
      </c>
    </row>
    <row r="6277" spans="1:24" x14ac:dyDescent="0.3">
      <c r="A6277" t="s">
        <v>2699</v>
      </c>
      <c r="C6277" t="s">
        <v>3985</v>
      </c>
      <c r="D6277" s="1">
        <v>46084</v>
      </c>
      <c r="E6277" t="s">
        <v>3986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21</v>
      </c>
      <c r="J6277" t="s">
        <v>587</v>
      </c>
      <c r="K6277" t="s">
        <v>2477</v>
      </c>
      <c r="L6277">
        <v>22684</v>
      </c>
      <c r="M6277" t="s">
        <v>73</v>
      </c>
      <c r="O6277" t="s">
        <v>11</v>
      </c>
      <c r="P6277">
        <v>5102</v>
      </c>
      <c r="Q6277">
        <v>180</v>
      </c>
      <c r="R6277">
        <v>3.65</v>
      </c>
      <c r="S6277">
        <v>657</v>
      </c>
      <c r="T6277">
        <v>554.4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2699</v>
      </c>
      <c r="C6278" t="s">
        <v>3985</v>
      </c>
      <c r="D6278" s="1">
        <v>46084</v>
      </c>
      <c r="E6278" t="s">
        <v>3986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21</v>
      </c>
      <c r="J6278" t="s">
        <v>587</v>
      </c>
      <c r="K6278" t="s">
        <v>2477</v>
      </c>
      <c r="L6278">
        <v>10246</v>
      </c>
      <c r="M6278" t="s">
        <v>206</v>
      </c>
      <c r="O6278" t="s">
        <v>11</v>
      </c>
      <c r="P6278">
        <v>5102</v>
      </c>
      <c r="Q6278">
        <v>50</v>
      </c>
      <c r="R6278">
        <v>2.79</v>
      </c>
      <c r="S6278">
        <v>139.5</v>
      </c>
      <c r="T6278">
        <v>96.5</v>
      </c>
      <c r="U6278">
        <v>30.82</v>
      </c>
      <c r="V6278" t="str">
        <f>VLOOKUP(L6278,'[2]tabela de preços'!$A:$D,4,0)</f>
        <v>NORTON</v>
      </c>
      <c r="W6278" t="str">
        <f>VLOOKUP(L6278,'[2]tabela de preços'!$A:$F,6,0)</f>
        <v xml:space="preserve">DISCOS / LIXAS / ABRASIVOS </v>
      </c>
      <c r="X6278" t="str">
        <f>VLOOKUP(L6278,'[2]tabela de preços'!$A:$G,7,0)</f>
        <v>AUTOMOTIVO</v>
      </c>
    </row>
    <row r="6279" spans="1:24" x14ac:dyDescent="0.3">
      <c r="A6279" t="s">
        <v>2699</v>
      </c>
      <c r="C6279" t="s">
        <v>3985</v>
      </c>
      <c r="D6279" s="1">
        <v>46084</v>
      </c>
      <c r="E6279" t="s">
        <v>3986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21</v>
      </c>
      <c r="J6279" t="s">
        <v>587</v>
      </c>
      <c r="K6279" t="s">
        <v>2477</v>
      </c>
      <c r="L6279">
        <v>24247</v>
      </c>
      <c r="M6279" t="s">
        <v>160</v>
      </c>
      <c r="O6279" t="s">
        <v>11</v>
      </c>
      <c r="P6279">
        <v>5403</v>
      </c>
      <c r="Q6279">
        <v>24</v>
      </c>
      <c r="R6279">
        <v>21</v>
      </c>
      <c r="S6279">
        <v>504</v>
      </c>
      <c r="T6279">
        <v>404.88</v>
      </c>
      <c r="U6279">
        <v>19.670000000000002</v>
      </c>
      <c r="V6279" t="str">
        <f>VLOOKUP(L6279,'[2]tabela de preços'!$A:$D,4,0)</f>
        <v>SHERWIN WILLIAMS</v>
      </c>
      <c r="W6279" t="str">
        <f>VLOOKUP(L6279,'[2]tabela de preços'!$A:$F,6,0)</f>
        <v>PRIMER AUTOMOTIVO</v>
      </c>
      <c r="X6279" t="str">
        <f>VLOOKUP(L6279,'[2]tabela de preços'!$A:$G,7,0)</f>
        <v>AUTOMOTIVO</v>
      </c>
    </row>
    <row r="6280" spans="1:24" x14ac:dyDescent="0.3">
      <c r="A6280" t="s">
        <v>2699</v>
      </c>
      <c r="C6280" t="s">
        <v>4609</v>
      </c>
      <c r="D6280" s="1">
        <v>46094</v>
      </c>
      <c r="E6280" t="s">
        <v>4610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587</v>
      </c>
      <c r="K6280" t="s">
        <v>2477</v>
      </c>
      <c r="L6280">
        <v>21437</v>
      </c>
      <c r="M6280" t="s">
        <v>1832</v>
      </c>
      <c r="O6280" t="s">
        <v>11</v>
      </c>
      <c r="P6280">
        <v>5102</v>
      </c>
      <c r="Q6280">
        <v>12</v>
      </c>
      <c r="R6280">
        <v>8.41</v>
      </c>
      <c r="S6280">
        <v>100.92</v>
      </c>
      <c r="T6280">
        <v>76.56</v>
      </c>
      <c r="U6280">
        <v>24.14</v>
      </c>
      <c r="V6280" t="str">
        <f>VLOOKUP(L6280,'[2]tabela de preços'!$A:$D,4,0)</f>
        <v>ROBERLO</v>
      </c>
      <c r="W6280" t="str">
        <f>VLOOKUP(L6280,'[2]tabela de preços'!$A:$F,6,0)</f>
        <v>PRIMER AUTOMOTIVO</v>
      </c>
      <c r="X6280" t="str">
        <f>VLOOKUP(L6280,'[2]tabela de preços'!$A:$G,7,0)</f>
        <v>AUTOMOTIVO</v>
      </c>
    </row>
    <row r="6281" spans="1:24" x14ac:dyDescent="0.3">
      <c r="A6281" t="s">
        <v>2699</v>
      </c>
      <c r="C6281" t="s">
        <v>4609</v>
      </c>
      <c r="D6281" s="1">
        <v>46094</v>
      </c>
      <c r="E6281" t="s">
        <v>4610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587</v>
      </c>
      <c r="K6281" t="s">
        <v>2477</v>
      </c>
      <c r="L6281">
        <v>10224</v>
      </c>
      <c r="M6281" t="s">
        <v>270</v>
      </c>
      <c r="O6281" t="s">
        <v>11</v>
      </c>
      <c r="P6281">
        <v>5102</v>
      </c>
      <c r="Q6281">
        <v>20</v>
      </c>
      <c r="R6281">
        <v>2.79</v>
      </c>
      <c r="S6281">
        <v>55.8</v>
      </c>
      <c r="T6281">
        <v>46.4</v>
      </c>
      <c r="U6281">
        <v>16.850000000000001</v>
      </c>
      <c r="V6281" t="str">
        <f>VLOOKUP(L6281,'[2]tabela de preços'!$A:$D,4,0)</f>
        <v>NORTON</v>
      </c>
      <c r="W6281" t="str">
        <f>VLOOKUP(L6281,'[2]tabela de preços'!$A:$F,6,0)</f>
        <v xml:space="preserve">DISCOS / LIXAS / ABRASIVOS </v>
      </c>
      <c r="X6281" t="str">
        <f>VLOOKUP(L6281,'[2]tabela de preços'!$A:$G,7,0)</f>
        <v>AUTOMOTIVO</v>
      </c>
    </row>
    <row r="6282" spans="1:24" x14ac:dyDescent="0.3">
      <c r="A6282" t="s">
        <v>2699</v>
      </c>
      <c r="C6282" t="s">
        <v>4609</v>
      </c>
      <c r="D6282" s="1">
        <v>46094</v>
      </c>
      <c r="E6282" t="s">
        <v>4610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587</v>
      </c>
      <c r="K6282" t="s">
        <v>2477</v>
      </c>
      <c r="L6282">
        <v>10234</v>
      </c>
      <c r="M6282" t="s">
        <v>157</v>
      </c>
      <c r="O6282" t="s">
        <v>11</v>
      </c>
      <c r="P6282">
        <v>5102</v>
      </c>
      <c r="Q6282">
        <v>20</v>
      </c>
      <c r="R6282">
        <v>2.79</v>
      </c>
      <c r="S6282">
        <v>55.8</v>
      </c>
      <c r="T6282">
        <v>46.4</v>
      </c>
      <c r="U6282">
        <v>16.850000000000001</v>
      </c>
      <c r="V6282" t="str">
        <f>VLOOKUP(L6282,'[2]tabela de preços'!$A:$D,4,0)</f>
        <v>NORTON</v>
      </c>
      <c r="W6282" t="str">
        <f>VLOOKUP(L6282,'[2]tabela de preços'!$A:$F,6,0)</f>
        <v xml:space="preserve">DISCOS / LIXAS / ABRASIVOS </v>
      </c>
      <c r="X6282" t="str">
        <f>VLOOKUP(L6282,'[2]tabela de preços'!$A:$G,7,0)</f>
        <v>AUTOMOTIVO</v>
      </c>
    </row>
    <row r="6283" spans="1:24" x14ac:dyDescent="0.3">
      <c r="A6283" t="s">
        <v>2699</v>
      </c>
      <c r="C6283" t="s">
        <v>4609</v>
      </c>
      <c r="D6283" s="1">
        <v>46094</v>
      </c>
      <c r="E6283" t="s">
        <v>4610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587</v>
      </c>
      <c r="K6283" t="s">
        <v>2477</v>
      </c>
      <c r="L6283">
        <v>22684</v>
      </c>
      <c r="M6283" t="s">
        <v>73</v>
      </c>
      <c r="O6283" t="s">
        <v>11</v>
      </c>
      <c r="P6283">
        <v>5102</v>
      </c>
      <c r="Q6283">
        <v>40</v>
      </c>
      <c r="R6283">
        <v>3.65</v>
      </c>
      <c r="S6283">
        <v>146</v>
      </c>
      <c r="T6283">
        <v>123.2</v>
      </c>
      <c r="U6283">
        <v>15.62</v>
      </c>
      <c r="V6283" t="str">
        <f>VLOOKUP(L6283,'[2]tabela de preços'!$A:$D,4,0)</f>
        <v>3M</v>
      </c>
      <c r="W6283" t="str">
        <f>VLOOKUP(L6283,'[2]tabela de preços'!$A:$F,6,0)</f>
        <v>FITA AUTOMOTIVA</v>
      </c>
      <c r="X6283" t="str">
        <f>VLOOKUP(L6283,'[2]tabela de preços'!$A:$G,7,0)</f>
        <v>AUTOMOTIVO</v>
      </c>
    </row>
    <row r="6284" spans="1:24" x14ac:dyDescent="0.3">
      <c r="A6284" t="s">
        <v>2699</v>
      </c>
      <c r="C6284" t="s">
        <v>4609</v>
      </c>
      <c r="D6284" s="1">
        <v>46094</v>
      </c>
      <c r="E6284" t="s">
        <v>4610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587</v>
      </c>
      <c r="K6284" t="s">
        <v>2477</v>
      </c>
      <c r="L6284">
        <v>21436</v>
      </c>
      <c r="M6284" t="s">
        <v>1833</v>
      </c>
      <c r="O6284" t="s">
        <v>11</v>
      </c>
      <c r="P6284">
        <v>5102</v>
      </c>
      <c r="Q6284">
        <v>12</v>
      </c>
      <c r="R6284">
        <v>34.659999999999997</v>
      </c>
      <c r="S6284">
        <v>415.92</v>
      </c>
      <c r="T6284">
        <v>315.72000000000003</v>
      </c>
      <c r="U6284">
        <v>24.09</v>
      </c>
      <c r="V6284" t="str">
        <f>VLOOKUP(L6284,'[2]tabela de preços'!$A:$D,4,0)</f>
        <v>ROBERLO</v>
      </c>
      <c r="W6284" t="str">
        <f>VLOOKUP(L6284,'[2]tabela de preços'!$A:$F,6,0)</f>
        <v>PRIMER AUTOMOTIVO</v>
      </c>
      <c r="X6284" t="str">
        <f>VLOOKUP(L6284,'[2]tabela de preços'!$A:$G,7,0)</f>
        <v>AUTOMOTIVO</v>
      </c>
    </row>
    <row r="6285" spans="1:24" x14ac:dyDescent="0.3">
      <c r="A6285" t="s">
        <v>2699</v>
      </c>
      <c r="C6285" t="s">
        <v>4611</v>
      </c>
      <c r="D6285" s="1">
        <v>46094</v>
      </c>
      <c r="E6285" t="s">
        <v>4612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587</v>
      </c>
      <c r="K6285" t="s">
        <v>2477</v>
      </c>
      <c r="L6285">
        <v>22179</v>
      </c>
      <c r="M6285" t="s">
        <v>3127</v>
      </c>
      <c r="O6285" t="s">
        <v>11</v>
      </c>
      <c r="P6285">
        <v>5102</v>
      </c>
      <c r="Q6285">
        <v>1</v>
      </c>
      <c r="R6285">
        <v>13.3</v>
      </c>
      <c r="S6285">
        <v>13.3</v>
      </c>
      <c r="T6285">
        <v>9.75</v>
      </c>
      <c r="U6285">
        <v>26.69</v>
      </c>
      <c r="V6285" t="str">
        <f>VLOOKUP(L6285,'[2]tabela de preços'!$A:$D,4,0)</f>
        <v>MADRUGA</v>
      </c>
      <c r="W6285" t="str">
        <f>VLOOKUP(L6285,'[2]tabela de preços'!$A:$F,6,0)</f>
        <v>PAPEL DE MASCARAMENTO</v>
      </c>
      <c r="X6285" t="str">
        <f>VLOOKUP(L6285,'[2]tabela de preços'!$A:$G,7,0)</f>
        <v>AUTOMOTIVO</v>
      </c>
    </row>
    <row r="6286" spans="1:24" x14ac:dyDescent="0.3">
      <c r="A6286" t="s">
        <v>2699</v>
      </c>
      <c r="C6286" t="s">
        <v>4611</v>
      </c>
      <c r="D6286" s="1">
        <v>46094</v>
      </c>
      <c r="E6286" t="s">
        <v>4612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587</v>
      </c>
      <c r="K6286" t="s">
        <v>2477</v>
      </c>
      <c r="L6286">
        <v>22180</v>
      </c>
      <c r="M6286" t="s">
        <v>404</v>
      </c>
      <c r="O6286" t="s">
        <v>11</v>
      </c>
      <c r="P6286">
        <v>5102</v>
      </c>
      <c r="Q6286">
        <v>1</v>
      </c>
      <c r="R6286">
        <v>20</v>
      </c>
      <c r="S6286">
        <v>20</v>
      </c>
      <c r="T6286">
        <v>14.64</v>
      </c>
      <c r="U6286">
        <v>26.8</v>
      </c>
      <c r="V6286" t="str">
        <f>VLOOKUP(L6286,'[2]tabela de preços'!$A:$D,4,0)</f>
        <v>MADRUGA</v>
      </c>
      <c r="W6286" t="str">
        <f>VLOOKUP(L6286,'[2]tabela de preços'!$A:$F,6,0)</f>
        <v>PAPEL DE MASCARAMENTO</v>
      </c>
      <c r="X6286" t="str">
        <f>VLOOKUP(L6286,'[2]tabela de preços'!$A:$G,7,0)</f>
        <v>AUTOMOTIVO</v>
      </c>
    </row>
    <row r="6287" spans="1:24" x14ac:dyDescent="0.3">
      <c r="A6287" t="s">
        <v>2699</v>
      </c>
      <c r="C6287" t="s">
        <v>4690</v>
      </c>
      <c r="D6287" s="1">
        <v>46097</v>
      </c>
      <c r="E6287" t="s">
        <v>4691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587</v>
      </c>
      <c r="K6287" t="s">
        <v>2477</v>
      </c>
      <c r="L6287">
        <v>22684</v>
      </c>
      <c r="M6287" t="s">
        <v>73</v>
      </c>
      <c r="O6287" t="s">
        <v>11</v>
      </c>
      <c r="P6287">
        <v>5102</v>
      </c>
      <c r="Q6287">
        <v>160</v>
      </c>
      <c r="R6287">
        <v>3.65</v>
      </c>
      <c r="S6287">
        <v>584</v>
      </c>
      <c r="T6287">
        <v>492.8</v>
      </c>
      <c r="U6287">
        <v>15.62</v>
      </c>
      <c r="V6287" t="str">
        <f>VLOOKUP(L6287,'[2]tabela de preços'!$A:$D,4,0)</f>
        <v>3M</v>
      </c>
      <c r="W6287" t="str">
        <f>VLOOKUP(L6287,'[2]tabela de preços'!$A:$F,6,0)</f>
        <v>FITA AUTOMOTIVA</v>
      </c>
      <c r="X6287" t="str">
        <f>VLOOKUP(L6287,'[2]tabela de preços'!$A:$G,7,0)</f>
        <v>AUTOMOTIVO</v>
      </c>
    </row>
    <row r="6288" spans="1:24" x14ac:dyDescent="0.3">
      <c r="A6288" t="s">
        <v>2699</v>
      </c>
      <c r="C6288" t="s">
        <v>4690</v>
      </c>
      <c r="D6288" s="1">
        <v>46097</v>
      </c>
      <c r="E6288" t="s">
        <v>4691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587</v>
      </c>
      <c r="K6288" t="s">
        <v>2477</v>
      </c>
      <c r="L6288">
        <v>23076</v>
      </c>
      <c r="M6288" t="s">
        <v>97</v>
      </c>
      <c r="O6288" t="s">
        <v>11</v>
      </c>
      <c r="P6288">
        <v>5403</v>
      </c>
      <c r="Q6288">
        <v>12</v>
      </c>
      <c r="R6288">
        <v>33.89</v>
      </c>
      <c r="S6288">
        <v>406.68</v>
      </c>
      <c r="T6288">
        <v>318.36</v>
      </c>
      <c r="U6288">
        <v>21.72</v>
      </c>
      <c r="V6288" t="str">
        <f>VLOOKUP(L6288,'[2]tabela de preços'!$A:$D,4,0)</f>
        <v>WANDA</v>
      </c>
      <c r="W6288" t="str">
        <f>VLOOKUP(L6288,'[2]tabela de preços'!$A:$F,6,0)</f>
        <v>PRIMER AUTOMOTIVO</v>
      </c>
      <c r="X6288" t="str">
        <f>VLOOKUP(L6288,'[2]tabela de preços'!$A:$G,7,0)</f>
        <v>AUTOMOTIVO</v>
      </c>
    </row>
    <row r="6289" spans="1:24" x14ac:dyDescent="0.3">
      <c r="A6289" t="s">
        <v>2699</v>
      </c>
      <c r="C6289" t="s">
        <v>4690</v>
      </c>
      <c r="D6289" s="1">
        <v>46097</v>
      </c>
      <c r="E6289" t="s">
        <v>4691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587</v>
      </c>
      <c r="K6289" t="s">
        <v>2477</v>
      </c>
      <c r="L6289">
        <v>10238</v>
      </c>
      <c r="M6289" t="s">
        <v>79</v>
      </c>
      <c r="O6289" t="s">
        <v>11</v>
      </c>
      <c r="P6289">
        <v>5102</v>
      </c>
      <c r="Q6289">
        <v>50</v>
      </c>
      <c r="R6289">
        <v>2.79</v>
      </c>
      <c r="S6289">
        <v>139.5</v>
      </c>
      <c r="T6289">
        <v>112</v>
      </c>
      <c r="U6289">
        <v>19.71</v>
      </c>
      <c r="V6289" t="str">
        <f>VLOOKUP(L6289,'[2]tabela de preços'!$A:$D,4,0)</f>
        <v>NORTON</v>
      </c>
      <c r="W6289" t="str">
        <f>VLOOKUP(L6289,'[2]tabela de preços'!$A:$F,6,0)</f>
        <v xml:space="preserve">DISCOS / LIXAS / ABRASIVOS </v>
      </c>
      <c r="X6289" t="str">
        <f>VLOOKUP(L6289,'[2]tabela de preços'!$A:$G,7,0)</f>
        <v>AUTOMOTIVO</v>
      </c>
    </row>
    <row r="6290" spans="1:24" x14ac:dyDescent="0.3">
      <c r="A6290" t="s">
        <v>2699</v>
      </c>
      <c r="C6290" t="s">
        <v>4690</v>
      </c>
      <c r="D6290" s="1">
        <v>46097</v>
      </c>
      <c r="E6290" t="s">
        <v>4691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587</v>
      </c>
      <c r="K6290" t="s">
        <v>2477</v>
      </c>
      <c r="L6290">
        <v>10242</v>
      </c>
      <c r="M6290" t="s">
        <v>82</v>
      </c>
      <c r="O6290" t="s">
        <v>11</v>
      </c>
      <c r="P6290">
        <v>5102</v>
      </c>
      <c r="Q6290">
        <v>50</v>
      </c>
      <c r="R6290">
        <v>2.79</v>
      </c>
      <c r="S6290">
        <v>139.5</v>
      </c>
      <c r="T6290">
        <v>112</v>
      </c>
      <c r="U6290">
        <v>19.71</v>
      </c>
      <c r="V6290" t="str">
        <f>VLOOKUP(L6290,'[2]tabela de preços'!$A:$D,4,0)</f>
        <v>NORTON</v>
      </c>
      <c r="W6290" t="str">
        <f>VLOOKUP(L6290,'[2]tabela de preços'!$A:$F,6,0)</f>
        <v xml:space="preserve">DISCOS / LIXAS / ABRASIVOS </v>
      </c>
      <c r="X6290" t="str">
        <f>VLOOKUP(L6290,'[2]tabela de preços'!$A:$G,7,0)</f>
        <v>AUTOMOTIVO</v>
      </c>
    </row>
    <row r="6291" spans="1:24" x14ac:dyDescent="0.3">
      <c r="A6291" t="s">
        <v>2699</v>
      </c>
      <c r="C6291" t="s">
        <v>4690</v>
      </c>
      <c r="D6291" s="1">
        <v>46097</v>
      </c>
      <c r="E6291" t="s">
        <v>4691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587</v>
      </c>
      <c r="K6291" t="s">
        <v>2477</v>
      </c>
      <c r="L6291">
        <v>21077</v>
      </c>
      <c r="M6291" t="s">
        <v>207</v>
      </c>
      <c r="O6291" t="s">
        <v>11</v>
      </c>
      <c r="P6291">
        <v>5102</v>
      </c>
      <c r="Q6291">
        <v>6</v>
      </c>
      <c r="R6291">
        <v>44.68</v>
      </c>
      <c r="S6291">
        <v>268.08</v>
      </c>
      <c r="T6291">
        <v>203.52</v>
      </c>
      <c r="U6291">
        <v>24.08</v>
      </c>
      <c r="V6291" t="str">
        <f>VLOOKUP(L6291,'[2]tabela de preços'!$A:$D,4,0)</f>
        <v>SHERWIN WILLIAMS</v>
      </c>
      <c r="W6291" t="str">
        <f>VLOOKUP(L6291,'[2]tabela de preços'!$A:$F,6,0)</f>
        <v>MASSA POLIÉSTER</v>
      </c>
      <c r="X6291" t="str">
        <f>VLOOKUP(L6291,'[2]tabela de preços'!$A:$G,7,0)</f>
        <v>AUTOMOTIVO</v>
      </c>
    </row>
    <row r="6292" spans="1:24" x14ac:dyDescent="0.3">
      <c r="A6292" t="s">
        <v>2699</v>
      </c>
      <c r="C6292" t="s">
        <v>4692</v>
      </c>
      <c r="D6292" s="1">
        <v>46097</v>
      </c>
      <c r="E6292" t="s">
        <v>4693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587</v>
      </c>
      <c r="K6292" t="s">
        <v>2477</v>
      </c>
      <c r="L6292">
        <v>23076</v>
      </c>
      <c r="M6292" t="s">
        <v>97</v>
      </c>
      <c r="O6292" t="s">
        <v>11</v>
      </c>
      <c r="P6292">
        <v>5403</v>
      </c>
      <c r="Q6292">
        <v>6</v>
      </c>
      <c r="R6292">
        <v>33.89</v>
      </c>
      <c r="S6292">
        <v>203.34</v>
      </c>
      <c r="T6292">
        <v>159.18</v>
      </c>
      <c r="U6292">
        <v>21.72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2699</v>
      </c>
      <c r="C6293" t="s">
        <v>4843</v>
      </c>
      <c r="D6293" s="1">
        <v>46099</v>
      </c>
      <c r="E6293" t="s">
        <v>4844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587</v>
      </c>
      <c r="K6293" t="s">
        <v>2477</v>
      </c>
      <c r="L6293">
        <v>24248</v>
      </c>
      <c r="M6293" t="s">
        <v>107</v>
      </c>
      <c r="O6293" t="s">
        <v>11</v>
      </c>
      <c r="P6293">
        <v>5102</v>
      </c>
      <c r="Q6293">
        <v>24</v>
      </c>
      <c r="R6293">
        <v>7.9</v>
      </c>
      <c r="S6293">
        <v>189.6</v>
      </c>
      <c r="T6293">
        <v>156</v>
      </c>
      <c r="U6293">
        <v>17.72</v>
      </c>
      <c r="V6293" t="str">
        <f>VLOOKUP(L6293,'[2]tabela de preços'!$A:$D,4,0)</f>
        <v>SHERWIN WILLIAMS</v>
      </c>
      <c r="W6293" t="str">
        <f>VLOOKUP(L6293,'[2]tabela de preços'!$A:$F,6,0)</f>
        <v>PRIMER AUTOMOTIVO</v>
      </c>
      <c r="X6293" t="str">
        <f>VLOOKUP(L6293,'[2]tabela de preços'!$A:$G,7,0)</f>
        <v>AUTOMOTIVO</v>
      </c>
    </row>
    <row r="6294" spans="1:24" x14ac:dyDescent="0.3">
      <c r="A6294" t="s">
        <v>2699</v>
      </c>
      <c r="C6294" t="s">
        <v>4843</v>
      </c>
      <c r="D6294" s="1">
        <v>46099</v>
      </c>
      <c r="E6294" t="s">
        <v>4844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587</v>
      </c>
      <c r="K6294" t="s">
        <v>2477</v>
      </c>
      <c r="L6294">
        <v>20817</v>
      </c>
      <c r="M6294" t="s">
        <v>153</v>
      </c>
      <c r="O6294" t="s">
        <v>11</v>
      </c>
      <c r="P6294">
        <v>5102</v>
      </c>
      <c r="Q6294">
        <v>12</v>
      </c>
      <c r="R6294">
        <v>24.53</v>
      </c>
      <c r="S6294">
        <v>294.36</v>
      </c>
      <c r="T6294">
        <v>223.44</v>
      </c>
      <c r="U6294">
        <v>24.09</v>
      </c>
      <c r="V6294" t="str">
        <f>VLOOKUP(L6294,'[2]tabela de preços'!$A:$D,4,0)</f>
        <v>AUTO AMERICA</v>
      </c>
      <c r="W6294" t="str">
        <f>VLOOKUP(L6294,'[2]tabela de preços'!$A:$F,6,0)</f>
        <v>MASSA DE POLIR</v>
      </c>
      <c r="X6294" t="str">
        <f>VLOOKUP(L6294,'[2]tabela de preços'!$A:$G,7,0)</f>
        <v>AUTOMOTIVO</v>
      </c>
    </row>
    <row r="6295" spans="1:24" x14ac:dyDescent="0.3">
      <c r="A6295" t="s">
        <v>2699</v>
      </c>
      <c r="C6295" t="s">
        <v>4843</v>
      </c>
      <c r="D6295" s="1">
        <v>46099</v>
      </c>
      <c r="E6295" t="s">
        <v>4844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587</v>
      </c>
      <c r="K6295" t="s">
        <v>2477</v>
      </c>
      <c r="L6295">
        <v>20525</v>
      </c>
      <c r="M6295" t="s">
        <v>137</v>
      </c>
      <c r="O6295" t="s">
        <v>11</v>
      </c>
      <c r="P6295">
        <v>5102</v>
      </c>
      <c r="Q6295">
        <v>12</v>
      </c>
      <c r="R6295">
        <v>13.65</v>
      </c>
      <c r="S6295">
        <v>163.80000000000001</v>
      </c>
      <c r="T6295">
        <v>124.32</v>
      </c>
      <c r="U6295">
        <v>24.1</v>
      </c>
      <c r="V6295" t="str">
        <f>VLOOKUP(L6295,'[2]tabela de preços'!$A:$D,4,0)</f>
        <v>SHERWIN WILLIAMS</v>
      </c>
      <c r="W6295" t="str">
        <f>VLOOKUP(L6295,'[2]tabela de preços'!$A:$F,6,0)</f>
        <v>MASSA DE PEQUENOS REPAROS</v>
      </c>
      <c r="X6295" t="str">
        <f>VLOOKUP(L6295,'[2]tabela de preços'!$A:$G,7,0)</f>
        <v>AUTOMOTIVO</v>
      </c>
    </row>
    <row r="6296" spans="1:24" x14ac:dyDescent="0.3">
      <c r="A6296" t="s">
        <v>2699</v>
      </c>
      <c r="C6296" t="s">
        <v>4843</v>
      </c>
      <c r="D6296" s="1">
        <v>46099</v>
      </c>
      <c r="E6296" t="s">
        <v>4844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587</v>
      </c>
      <c r="K6296" t="s">
        <v>2477</v>
      </c>
      <c r="L6296">
        <v>24247</v>
      </c>
      <c r="M6296" t="s">
        <v>160</v>
      </c>
      <c r="O6296" t="s">
        <v>11</v>
      </c>
      <c r="P6296">
        <v>5403</v>
      </c>
      <c r="Q6296">
        <v>24</v>
      </c>
      <c r="R6296">
        <v>20.9</v>
      </c>
      <c r="S6296">
        <v>501.6</v>
      </c>
      <c r="T6296">
        <v>404.88</v>
      </c>
      <c r="U6296">
        <v>19.28</v>
      </c>
      <c r="V6296" t="str">
        <f>VLOOKUP(L6296,'[2]tabela de preços'!$A:$D,4,0)</f>
        <v>SHERWIN WILLIAMS</v>
      </c>
      <c r="W6296" t="str">
        <f>VLOOKUP(L6296,'[2]tabela de preços'!$A:$F,6,0)</f>
        <v>PRIMER AUTOMOTIVO</v>
      </c>
      <c r="X6296" t="str">
        <f>VLOOKUP(L6296,'[2]tabela de preços'!$A:$G,7,0)</f>
        <v>AUTOMOTIVO</v>
      </c>
    </row>
    <row r="6297" spans="1:24" x14ac:dyDescent="0.3">
      <c r="A6297" t="s">
        <v>2699</v>
      </c>
      <c r="C6297" t="s">
        <v>4925</v>
      </c>
      <c r="D6297" s="1">
        <v>46101</v>
      </c>
      <c r="E6297" t="s">
        <v>4926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587</v>
      </c>
      <c r="K6297" t="s">
        <v>2477</v>
      </c>
      <c r="L6297">
        <v>22684</v>
      </c>
      <c r="M6297" t="s">
        <v>73</v>
      </c>
      <c r="O6297" t="s">
        <v>11</v>
      </c>
      <c r="P6297">
        <v>5102</v>
      </c>
      <c r="Q6297">
        <v>160</v>
      </c>
      <c r="R6297">
        <v>3.65</v>
      </c>
      <c r="S6297">
        <v>584</v>
      </c>
      <c r="T6297">
        <v>492.8</v>
      </c>
      <c r="U6297">
        <v>15.62</v>
      </c>
      <c r="V6297" t="str">
        <f>VLOOKUP(L6297,'[2]tabela de preços'!$A:$D,4,0)</f>
        <v>3M</v>
      </c>
      <c r="W6297" t="str">
        <f>VLOOKUP(L6297,'[2]tabela de preços'!$A:$F,6,0)</f>
        <v>FITA AUTOMOTIVA</v>
      </c>
      <c r="X6297" t="str">
        <f>VLOOKUP(L6297,'[2]tabela de preços'!$A:$G,7,0)</f>
        <v>AUTOMOTIVO</v>
      </c>
    </row>
    <row r="6298" spans="1:24" x14ac:dyDescent="0.3">
      <c r="A6298" t="s">
        <v>2699</v>
      </c>
      <c r="C6298" t="s">
        <v>4925</v>
      </c>
      <c r="D6298" s="1">
        <v>46101</v>
      </c>
      <c r="E6298" t="s">
        <v>4926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587</v>
      </c>
      <c r="K6298" t="s">
        <v>2477</v>
      </c>
      <c r="L6298">
        <v>10238</v>
      </c>
      <c r="M6298" t="s">
        <v>79</v>
      </c>
      <c r="O6298" t="s">
        <v>11</v>
      </c>
      <c r="P6298">
        <v>5102</v>
      </c>
      <c r="Q6298">
        <v>50</v>
      </c>
      <c r="R6298">
        <v>2.79</v>
      </c>
      <c r="S6298">
        <v>139.5</v>
      </c>
      <c r="T6298">
        <v>112</v>
      </c>
      <c r="U6298">
        <v>19.71</v>
      </c>
      <c r="V6298" t="str">
        <f>VLOOKUP(L6298,'[2]tabela de preços'!$A:$D,4,0)</f>
        <v>NORTON</v>
      </c>
      <c r="W6298" t="str">
        <f>VLOOKUP(L6298,'[2]tabela de preços'!$A:$F,6,0)</f>
        <v xml:space="preserve">DISCOS / LIXAS / ABRASIVOS </v>
      </c>
      <c r="X6298" t="str">
        <f>VLOOKUP(L6298,'[2]tabela de preços'!$A:$G,7,0)</f>
        <v>AUTOMOTIVO</v>
      </c>
    </row>
    <row r="6299" spans="1:24" x14ac:dyDescent="0.3">
      <c r="A6299" t="s">
        <v>2699</v>
      </c>
      <c r="C6299" t="s">
        <v>4925</v>
      </c>
      <c r="D6299" s="1">
        <v>46101</v>
      </c>
      <c r="E6299" t="s">
        <v>4926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587</v>
      </c>
      <c r="K6299" t="s">
        <v>2477</v>
      </c>
      <c r="L6299">
        <v>10240</v>
      </c>
      <c r="M6299" t="s">
        <v>81</v>
      </c>
      <c r="O6299" t="s">
        <v>11</v>
      </c>
      <c r="P6299">
        <v>5102</v>
      </c>
      <c r="Q6299">
        <v>50</v>
      </c>
      <c r="R6299">
        <v>2.79</v>
      </c>
      <c r="S6299">
        <v>139.5</v>
      </c>
      <c r="T6299">
        <v>112</v>
      </c>
      <c r="U6299">
        <v>19.71</v>
      </c>
      <c r="V6299" t="str">
        <f>VLOOKUP(L6299,'[2]tabela de preços'!$A:$D,4,0)</f>
        <v>NORTON</v>
      </c>
      <c r="W6299" t="str">
        <f>VLOOKUP(L6299,'[2]tabela de preços'!$A:$F,6,0)</f>
        <v xml:space="preserve">DISCOS / LIXAS / ABRASIVOS </v>
      </c>
      <c r="X6299" t="str">
        <f>VLOOKUP(L6299,'[2]tabela de preços'!$A:$G,7,0)</f>
        <v>AUTOMOTIVO</v>
      </c>
    </row>
    <row r="6300" spans="1:24" x14ac:dyDescent="0.3">
      <c r="A6300" t="s">
        <v>2699</v>
      </c>
      <c r="C6300" t="s">
        <v>4925</v>
      </c>
      <c r="D6300" s="1">
        <v>46101</v>
      </c>
      <c r="E6300" t="s">
        <v>4926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587</v>
      </c>
      <c r="K6300" t="s">
        <v>2477</v>
      </c>
      <c r="L6300">
        <v>10242</v>
      </c>
      <c r="M6300" t="s">
        <v>82</v>
      </c>
      <c r="O6300" t="s">
        <v>11</v>
      </c>
      <c r="P6300">
        <v>5102</v>
      </c>
      <c r="Q6300">
        <v>50</v>
      </c>
      <c r="R6300">
        <v>2.79</v>
      </c>
      <c r="S6300">
        <v>139.5</v>
      </c>
      <c r="T6300">
        <v>112</v>
      </c>
      <c r="U6300">
        <v>19.71</v>
      </c>
      <c r="V6300" t="str">
        <f>VLOOKUP(L6300,'[2]tabela de preços'!$A:$D,4,0)</f>
        <v>NORTON</v>
      </c>
      <c r="W6300" t="str">
        <f>VLOOKUP(L6300,'[2]tabela de preços'!$A:$F,6,0)</f>
        <v xml:space="preserve">DISCOS / LIXAS / ABRASIVOS </v>
      </c>
      <c r="X6300" t="str">
        <f>VLOOKUP(L6300,'[2]tabela de preços'!$A:$G,7,0)</f>
        <v>AUTOMOTIVO</v>
      </c>
    </row>
    <row r="6301" spans="1:24" x14ac:dyDescent="0.3">
      <c r="A6301" t="s">
        <v>2699</v>
      </c>
      <c r="C6301" t="s">
        <v>4925</v>
      </c>
      <c r="D6301" s="1">
        <v>46101</v>
      </c>
      <c r="E6301" t="s">
        <v>4926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587</v>
      </c>
      <c r="K6301" t="s">
        <v>2477</v>
      </c>
      <c r="L6301">
        <v>10243</v>
      </c>
      <c r="M6301" t="s">
        <v>83</v>
      </c>
      <c r="O6301" t="s">
        <v>11</v>
      </c>
      <c r="P6301">
        <v>5102</v>
      </c>
      <c r="Q6301">
        <v>50</v>
      </c>
      <c r="R6301">
        <v>2.79</v>
      </c>
      <c r="S6301">
        <v>139.5</v>
      </c>
      <c r="T6301">
        <v>96.5</v>
      </c>
      <c r="U6301">
        <v>30.82</v>
      </c>
      <c r="V6301" t="str">
        <f>VLOOKUP(L6301,'[2]tabela de preços'!$A:$D,4,0)</f>
        <v>NORTON</v>
      </c>
      <c r="W6301" t="str">
        <f>VLOOKUP(L6301,'[2]tabela de preços'!$A:$F,6,0)</f>
        <v xml:space="preserve">DISCOS / LIXAS / ABRASIVOS </v>
      </c>
      <c r="X6301" t="str">
        <f>VLOOKUP(L6301,'[2]tabela de preços'!$A:$G,7,0)</f>
        <v>AUTOMOTIVO</v>
      </c>
    </row>
    <row r="6302" spans="1:24" x14ac:dyDescent="0.3">
      <c r="A6302" t="s">
        <v>2699</v>
      </c>
      <c r="C6302" t="s">
        <v>4925</v>
      </c>
      <c r="D6302" s="1">
        <v>46101</v>
      </c>
      <c r="E6302" t="s">
        <v>4926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587</v>
      </c>
      <c r="K6302" t="s">
        <v>2477</v>
      </c>
      <c r="L6302">
        <v>10245</v>
      </c>
      <c r="M6302" t="s">
        <v>195</v>
      </c>
      <c r="O6302" t="s">
        <v>11</v>
      </c>
      <c r="P6302">
        <v>5102</v>
      </c>
      <c r="Q6302">
        <v>50</v>
      </c>
      <c r="R6302">
        <v>2.79</v>
      </c>
      <c r="S6302">
        <v>139.5</v>
      </c>
      <c r="T6302">
        <v>96.5</v>
      </c>
      <c r="U6302">
        <v>30.82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2699</v>
      </c>
      <c r="C6303" t="s">
        <v>4925</v>
      </c>
      <c r="D6303" s="1">
        <v>46101</v>
      </c>
      <c r="E6303" t="s">
        <v>4926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587</v>
      </c>
      <c r="K6303" t="s">
        <v>2477</v>
      </c>
      <c r="L6303">
        <v>10297</v>
      </c>
      <c r="M6303" t="s">
        <v>41</v>
      </c>
      <c r="O6303" t="s">
        <v>11</v>
      </c>
      <c r="P6303">
        <v>5102</v>
      </c>
      <c r="Q6303">
        <v>24</v>
      </c>
      <c r="R6303">
        <v>10.98</v>
      </c>
      <c r="S6303">
        <v>263.52</v>
      </c>
      <c r="T6303">
        <v>220.08</v>
      </c>
      <c r="U6303">
        <v>16.48</v>
      </c>
      <c r="V6303" t="str">
        <f>VLOOKUP(L6303,'[2]tabela de preços'!$A:$D,4,0)</f>
        <v>ANJO</v>
      </c>
      <c r="W6303" t="str">
        <f>VLOOKUP(L6303,'[2]tabela de preços'!$A:$F,6,0)</f>
        <v>THINNER DE LIMPEZA</v>
      </c>
      <c r="X6303" t="str">
        <f>VLOOKUP(L6303,'[2]tabela de preços'!$A:$G,7,0)</f>
        <v>THINNER</v>
      </c>
    </row>
    <row r="6304" spans="1:24" x14ac:dyDescent="0.3">
      <c r="A6304" t="s">
        <v>2699</v>
      </c>
      <c r="C6304" t="s">
        <v>4925</v>
      </c>
      <c r="D6304" s="1">
        <v>46101</v>
      </c>
      <c r="E6304" t="s">
        <v>4926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587</v>
      </c>
      <c r="K6304" t="s">
        <v>2477</v>
      </c>
      <c r="L6304">
        <v>10404</v>
      </c>
      <c r="M6304" t="s">
        <v>130</v>
      </c>
      <c r="O6304" t="s">
        <v>11</v>
      </c>
      <c r="P6304">
        <v>5102</v>
      </c>
      <c r="Q6304">
        <v>24</v>
      </c>
      <c r="R6304">
        <v>18.12</v>
      </c>
      <c r="S6304">
        <v>434.88</v>
      </c>
      <c r="T6304">
        <v>330</v>
      </c>
      <c r="U6304">
        <v>24.12</v>
      </c>
      <c r="V6304" t="str">
        <f>VLOOKUP(L6304,'[2]tabela de preços'!$A:$D,4,0)</f>
        <v>MAXI RUBBER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5306</v>
      </c>
      <c r="B6305" t="s">
        <v>5307</v>
      </c>
      <c r="C6305" t="s">
        <v>5308</v>
      </c>
      <c r="D6305" s="1">
        <v>46108</v>
      </c>
      <c r="E6305" t="s">
        <v>5311</v>
      </c>
      <c r="F6305">
        <v>9</v>
      </c>
      <c r="G6305">
        <v>236</v>
      </c>
      <c r="H6305" t="str">
        <f>VLOOKUP(G6305,[1]OPERADORES!$A:$B,2,0)</f>
        <v>DANIEL</v>
      </c>
      <c r="I6305" t="s">
        <v>21</v>
      </c>
      <c r="J6305" t="s">
        <v>424</v>
      </c>
      <c r="K6305" t="s">
        <v>5310</v>
      </c>
      <c r="L6305">
        <v>84176</v>
      </c>
      <c r="M6305" t="s">
        <v>1550</v>
      </c>
      <c r="O6305" t="s">
        <v>11</v>
      </c>
      <c r="P6305">
        <v>5403</v>
      </c>
      <c r="Q6305">
        <v>1</v>
      </c>
      <c r="R6305">
        <v>92.33</v>
      </c>
      <c r="S6305">
        <v>92.33</v>
      </c>
      <c r="T6305">
        <v>70.08</v>
      </c>
      <c r="U6305">
        <v>24.1</v>
      </c>
      <c r="V6305" t="str">
        <f>VLOOKUP(L6305,'[2]tabela de preços'!$A:$D,4,0)</f>
        <v>BRASILUX</v>
      </c>
      <c r="W6305" t="str">
        <f>VLOOKUP(L6305,'[2]tabela de preços'!$A:$F,6,0)</f>
        <v>ESMALTES</v>
      </c>
      <c r="X6305" t="str">
        <f>VLOOKUP(L6305,'[2]tabela de preços'!$A:$G,7,0)</f>
        <v>INDUSTRIAL</v>
      </c>
    </row>
    <row r="6306" spans="1:24" x14ac:dyDescent="0.3">
      <c r="A6306" t="s">
        <v>5306</v>
      </c>
      <c r="B6306" t="s">
        <v>5307</v>
      </c>
      <c r="C6306" t="s">
        <v>5308</v>
      </c>
      <c r="D6306" s="1">
        <v>46108</v>
      </c>
      <c r="E6306" t="s">
        <v>5309</v>
      </c>
      <c r="F6306">
        <v>9</v>
      </c>
      <c r="G6306">
        <v>236</v>
      </c>
      <c r="H6306" t="str">
        <f>VLOOKUP(G6306,[1]OPERADORES!$A:$B,2,0)</f>
        <v>DANIEL</v>
      </c>
      <c r="I6306" t="s">
        <v>21</v>
      </c>
      <c r="J6306" t="s">
        <v>424</v>
      </c>
      <c r="K6306" t="s">
        <v>5310</v>
      </c>
      <c r="L6306">
        <v>84176</v>
      </c>
      <c r="M6306" t="s">
        <v>1550</v>
      </c>
      <c r="O6306" t="s">
        <v>11</v>
      </c>
      <c r="P6306">
        <v>5403</v>
      </c>
      <c r="Q6306">
        <v>1</v>
      </c>
      <c r="R6306">
        <v>92.33</v>
      </c>
      <c r="S6306">
        <v>92.33</v>
      </c>
      <c r="T6306">
        <v>70.08</v>
      </c>
      <c r="U6306">
        <v>24.1</v>
      </c>
      <c r="V6306" t="str">
        <f>VLOOKUP(L6306,'[2]tabela de preços'!$A:$D,4,0)</f>
        <v>BRASILUX</v>
      </c>
      <c r="W6306" t="str">
        <f>VLOOKUP(L6306,'[2]tabela de preços'!$A:$F,6,0)</f>
        <v>ESMALTES</v>
      </c>
      <c r="X6306" t="str">
        <f>VLOOKUP(L6306,'[2]tabela de preços'!$A:$G,7,0)</f>
        <v>INDUSTRIAL</v>
      </c>
    </row>
    <row r="6307" spans="1:24" x14ac:dyDescent="0.3">
      <c r="A6307" t="s">
        <v>1813</v>
      </c>
      <c r="C6307" t="s">
        <v>4212</v>
      </c>
      <c r="D6307" s="1">
        <v>46087</v>
      </c>
      <c r="E6307" t="s">
        <v>4213</v>
      </c>
      <c r="F6307">
        <v>9</v>
      </c>
      <c r="G6307">
        <v>231</v>
      </c>
      <c r="H6307" t="str">
        <f>VLOOKUP(G6307,[1]OPERADORES!$A:$B,2,0)</f>
        <v>EDIJANE</v>
      </c>
      <c r="I6307" t="s">
        <v>21</v>
      </c>
      <c r="J6307" t="s">
        <v>1816</v>
      </c>
      <c r="K6307" t="s">
        <v>1817</v>
      </c>
      <c r="L6307">
        <v>84899</v>
      </c>
      <c r="M6307" t="s">
        <v>854</v>
      </c>
      <c r="O6307" t="s">
        <v>11</v>
      </c>
      <c r="P6307">
        <v>5403</v>
      </c>
      <c r="Q6307">
        <v>12</v>
      </c>
      <c r="R6307">
        <v>169.39</v>
      </c>
      <c r="S6307" s="2">
        <v>2032.68</v>
      </c>
      <c r="T6307" s="2">
        <v>1542.84</v>
      </c>
      <c r="U6307">
        <v>24.1</v>
      </c>
      <c r="V6307" t="str">
        <f>VLOOKUP(L6307,'[2]tabela de preços'!$A:$D,4,0)</f>
        <v>BRASILUX</v>
      </c>
      <c r="W6307" t="str">
        <f>VLOOKUP(L6307,'[2]tabela de preços'!$A:$F,6,0)</f>
        <v>EPOXI</v>
      </c>
      <c r="X6307" t="str">
        <f>VLOOKUP(L6307,'[2]tabela de preços'!$A:$G,7,0)</f>
        <v>INDUSTRIAL</v>
      </c>
    </row>
    <row r="6308" spans="1:24" x14ac:dyDescent="0.3">
      <c r="A6308" t="s">
        <v>1813</v>
      </c>
      <c r="C6308" t="s">
        <v>4212</v>
      </c>
      <c r="D6308" s="1">
        <v>46087</v>
      </c>
      <c r="E6308" t="s">
        <v>4213</v>
      </c>
      <c r="F6308">
        <v>9</v>
      </c>
      <c r="G6308">
        <v>231</v>
      </c>
      <c r="H6308" t="str">
        <f>VLOOKUP(G6308,[1]OPERADORES!$A:$B,2,0)</f>
        <v>EDIJANE</v>
      </c>
      <c r="I6308" t="s">
        <v>21</v>
      </c>
      <c r="J6308" t="s">
        <v>1816</v>
      </c>
      <c r="K6308" t="s">
        <v>1817</v>
      </c>
      <c r="L6308">
        <v>85558</v>
      </c>
      <c r="M6308" t="s">
        <v>1643</v>
      </c>
      <c r="O6308" t="s">
        <v>11</v>
      </c>
      <c r="P6308">
        <v>5405</v>
      </c>
      <c r="Q6308">
        <v>23</v>
      </c>
      <c r="R6308">
        <v>164.47</v>
      </c>
      <c r="S6308" s="2">
        <v>3782.81</v>
      </c>
      <c r="T6308" s="2">
        <v>2871.09</v>
      </c>
      <c r="U6308">
        <v>24.1</v>
      </c>
      <c r="V6308" t="str">
        <f>VLOOKUP(L6308,'[2]tabela de preços'!$A:$D,4,0)</f>
        <v>BRASILUX</v>
      </c>
      <c r="W6308" t="str">
        <f>VLOOKUP(L6308,'[2]tabela de preços'!$A:$F,6,0)</f>
        <v>EPOXI</v>
      </c>
      <c r="X6308" t="str">
        <f>VLOOKUP(L6308,'[2]tabela de preços'!$A:$G,7,0)</f>
        <v>INDUSTRIAL</v>
      </c>
    </row>
    <row r="6309" spans="1:24" x14ac:dyDescent="0.3">
      <c r="A6309" t="s">
        <v>1813</v>
      </c>
      <c r="C6309" t="s">
        <v>4613</v>
      </c>
      <c r="D6309" s="1">
        <v>46094</v>
      </c>
      <c r="E6309" t="s">
        <v>4614</v>
      </c>
      <c r="F6309">
        <v>9</v>
      </c>
      <c r="G6309">
        <v>231</v>
      </c>
      <c r="H6309" t="str">
        <f>VLOOKUP(G6309,[1]OPERADORES!$A:$B,2,0)</f>
        <v>EDIJANE</v>
      </c>
      <c r="I6309" t="s">
        <v>21</v>
      </c>
      <c r="J6309" t="s">
        <v>1816</v>
      </c>
      <c r="K6309" t="s">
        <v>1817</v>
      </c>
      <c r="L6309">
        <v>85558</v>
      </c>
      <c r="M6309" t="s">
        <v>1643</v>
      </c>
      <c r="O6309" t="s">
        <v>11</v>
      </c>
      <c r="P6309">
        <v>5405</v>
      </c>
      <c r="Q6309">
        <v>5</v>
      </c>
      <c r="R6309">
        <v>164.47</v>
      </c>
      <c r="S6309">
        <v>822.35</v>
      </c>
      <c r="T6309">
        <v>624.15</v>
      </c>
      <c r="U6309">
        <v>24.1</v>
      </c>
      <c r="V6309" t="str">
        <f>VLOOKUP(L6309,'[2]tabela de preços'!$A:$D,4,0)</f>
        <v>BRASILUX</v>
      </c>
      <c r="W6309" t="str">
        <f>VLOOKUP(L6309,'[2]tabela de preços'!$A:$F,6,0)</f>
        <v>EPOXI</v>
      </c>
      <c r="X6309" t="str">
        <f>VLOOKUP(L6309,'[2]tabela de preços'!$A:$G,7,0)</f>
        <v>INDUSTRIAL</v>
      </c>
    </row>
    <row r="6310" spans="1:24" x14ac:dyDescent="0.3">
      <c r="A6310" t="s">
        <v>1813</v>
      </c>
      <c r="C6310" t="s">
        <v>4750</v>
      </c>
      <c r="D6310" s="1">
        <v>46098</v>
      </c>
      <c r="E6310" t="s">
        <v>4751</v>
      </c>
      <c r="F6310">
        <v>9</v>
      </c>
      <c r="G6310">
        <v>231</v>
      </c>
      <c r="H6310" t="str">
        <f>VLOOKUP(G6310,[1]OPERADORES!$A:$B,2,0)</f>
        <v>EDIJANE</v>
      </c>
      <c r="I6310" t="s">
        <v>21</v>
      </c>
      <c r="J6310" t="s">
        <v>1816</v>
      </c>
      <c r="K6310" t="s">
        <v>1817</v>
      </c>
      <c r="L6310">
        <v>85558</v>
      </c>
      <c r="M6310" t="s">
        <v>1643</v>
      </c>
      <c r="O6310" t="s">
        <v>11</v>
      </c>
      <c r="P6310">
        <v>5405</v>
      </c>
      <c r="Q6310">
        <v>3</v>
      </c>
      <c r="R6310">
        <v>164.47</v>
      </c>
      <c r="S6310">
        <v>493.41</v>
      </c>
      <c r="T6310">
        <v>374.49</v>
      </c>
      <c r="U6310">
        <v>24.1</v>
      </c>
      <c r="V6310" t="str">
        <f>VLOOKUP(L6310,'[2]tabela de preços'!$A:$D,4,0)</f>
        <v>BRASILUX</v>
      </c>
      <c r="W6310" t="str">
        <f>VLOOKUP(L6310,'[2]tabela de preços'!$A:$F,6,0)</f>
        <v>EPOXI</v>
      </c>
      <c r="X6310" t="str">
        <f>VLOOKUP(L6310,'[2]tabela de preços'!$A:$G,7,0)</f>
        <v>INDUSTRIAL</v>
      </c>
    </row>
    <row r="6311" spans="1:24" x14ac:dyDescent="0.3">
      <c r="A6311" t="s">
        <v>1813</v>
      </c>
      <c r="C6311" t="s">
        <v>5074</v>
      </c>
      <c r="D6311" s="1">
        <v>46105</v>
      </c>
      <c r="E6311" t="s">
        <v>5075</v>
      </c>
      <c r="F6311">
        <v>9</v>
      </c>
      <c r="G6311">
        <v>231</v>
      </c>
      <c r="H6311" t="str">
        <f>VLOOKUP(G6311,[1]OPERADORES!$A:$B,2,0)</f>
        <v>EDIJANE</v>
      </c>
      <c r="I6311" t="s">
        <v>21</v>
      </c>
      <c r="J6311" t="s">
        <v>1816</v>
      </c>
      <c r="K6311" t="s">
        <v>1817</v>
      </c>
      <c r="L6311">
        <v>84899</v>
      </c>
      <c r="M6311" t="s">
        <v>854</v>
      </c>
      <c r="O6311" t="s">
        <v>11</v>
      </c>
      <c r="P6311">
        <v>5403</v>
      </c>
      <c r="Q6311">
        <v>12</v>
      </c>
      <c r="R6311">
        <v>169.39</v>
      </c>
      <c r="S6311" s="2">
        <v>2032.68</v>
      </c>
      <c r="T6311" s="2">
        <v>1542.84</v>
      </c>
      <c r="U6311">
        <v>24.1</v>
      </c>
      <c r="V6311" t="str">
        <f>VLOOKUP(L6311,'[2]tabela de preços'!$A:$D,4,0)</f>
        <v>BRASILUX</v>
      </c>
      <c r="W6311" t="str">
        <f>VLOOKUP(L6311,'[2]tabela de preços'!$A:$F,6,0)</f>
        <v>EPOXI</v>
      </c>
      <c r="X6311" t="str">
        <f>VLOOKUP(L6311,'[2]tabela de preços'!$A:$G,7,0)</f>
        <v>INDUSTRIAL</v>
      </c>
    </row>
    <row r="6312" spans="1:24" x14ac:dyDescent="0.3">
      <c r="A6312" t="s">
        <v>3987</v>
      </c>
      <c r="B6312" t="s">
        <v>3988</v>
      </c>
      <c r="C6312" t="s">
        <v>3989</v>
      </c>
      <c r="D6312" s="1">
        <v>46083</v>
      </c>
      <c r="E6312" t="s">
        <v>3990</v>
      </c>
      <c r="F6312">
        <v>9</v>
      </c>
      <c r="G6312">
        <v>236</v>
      </c>
      <c r="H6312" t="str">
        <f>VLOOKUP(G6312,[1]OPERADORES!$A:$B,2,0)</f>
        <v>DANIEL</v>
      </c>
      <c r="I6312" t="s">
        <v>21</v>
      </c>
      <c r="J6312" t="s">
        <v>621</v>
      </c>
      <c r="K6312" t="s">
        <v>3991</v>
      </c>
      <c r="L6312">
        <v>85300</v>
      </c>
      <c r="M6312" t="s">
        <v>2163</v>
      </c>
      <c r="O6312" t="s">
        <v>11</v>
      </c>
      <c r="P6312">
        <v>5403</v>
      </c>
      <c r="Q6312">
        <v>3</v>
      </c>
      <c r="R6312">
        <v>100.25</v>
      </c>
      <c r="S6312">
        <v>300.75</v>
      </c>
      <c r="T6312">
        <v>223.02</v>
      </c>
      <c r="U6312">
        <v>25.85</v>
      </c>
      <c r="V6312" t="str">
        <f>VLOOKUP(L6312,'[2]tabela de preços'!$A:$D,4,0)</f>
        <v>BRASILUX</v>
      </c>
      <c r="W6312" t="str">
        <f>VLOOKUP(L6312,'[2]tabela de preços'!$A:$F,6,0)</f>
        <v>ESMALTES</v>
      </c>
      <c r="X6312" t="str">
        <f>VLOOKUP(L6312,'[2]tabela de preços'!$A:$G,7,0)</f>
        <v>INDUSTRIAL</v>
      </c>
    </row>
    <row r="6313" spans="1:24" x14ac:dyDescent="0.3">
      <c r="A6313" t="s">
        <v>3987</v>
      </c>
      <c r="B6313" t="s">
        <v>3988</v>
      </c>
      <c r="C6313" t="s">
        <v>4845</v>
      </c>
      <c r="D6313" s="1">
        <v>46099</v>
      </c>
      <c r="E6313" t="s">
        <v>4846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621</v>
      </c>
      <c r="K6313" t="s">
        <v>3991</v>
      </c>
      <c r="L6313">
        <v>85287</v>
      </c>
      <c r="M6313" t="s">
        <v>2235</v>
      </c>
      <c r="O6313" t="s">
        <v>11</v>
      </c>
      <c r="P6313">
        <v>5403</v>
      </c>
      <c r="Q6313">
        <v>2</v>
      </c>
      <c r="R6313">
        <v>100.25</v>
      </c>
      <c r="S6313">
        <v>200.5</v>
      </c>
      <c r="T6313">
        <v>148.68</v>
      </c>
      <c r="U6313">
        <v>25.85</v>
      </c>
      <c r="V6313" t="str">
        <f>VLOOKUP(L6313,'[2]tabela de preços'!$A:$D,4,0)</f>
        <v>BRASILUX</v>
      </c>
      <c r="W6313" t="str">
        <f>VLOOKUP(L6313,'[2]tabela de preços'!$A:$F,6,0)</f>
        <v>ESMALTES</v>
      </c>
      <c r="X6313" t="str">
        <f>VLOOKUP(L6313,'[2]tabela de preços'!$A:$G,7,0)</f>
        <v>INDUSTRIAL</v>
      </c>
    </row>
    <row r="6314" spans="1:24" x14ac:dyDescent="0.3">
      <c r="A6314" t="s">
        <v>3987</v>
      </c>
      <c r="B6314" t="s">
        <v>3988</v>
      </c>
      <c r="C6314" t="s">
        <v>4847</v>
      </c>
      <c r="D6314" s="1">
        <v>46099</v>
      </c>
      <c r="E6314" t="s">
        <v>4848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621</v>
      </c>
      <c r="K6314" t="s">
        <v>3991</v>
      </c>
      <c r="L6314">
        <v>85300</v>
      </c>
      <c r="M6314" t="s">
        <v>2163</v>
      </c>
      <c r="O6314" t="s">
        <v>11</v>
      </c>
      <c r="P6314">
        <v>5403</v>
      </c>
      <c r="Q6314">
        <v>1</v>
      </c>
      <c r="R6314">
        <v>100</v>
      </c>
      <c r="S6314">
        <v>100</v>
      </c>
      <c r="T6314">
        <v>74.34</v>
      </c>
      <c r="U6314">
        <v>25.66</v>
      </c>
      <c r="V6314" t="str">
        <f>VLOOKUP(L6314,'[2]tabela de preços'!$A:$D,4,0)</f>
        <v>BRASILUX</v>
      </c>
      <c r="W6314" t="str">
        <f>VLOOKUP(L6314,'[2]tabela de preços'!$A:$F,6,0)</f>
        <v>ESMALTES</v>
      </c>
      <c r="X6314" t="str">
        <f>VLOOKUP(L6314,'[2]tabela de preços'!$A:$G,7,0)</f>
        <v>INDUSTRIAL</v>
      </c>
    </row>
    <row r="6315" spans="1:24" x14ac:dyDescent="0.3">
      <c r="A6315" t="s">
        <v>3987</v>
      </c>
      <c r="B6315" t="s">
        <v>3988</v>
      </c>
      <c r="C6315" t="s">
        <v>5076</v>
      </c>
      <c r="D6315" s="1">
        <v>46105</v>
      </c>
      <c r="E6315" t="s">
        <v>5077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621</v>
      </c>
      <c r="K6315" t="s">
        <v>3991</v>
      </c>
      <c r="L6315">
        <v>85300</v>
      </c>
      <c r="M6315" t="s">
        <v>2163</v>
      </c>
      <c r="O6315" t="s">
        <v>11</v>
      </c>
      <c r="P6315">
        <v>5403</v>
      </c>
      <c r="Q6315">
        <v>2</v>
      </c>
      <c r="R6315">
        <v>100.25</v>
      </c>
      <c r="S6315">
        <v>200.5</v>
      </c>
      <c r="T6315">
        <v>148.68</v>
      </c>
      <c r="U6315">
        <v>25.85</v>
      </c>
      <c r="V6315" t="str">
        <f>VLOOKUP(L6315,'[2]tabela de preços'!$A:$D,4,0)</f>
        <v>BRASILUX</v>
      </c>
      <c r="W6315" t="str">
        <f>VLOOKUP(L6315,'[2]tabela de preços'!$A:$F,6,0)</f>
        <v>ESMALTES</v>
      </c>
      <c r="X6315" t="str">
        <f>VLOOKUP(L6315,'[2]tabela de preços'!$A:$G,7,0)</f>
        <v>INDUSTRIAL</v>
      </c>
    </row>
    <row r="6316" spans="1:24" x14ac:dyDescent="0.3">
      <c r="A6316" t="s">
        <v>1819</v>
      </c>
      <c r="C6316" t="s">
        <v>4214</v>
      </c>
      <c r="D6316" s="1">
        <v>46085</v>
      </c>
      <c r="E6316" t="s">
        <v>4215</v>
      </c>
      <c r="F6316">
        <v>9</v>
      </c>
      <c r="G6316">
        <v>174</v>
      </c>
      <c r="H6316" t="str">
        <f>VLOOKUP(G6316,[1]OPERADORES!$A:$B,2,0)</f>
        <v>MIRIÃ LOBATO RODRIGUES</v>
      </c>
      <c r="I6316" t="s">
        <v>21</v>
      </c>
      <c r="J6316" t="s">
        <v>1816</v>
      </c>
      <c r="K6316" t="s">
        <v>1822</v>
      </c>
      <c r="L6316">
        <v>10238</v>
      </c>
      <c r="M6316" t="s">
        <v>79</v>
      </c>
      <c r="O6316" t="s">
        <v>11</v>
      </c>
      <c r="P6316">
        <v>5102</v>
      </c>
      <c r="Q6316">
        <v>50</v>
      </c>
      <c r="R6316">
        <v>2.79</v>
      </c>
      <c r="S6316">
        <v>139.5</v>
      </c>
      <c r="T6316">
        <v>112</v>
      </c>
      <c r="U6316">
        <v>19.71</v>
      </c>
      <c r="V6316" t="str">
        <f>VLOOKUP(L6316,'[2]tabela de preços'!$A:$D,4,0)</f>
        <v>NORTON</v>
      </c>
      <c r="W6316" t="str">
        <f>VLOOKUP(L6316,'[2]tabela de preços'!$A:$F,6,0)</f>
        <v xml:space="preserve">DISCOS / LIXAS / ABRASIVOS </v>
      </c>
      <c r="X6316" t="str">
        <f>VLOOKUP(L6316,'[2]tabela de preços'!$A:$G,7,0)</f>
        <v>AUTOMOTIVO</v>
      </c>
    </row>
    <row r="6317" spans="1:24" x14ac:dyDescent="0.3">
      <c r="A6317" t="s">
        <v>1819</v>
      </c>
      <c r="C6317" t="s">
        <v>4214</v>
      </c>
      <c r="D6317" s="1">
        <v>46085</v>
      </c>
      <c r="E6317" t="s">
        <v>4215</v>
      </c>
      <c r="F6317">
        <v>9</v>
      </c>
      <c r="G6317">
        <v>174</v>
      </c>
      <c r="H6317" t="str">
        <f>VLOOKUP(G6317,[1]OPERADORES!$A:$B,2,0)</f>
        <v>MIRIÃ LOBATO RODRIGUES</v>
      </c>
      <c r="I6317" t="s">
        <v>21</v>
      </c>
      <c r="J6317" t="s">
        <v>1816</v>
      </c>
      <c r="K6317" t="s">
        <v>1822</v>
      </c>
      <c r="L6317">
        <v>10243</v>
      </c>
      <c r="M6317" t="s">
        <v>83</v>
      </c>
      <c r="O6317" t="s">
        <v>11</v>
      </c>
      <c r="P6317">
        <v>5102</v>
      </c>
      <c r="Q6317">
        <v>50</v>
      </c>
      <c r="R6317">
        <v>2.79</v>
      </c>
      <c r="S6317">
        <v>139.5</v>
      </c>
      <c r="T6317">
        <v>96.5</v>
      </c>
      <c r="U6317">
        <v>30.82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1819</v>
      </c>
      <c r="C6318" t="s">
        <v>4214</v>
      </c>
      <c r="D6318" s="1">
        <v>46085</v>
      </c>
      <c r="E6318" t="s">
        <v>4215</v>
      </c>
      <c r="F6318">
        <v>9</v>
      </c>
      <c r="G6318">
        <v>174</v>
      </c>
      <c r="H6318" t="str">
        <f>VLOOKUP(G6318,[1]OPERADORES!$A:$B,2,0)</f>
        <v>MIRIÃ LOBATO RODRIGUES</v>
      </c>
      <c r="I6318" t="s">
        <v>21</v>
      </c>
      <c r="J6318" t="s">
        <v>1816</v>
      </c>
      <c r="K6318" t="s">
        <v>1822</v>
      </c>
      <c r="L6318">
        <v>87043</v>
      </c>
      <c r="M6318" t="s">
        <v>217</v>
      </c>
      <c r="O6318" t="s">
        <v>11</v>
      </c>
      <c r="P6318">
        <v>5102</v>
      </c>
      <c r="Q6318">
        <v>16</v>
      </c>
      <c r="R6318">
        <v>21.95</v>
      </c>
      <c r="S6318">
        <v>351.2</v>
      </c>
      <c r="T6318">
        <v>288.32</v>
      </c>
      <c r="U6318">
        <v>17.899999999999999</v>
      </c>
      <c r="V6318" t="str">
        <f>VLOOKUP(L6318,'[2]tabela de preços'!$A:$D,4,0)</f>
        <v>ROBERLO</v>
      </c>
      <c r="W6318" t="str">
        <f>VLOOKUP(L6318,'[2]tabela de preços'!$A:$F,6,0)</f>
        <v>MASSA POLIÉSTER</v>
      </c>
      <c r="X6318" t="str">
        <f>VLOOKUP(L6318,'[2]tabela de preços'!$A:$G,7,0)</f>
        <v>AUTOMOTIVO</v>
      </c>
    </row>
    <row r="6319" spans="1:24" x14ac:dyDescent="0.3">
      <c r="A6319" t="s">
        <v>1819</v>
      </c>
      <c r="C6319" t="s">
        <v>4214</v>
      </c>
      <c r="D6319" s="1">
        <v>46085</v>
      </c>
      <c r="E6319" t="s">
        <v>4215</v>
      </c>
      <c r="F6319">
        <v>9</v>
      </c>
      <c r="G6319">
        <v>174</v>
      </c>
      <c r="H6319" t="str">
        <f>VLOOKUP(G6319,[1]OPERADORES!$A:$B,2,0)</f>
        <v>MIRIÃ LOBATO RODRIGUES</v>
      </c>
      <c r="I6319" t="s">
        <v>21</v>
      </c>
      <c r="J6319" t="s">
        <v>1816</v>
      </c>
      <c r="K6319" t="s">
        <v>1822</v>
      </c>
      <c r="L6319">
        <v>20414</v>
      </c>
      <c r="M6319" t="s">
        <v>112</v>
      </c>
      <c r="O6319" t="s">
        <v>11</v>
      </c>
      <c r="P6319">
        <v>5102</v>
      </c>
      <c r="Q6319">
        <v>8</v>
      </c>
      <c r="R6319">
        <v>21.89</v>
      </c>
      <c r="S6319">
        <v>175.12</v>
      </c>
      <c r="T6319">
        <v>144</v>
      </c>
      <c r="U6319">
        <v>17.77</v>
      </c>
      <c r="V6319" t="str">
        <f>VLOOKUP(L6319,'[2]tabela de preços'!$A:$D,4,0)</f>
        <v>SHERWIN WILLIAMS</v>
      </c>
      <c r="W6319" t="str">
        <f>VLOOKUP(L6319,'[2]tabela de preços'!$A:$F,6,0)</f>
        <v>DILUENTE</v>
      </c>
      <c r="X6319" t="str">
        <f>VLOOKUP(L6319,'[2]tabela de preços'!$A:$G,7,0)</f>
        <v>AUTOMOTIVO</v>
      </c>
    </row>
    <row r="6320" spans="1:24" x14ac:dyDescent="0.3">
      <c r="A6320" t="s">
        <v>1819</v>
      </c>
      <c r="C6320" t="s">
        <v>4752</v>
      </c>
      <c r="D6320" s="1">
        <v>46098</v>
      </c>
      <c r="E6320" t="s">
        <v>4753</v>
      </c>
      <c r="F6320">
        <v>9</v>
      </c>
      <c r="G6320">
        <v>174</v>
      </c>
      <c r="H6320" t="str">
        <f>VLOOKUP(G6320,[1]OPERADORES!$A:$B,2,0)</f>
        <v>MIRIÃ LOBATO RODRIGUES</v>
      </c>
      <c r="I6320" t="s">
        <v>21</v>
      </c>
      <c r="J6320" t="s">
        <v>1816</v>
      </c>
      <c r="K6320" t="s">
        <v>1822</v>
      </c>
      <c r="L6320">
        <v>21437</v>
      </c>
      <c r="M6320" t="s">
        <v>1832</v>
      </c>
      <c r="O6320" t="s">
        <v>11</v>
      </c>
      <c r="P6320">
        <v>5102</v>
      </c>
      <c r="Q6320">
        <v>2</v>
      </c>
      <c r="R6320">
        <v>8.41</v>
      </c>
      <c r="S6320">
        <v>16.82</v>
      </c>
      <c r="T6320">
        <v>12.76</v>
      </c>
      <c r="U6320">
        <v>24.14</v>
      </c>
      <c r="V6320" t="str">
        <f>VLOOKUP(L6320,'[2]tabela de preços'!$A:$D,4,0)</f>
        <v>ROBERLO</v>
      </c>
      <c r="W6320" t="str">
        <f>VLOOKUP(L6320,'[2]tabela de preços'!$A:$F,6,0)</f>
        <v>PRIMER AUTOMOTIVO</v>
      </c>
      <c r="X6320" t="str">
        <f>VLOOKUP(L6320,'[2]tabela de preços'!$A:$G,7,0)</f>
        <v>AUTOMOTIVO</v>
      </c>
    </row>
    <row r="6321" spans="1:24" x14ac:dyDescent="0.3">
      <c r="A6321" t="s">
        <v>1819</v>
      </c>
      <c r="C6321" t="s">
        <v>4752</v>
      </c>
      <c r="D6321" s="1">
        <v>46098</v>
      </c>
      <c r="E6321" t="s">
        <v>4753</v>
      </c>
      <c r="F6321">
        <v>9</v>
      </c>
      <c r="G6321">
        <v>174</v>
      </c>
      <c r="H6321" t="str">
        <f>VLOOKUP(G6321,[1]OPERADORES!$A:$B,2,0)</f>
        <v>MIRIÃ LOBATO RODRIGUES</v>
      </c>
      <c r="I6321" t="s">
        <v>21</v>
      </c>
      <c r="J6321" t="s">
        <v>1816</v>
      </c>
      <c r="K6321" t="s">
        <v>1822</v>
      </c>
      <c r="L6321">
        <v>83825</v>
      </c>
      <c r="M6321" t="s">
        <v>332</v>
      </c>
      <c r="O6321" t="s">
        <v>11</v>
      </c>
      <c r="P6321">
        <v>5102</v>
      </c>
      <c r="Q6321">
        <v>10</v>
      </c>
      <c r="R6321">
        <v>2.79</v>
      </c>
      <c r="S6321">
        <v>27.9</v>
      </c>
      <c r="T6321">
        <v>20.100000000000001</v>
      </c>
      <c r="U6321">
        <v>27.96</v>
      </c>
      <c r="V6321" t="str">
        <f>VLOOKUP(L6321,'[2]tabela de preços'!$A:$D,4,0)</f>
        <v>NORTON</v>
      </c>
      <c r="W6321" t="str">
        <f>VLOOKUP(L6321,'[2]tabela de preços'!$A:$F,6,0)</f>
        <v xml:space="preserve">DISCOS / LIXAS / ABRASIVOS </v>
      </c>
      <c r="X6321" t="str">
        <f>VLOOKUP(L6321,'[2]tabela de preços'!$A:$G,7,0)</f>
        <v>AUTOMOTIVO</v>
      </c>
    </row>
    <row r="6322" spans="1:24" x14ac:dyDescent="0.3">
      <c r="A6322" t="s">
        <v>1819</v>
      </c>
      <c r="C6322" t="s">
        <v>4752</v>
      </c>
      <c r="D6322" s="1">
        <v>46098</v>
      </c>
      <c r="E6322" t="s">
        <v>4753</v>
      </c>
      <c r="F6322">
        <v>9</v>
      </c>
      <c r="G6322">
        <v>174</v>
      </c>
      <c r="H6322" t="str">
        <f>VLOOKUP(G6322,[1]OPERADORES!$A:$B,2,0)</f>
        <v>MIRIÃ LOBATO RODRIGUES</v>
      </c>
      <c r="I6322" t="s">
        <v>21</v>
      </c>
      <c r="J6322" t="s">
        <v>1816</v>
      </c>
      <c r="K6322" t="s">
        <v>1822</v>
      </c>
      <c r="L6322">
        <v>10236</v>
      </c>
      <c r="M6322" t="s">
        <v>133</v>
      </c>
      <c r="O6322" t="s">
        <v>11</v>
      </c>
      <c r="P6322">
        <v>5102</v>
      </c>
      <c r="Q6322">
        <v>30</v>
      </c>
      <c r="R6322">
        <v>2.79</v>
      </c>
      <c r="S6322">
        <v>83.7</v>
      </c>
      <c r="T6322">
        <v>69.599999999999994</v>
      </c>
      <c r="U6322">
        <v>16.850000000000001</v>
      </c>
      <c r="V6322" t="str">
        <f>VLOOKUP(L6322,'[2]tabela de preços'!$A:$D,4,0)</f>
        <v>NORTON</v>
      </c>
      <c r="W6322" t="str">
        <f>VLOOKUP(L6322,'[2]tabela de preços'!$A:$F,6,0)</f>
        <v xml:space="preserve">DISCOS / LIXAS / ABRASIVOS </v>
      </c>
      <c r="X6322" t="str">
        <f>VLOOKUP(L6322,'[2]tabela de preços'!$A:$G,7,0)</f>
        <v>AUTOMOTIVO</v>
      </c>
    </row>
    <row r="6323" spans="1:24" x14ac:dyDescent="0.3">
      <c r="A6323" t="s">
        <v>1819</v>
      </c>
      <c r="C6323" t="s">
        <v>4752</v>
      </c>
      <c r="D6323" s="1">
        <v>46098</v>
      </c>
      <c r="E6323" t="s">
        <v>4753</v>
      </c>
      <c r="F6323">
        <v>9</v>
      </c>
      <c r="G6323">
        <v>174</v>
      </c>
      <c r="H6323" t="str">
        <f>VLOOKUP(G6323,[1]OPERADORES!$A:$B,2,0)</f>
        <v>MIRIÃ LOBATO RODRIGUES</v>
      </c>
      <c r="I6323" t="s">
        <v>21</v>
      </c>
      <c r="J6323" t="s">
        <v>1816</v>
      </c>
      <c r="K6323" t="s">
        <v>1822</v>
      </c>
      <c r="L6323">
        <v>10226</v>
      </c>
      <c r="M6323" t="s">
        <v>145</v>
      </c>
      <c r="O6323" t="s">
        <v>11</v>
      </c>
      <c r="P6323">
        <v>5102</v>
      </c>
      <c r="Q6323">
        <v>20</v>
      </c>
      <c r="R6323">
        <v>2.79</v>
      </c>
      <c r="S6323">
        <v>55.8</v>
      </c>
      <c r="T6323">
        <v>46.4</v>
      </c>
      <c r="U6323">
        <v>16.850000000000001</v>
      </c>
      <c r="V6323" t="str">
        <f>VLOOKUP(L6323,'[2]tabela de preços'!$A:$D,4,0)</f>
        <v>NORTON</v>
      </c>
      <c r="W6323" t="str">
        <f>VLOOKUP(L6323,'[2]tabela de preços'!$A:$F,6,0)</f>
        <v xml:space="preserve">DISCOS / LIXAS / ABRASIVOS </v>
      </c>
      <c r="X6323" t="str">
        <f>VLOOKUP(L6323,'[2]tabela de preços'!$A:$G,7,0)</f>
        <v>AUTOMOTIVO</v>
      </c>
    </row>
    <row r="6324" spans="1:24" x14ac:dyDescent="0.3">
      <c r="A6324" t="s">
        <v>1819</v>
      </c>
      <c r="C6324" t="s">
        <v>4752</v>
      </c>
      <c r="D6324" s="1">
        <v>46098</v>
      </c>
      <c r="E6324" t="s">
        <v>4753</v>
      </c>
      <c r="F6324">
        <v>9</v>
      </c>
      <c r="G6324">
        <v>174</v>
      </c>
      <c r="H6324" t="str">
        <f>VLOOKUP(G6324,[1]OPERADORES!$A:$B,2,0)</f>
        <v>MIRIÃ LOBATO RODRIGUES</v>
      </c>
      <c r="I6324" t="s">
        <v>21</v>
      </c>
      <c r="J6324" t="s">
        <v>1816</v>
      </c>
      <c r="K6324" t="s">
        <v>1822</v>
      </c>
      <c r="L6324">
        <v>10234</v>
      </c>
      <c r="M6324" t="s">
        <v>157</v>
      </c>
      <c r="O6324" t="s">
        <v>11</v>
      </c>
      <c r="P6324">
        <v>5102</v>
      </c>
      <c r="Q6324">
        <v>10</v>
      </c>
      <c r="R6324">
        <v>2.79</v>
      </c>
      <c r="S6324">
        <v>27.9</v>
      </c>
      <c r="T6324">
        <v>23.2</v>
      </c>
      <c r="U6324">
        <v>16.850000000000001</v>
      </c>
      <c r="V6324" t="str">
        <f>VLOOKUP(L6324,'[2]tabela de preços'!$A:$D,4,0)</f>
        <v>NORTON</v>
      </c>
      <c r="W6324" t="str">
        <f>VLOOKUP(L6324,'[2]tabela de preços'!$A:$F,6,0)</f>
        <v xml:space="preserve">DISCOS / LIXAS / ABRASIVOS </v>
      </c>
      <c r="X6324" t="str">
        <f>VLOOKUP(L6324,'[2]tabela de preços'!$A:$G,7,0)</f>
        <v>AUTOMOTIVO</v>
      </c>
    </row>
    <row r="6325" spans="1:24" x14ac:dyDescent="0.3">
      <c r="A6325" t="s">
        <v>1819</v>
      </c>
      <c r="C6325" t="s">
        <v>4752</v>
      </c>
      <c r="D6325" s="1">
        <v>46098</v>
      </c>
      <c r="E6325" t="s">
        <v>4753</v>
      </c>
      <c r="F6325">
        <v>9</v>
      </c>
      <c r="G6325">
        <v>174</v>
      </c>
      <c r="H6325" t="str">
        <f>VLOOKUP(G6325,[1]OPERADORES!$A:$B,2,0)</f>
        <v>MIRIÃ LOBATO RODRIGUES</v>
      </c>
      <c r="I6325" t="s">
        <v>21</v>
      </c>
      <c r="J6325" t="s">
        <v>1816</v>
      </c>
      <c r="K6325" t="s">
        <v>1822</v>
      </c>
      <c r="L6325">
        <v>10237</v>
      </c>
      <c r="M6325" t="s">
        <v>271</v>
      </c>
      <c r="O6325" t="s">
        <v>11</v>
      </c>
      <c r="P6325">
        <v>5102</v>
      </c>
      <c r="Q6325">
        <v>10</v>
      </c>
      <c r="R6325">
        <v>2.79</v>
      </c>
      <c r="S6325">
        <v>27.9</v>
      </c>
      <c r="T6325">
        <v>22.5</v>
      </c>
      <c r="U6325">
        <v>19.350000000000001</v>
      </c>
      <c r="V6325" t="str">
        <f>VLOOKUP(L6325,'[2]tabela de preços'!$A:$D,4,0)</f>
        <v>NORTON</v>
      </c>
      <c r="W6325" t="str">
        <f>VLOOKUP(L6325,'[2]tabela de preços'!$A:$F,6,0)</f>
        <v xml:space="preserve">DISCOS / LIXAS / ABRASIVOS </v>
      </c>
      <c r="X6325" t="str">
        <f>VLOOKUP(L6325,'[2]tabela de preços'!$A:$G,7,0)</f>
        <v>AUTOMOTIVO</v>
      </c>
    </row>
    <row r="6326" spans="1:24" x14ac:dyDescent="0.3">
      <c r="A6326" t="s">
        <v>1819</v>
      </c>
      <c r="C6326" t="s">
        <v>4752</v>
      </c>
      <c r="D6326" s="1">
        <v>46098</v>
      </c>
      <c r="E6326" t="s">
        <v>4753</v>
      </c>
      <c r="F6326">
        <v>9</v>
      </c>
      <c r="G6326">
        <v>174</v>
      </c>
      <c r="H6326" t="str">
        <f>VLOOKUP(G6326,[1]OPERADORES!$A:$B,2,0)</f>
        <v>MIRIÃ LOBATO RODRIGUES</v>
      </c>
      <c r="I6326" t="s">
        <v>21</v>
      </c>
      <c r="J6326" t="s">
        <v>1816</v>
      </c>
      <c r="K6326" t="s">
        <v>1822</v>
      </c>
      <c r="L6326">
        <v>20431</v>
      </c>
      <c r="M6326" t="s">
        <v>202</v>
      </c>
      <c r="O6326" t="s">
        <v>11</v>
      </c>
      <c r="P6326">
        <v>5403</v>
      </c>
      <c r="Q6326">
        <v>4</v>
      </c>
      <c r="R6326">
        <v>37.9</v>
      </c>
      <c r="S6326">
        <v>151.6</v>
      </c>
      <c r="T6326">
        <v>121.04</v>
      </c>
      <c r="U6326">
        <v>20.16</v>
      </c>
      <c r="V6326" t="str">
        <f>VLOOKUP(L6326,'[2]tabela de preços'!$A:$D,4,0)</f>
        <v>SHERWIN WILLIAMS</v>
      </c>
      <c r="W6326" t="str">
        <f>VLOOKUP(L6326,'[2]tabela de preços'!$A:$F,6,0)</f>
        <v>VERNIZ AUTOMOTIVO</v>
      </c>
      <c r="X6326" t="str">
        <f>VLOOKUP(L6326,'[2]tabela de preços'!$A:$G,7,0)</f>
        <v>AUTOMOTIVO</v>
      </c>
    </row>
    <row r="6327" spans="1:24" x14ac:dyDescent="0.3">
      <c r="A6327" t="s">
        <v>1819</v>
      </c>
      <c r="C6327" t="s">
        <v>4752</v>
      </c>
      <c r="D6327" s="1">
        <v>46098</v>
      </c>
      <c r="E6327" t="s">
        <v>4753</v>
      </c>
      <c r="F6327">
        <v>9</v>
      </c>
      <c r="G6327">
        <v>174</v>
      </c>
      <c r="H6327" t="str">
        <f>VLOOKUP(G6327,[1]OPERADORES!$A:$B,2,0)</f>
        <v>MIRIÃ LOBATO RODRIGUES</v>
      </c>
      <c r="I6327" t="s">
        <v>21</v>
      </c>
      <c r="J6327" t="s">
        <v>1816</v>
      </c>
      <c r="K6327" t="s">
        <v>1822</v>
      </c>
      <c r="L6327">
        <v>20384</v>
      </c>
      <c r="M6327" t="s">
        <v>648</v>
      </c>
      <c r="O6327" t="s">
        <v>11</v>
      </c>
      <c r="P6327">
        <v>5403</v>
      </c>
      <c r="Q6327">
        <v>1</v>
      </c>
      <c r="R6327">
        <v>32.340000000000003</v>
      </c>
      <c r="S6327">
        <v>32.340000000000003</v>
      </c>
      <c r="T6327">
        <v>23.06</v>
      </c>
      <c r="U6327">
        <v>28.7</v>
      </c>
      <c r="V6327" t="str">
        <f>VLOOKUP(L6327,'[2]tabela de preços'!$A:$D,4,0)</f>
        <v>SHERWIN WILLIAMS</v>
      </c>
      <c r="W6327" t="str">
        <f>VLOOKUP(L6327,'[2]tabela de preços'!$A:$F,6,0)</f>
        <v>TINTAS PU</v>
      </c>
      <c r="X6327" t="str">
        <f>VLOOKUP(L6327,'[2]tabela de preços'!$A:$G,7,0)</f>
        <v>AUTOMOTIVO</v>
      </c>
    </row>
    <row r="6328" spans="1:24" x14ac:dyDescent="0.3">
      <c r="A6328" t="s">
        <v>1819</v>
      </c>
      <c r="C6328" t="s">
        <v>4752</v>
      </c>
      <c r="D6328" s="1">
        <v>46098</v>
      </c>
      <c r="E6328" t="s">
        <v>4753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1816</v>
      </c>
      <c r="K6328" t="s">
        <v>1822</v>
      </c>
      <c r="L6328">
        <v>21436</v>
      </c>
      <c r="M6328" t="s">
        <v>1833</v>
      </c>
      <c r="O6328" t="s">
        <v>11</v>
      </c>
      <c r="P6328">
        <v>5102</v>
      </c>
      <c r="Q6328">
        <v>2</v>
      </c>
      <c r="R6328">
        <v>34.659999999999997</v>
      </c>
      <c r="S6328">
        <v>69.319999999999993</v>
      </c>
      <c r="T6328">
        <v>52.62</v>
      </c>
      <c r="U6328">
        <v>24.09</v>
      </c>
      <c r="V6328" t="str">
        <f>VLOOKUP(L6328,'[2]tabela de preços'!$A:$D,4,0)</f>
        <v>ROBERLO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1824</v>
      </c>
      <c r="B6329" t="s">
        <v>1825</v>
      </c>
      <c r="C6329" t="s">
        <v>3992</v>
      </c>
      <c r="D6329" s="1">
        <v>46083</v>
      </c>
      <c r="E6329" t="s">
        <v>3993</v>
      </c>
      <c r="F6329">
        <v>9</v>
      </c>
      <c r="G6329">
        <v>197</v>
      </c>
      <c r="H6329" t="str">
        <f>VLOOKUP(G6329,[1]OPERADORES!$A:$B,2,0)</f>
        <v xml:space="preserve">POLIANA LORRANE DE AMORIM </v>
      </c>
      <c r="I6329" t="s">
        <v>21</v>
      </c>
      <c r="J6329" t="s">
        <v>1788</v>
      </c>
      <c r="K6329" t="s">
        <v>1828</v>
      </c>
      <c r="L6329">
        <v>21437</v>
      </c>
      <c r="M6329" t="s">
        <v>1832</v>
      </c>
      <c r="O6329" t="s">
        <v>11</v>
      </c>
      <c r="P6329">
        <v>5102</v>
      </c>
      <c r="Q6329">
        <v>6</v>
      </c>
      <c r="R6329">
        <v>8.41</v>
      </c>
      <c r="S6329">
        <v>50.46</v>
      </c>
      <c r="T6329">
        <v>38.28</v>
      </c>
      <c r="U6329">
        <v>24.14</v>
      </c>
      <c r="V6329" t="str">
        <f>VLOOKUP(L6329,'[2]tabela de preços'!$A:$D,4,0)</f>
        <v>ROBERLO</v>
      </c>
      <c r="W6329" t="str">
        <f>VLOOKUP(L6329,'[2]tabela de preços'!$A:$F,6,0)</f>
        <v>PRIMER AUTOMOTIVO</v>
      </c>
      <c r="X6329" t="str">
        <f>VLOOKUP(L6329,'[2]tabela de preços'!$A:$G,7,0)</f>
        <v>AUTOMOTIVO</v>
      </c>
    </row>
    <row r="6330" spans="1:24" x14ac:dyDescent="0.3">
      <c r="A6330" t="s">
        <v>1824</v>
      </c>
      <c r="B6330" t="s">
        <v>1825</v>
      </c>
      <c r="C6330" t="s">
        <v>3992</v>
      </c>
      <c r="D6330" s="1">
        <v>46083</v>
      </c>
      <c r="E6330" t="s">
        <v>3993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1788</v>
      </c>
      <c r="K6330" t="s">
        <v>1828</v>
      </c>
      <c r="L6330">
        <v>10236</v>
      </c>
      <c r="M6330" t="s">
        <v>133</v>
      </c>
      <c r="O6330" t="s">
        <v>11</v>
      </c>
      <c r="P6330">
        <v>5102</v>
      </c>
      <c r="Q6330">
        <v>10</v>
      </c>
      <c r="R6330">
        <v>2.79</v>
      </c>
      <c r="S6330">
        <v>27.9</v>
      </c>
      <c r="T6330">
        <v>23.2</v>
      </c>
      <c r="U6330">
        <v>16.850000000000001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1824</v>
      </c>
      <c r="B6331" t="s">
        <v>1825</v>
      </c>
      <c r="C6331" t="s">
        <v>3992</v>
      </c>
      <c r="D6331" s="1">
        <v>46083</v>
      </c>
      <c r="E6331" t="s">
        <v>3993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1788</v>
      </c>
      <c r="K6331" t="s">
        <v>1828</v>
      </c>
      <c r="L6331">
        <v>10230</v>
      </c>
      <c r="M6331" t="s">
        <v>193</v>
      </c>
      <c r="O6331" t="s">
        <v>11</v>
      </c>
      <c r="P6331">
        <v>5102</v>
      </c>
      <c r="Q6331">
        <v>15</v>
      </c>
      <c r="R6331">
        <v>2.79</v>
      </c>
      <c r="S6331">
        <v>41.85</v>
      </c>
      <c r="T6331">
        <v>34.799999999999997</v>
      </c>
      <c r="U6331">
        <v>16.850000000000001</v>
      </c>
      <c r="V6331" t="str">
        <f>VLOOKUP(L6331,'[2]tabela de preços'!$A:$D,4,0)</f>
        <v>NORTON</v>
      </c>
      <c r="W6331" t="str">
        <f>VLOOKUP(L6331,'[2]tabela de preços'!$A:$F,6,0)</f>
        <v xml:space="preserve">DISCOS / LIXAS / ABRASIVOS </v>
      </c>
      <c r="X6331" t="str">
        <f>VLOOKUP(L6331,'[2]tabela de preços'!$A:$G,7,0)</f>
        <v>AUTOMOTIVO</v>
      </c>
    </row>
    <row r="6332" spans="1:24" x14ac:dyDescent="0.3">
      <c r="A6332" t="s">
        <v>1824</v>
      </c>
      <c r="B6332" t="s">
        <v>1825</v>
      </c>
      <c r="C6332" t="s">
        <v>3992</v>
      </c>
      <c r="D6332" s="1">
        <v>46083</v>
      </c>
      <c r="E6332" t="s">
        <v>3993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1788</v>
      </c>
      <c r="K6332" t="s">
        <v>1828</v>
      </c>
      <c r="L6332">
        <v>23690</v>
      </c>
      <c r="M6332" t="s">
        <v>98</v>
      </c>
      <c r="O6332" t="s">
        <v>11</v>
      </c>
      <c r="P6332">
        <v>5403</v>
      </c>
      <c r="Q6332">
        <v>6</v>
      </c>
      <c r="R6332">
        <v>39.89</v>
      </c>
      <c r="S6332">
        <v>239.34</v>
      </c>
      <c r="T6332">
        <v>189.66</v>
      </c>
      <c r="U6332">
        <v>20.76</v>
      </c>
      <c r="V6332" t="str">
        <f>VLOOKUP(L6332,'[2]tabela de preços'!$A:$D,4,0)</f>
        <v>WANDA</v>
      </c>
      <c r="W6332" t="str">
        <f>VLOOKUP(L6332,'[2]tabela de preços'!$A:$F,6,0)</f>
        <v>VERNIZ AUTOMOTIVO</v>
      </c>
      <c r="X6332" t="str">
        <f>VLOOKUP(L6332,'[2]tabela de preços'!$A:$G,7,0)</f>
        <v>AUTOMOTIVO</v>
      </c>
    </row>
    <row r="6333" spans="1:24" x14ac:dyDescent="0.3">
      <c r="A6333" t="s">
        <v>1824</v>
      </c>
      <c r="B6333" t="s">
        <v>1825</v>
      </c>
      <c r="C6333" t="s">
        <v>3992</v>
      </c>
      <c r="D6333" s="1">
        <v>46083</v>
      </c>
      <c r="E6333" t="s">
        <v>3993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1788</v>
      </c>
      <c r="K6333" t="s">
        <v>1828</v>
      </c>
      <c r="L6333">
        <v>10238</v>
      </c>
      <c r="M6333" t="s">
        <v>79</v>
      </c>
      <c r="O6333" t="s">
        <v>11</v>
      </c>
      <c r="P6333">
        <v>5102</v>
      </c>
      <c r="Q6333">
        <v>10</v>
      </c>
      <c r="R6333">
        <v>2.79</v>
      </c>
      <c r="S6333">
        <v>27.9</v>
      </c>
      <c r="T6333">
        <v>22.4</v>
      </c>
      <c r="U6333">
        <v>19.71</v>
      </c>
      <c r="V6333" t="str">
        <f>VLOOKUP(L6333,'[2]tabela de preços'!$A:$D,4,0)</f>
        <v>NORTON</v>
      </c>
      <c r="W6333" t="str">
        <f>VLOOKUP(L6333,'[2]tabela de preços'!$A:$F,6,0)</f>
        <v xml:space="preserve">DISCOS / LIXAS / ABRASIVOS </v>
      </c>
      <c r="X6333" t="str">
        <f>VLOOKUP(L6333,'[2]tabela de preços'!$A:$G,7,0)</f>
        <v>AUTOMOTIVO</v>
      </c>
    </row>
    <row r="6334" spans="1:24" x14ac:dyDescent="0.3">
      <c r="A6334" t="s">
        <v>1824</v>
      </c>
      <c r="B6334" t="s">
        <v>1825</v>
      </c>
      <c r="C6334" t="s">
        <v>3992</v>
      </c>
      <c r="D6334" s="1">
        <v>46083</v>
      </c>
      <c r="E6334" t="s">
        <v>3993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1788</v>
      </c>
      <c r="K6334" t="s">
        <v>1828</v>
      </c>
      <c r="L6334">
        <v>10243</v>
      </c>
      <c r="M6334" t="s">
        <v>83</v>
      </c>
      <c r="O6334" t="s">
        <v>11</v>
      </c>
      <c r="P6334">
        <v>5102</v>
      </c>
      <c r="Q6334">
        <v>10</v>
      </c>
      <c r="R6334">
        <v>2.79</v>
      </c>
      <c r="S6334">
        <v>27.9</v>
      </c>
      <c r="T6334">
        <v>19.3</v>
      </c>
      <c r="U6334">
        <v>30.82</v>
      </c>
      <c r="V6334" t="str">
        <f>VLOOKUP(L6334,'[2]tabela de preços'!$A:$D,4,0)</f>
        <v>NORTON</v>
      </c>
      <c r="W6334" t="str">
        <f>VLOOKUP(L6334,'[2]tabela de preços'!$A:$F,6,0)</f>
        <v xml:space="preserve">DISCOS / LIXAS / ABRASIVOS </v>
      </c>
      <c r="X6334" t="str">
        <f>VLOOKUP(L6334,'[2]tabela de preços'!$A:$G,7,0)</f>
        <v>AUTOMOTIVO</v>
      </c>
    </row>
    <row r="6335" spans="1:24" x14ac:dyDescent="0.3">
      <c r="A6335" t="s">
        <v>1824</v>
      </c>
      <c r="B6335" t="s">
        <v>1825</v>
      </c>
      <c r="C6335" t="s">
        <v>3992</v>
      </c>
      <c r="D6335" s="1">
        <v>46083</v>
      </c>
      <c r="E6335" t="s">
        <v>3993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1788</v>
      </c>
      <c r="K6335" t="s">
        <v>1828</v>
      </c>
      <c r="L6335">
        <v>10244</v>
      </c>
      <c r="M6335" t="s">
        <v>84</v>
      </c>
      <c r="O6335" t="s">
        <v>11</v>
      </c>
      <c r="P6335">
        <v>5102</v>
      </c>
      <c r="Q6335">
        <v>10</v>
      </c>
      <c r="R6335">
        <v>2.79</v>
      </c>
      <c r="S6335">
        <v>27.9</v>
      </c>
      <c r="T6335">
        <v>19.3</v>
      </c>
      <c r="U6335">
        <v>30.82</v>
      </c>
      <c r="V6335" t="str">
        <f>VLOOKUP(L6335,'[2]tabela de preços'!$A:$D,4,0)</f>
        <v>NORTON</v>
      </c>
      <c r="W6335" t="str">
        <f>VLOOKUP(L6335,'[2]tabela de preços'!$A:$F,6,0)</f>
        <v xml:space="preserve">DISCOS / LIXAS / ABRASIVOS </v>
      </c>
      <c r="X6335" t="str">
        <f>VLOOKUP(L6335,'[2]tabela de preços'!$A:$G,7,0)</f>
        <v>AUTOMOTIVO</v>
      </c>
    </row>
    <row r="6336" spans="1:24" x14ac:dyDescent="0.3">
      <c r="A6336" t="s">
        <v>1824</v>
      </c>
      <c r="B6336" t="s">
        <v>1825</v>
      </c>
      <c r="C6336" t="s">
        <v>3992</v>
      </c>
      <c r="D6336" s="1">
        <v>46083</v>
      </c>
      <c r="E6336" t="s">
        <v>3993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1788</v>
      </c>
      <c r="K6336" t="s">
        <v>1828</v>
      </c>
      <c r="L6336">
        <v>21436</v>
      </c>
      <c r="M6336" t="s">
        <v>1833</v>
      </c>
      <c r="O6336" t="s">
        <v>11</v>
      </c>
      <c r="P6336">
        <v>5102</v>
      </c>
      <c r="Q6336">
        <v>6</v>
      </c>
      <c r="R6336">
        <v>30.59</v>
      </c>
      <c r="S6336">
        <v>183.54</v>
      </c>
      <c r="T6336">
        <v>157.86000000000001</v>
      </c>
      <c r="U6336">
        <v>13.99</v>
      </c>
      <c r="V6336" t="str">
        <f>VLOOKUP(L6336,'[2]tabela de preços'!$A:$D,4,0)</f>
        <v>ROBERLO</v>
      </c>
      <c r="W6336" t="str">
        <f>VLOOKUP(L6336,'[2]tabela de preços'!$A:$F,6,0)</f>
        <v>PRIMER AUTOMOTIVO</v>
      </c>
      <c r="X6336" t="str">
        <f>VLOOKUP(L6336,'[2]tabela de preços'!$A:$G,7,0)</f>
        <v>AUTOMOTIVO</v>
      </c>
    </row>
    <row r="6337" spans="1:24" x14ac:dyDescent="0.3">
      <c r="A6337" t="s">
        <v>1824</v>
      </c>
      <c r="B6337" t="s">
        <v>1825</v>
      </c>
      <c r="C6337" t="s">
        <v>3992</v>
      </c>
      <c r="D6337" s="1">
        <v>46083</v>
      </c>
      <c r="E6337" t="s">
        <v>3993</v>
      </c>
      <c r="F6337">
        <v>9</v>
      </c>
      <c r="G6337">
        <v>197</v>
      </c>
      <c r="H6337" t="str">
        <f>VLOOKUP(G6337,[1]OPERADORES!$A:$B,2,0)</f>
        <v xml:space="preserve">POLIANA LORRANE DE AMORIM </v>
      </c>
      <c r="I6337" t="s">
        <v>21</v>
      </c>
      <c r="J6337" t="s">
        <v>1788</v>
      </c>
      <c r="K6337" t="s">
        <v>1828</v>
      </c>
      <c r="L6337">
        <v>84560</v>
      </c>
      <c r="M6337" t="s">
        <v>118</v>
      </c>
      <c r="O6337" t="s">
        <v>11</v>
      </c>
      <c r="P6337">
        <v>5102</v>
      </c>
      <c r="Q6337">
        <v>2</v>
      </c>
      <c r="R6337">
        <v>47.89</v>
      </c>
      <c r="S6337">
        <v>95.78</v>
      </c>
      <c r="T6337">
        <v>82.26</v>
      </c>
      <c r="U6337">
        <v>14.12</v>
      </c>
      <c r="V6337" t="str">
        <f>VLOOKUP(L6337,'[2]tabela de preços'!$A:$D,4,0)</f>
        <v>BRASILUX</v>
      </c>
      <c r="W6337" t="str">
        <f>VLOOKUP(L6337,'[2]tabela de preços'!$A:$F,6,0)</f>
        <v>THINNER DE LIMPEZA</v>
      </c>
      <c r="X6337" t="str">
        <f>VLOOKUP(L6337,'[2]tabela de preços'!$A:$G,7,0)</f>
        <v>THINNER</v>
      </c>
    </row>
    <row r="6338" spans="1:24" x14ac:dyDescent="0.3">
      <c r="A6338" t="s">
        <v>1824</v>
      </c>
      <c r="B6338" t="s">
        <v>1825</v>
      </c>
      <c r="C6338" t="s">
        <v>3992</v>
      </c>
      <c r="D6338" s="1">
        <v>46083</v>
      </c>
      <c r="E6338" t="s">
        <v>3993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21</v>
      </c>
      <c r="J6338" t="s">
        <v>1788</v>
      </c>
      <c r="K6338" t="s">
        <v>1828</v>
      </c>
      <c r="L6338">
        <v>21316</v>
      </c>
      <c r="M6338" t="s">
        <v>1829</v>
      </c>
      <c r="O6338" t="s">
        <v>11</v>
      </c>
      <c r="P6338">
        <v>5102</v>
      </c>
      <c r="Q6338">
        <v>1</v>
      </c>
      <c r="R6338">
        <v>124.15</v>
      </c>
      <c r="S6338">
        <v>124.15</v>
      </c>
      <c r="T6338">
        <v>94.23</v>
      </c>
      <c r="U6338">
        <v>24.1</v>
      </c>
      <c r="V6338" t="str">
        <f>VLOOKUP(L6338,'[2]tabela de preços'!$A:$D,4,0)</f>
        <v>SHERWIN WILLIAMS</v>
      </c>
      <c r="W6338" t="str">
        <f>VLOOKUP(L6338,'[2]tabela de preços'!$A:$F,6,0)</f>
        <v>DILUENTE</v>
      </c>
      <c r="X6338" t="str">
        <f>VLOOKUP(L6338,'[2]tabela de preços'!$A:$G,7,0)</f>
        <v>AUTOMOTIVO</v>
      </c>
    </row>
    <row r="6339" spans="1:24" x14ac:dyDescent="0.3">
      <c r="A6339" t="s">
        <v>1824</v>
      </c>
      <c r="B6339" t="s">
        <v>1825</v>
      </c>
      <c r="C6339" t="s">
        <v>4541</v>
      </c>
      <c r="D6339" s="1">
        <v>46093</v>
      </c>
      <c r="E6339" t="s">
        <v>4542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21</v>
      </c>
      <c r="J6339" t="s">
        <v>1788</v>
      </c>
      <c r="K6339" t="s">
        <v>1828</v>
      </c>
      <c r="L6339">
        <v>21437</v>
      </c>
      <c r="M6339" t="s">
        <v>1832</v>
      </c>
      <c r="O6339" t="s">
        <v>11</v>
      </c>
      <c r="P6339">
        <v>5102</v>
      </c>
      <c r="Q6339">
        <v>6</v>
      </c>
      <c r="R6339">
        <v>8.41</v>
      </c>
      <c r="S6339">
        <v>50.46</v>
      </c>
      <c r="T6339">
        <v>38.28</v>
      </c>
      <c r="U6339">
        <v>24.14</v>
      </c>
      <c r="V6339" t="str">
        <f>VLOOKUP(L6339,'[2]tabela de preços'!$A:$D,4,0)</f>
        <v>ROBERLO</v>
      </c>
      <c r="W6339" t="str">
        <f>VLOOKUP(L6339,'[2]tabela de preços'!$A:$F,6,0)</f>
        <v>PRIMER AUTOMOTIVO</v>
      </c>
      <c r="X6339" t="str">
        <f>VLOOKUP(L6339,'[2]tabela de preços'!$A:$G,7,0)</f>
        <v>AUTOMOTIVO</v>
      </c>
    </row>
    <row r="6340" spans="1:24" x14ac:dyDescent="0.3">
      <c r="A6340" t="s">
        <v>1824</v>
      </c>
      <c r="B6340" t="s">
        <v>1825</v>
      </c>
      <c r="C6340" t="s">
        <v>4541</v>
      </c>
      <c r="D6340" s="1">
        <v>46093</v>
      </c>
      <c r="E6340" t="s">
        <v>4542</v>
      </c>
      <c r="F6340">
        <v>9</v>
      </c>
      <c r="G6340">
        <v>197</v>
      </c>
      <c r="H6340" t="str">
        <f>VLOOKUP(G6340,[1]OPERADORES!$A:$B,2,0)</f>
        <v xml:space="preserve">POLIANA LORRANE DE AMORIM </v>
      </c>
      <c r="I6340" t="s">
        <v>21</v>
      </c>
      <c r="J6340" t="s">
        <v>1788</v>
      </c>
      <c r="K6340" t="s">
        <v>1828</v>
      </c>
      <c r="L6340">
        <v>10236</v>
      </c>
      <c r="M6340" t="s">
        <v>133</v>
      </c>
      <c r="O6340" t="s">
        <v>11</v>
      </c>
      <c r="P6340">
        <v>5102</v>
      </c>
      <c r="Q6340">
        <v>10</v>
      </c>
      <c r="R6340">
        <v>2.79</v>
      </c>
      <c r="S6340">
        <v>27.9</v>
      </c>
      <c r="T6340">
        <v>23.2</v>
      </c>
      <c r="U6340">
        <v>16.850000000000001</v>
      </c>
      <c r="V6340" t="str">
        <f>VLOOKUP(L6340,'[2]tabela de preços'!$A:$D,4,0)</f>
        <v>NORTON</v>
      </c>
      <c r="W6340" t="str">
        <f>VLOOKUP(L6340,'[2]tabela de preços'!$A:$F,6,0)</f>
        <v xml:space="preserve">DISCOS / LIXAS / ABRASIVOS </v>
      </c>
      <c r="X6340" t="str">
        <f>VLOOKUP(L6340,'[2]tabela de preços'!$A:$G,7,0)</f>
        <v>AUTOMOTIVO</v>
      </c>
    </row>
    <row r="6341" spans="1:24" x14ac:dyDescent="0.3">
      <c r="A6341" t="s">
        <v>1824</v>
      </c>
      <c r="B6341" t="s">
        <v>1825</v>
      </c>
      <c r="C6341" t="s">
        <v>4541</v>
      </c>
      <c r="D6341" s="1">
        <v>46093</v>
      </c>
      <c r="E6341" t="s">
        <v>4542</v>
      </c>
      <c r="F6341">
        <v>9</v>
      </c>
      <c r="G6341">
        <v>197</v>
      </c>
      <c r="H6341" t="str">
        <f>VLOOKUP(G6341,[1]OPERADORES!$A:$B,2,0)</f>
        <v xml:space="preserve">POLIANA LORRANE DE AMORIM </v>
      </c>
      <c r="I6341" t="s">
        <v>21</v>
      </c>
      <c r="J6341" t="s">
        <v>1788</v>
      </c>
      <c r="K6341" t="s">
        <v>1828</v>
      </c>
      <c r="L6341">
        <v>10230</v>
      </c>
      <c r="M6341" t="s">
        <v>193</v>
      </c>
      <c r="O6341" t="s">
        <v>11</v>
      </c>
      <c r="P6341">
        <v>5102</v>
      </c>
      <c r="Q6341">
        <v>10</v>
      </c>
      <c r="R6341">
        <v>2.79</v>
      </c>
      <c r="S6341">
        <v>27.9</v>
      </c>
      <c r="T6341">
        <v>23.2</v>
      </c>
      <c r="U6341">
        <v>16.850000000000001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1824</v>
      </c>
      <c r="B6342" t="s">
        <v>1825</v>
      </c>
      <c r="C6342" t="s">
        <v>4541</v>
      </c>
      <c r="D6342" s="1">
        <v>46093</v>
      </c>
      <c r="E6342" t="s">
        <v>4542</v>
      </c>
      <c r="F6342">
        <v>9</v>
      </c>
      <c r="G6342">
        <v>197</v>
      </c>
      <c r="H6342" t="str">
        <f>VLOOKUP(G6342,[1]OPERADORES!$A:$B,2,0)</f>
        <v xml:space="preserve">POLIANA LORRANE DE AMORIM </v>
      </c>
      <c r="I6342" t="s">
        <v>21</v>
      </c>
      <c r="J6342" t="s">
        <v>1788</v>
      </c>
      <c r="K6342" t="s">
        <v>1828</v>
      </c>
      <c r="L6342">
        <v>5</v>
      </c>
      <c r="M6342" t="s">
        <v>147</v>
      </c>
      <c r="O6342" t="s">
        <v>11</v>
      </c>
      <c r="P6342">
        <v>5102</v>
      </c>
      <c r="Q6342">
        <v>2</v>
      </c>
      <c r="R6342">
        <v>5.15</v>
      </c>
      <c r="S6342">
        <v>10.3</v>
      </c>
      <c r="T6342">
        <v>7.82</v>
      </c>
      <c r="U6342">
        <v>24.08</v>
      </c>
      <c r="V6342" t="str">
        <f>VLOOKUP(L6342,'[2]tabela de preços'!$A:$D,4,0)</f>
        <v>BRILHO ESTOPA</v>
      </c>
      <c r="W6342" t="str">
        <f>VLOOKUP(L6342,'[2]tabela de preços'!$A:$F,6,0)</f>
        <v>ESTOPAS</v>
      </c>
      <c r="X6342" t="str">
        <f>VLOOKUP(L6342,'[2]tabela de preços'!$A:$G,7,0)</f>
        <v>AUTOMOTIVO</v>
      </c>
    </row>
    <row r="6343" spans="1:24" x14ac:dyDescent="0.3">
      <c r="A6343" t="s">
        <v>1824</v>
      </c>
      <c r="B6343" t="s">
        <v>1825</v>
      </c>
      <c r="C6343" t="s">
        <v>4541</v>
      </c>
      <c r="D6343" s="1">
        <v>46093</v>
      </c>
      <c r="E6343" t="s">
        <v>4542</v>
      </c>
      <c r="F6343">
        <v>9</v>
      </c>
      <c r="G6343">
        <v>197</v>
      </c>
      <c r="H6343" t="str">
        <f>VLOOKUP(G6343,[1]OPERADORES!$A:$B,2,0)</f>
        <v xml:space="preserve">POLIANA LORRANE DE AMORIM </v>
      </c>
      <c r="I6343" t="s">
        <v>21</v>
      </c>
      <c r="J6343" t="s">
        <v>1788</v>
      </c>
      <c r="K6343" t="s">
        <v>1828</v>
      </c>
      <c r="L6343">
        <v>24240</v>
      </c>
      <c r="M6343" t="s">
        <v>240</v>
      </c>
      <c r="O6343" t="s">
        <v>11</v>
      </c>
      <c r="P6343">
        <v>5102</v>
      </c>
      <c r="Q6343">
        <v>10</v>
      </c>
      <c r="R6343">
        <v>3.9</v>
      </c>
      <c r="S6343">
        <v>39</v>
      </c>
      <c r="T6343">
        <v>32.799999999999997</v>
      </c>
      <c r="U6343">
        <v>15.9</v>
      </c>
      <c r="V6343" t="str">
        <f>VLOOKUP(L6343,'[2]tabela de preços'!$A:$D,4,0)</f>
        <v>ADERE</v>
      </c>
      <c r="W6343" t="str">
        <f>VLOOKUP(L6343,'[2]tabela de preços'!$A:$F,6,0)</f>
        <v>FITA AUTOMOTIVA</v>
      </c>
      <c r="X6343" t="str">
        <f>VLOOKUP(L6343,'[2]tabela de preços'!$A:$G,7,0)</f>
        <v>AUTOMOTIVO</v>
      </c>
    </row>
    <row r="6344" spans="1:24" x14ac:dyDescent="0.3">
      <c r="A6344" t="s">
        <v>1824</v>
      </c>
      <c r="B6344" t="s">
        <v>1825</v>
      </c>
      <c r="C6344" t="s">
        <v>4541</v>
      </c>
      <c r="D6344" s="1">
        <v>46093</v>
      </c>
      <c r="E6344" t="s">
        <v>4542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1788</v>
      </c>
      <c r="K6344" t="s">
        <v>1828</v>
      </c>
      <c r="L6344">
        <v>23690</v>
      </c>
      <c r="M6344" t="s">
        <v>98</v>
      </c>
      <c r="O6344" t="s">
        <v>11</v>
      </c>
      <c r="P6344">
        <v>5403</v>
      </c>
      <c r="Q6344">
        <v>6</v>
      </c>
      <c r="R6344">
        <v>39.89</v>
      </c>
      <c r="S6344">
        <v>239.34</v>
      </c>
      <c r="T6344">
        <v>189.66</v>
      </c>
      <c r="U6344">
        <v>20.76</v>
      </c>
      <c r="V6344" t="str">
        <f>VLOOKUP(L6344,'[2]tabela de preços'!$A:$D,4,0)</f>
        <v>WANDA</v>
      </c>
      <c r="W6344" t="str">
        <f>VLOOKUP(L6344,'[2]tabela de preços'!$A:$F,6,0)</f>
        <v>VERNIZ AUTOMOTIVO</v>
      </c>
      <c r="X6344" t="str">
        <f>VLOOKUP(L6344,'[2]tabela de preços'!$A:$G,7,0)</f>
        <v>AUTOMOTIVO</v>
      </c>
    </row>
    <row r="6345" spans="1:24" x14ac:dyDescent="0.3">
      <c r="A6345" t="s">
        <v>1824</v>
      </c>
      <c r="B6345" t="s">
        <v>1825</v>
      </c>
      <c r="C6345" t="s">
        <v>4541</v>
      </c>
      <c r="D6345" s="1">
        <v>46093</v>
      </c>
      <c r="E6345" t="s">
        <v>4542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1788</v>
      </c>
      <c r="K6345" t="s">
        <v>1828</v>
      </c>
      <c r="L6345">
        <v>10238</v>
      </c>
      <c r="M6345" t="s">
        <v>79</v>
      </c>
      <c r="O6345" t="s">
        <v>11</v>
      </c>
      <c r="P6345">
        <v>5102</v>
      </c>
      <c r="Q6345">
        <v>10</v>
      </c>
      <c r="R6345">
        <v>2.79</v>
      </c>
      <c r="S6345">
        <v>27.9</v>
      </c>
      <c r="T6345">
        <v>22.4</v>
      </c>
      <c r="U6345">
        <v>19.71</v>
      </c>
      <c r="V6345" t="str">
        <f>VLOOKUP(L6345,'[2]tabela de preços'!$A:$D,4,0)</f>
        <v>NORTON</v>
      </c>
      <c r="W6345" t="str">
        <f>VLOOKUP(L6345,'[2]tabela de preços'!$A:$F,6,0)</f>
        <v xml:space="preserve">DISCOS / LIXAS / ABRASIVOS </v>
      </c>
      <c r="X6345" t="str">
        <f>VLOOKUP(L6345,'[2]tabela de preços'!$A:$G,7,0)</f>
        <v>AUTOMOTIVO</v>
      </c>
    </row>
    <row r="6346" spans="1:24" x14ac:dyDescent="0.3">
      <c r="A6346" t="s">
        <v>1824</v>
      </c>
      <c r="B6346" t="s">
        <v>1825</v>
      </c>
      <c r="C6346" t="s">
        <v>4541</v>
      </c>
      <c r="D6346" s="1">
        <v>46093</v>
      </c>
      <c r="E6346" t="s">
        <v>4542</v>
      </c>
      <c r="F6346">
        <v>9</v>
      </c>
      <c r="G6346">
        <v>197</v>
      </c>
      <c r="H6346" t="str">
        <f>VLOOKUP(G6346,[1]OPERADORES!$A:$B,2,0)</f>
        <v xml:space="preserve">POLIANA LORRANE DE AMORIM </v>
      </c>
      <c r="I6346" t="s">
        <v>21</v>
      </c>
      <c r="J6346" t="s">
        <v>1788</v>
      </c>
      <c r="K6346" t="s">
        <v>1828</v>
      </c>
      <c r="L6346">
        <v>10243</v>
      </c>
      <c r="M6346" t="s">
        <v>83</v>
      </c>
      <c r="O6346" t="s">
        <v>11</v>
      </c>
      <c r="P6346">
        <v>5102</v>
      </c>
      <c r="Q6346">
        <v>10</v>
      </c>
      <c r="R6346">
        <v>2.79</v>
      </c>
      <c r="S6346">
        <v>27.9</v>
      </c>
      <c r="T6346">
        <v>19.3</v>
      </c>
      <c r="U6346">
        <v>30.82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1824</v>
      </c>
      <c r="B6347" t="s">
        <v>1825</v>
      </c>
      <c r="C6347" t="s">
        <v>4541</v>
      </c>
      <c r="D6347" s="1">
        <v>46093</v>
      </c>
      <c r="E6347" t="s">
        <v>4542</v>
      </c>
      <c r="F6347">
        <v>9</v>
      </c>
      <c r="G6347">
        <v>197</v>
      </c>
      <c r="H6347" t="str">
        <f>VLOOKUP(G6347,[1]OPERADORES!$A:$B,2,0)</f>
        <v xml:space="preserve">POLIANA LORRANE DE AMORIM </v>
      </c>
      <c r="I6347" t="s">
        <v>21</v>
      </c>
      <c r="J6347" t="s">
        <v>1788</v>
      </c>
      <c r="K6347" t="s">
        <v>1828</v>
      </c>
      <c r="L6347">
        <v>10244</v>
      </c>
      <c r="M6347" t="s">
        <v>84</v>
      </c>
      <c r="O6347" t="s">
        <v>11</v>
      </c>
      <c r="P6347">
        <v>5102</v>
      </c>
      <c r="Q6347">
        <v>10</v>
      </c>
      <c r="R6347">
        <v>2.79</v>
      </c>
      <c r="S6347">
        <v>27.9</v>
      </c>
      <c r="T6347">
        <v>19.3</v>
      </c>
      <c r="U6347">
        <v>30.82</v>
      </c>
      <c r="V6347" t="str">
        <f>VLOOKUP(L6347,'[2]tabela de preços'!$A:$D,4,0)</f>
        <v>NORTON</v>
      </c>
      <c r="W6347" t="str">
        <f>VLOOKUP(L6347,'[2]tabela de preços'!$A:$F,6,0)</f>
        <v xml:space="preserve">DISCOS / LIXAS / ABRASIVOS </v>
      </c>
      <c r="X6347" t="str">
        <f>VLOOKUP(L6347,'[2]tabela de preços'!$A:$G,7,0)</f>
        <v>AUTOMOTIVO</v>
      </c>
    </row>
    <row r="6348" spans="1:24" x14ac:dyDescent="0.3">
      <c r="A6348" t="s">
        <v>1824</v>
      </c>
      <c r="B6348" t="s">
        <v>1825</v>
      </c>
      <c r="C6348" t="s">
        <v>4541</v>
      </c>
      <c r="D6348" s="1">
        <v>46093</v>
      </c>
      <c r="E6348" t="s">
        <v>4542</v>
      </c>
      <c r="F6348">
        <v>9</v>
      </c>
      <c r="G6348">
        <v>197</v>
      </c>
      <c r="H6348" t="str">
        <f>VLOOKUP(G6348,[1]OPERADORES!$A:$B,2,0)</f>
        <v xml:space="preserve">POLIANA LORRANE DE AMORIM </v>
      </c>
      <c r="I6348" t="s">
        <v>21</v>
      </c>
      <c r="J6348" t="s">
        <v>1788</v>
      </c>
      <c r="K6348" t="s">
        <v>1828</v>
      </c>
      <c r="L6348">
        <v>87043</v>
      </c>
      <c r="M6348" t="s">
        <v>217</v>
      </c>
      <c r="O6348" t="s">
        <v>11</v>
      </c>
      <c r="P6348">
        <v>5102</v>
      </c>
      <c r="Q6348">
        <v>9</v>
      </c>
      <c r="R6348">
        <v>21.89</v>
      </c>
      <c r="S6348">
        <v>197.01</v>
      </c>
      <c r="T6348">
        <v>162.18</v>
      </c>
      <c r="U6348">
        <v>17.68</v>
      </c>
      <c r="V6348" t="str">
        <f>VLOOKUP(L6348,'[2]tabela de preços'!$A:$D,4,0)</f>
        <v>ROBERLO</v>
      </c>
      <c r="W6348" t="str">
        <f>VLOOKUP(L6348,'[2]tabela de preços'!$A:$F,6,0)</f>
        <v>MASSA POLIÉSTER</v>
      </c>
      <c r="X6348" t="str">
        <f>VLOOKUP(L6348,'[2]tabela de preços'!$A:$G,7,0)</f>
        <v>AUTOMOTIVO</v>
      </c>
    </row>
    <row r="6349" spans="1:24" x14ac:dyDescent="0.3">
      <c r="A6349" t="s">
        <v>1824</v>
      </c>
      <c r="B6349" t="s">
        <v>1825</v>
      </c>
      <c r="C6349" t="s">
        <v>4541</v>
      </c>
      <c r="D6349" s="1">
        <v>46093</v>
      </c>
      <c r="E6349" t="s">
        <v>4542</v>
      </c>
      <c r="F6349">
        <v>9</v>
      </c>
      <c r="G6349">
        <v>197</v>
      </c>
      <c r="H6349" t="str">
        <f>VLOOKUP(G6349,[1]OPERADORES!$A:$B,2,0)</f>
        <v xml:space="preserve">POLIANA LORRANE DE AMORIM </v>
      </c>
      <c r="I6349" t="s">
        <v>21</v>
      </c>
      <c r="J6349" t="s">
        <v>1788</v>
      </c>
      <c r="K6349" t="s">
        <v>1828</v>
      </c>
      <c r="L6349">
        <v>21436</v>
      </c>
      <c r="M6349" t="s">
        <v>1833</v>
      </c>
      <c r="O6349" t="s">
        <v>11</v>
      </c>
      <c r="P6349">
        <v>5102</v>
      </c>
      <c r="Q6349">
        <v>6</v>
      </c>
      <c r="R6349">
        <v>34.659999999999997</v>
      </c>
      <c r="S6349">
        <v>207.96</v>
      </c>
      <c r="T6349">
        <v>157.86000000000001</v>
      </c>
      <c r="U6349">
        <v>24.09</v>
      </c>
      <c r="V6349" t="str">
        <f>VLOOKUP(L6349,'[2]tabela de preços'!$A:$D,4,0)</f>
        <v>ROBERLO</v>
      </c>
      <c r="W6349" t="str">
        <f>VLOOKUP(L6349,'[2]tabela de preços'!$A:$F,6,0)</f>
        <v>PRIMER AUTOMOTIVO</v>
      </c>
      <c r="X6349" t="str">
        <f>VLOOKUP(L6349,'[2]tabela de preços'!$A:$G,7,0)</f>
        <v>AUTOMOTIVO</v>
      </c>
    </row>
    <row r="6350" spans="1:24" x14ac:dyDescent="0.3">
      <c r="A6350" t="s">
        <v>1824</v>
      </c>
      <c r="B6350" t="s">
        <v>1825</v>
      </c>
      <c r="C6350" t="s">
        <v>4541</v>
      </c>
      <c r="D6350" s="1">
        <v>46093</v>
      </c>
      <c r="E6350" t="s">
        <v>4542</v>
      </c>
      <c r="F6350">
        <v>9</v>
      </c>
      <c r="G6350">
        <v>197</v>
      </c>
      <c r="H6350" t="str">
        <f>VLOOKUP(G6350,[1]OPERADORES!$A:$B,2,0)</f>
        <v xml:space="preserve">POLIANA LORRANE DE AMORIM </v>
      </c>
      <c r="I6350" t="s">
        <v>21</v>
      </c>
      <c r="J6350" t="s">
        <v>1788</v>
      </c>
      <c r="K6350" t="s">
        <v>1828</v>
      </c>
      <c r="L6350">
        <v>10296</v>
      </c>
      <c r="M6350" t="s">
        <v>334</v>
      </c>
      <c r="O6350" t="s">
        <v>11</v>
      </c>
      <c r="P6350">
        <v>5102</v>
      </c>
      <c r="Q6350">
        <v>1</v>
      </c>
      <c r="R6350">
        <v>17.02</v>
      </c>
      <c r="S6350">
        <v>17.02</v>
      </c>
      <c r="T6350">
        <v>12.57</v>
      </c>
      <c r="U6350">
        <v>26.15</v>
      </c>
      <c r="V6350" t="str">
        <f>VLOOKUP(L6350,'[2]tabela de preços'!$A:$D,4,0)</f>
        <v>ANJO</v>
      </c>
      <c r="W6350" t="str">
        <f>VLOOKUP(L6350,'[2]tabela de preços'!$A:$F,6,0)</f>
        <v>DESENGRAXANTE</v>
      </c>
      <c r="X6350" t="str">
        <f>VLOOKUP(L6350,'[2]tabela de preços'!$A:$G,7,0)</f>
        <v>AUTOMOTIVO</v>
      </c>
    </row>
    <row r="6351" spans="1:24" x14ac:dyDescent="0.3">
      <c r="A6351" t="s">
        <v>1824</v>
      </c>
      <c r="B6351" t="s">
        <v>1825</v>
      </c>
      <c r="C6351" t="s">
        <v>5078</v>
      </c>
      <c r="D6351" s="1">
        <v>46105</v>
      </c>
      <c r="E6351" t="s">
        <v>5079</v>
      </c>
      <c r="F6351">
        <v>9</v>
      </c>
      <c r="G6351">
        <v>197</v>
      </c>
      <c r="H6351" t="str">
        <f>VLOOKUP(G6351,[1]OPERADORES!$A:$B,2,0)</f>
        <v xml:space="preserve">POLIANA LORRANE DE AMORIM </v>
      </c>
      <c r="I6351" t="s">
        <v>21</v>
      </c>
      <c r="J6351" t="s">
        <v>1788</v>
      </c>
      <c r="K6351" t="s">
        <v>1828</v>
      </c>
      <c r="L6351">
        <v>21437</v>
      </c>
      <c r="M6351" t="s">
        <v>1832</v>
      </c>
      <c r="O6351" t="s">
        <v>11</v>
      </c>
      <c r="P6351">
        <v>5102</v>
      </c>
      <c r="Q6351">
        <v>3</v>
      </c>
      <c r="R6351">
        <v>8.41</v>
      </c>
      <c r="S6351">
        <v>25.23</v>
      </c>
      <c r="T6351">
        <v>19.14</v>
      </c>
      <c r="U6351">
        <v>24.14</v>
      </c>
      <c r="V6351" t="str">
        <f>VLOOKUP(L6351,'[2]tabela de preços'!$A:$D,4,0)</f>
        <v>ROBERLO</v>
      </c>
      <c r="W6351" t="str">
        <f>VLOOKUP(L6351,'[2]tabela de preços'!$A:$F,6,0)</f>
        <v>PRIMER AUTOMOTIVO</v>
      </c>
      <c r="X6351" t="str">
        <f>VLOOKUP(L6351,'[2]tabela de preços'!$A:$G,7,0)</f>
        <v>AUTOMOTIVO</v>
      </c>
    </row>
    <row r="6352" spans="1:24" x14ac:dyDescent="0.3">
      <c r="A6352" t="s">
        <v>1824</v>
      </c>
      <c r="B6352" t="s">
        <v>1825</v>
      </c>
      <c r="C6352" t="s">
        <v>5078</v>
      </c>
      <c r="D6352" s="1">
        <v>46105</v>
      </c>
      <c r="E6352" t="s">
        <v>5079</v>
      </c>
      <c r="F6352">
        <v>9</v>
      </c>
      <c r="G6352">
        <v>197</v>
      </c>
      <c r="H6352" t="str">
        <f>VLOOKUP(G6352,[1]OPERADORES!$A:$B,2,0)</f>
        <v xml:space="preserve">POLIANA LORRANE DE AMORIM </v>
      </c>
      <c r="I6352" t="s">
        <v>21</v>
      </c>
      <c r="J6352" t="s">
        <v>1788</v>
      </c>
      <c r="K6352" t="s">
        <v>1828</v>
      </c>
      <c r="L6352">
        <v>10236</v>
      </c>
      <c r="M6352" t="s">
        <v>133</v>
      </c>
      <c r="O6352" t="s">
        <v>11</v>
      </c>
      <c r="P6352">
        <v>5102</v>
      </c>
      <c r="Q6352">
        <v>10</v>
      </c>
      <c r="R6352">
        <v>2.79</v>
      </c>
      <c r="S6352">
        <v>27.9</v>
      </c>
      <c r="T6352">
        <v>23.2</v>
      </c>
      <c r="U6352">
        <v>16.850000000000001</v>
      </c>
      <c r="V6352" t="str">
        <f>VLOOKUP(L6352,'[2]tabela de preços'!$A:$D,4,0)</f>
        <v>NORTON</v>
      </c>
      <c r="W6352" t="str">
        <f>VLOOKUP(L6352,'[2]tabela de preços'!$A:$F,6,0)</f>
        <v xml:space="preserve">DISCOS / LIXAS / ABRASIVOS </v>
      </c>
      <c r="X6352" t="str">
        <f>VLOOKUP(L6352,'[2]tabela de preços'!$A:$G,7,0)</f>
        <v>AUTOMOTIVO</v>
      </c>
    </row>
    <row r="6353" spans="1:24" x14ac:dyDescent="0.3">
      <c r="A6353" t="s">
        <v>1824</v>
      </c>
      <c r="B6353" t="s">
        <v>1825</v>
      </c>
      <c r="C6353" t="s">
        <v>5078</v>
      </c>
      <c r="D6353" s="1">
        <v>46105</v>
      </c>
      <c r="E6353" t="s">
        <v>5079</v>
      </c>
      <c r="F6353">
        <v>9</v>
      </c>
      <c r="G6353">
        <v>197</v>
      </c>
      <c r="H6353" t="str">
        <f>VLOOKUP(G6353,[1]OPERADORES!$A:$B,2,0)</f>
        <v xml:space="preserve">POLIANA LORRANE DE AMORIM </v>
      </c>
      <c r="I6353" t="s">
        <v>21</v>
      </c>
      <c r="J6353" t="s">
        <v>1788</v>
      </c>
      <c r="K6353" t="s">
        <v>1828</v>
      </c>
      <c r="L6353">
        <v>10230</v>
      </c>
      <c r="M6353" t="s">
        <v>193</v>
      </c>
      <c r="O6353" t="s">
        <v>11</v>
      </c>
      <c r="P6353">
        <v>5102</v>
      </c>
      <c r="Q6353">
        <v>10</v>
      </c>
      <c r="R6353">
        <v>2.79</v>
      </c>
      <c r="S6353">
        <v>27.9</v>
      </c>
      <c r="T6353">
        <v>23.2</v>
      </c>
      <c r="U6353">
        <v>16.850000000000001</v>
      </c>
      <c r="V6353" t="str">
        <f>VLOOKUP(L6353,'[2]tabela de preços'!$A:$D,4,0)</f>
        <v>NORTON</v>
      </c>
      <c r="W6353" t="str">
        <f>VLOOKUP(L6353,'[2]tabela de preços'!$A:$F,6,0)</f>
        <v xml:space="preserve">DISCOS / LIXAS / ABRASIVOS </v>
      </c>
      <c r="X6353" t="str">
        <f>VLOOKUP(L6353,'[2]tabela de preços'!$A:$G,7,0)</f>
        <v>AUTOMOTIVO</v>
      </c>
    </row>
    <row r="6354" spans="1:24" x14ac:dyDescent="0.3">
      <c r="A6354" t="s">
        <v>1824</v>
      </c>
      <c r="B6354" t="s">
        <v>1825</v>
      </c>
      <c r="C6354" t="s">
        <v>5078</v>
      </c>
      <c r="D6354" s="1">
        <v>46105</v>
      </c>
      <c r="E6354" t="s">
        <v>5079</v>
      </c>
      <c r="F6354">
        <v>9</v>
      </c>
      <c r="G6354">
        <v>197</v>
      </c>
      <c r="H6354" t="str">
        <f>VLOOKUP(G6354,[1]OPERADORES!$A:$B,2,0)</f>
        <v xml:space="preserve">POLIANA LORRANE DE AMORIM </v>
      </c>
      <c r="I6354" t="s">
        <v>21</v>
      </c>
      <c r="J6354" t="s">
        <v>1788</v>
      </c>
      <c r="K6354" t="s">
        <v>1828</v>
      </c>
      <c r="L6354">
        <v>22173</v>
      </c>
      <c r="M6354" t="s">
        <v>194</v>
      </c>
      <c r="O6354" t="s">
        <v>11</v>
      </c>
      <c r="P6354">
        <v>5102</v>
      </c>
      <c r="Q6354">
        <v>10</v>
      </c>
      <c r="R6354">
        <v>4.58</v>
      </c>
      <c r="S6354">
        <v>45.8</v>
      </c>
      <c r="T6354">
        <v>34.799999999999997</v>
      </c>
      <c r="U6354">
        <v>24.02</v>
      </c>
      <c r="V6354" t="str">
        <f>VLOOKUP(L6354,'[2]tabela de preços'!$A:$D,4,0)</f>
        <v>3M</v>
      </c>
      <c r="W6354" t="str">
        <f>VLOOKUP(L6354,'[2]tabela de preços'!$A:$F,6,0)</f>
        <v>FITA AUTOMOTIVA</v>
      </c>
      <c r="X6354" t="str">
        <f>VLOOKUP(L6354,'[2]tabela de preços'!$A:$G,7,0)</f>
        <v>AUTOMOTIVO</v>
      </c>
    </row>
    <row r="6355" spans="1:24" x14ac:dyDescent="0.3">
      <c r="A6355" t="s">
        <v>1824</v>
      </c>
      <c r="B6355" t="s">
        <v>1825</v>
      </c>
      <c r="C6355" t="s">
        <v>5078</v>
      </c>
      <c r="D6355" s="1">
        <v>46105</v>
      </c>
      <c r="E6355" t="s">
        <v>5079</v>
      </c>
      <c r="F6355">
        <v>9</v>
      </c>
      <c r="G6355">
        <v>197</v>
      </c>
      <c r="H6355" t="str">
        <f>VLOOKUP(G6355,[1]OPERADORES!$A:$B,2,0)</f>
        <v xml:space="preserve">POLIANA LORRANE DE AMORIM </v>
      </c>
      <c r="I6355" t="s">
        <v>21</v>
      </c>
      <c r="J6355" t="s">
        <v>1788</v>
      </c>
      <c r="K6355" t="s">
        <v>1828</v>
      </c>
      <c r="L6355">
        <v>23690</v>
      </c>
      <c r="M6355" t="s">
        <v>98</v>
      </c>
      <c r="O6355" t="s">
        <v>11</v>
      </c>
      <c r="P6355">
        <v>5403</v>
      </c>
      <c r="Q6355">
        <v>6</v>
      </c>
      <c r="R6355">
        <v>39.89</v>
      </c>
      <c r="S6355">
        <v>239.34</v>
      </c>
      <c r="T6355">
        <v>189.66</v>
      </c>
      <c r="U6355">
        <v>20.76</v>
      </c>
      <c r="V6355" t="str">
        <f>VLOOKUP(L6355,'[2]tabela de preços'!$A:$D,4,0)</f>
        <v>WANDA</v>
      </c>
      <c r="W6355" t="str">
        <f>VLOOKUP(L6355,'[2]tabela de preços'!$A:$F,6,0)</f>
        <v>VERNIZ AUTOMOTIVO</v>
      </c>
      <c r="X6355" t="str">
        <f>VLOOKUP(L6355,'[2]tabela de preços'!$A:$G,7,0)</f>
        <v>AUTOMOTIVO</v>
      </c>
    </row>
    <row r="6356" spans="1:24" x14ac:dyDescent="0.3">
      <c r="A6356" t="s">
        <v>1824</v>
      </c>
      <c r="B6356" t="s">
        <v>1825</v>
      </c>
      <c r="C6356" t="s">
        <v>5078</v>
      </c>
      <c r="D6356" s="1">
        <v>46105</v>
      </c>
      <c r="E6356" t="s">
        <v>5079</v>
      </c>
      <c r="F6356">
        <v>9</v>
      </c>
      <c r="G6356">
        <v>197</v>
      </c>
      <c r="H6356" t="str">
        <f>VLOOKUP(G6356,[1]OPERADORES!$A:$B,2,0)</f>
        <v xml:space="preserve">POLIANA LORRANE DE AMORIM </v>
      </c>
      <c r="I6356" t="s">
        <v>21</v>
      </c>
      <c r="J6356" t="s">
        <v>1788</v>
      </c>
      <c r="K6356" t="s">
        <v>1828</v>
      </c>
      <c r="L6356">
        <v>13</v>
      </c>
      <c r="M6356" t="s">
        <v>152</v>
      </c>
      <c r="O6356" t="s">
        <v>11</v>
      </c>
      <c r="P6356">
        <v>5102</v>
      </c>
      <c r="Q6356">
        <v>10</v>
      </c>
      <c r="R6356">
        <v>5.69</v>
      </c>
      <c r="S6356">
        <v>56.9</v>
      </c>
      <c r="T6356">
        <v>41.6</v>
      </c>
      <c r="U6356">
        <v>26.89</v>
      </c>
      <c r="V6356" t="str">
        <f>VLOOKUP(L6356,'[2]tabela de preços'!$A:$D,4,0)</f>
        <v>3M</v>
      </c>
      <c r="W6356" t="str">
        <f>VLOOKUP(L6356,'[2]tabela de preços'!$A:$F,6,0)</f>
        <v>LIXA DÁGUA</v>
      </c>
      <c r="X6356" t="str">
        <f>VLOOKUP(L6356,'[2]tabela de preços'!$A:$G,7,0)</f>
        <v>AUTOMOTIVO</v>
      </c>
    </row>
    <row r="6357" spans="1:24" x14ac:dyDescent="0.3">
      <c r="A6357" t="s">
        <v>1824</v>
      </c>
      <c r="B6357" t="s">
        <v>1825</v>
      </c>
      <c r="C6357" t="s">
        <v>5078</v>
      </c>
      <c r="D6357" s="1">
        <v>46105</v>
      </c>
      <c r="E6357" t="s">
        <v>5079</v>
      </c>
      <c r="F6357">
        <v>9</v>
      </c>
      <c r="G6357">
        <v>197</v>
      </c>
      <c r="H6357" t="str">
        <f>VLOOKUP(G6357,[1]OPERADORES!$A:$B,2,0)</f>
        <v xml:space="preserve">POLIANA LORRANE DE AMORIM </v>
      </c>
      <c r="I6357" t="s">
        <v>21</v>
      </c>
      <c r="J6357" t="s">
        <v>1788</v>
      </c>
      <c r="K6357" t="s">
        <v>1828</v>
      </c>
      <c r="L6357">
        <v>16</v>
      </c>
      <c r="M6357" t="s">
        <v>122</v>
      </c>
      <c r="O6357" t="s">
        <v>11</v>
      </c>
      <c r="P6357">
        <v>5102</v>
      </c>
      <c r="Q6357">
        <v>2</v>
      </c>
      <c r="R6357">
        <v>2.9</v>
      </c>
      <c r="S6357">
        <v>5.8</v>
      </c>
      <c r="T6357">
        <v>4.4000000000000004</v>
      </c>
      <c r="U6357">
        <v>24.14</v>
      </c>
      <c r="V6357" t="str">
        <f>VLOOKUP(L6357,'[2]tabela de preços'!$A:$D,4,0)</f>
        <v>3M</v>
      </c>
      <c r="W6357" t="str">
        <f>VLOOKUP(L6357,'[2]tabela de preços'!$A:$F,6,0)</f>
        <v>LIXA DÁGUA</v>
      </c>
      <c r="X6357" t="str">
        <f>VLOOKUP(L6357,'[2]tabela de preços'!$A:$G,7,0)</f>
        <v>AUTOMOTIVO</v>
      </c>
    </row>
    <row r="6358" spans="1:24" x14ac:dyDescent="0.3">
      <c r="A6358" t="s">
        <v>1824</v>
      </c>
      <c r="B6358" t="s">
        <v>1825</v>
      </c>
      <c r="C6358" t="s">
        <v>5078</v>
      </c>
      <c r="D6358" s="1">
        <v>46105</v>
      </c>
      <c r="E6358" t="s">
        <v>5079</v>
      </c>
      <c r="F6358">
        <v>9</v>
      </c>
      <c r="G6358">
        <v>197</v>
      </c>
      <c r="H6358" t="str">
        <f>VLOOKUP(G6358,[1]OPERADORES!$A:$B,2,0)</f>
        <v xml:space="preserve">POLIANA LORRANE DE AMORIM </v>
      </c>
      <c r="I6358" t="s">
        <v>21</v>
      </c>
      <c r="J6358" t="s">
        <v>1788</v>
      </c>
      <c r="K6358" t="s">
        <v>1828</v>
      </c>
      <c r="L6358">
        <v>20817</v>
      </c>
      <c r="M6358" t="s">
        <v>153</v>
      </c>
      <c r="O6358" t="s">
        <v>11</v>
      </c>
      <c r="P6358">
        <v>5102</v>
      </c>
      <c r="Q6358">
        <v>1</v>
      </c>
      <c r="R6358">
        <v>24.53</v>
      </c>
      <c r="S6358">
        <v>24.53</v>
      </c>
      <c r="T6358">
        <v>18.62</v>
      </c>
      <c r="U6358">
        <v>24.09</v>
      </c>
      <c r="V6358" t="str">
        <f>VLOOKUP(L6358,'[2]tabela de preços'!$A:$D,4,0)</f>
        <v>AUTO AMERICA</v>
      </c>
      <c r="W6358" t="str">
        <f>VLOOKUP(L6358,'[2]tabela de preços'!$A:$F,6,0)</f>
        <v>MASSA DE POLIR</v>
      </c>
      <c r="X6358" t="str">
        <f>VLOOKUP(L6358,'[2]tabela de preços'!$A:$G,7,0)</f>
        <v>AUTOMOTIVO</v>
      </c>
    </row>
    <row r="6359" spans="1:24" x14ac:dyDescent="0.3">
      <c r="A6359" t="s">
        <v>1824</v>
      </c>
      <c r="B6359" t="s">
        <v>1825</v>
      </c>
      <c r="C6359" t="s">
        <v>5078</v>
      </c>
      <c r="D6359" s="1">
        <v>46105</v>
      </c>
      <c r="E6359" t="s">
        <v>5079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1788</v>
      </c>
      <c r="K6359" t="s">
        <v>1828</v>
      </c>
      <c r="L6359">
        <v>21436</v>
      </c>
      <c r="M6359" t="s">
        <v>1833</v>
      </c>
      <c r="O6359" t="s">
        <v>11</v>
      </c>
      <c r="P6359">
        <v>5102</v>
      </c>
      <c r="Q6359">
        <v>3</v>
      </c>
      <c r="R6359">
        <v>34.659999999999997</v>
      </c>
      <c r="S6359">
        <v>103.98</v>
      </c>
      <c r="T6359">
        <v>78.930000000000007</v>
      </c>
      <c r="U6359">
        <v>24.09</v>
      </c>
      <c r="V6359" t="str">
        <f>VLOOKUP(L6359,'[2]tabela de preços'!$A:$D,4,0)</f>
        <v>ROBERLO</v>
      </c>
      <c r="W6359" t="str">
        <f>VLOOKUP(L6359,'[2]tabela de preços'!$A:$F,6,0)</f>
        <v>PRIMER AUTOMOTIVO</v>
      </c>
      <c r="X6359" t="str">
        <f>VLOOKUP(L6359,'[2]tabela de preços'!$A:$G,7,0)</f>
        <v>AUTOMOTIVO</v>
      </c>
    </row>
    <row r="6360" spans="1:24" x14ac:dyDescent="0.3">
      <c r="A6360" t="s">
        <v>1824</v>
      </c>
      <c r="B6360" t="s">
        <v>1825</v>
      </c>
      <c r="C6360" t="s">
        <v>5078</v>
      </c>
      <c r="D6360" s="1">
        <v>46105</v>
      </c>
      <c r="E6360" t="s">
        <v>5079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1788</v>
      </c>
      <c r="K6360" t="s">
        <v>1828</v>
      </c>
      <c r="L6360">
        <v>84560</v>
      </c>
      <c r="M6360" t="s">
        <v>118</v>
      </c>
      <c r="O6360" t="s">
        <v>11</v>
      </c>
      <c r="P6360">
        <v>5102</v>
      </c>
      <c r="Q6360">
        <v>2</v>
      </c>
      <c r="R6360">
        <v>54.19</v>
      </c>
      <c r="S6360">
        <v>108.38</v>
      </c>
      <c r="T6360">
        <v>82.26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THINNER DE LIMPEZA</v>
      </c>
      <c r="X6360" t="str">
        <f>VLOOKUP(L6360,'[2]tabela de preços'!$A:$G,7,0)</f>
        <v>THINNER</v>
      </c>
    </row>
    <row r="6361" spans="1:24" x14ac:dyDescent="0.3">
      <c r="A6361" t="s">
        <v>1836</v>
      </c>
      <c r="C6361" t="s">
        <v>4216</v>
      </c>
      <c r="D6361" s="1">
        <v>46086</v>
      </c>
      <c r="E6361" t="s">
        <v>4217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363</v>
      </c>
      <c r="K6361" t="s">
        <v>1839</v>
      </c>
      <c r="L6361">
        <v>85397</v>
      </c>
      <c r="M6361" t="s">
        <v>368</v>
      </c>
      <c r="O6361" t="s">
        <v>11</v>
      </c>
      <c r="P6361">
        <v>5102</v>
      </c>
      <c r="Q6361">
        <v>1</v>
      </c>
      <c r="R6361">
        <v>649.64</v>
      </c>
      <c r="S6361">
        <v>649.64</v>
      </c>
      <c r="T6361">
        <v>447.41</v>
      </c>
      <c r="U6361">
        <v>31.13</v>
      </c>
      <c r="V6361" t="str">
        <f>VLOOKUP(L6361,'[2]tabela de preços'!$A:$D,4,0)</f>
        <v>BRASILUX</v>
      </c>
      <c r="W6361" t="str">
        <f>VLOOKUP(L6361,'[2]tabela de preços'!$A:$F,6,0)</f>
        <v>TINTA EM PÓ</v>
      </c>
      <c r="X6361" t="str">
        <f>VLOOKUP(L6361,'[2]tabela de preços'!$A:$G,7,0)</f>
        <v>INDUSTRIAL</v>
      </c>
    </row>
    <row r="6362" spans="1:24" x14ac:dyDescent="0.3">
      <c r="A6362" t="s">
        <v>1836</v>
      </c>
      <c r="C6362" t="s">
        <v>4332</v>
      </c>
      <c r="D6362" s="1">
        <v>46090</v>
      </c>
      <c r="E6362" t="s">
        <v>4333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363</v>
      </c>
      <c r="K6362" t="s">
        <v>1839</v>
      </c>
      <c r="L6362">
        <v>85424</v>
      </c>
      <c r="M6362" t="s">
        <v>2644</v>
      </c>
      <c r="O6362" t="s">
        <v>11</v>
      </c>
      <c r="P6362">
        <v>5102</v>
      </c>
      <c r="Q6362">
        <v>1</v>
      </c>
      <c r="R6362">
        <v>530.51</v>
      </c>
      <c r="S6362">
        <v>530.51</v>
      </c>
      <c r="T6362">
        <v>378.26</v>
      </c>
      <c r="U6362">
        <v>28.7</v>
      </c>
      <c r="V6362" t="str">
        <f>VLOOKUP(L6362,'[2]tabela de preços'!$A:$D,4,0)</f>
        <v>BRASILUX</v>
      </c>
      <c r="W6362" t="str">
        <f>VLOOKUP(L6362,'[2]tabela de preços'!$A:$F,6,0)</f>
        <v>TINTA EM PÓ</v>
      </c>
      <c r="X6362" t="str">
        <f>VLOOKUP(L6362,'[2]tabela de preços'!$A:$G,7,0)</f>
        <v>INDUSTRIAL</v>
      </c>
    </row>
    <row r="6363" spans="1:24" x14ac:dyDescent="0.3">
      <c r="A6363" t="s">
        <v>1836</v>
      </c>
      <c r="C6363" t="s">
        <v>4478</v>
      </c>
      <c r="D6363" s="1">
        <v>46092</v>
      </c>
      <c r="E6363" t="s">
        <v>4479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363</v>
      </c>
      <c r="K6363" t="s">
        <v>1839</v>
      </c>
      <c r="L6363">
        <v>85424</v>
      </c>
      <c r="M6363" t="s">
        <v>2644</v>
      </c>
      <c r="O6363" t="s">
        <v>11</v>
      </c>
      <c r="P6363">
        <v>5102</v>
      </c>
      <c r="Q6363">
        <v>1</v>
      </c>
      <c r="R6363">
        <v>530.51</v>
      </c>
      <c r="S6363">
        <v>530.51</v>
      </c>
      <c r="T6363">
        <v>378.26</v>
      </c>
      <c r="U6363">
        <v>28.7</v>
      </c>
      <c r="V6363" t="str">
        <f>VLOOKUP(L6363,'[2]tabela de preços'!$A:$D,4,0)</f>
        <v>BRASILUX</v>
      </c>
      <c r="W6363" t="str">
        <f>VLOOKUP(L6363,'[2]tabela de preços'!$A:$F,6,0)</f>
        <v>TINTA EM PÓ</v>
      </c>
      <c r="X6363" t="str">
        <f>VLOOKUP(L6363,'[2]tabela de preços'!$A:$G,7,0)</f>
        <v>INDUSTRIAL</v>
      </c>
    </row>
    <row r="6364" spans="1:24" x14ac:dyDescent="0.3">
      <c r="A6364" t="s">
        <v>1836</v>
      </c>
      <c r="C6364" t="s">
        <v>4849</v>
      </c>
      <c r="D6364" s="1">
        <v>46100</v>
      </c>
      <c r="E6364" t="s">
        <v>4850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363</v>
      </c>
      <c r="K6364" t="s">
        <v>1839</v>
      </c>
      <c r="L6364">
        <v>85424</v>
      </c>
      <c r="M6364" t="s">
        <v>2644</v>
      </c>
      <c r="O6364" t="s">
        <v>11</v>
      </c>
      <c r="P6364">
        <v>5102</v>
      </c>
      <c r="Q6364">
        <v>1</v>
      </c>
      <c r="R6364">
        <v>530.51</v>
      </c>
      <c r="S6364">
        <v>530.51</v>
      </c>
      <c r="T6364">
        <v>378.26</v>
      </c>
      <c r="U6364">
        <v>28.7</v>
      </c>
      <c r="V6364" t="str">
        <f>VLOOKUP(L6364,'[2]tabela de preços'!$A:$D,4,0)</f>
        <v>BRASILUX</v>
      </c>
      <c r="W6364" t="str">
        <f>VLOOKUP(L6364,'[2]tabela de preços'!$A:$F,6,0)</f>
        <v>TINTA EM PÓ</v>
      </c>
      <c r="X6364" t="str">
        <f>VLOOKUP(L6364,'[2]tabela de preços'!$A:$G,7,0)</f>
        <v>INDUSTRIAL</v>
      </c>
    </row>
    <row r="6365" spans="1:24" x14ac:dyDescent="0.3">
      <c r="A6365" t="s">
        <v>1836</v>
      </c>
      <c r="C6365" t="s">
        <v>5080</v>
      </c>
      <c r="D6365" s="1">
        <v>46105</v>
      </c>
      <c r="E6365" t="s">
        <v>5081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363</v>
      </c>
      <c r="K6365" t="s">
        <v>1839</v>
      </c>
      <c r="L6365">
        <v>85424</v>
      </c>
      <c r="M6365" t="s">
        <v>2644</v>
      </c>
      <c r="O6365" t="s">
        <v>11</v>
      </c>
      <c r="P6365">
        <v>5102</v>
      </c>
      <c r="Q6365">
        <v>1</v>
      </c>
      <c r="R6365">
        <v>530.51</v>
      </c>
      <c r="S6365">
        <v>530.51</v>
      </c>
      <c r="T6365">
        <v>378.26</v>
      </c>
      <c r="U6365">
        <v>28.7</v>
      </c>
      <c r="V6365" t="str">
        <f>VLOOKUP(L6365,'[2]tabela de preços'!$A:$D,4,0)</f>
        <v>BRASILUX</v>
      </c>
      <c r="W6365" t="str">
        <f>VLOOKUP(L6365,'[2]tabela de preços'!$A:$F,6,0)</f>
        <v>TINTA EM PÓ</v>
      </c>
      <c r="X6365" t="str">
        <f>VLOOKUP(L6365,'[2]tabela de preços'!$A:$G,7,0)</f>
        <v>INDUSTRIAL</v>
      </c>
    </row>
    <row r="6366" spans="1:24" x14ac:dyDescent="0.3">
      <c r="A6366" t="s">
        <v>1836</v>
      </c>
      <c r="C6366" t="s">
        <v>5150</v>
      </c>
      <c r="D6366" s="1">
        <v>46106</v>
      </c>
      <c r="E6366" t="s">
        <v>5151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363</v>
      </c>
      <c r="K6366" t="s">
        <v>1839</v>
      </c>
      <c r="L6366">
        <v>84497</v>
      </c>
      <c r="M6366" t="s">
        <v>1159</v>
      </c>
      <c r="O6366" t="s">
        <v>11</v>
      </c>
      <c r="P6366">
        <v>5102</v>
      </c>
      <c r="Q6366">
        <v>5</v>
      </c>
      <c r="R6366">
        <v>11.26</v>
      </c>
      <c r="S6366">
        <v>56.3</v>
      </c>
      <c r="T6366">
        <v>42.75</v>
      </c>
      <c r="U6366">
        <v>24.07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1847</v>
      </c>
      <c r="B6367" t="s">
        <v>1848</v>
      </c>
      <c r="C6367" t="s">
        <v>4218</v>
      </c>
      <c r="D6367" s="1">
        <v>46086</v>
      </c>
      <c r="E6367" t="s">
        <v>4219</v>
      </c>
      <c r="F6367">
        <v>9</v>
      </c>
      <c r="G6367">
        <v>236</v>
      </c>
      <c r="H6367" t="str">
        <f>VLOOKUP(G6367,[1]OPERADORES!$A:$B,2,0)</f>
        <v>DANIEL</v>
      </c>
      <c r="I6367" t="s">
        <v>21</v>
      </c>
      <c r="J6367" t="s">
        <v>357</v>
      </c>
      <c r="K6367" t="s">
        <v>1851</v>
      </c>
      <c r="L6367">
        <v>21721</v>
      </c>
      <c r="M6367" t="s">
        <v>74</v>
      </c>
      <c r="O6367" t="s">
        <v>11</v>
      </c>
      <c r="P6367">
        <v>5403</v>
      </c>
      <c r="Q6367">
        <v>1</v>
      </c>
      <c r="R6367">
        <v>27.49</v>
      </c>
      <c r="S6367">
        <v>27.49</v>
      </c>
      <c r="T6367">
        <v>19.7</v>
      </c>
      <c r="U6367">
        <v>28.34</v>
      </c>
      <c r="V6367" t="str">
        <f>VLOOKUP(L6367,'[2]tabela de preços'!$A:$D,4,0)</f>
        <v>WANDA</v>
      </c>
      <c r="W6367" t="str">
        <f>VLOOKUP(L6367,'[2]tabela de preços'!$A:$F,6,0)</f>
        <v xml:space="preserve">MASCARAMENTO </v>
      </c>
      <c r="X6367" t="str">
        <f>VLOOKUP(L6367,'[2]tabela de preços'!$A:$G,7,0)</f>
        <v>AUTOMOTIVO</v>
      </c>
    </row>
    <row r="6368" spans="1:24" x14ac:dyDescent="0.3">
      <c r="A6368" t="s">
        <v>1847</v>
      </c>
      <c r="B6368" t="s">
        <v>1848</v>
      </c>
      <c r="C6368" t="s">
        <v>4218</v>
      </c>
      <c r="D6368" s="1">
        <v>46086</v>
      </c>
      <c r="E6368" t="s">
        <v>4219</v>
      </c>
      <c r="F6368">
        <v>9</v>
      </c>
      <c r="G6368">
        <v>236</v>
      </c>
      <c r="H6368" t="str">
        <f>VLOOKUP(G6368,[1]OPERADORES!$A:$B,2,0)</f>
        <v>DANIEL</v>
      </c>
      <c r="I6368" t="s">
        <v>21</v>
      </c>
      <c r="J6368" t="s">
        <v>357</v>
      </c>
      <c r="K6368" t="s">
        <v>1851</v>
      </c>
      <c r="L6368">
        <v>10238</v>
      </c>
      <c r="M6368" t="s">
        <v>79</v>
      </c>
      <c r="O6368" t="s">
        <v>11</v>
      </c>
      <c r="P6368">
        <v>5102</v>
      </c>
      <c r="Q6368">
        <v>50</v>
      </c>
      <c r="R6368">
        <v>2.79</v>
      </c>
      <c r="S6368">
        <v>139.5</v>
      </c>
      <c r="T6368">
        <v>112</v>
      </c>
      <c r="U6368">
        <v>19.71</v>
      </c>
      <c r="V6368" t="str">
        <f>VLOOKUP(L6368,'[2]tabela de preços'!$A:$D,4,0)</f>
        <v>NORTON</v>
      </c>
      <c r="W6368" t="str">
        <f>VLOOKUP(L6368,'[2]tabela de preços'!$A:$F,6,0)</f>
        <v xml:space="preserve">DISCOS / LIXAS / ABRASIVOS </v>
      </c>
      <c r="X6368" t="str">
        <f>VLOOKUP(L6368,'[2]tabela de preços'!$A:$G,7,0)</f>
        <v>AUTOMOTIVO</v>
      </c>
    </row>
    <row r="6369" spans="1:24" x14ac:dyDescent="0.3">
      <c r="A6369" t="s">
        <v>1847</v>
      </c>
      <c r="B6369" t="s">
        <v>1848</v>
      </c>
      <c r="C6369" t="s">
        <v>4694</v>
      </c>
      <c r="D6369" s="1">
        <v>46097</v>
      </c>
      <c r="E6369" t="s">
        <v>4695</v>
      </c>
      <c r="F6369">
        <v>9</v>
      </c>
      <c r="G6369">
        <v>236</v>
      </c>
      <c r="H6369" t="str">
        <f>VLOOKUP(G6369,[1]OPERADORES!$A:$B,2,0)</f>
        <v>DANIEL</v>
      </c>
      <c r="I6369" t="s">
        <v>21</v>
      </c>
      <c r="J6369" t="s">
        <v>357</v>
      </c>
      <c r="K6369" t="s">
        <v>1851</v>
      </c>
      <c r="L6369">
        <v>83819</v>
      </c>
      <c r="M6369" t="s">
        <v>1237</v>
      </c>
      <c r="O6369" t="s">
        <v>11</v>
      </c>
      <c r="P6369">
        <v>5102</v>
      </c>
      <c r="Q6369">
        <v>10</v>
      </c>
      <c r="R6369">
        <v>3.7</v>
      </c>
      <c r="S6369">
        <v>37</v>
      </c>
      <c r="T6369">
        <v>26.5</v>
      </c>
      <c r="U6369">
        <v>28.38</v>
      </c>
      <c r="V6369" t="str">
        <f>VLOOKUP(L6369,'[2]tabela de preços'!$A:$D,4,0)</f>
        <v>3M</v>
      </c>
      <c r="W6369" t="str">
        <f>VLOOKUP(L6369,'[2]tabela de preços'!$A:$F,6,0)</f>
        <v>LIXA DÁGUA</v>
      </c>
      <c r="X6369" t="str">
        <f>VLOOKUP(L6369,'[2]tabela de preços'!$A:$G,7,0)</f>
        <v>AUTOMOTIVO</v>
      </c>
    </row>
    <row r="6370" spans="1:24" x14ac:dyDescent="0.3">
      <c r="A6370" t="s">
        <v>1847</v>
      </c>
      <c r="B6370" t="s">
        <v>1848</v>
      </c>
      <c r="C6370" t="s">
        <v>4694</v>
      </c>
      <c r="D6370" s="1">
        <v>46097</v>
      </c>
      <c r="E6370" t="s">
        <v>4695</v>
      </c>
      <c r="F6370">
        <v>9</v>
      </c>
      <c r="G6370">
        <v>236</v>
      </c>
      <c r="H6370" t="str">
        <f>VLOOKUP(G6370,[1]OPERADORES!$A:$B,2,0)</f>
        <v>DANIEL</v>
      </c>
      <c r="I6370" t="s">
        <v>21</v>
      </c>
      <c r="J6370" t="s">
        <v>357</v>
      </c>
      <c r="K6370" t="s">
        <v>1851</v>
      </c>
      <c r="L6370">
        <v>10238</v>
      </c>
      <c r="M6370" t="s">
        <v>79</v>
      </c>
      <c r="O6370" t="s">
        <v>11</v>
      </c>
      <c r="P6370">
        <v>5102</v>
      </c>
      <c r="Q6370">
        <v>50</v>
      </c>
      <c r="R6370">
        <v>2.79</v>
      </c>
      <c r="S6370">
        <v>139.5</v>
      </c>
      <c r="T6370">
        <v>112</v>
      </c>
      <c r="U6370">
        <v>19.71</v>
      </c>
      <c r="V6370" t="str">
        <f>VLOOKUP(L6370,'[2]tabela de preços'!$A:$D,4,0)</f>
        <v>NORTON</v>
      </c>
      <c r="W6370" t="str">
        <f>VLOOKUP(L6370,'[2]tabela de preços'!$A:$F,6,0)</f>
        <v xml:space="preserve">DISCOS / LIXAS / ABRASIVOS </v>
      </c>
      <c r="X6370" t="str">
        <f>VLOOKUP(L6370,'[2]tabela de preços'!$A:$G,7,0)</f>
        <v>AUTOMOTIVO</v>
      </c>
    </row>
    <row r="6371" spans="1:24" x14ac:dyDescent="0.3">
      <c r="A6371" t="s">
        <v>1847</v>
      </c>
      <c r="B6371" t="s">
        <v>1848</v>
      </c>
      <c r="C6371" t="s">
        <v>4694</v>
      </c>
      <c r="D6371" s="1">
        <v>46097</v>
      </c>
      <c r="E6371" t="s">
        <v>4695</v>
      </c>
      <c r="F6371">
        <v>9</v>
      </c>
      <c r="G6371">
        <v>236</v>
      </c>
      <c r="H6371" t="str">
        <f>VLOOKUP(G6371,[1]OPERADORES!$A:$B,2,0)</f>
        <v>DANIEL</v>
      </c>
      <c r="I6371" t="s">
        <v>21</v>
      </c>
      <c r="J6371" t="s">
        <v>357</v>
      </c>
      <c r="K6371" t="s">
        <v>1851</v>
      </c>
      <c r="L6371">
        <v>20090</v>
      </c>
      <c r="M6371" t="s">
        <v>1238</v>
      </c>
      <c r="O6371" t="s">
        <v>11</v>
      </c>
      <c r="P6371">
        <v>5102</v>
      </c>
      <c r="Q6371">
        <v>1</v>
      </c>
      <c r="R6371">
        <v>15</v>
      </c>
      <c r="S6371">
        <v>15</v>
      </c>
      <c r="T6371">
        <v>11</v>
      </c>
      <c r="U6371">
        <v>26.67</v>
      </c>
      <c r="V6371" t="str">
        <f>VLOOKUP(L6371,'[2]tabela de preços'!$A:$D,4,0)</f>
        <v>PROLAB</v>
      </c>
      <c r="W6371" t="str">
        <f>VLOOKUP(L6371,'[2]tabela de preços'!$A:$F,6,0)</f>
        <v>APLICADORES / ADAPTADORES / ENGATES / SUPORTES</v>
      </c>
      <c r="X6371" t="str">
        <f>VLOOKUP(L6371,'[2]tabela de preços'!$A:$G,7,0)</f>
        <v>AUTOMOTIVO</v>
      </c>
    </row>
    <row r="6372" spans="1:24" x14ac:dyDescent="0.3">
      <c r="A6372" t="s">
        <v>1847</v>
      </c>
      <c r="B6372" t="s">
        <v>1848</v>
      </c>
      <c r="C6372" t="s">
        <v>5082</v>
      </c>
      <c r="D6372" s="1">
        <v>46105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357</v>
      </c>
      <c r="K6372" t="s">
        <v>1851</v>
      </c>
      <c r="L6372">
        <v>83819</v>
      </c>
      <c r="M6372" t="s">
        <v>1237</v>
      </c>
      <c r="N6372" t="s">
        <v>5083</v>
      </c>
      <c r="O6372" t="s">
        <v>11</v>
      </c>
      <c r="P6372">
        <v>1202</v>
      </c>
      <c r="Q6372">
        <v>-10</v>
      </c>
      <c r="R6372">
        <v>3.7</v>
      </c>
      <c r="S6372">
        <v>-37</v>
      </c>
      <c r="T6372">
        <v>-26.5</v>
      </c>
      <c r="U6372">
        <v>28.38</v>
      </c>
      <c r="V6372" t="str">
        <f>VLOOKUP(L6372,'[2]tabela de preços'!$A:$D,4,0)</f>
        <v>3M</v>
      </c>
      <c r="W6372" t="str">
        <f>VLOOKUP(L6372,'[2]tabela de preços'!$A:$F,6,0)</f>
        <v>LIXA DÁGUA</v>
      </c>
      <c r="X6372" t="str">
        <f>VLOOKUP(L6372,'[2]tabela de preços'!$A:$G,7,0)</f>
        <v>AUTOMOTIVO</v>
      </c>
    </row>
    <row r="6373" spans="1:24" x14ac:dyDescent="0.3">
      <c r="A6373" t="s">
        <v>1847</v>
      </c>
      <c r="B6373" t="s">
        <v>1848</v>
      </c>
      <c r="C6373" t="s">
        <v>5082</v>
      </c>
      <c r="D6373" s="1">
        <v>46105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357</v>
      </c>
      <c r="K6373" t="s">
        <v>1851</v>
      </c>
      <c r="L6373">
        <v>10238</v>
      </c>
      <c r="M6373" t="s">
        <v>79</v>
      </c>
      <c r="N6373" t="s">
        <v>5083</v>
      </c>
      <c r="O6373" t="s">
        <v>11</v>
      </c>
      <c r="P6373">
        <v>1202</v>
      </c>
      <c r="Q6373">
        <v>-50</v>
      </c>
      <c r="R6373">
        <v>2.79</v>
      </c>
      <c r="S6373">
        <v>-139.5</v>
      </c>
      <c r="T6373">
        <v>-112</v>
      </c>
      <c r="U6373">
        <v>19.71</v>
      </c>
      <c r="V6373" t="str">
        <f>VLOOKUP(L6373,'[2]tabela de preços'!$A:$D,4,0)</f>
        <v>NORTON</v>
      </c>
      <c r="W6373" t="str">
        <f>VLOOKUP(L6373,'[2]tabela de preços'!$A:$F,6,0)</f>
        <v xml:space="preserve">DISCOS / LIXAS / ABRASIVOS </v>
      </c>
      <c r="X6373" t="str">
        <f>VLOOKUP(L6373,'[2]tabela de preços'!$A:$G,7,0)</f>
        <v>AUTOMOTIVO</v>
      </c>
    </row>
    <row r="6374" spans="1:24" x14ac:dyDescent="0.3">
      <c r="A6374" t="s">
        <v>1847</v>
      </c>
      <c r="B6374" t="s">
        <v>1848</v>
      </c>
      <c r="C6374" t="s">
        <v>5082</v>
      </c>
      <c r="D6374" s="1">
        <v>46105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357</v>
      </c>
      <c r="K6374" t="s">
        <v>1851</v>
      </c>
      <c r="L6374">
        <v>20090</v>
      </c>
      <c r="M6374" t="s">
        <v>1238</v>
      </c>
      <c r="N6374" t="s">
        <v>5083</v>
      </c>
      <c r="O6374" t="s">
        <v>11</v>
      </c>
      <c r="P6374">
        <v>1202</v>
      </c>
      <c r="Q6374">
        <v>-1</v>
      </c>
      <c r="R6374">
        <v>15</v>
      </c>
      <c r="S6374">
        <v>-15</v>
      </c>
      <c r="T6374">
        <v>-11</v>
      </c>
      <c r="U6374">
        <v>26.67</v>
      </c>
      <c r="V6374" t="str">
        <f>VLOOKUP(L6374,'[2]tabela de preços'!$A:$D,4,0)</f>
        <v>PROLAB</v>
      </c>
      <c r="W6374" t="str">
        <f>VLOOKUP(L6374,'[2]tabela de preços'!$A:$F,6,0)</f>
        <v>APLICADORES / ADAPTADORES / ENGATES / SUPORTES</v>
      </c>
      <c r="X6374" t="str">
        <f>VLOOKUP(L6374,'[2]tabela de preços'!$A:$G,7,0)</f>
        <v>AUTOMOTIVO</v>
      </c>
    </row>
    <row r="6375" spans="1:24" x14ac:dyDescent="0.3">
      <c r="A6375" t="s">
        <v>1865</v>
      </c>
      <c r="C6375" t="s">
        <v>4410</v>
      </c>
      <c r="D6375" s="1">
        <v>46091</v>
      </c>
      <c r="E6375" t="s">
        <v>4411</v>
      </c>
      <c r="F6375">
        <v>9</v>
      </c>
      <c r="G6375">
        <v>231</v>
      </c>
      <c r="H6375" t="str">
        <f>VLOOKUP(G6375,[1]OPERADORES!$A:$B,2,0)</f>
        <v>EDIJANE</v>
      </c>
      <c r="I6375" t="s">
        <v>21</v>
      </c>
      <c r="J6375" t="s">
        <v>1868</v>
      </c>
      <c r="K6375" t="s">
        <v>1869</v>
      </c>
      <c r="L6375">
        <v>84123</v>
      </c>
      <c r="M6375" t="s">
        <v>296</v>
      </c>
      <c r="O6375" t="s">
        <v>11</v>
      </c>
      <c r="P6375">
        <v>5403</v>
      </c>
      <c r="Q6375">
        <v>6</v>
      </c>
      <c r="R6375">
        <v>19.100000000000001</v>
      </c>
      <c r="S6375">
        <v>114.6</v>
      </c>
      <c r="T6375">
        <v>87</v>
      </c>
      <c r="U6375">
        <v>24.08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1865</v>
      </c>
      <c r="C6376" t="s">
        <v>4410</v>
      </c>
      <c r="D6376" s="1">
        <v>46091</v>
      </c>
      <c r="E6376" t="s">
        <v>4411</v>
      </c>
      <c r="F6376">
        <v>9</v>
      </c>
      <c r="G6376">
        <v>231</v>
      </c>
      <c r="H6376" t="str">
        <f>VLOOKUP(G6376,[1]OPERADORES!$A:$B,2,0)</f>
        <v>EDIJANE</v>
      </c>
      <c r="I6376" t="s">
        <v>21</v>
      </c>
      <c r="J6376" t="s">
        <v>1868</v>
      </c>
      <c r="K6376" t="s">
        <v>1869</v>
      </c>
      <c r="L6376">
        <v>23474</v>
      </c>
      <c r="M6376" t="s">
        <v>3061</v>
      </c>
      <c r="O6376" t="s">
        <v>11</v>
      </c>
      <c r="P6376">
        <v>5102</v>
      </c>
      <c r="Q6376">
        <v>2</v>
      </c>
      <c r="R6376">
        <v>16.48</v>
      </c>
      <c r="S6376">
        <v>32.96</v>
      </c>
      <c r="T6376">
        <v>25.02</v>
      </c>
      <c r="U6376">
        <v>24.09</v>
      </c>
      <c r="V6376" t="str">
        <f>VLOOKUP(L6376,'[2]tabela de preços'!$A:$D,4,0)</f>
        <v>VONIXX</v>
      </c>
      <c r="W6376" t="str">
        <f>VLOOKUP(L6376,'[2]tabela de preços'!$A:$F,6,0)</f>
        <v>LINHA DE HIGENIZAÇÃO E ESTÉTICA  AUTOMOTIVA</v>
      </c>
      <c r="X6376" t="str">
        <f>VLOOKUP(L6376,'[2]tabela de preços'!$A:$G,7,0)</f>
        <v>AUTOMOTIVO</v>
      </c>
    </row>
    <row r="6377" spans="1:24" x14ac:dyDescent="0.3">
      <c r="A6377" t="s">
        <v>1865</v>
      </c>
      <c r="C6377" t="s">
        <v>4410</v>
      </c>
      <c r="D6377" s="1">
        <v>46091</v>
      </c>
      <c r="E6377" t="s">
        <v>4411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1868</v>
      </c>
      <c r="K6377" t="s">
        <v>1869</v>
      </c>
      <c r="L6377">
        <v>23364</v>
      </c>
      <c r="M6377" t="s">
        <v>3548</v>
      </c>
      <c r="O6377" t="s">
        <v>11</v>
      </c>
      <c r="P6377">
        <v>5102</v>
      </c>
      <c r="Q6377">
        <v>40</v>
      </c>
      <c r="R6377">
        <v>6.47</v>
      </c>
      <c r="S6377">
        <v>258.8</v>
      </c>
      <c r="T6377">
        <v>196.4</v>
      </c>
      <c r="U6377">
        <v>24.11</v>
      </c>
      <c r="V6377" t="str">
        <f>VLOOKUP(L6377,'[2]tabela de preços'!$A:$D,4,0)</f>
        <v>AUTO AMERICA</v>
      </c>
      <c r="W6377" t="str">
        <f>VLOOKUP(L6377,'[2]tabela de preços'!$A:$F,6,0)</f>
        <v>FLANELAS / PANOS</v>
      </c>
      <c r="X6377" t="str">
        <f>VLOOKUP(L6377,'[2]tabela de preços'!$A:$G,7,0)</f>
        <v>AUTOMOTIVO</v>
      </c>
    </row>
    <row r="6378" spans="1:24" x14ac:dyDescent="0.3">
      <c r="A6378" t="s">
        <v>1865</v>
      </c>
      <c r="C6378" t="s">
        <v>4410</v>
      </c>
      <c r="D6378" s="1">
        <v>46091</v>
      </c>
      <c r="E6378" t="s">
        <v>4411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1868</v>
      </c>
      <c r="K6378" t="s">
        <v>1869</v>
      </c>
      <c r="L6378">
        <v>85164</v>
      </c>
      <c r="M6378" t="s">
        <v>278</v>
      </c>
      <c r="O6378" t="s">
        <v>11</v>
      </c>
      <c r="P6378">
        <v>5102</v>
      </c>
      <c r="Q6378">
        <v>12</v>
      </c>
      <c r="R6378">
        <v>13.29</v>
      </c>
      <c r="S6378">
        <v>159.47999999999999</v>
      </c>
      <c r="T6378">
        <v>121.08</v>
      </c>
      <c r="U6378">
        <v>24.08</v>
      </c>
      <c r="V6378" t="str">
        <f>VLOOKUP(L6378,'[2]tabela de preços'!$A:$D,4,0)</f>
        <v>BRASILUX</v>
      </c>
      <c r="W6378" t="str">
        <f>VLOOKUP(L6378,'[2]tabela de preços'!$A:$F,6,0)</f>
        <v>QUEROSENE</v>
      </c>
      <c r="X6378" t="str">
        <f>VLOOKUP(L6378,'[2]tabela de preços'!$A:$G,7,0)</f>
        <v>AUTOMOTIVO</v>
      </c>
    </row>
    <row r="6379" spans="1:24" x14ac:dyDescent="0.3">
      <c r="A6379" t="s">
        <v>1865</v>
      </c>
      <c r="C6379" t="s">
        <v>4410</v>
      </c>
      <c r="D6379" s="1">
        <v>46091</v>
      </c>
      <c r="E6379" t="s">
        <v>4411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1868</v>
      </c>
      <c r="K6379" t="s">
        <v>1869</v>
      </c>
      <c r="L6379">
        <v>85211</v>
      </c>
      <c r="M6379" t="s">
        <v>1079</v>
      </c>
      <c r="O6379" t="s">
        <v>11</v>
      </c>
      <c r="P6379">
        <v>5102</v>
      </c>
      <c r="Q6379">
        <v>12</v>
      </c>
      <c r="R6379">
        <v>23.09</v>
      </c>
      <c r="S6379">
        <v>277.08</v>
      </c>
      <c r="T6379">
        <v>210.36</v>
      </c>
      <c r="U6379">
        <v>24.08</v>
      </c>
      <c r="V6379" t="str">
        <f>VLOOKUP(L6379,'[2]tabela de preços'!$A:$D,4,0)</f>
        <v>VONIXX</v>
      </c>
      <c r="W6379" t="str">
        <f>VLOOKUP(L6379,'[2]tabela de preços'!$A:$F,6,0)</f>
        <v>LINHA DE HIGENIZAÇÃO E ESTÉTICA  AUTOMOTIVA</v>
      </c>
      <c r="X6379" t="str">
        <f>VLOOKUP(L6379,'[2]tabela de preços'!$A:$G,7,0)</f>
        <v>AUTOMOTIVO</v>
      </c>
    </row>
    <row r="6380" spans="1:24" x14ac:dyDescent="0.3">
      <c r="A6380" t="s">
        <v>1865</v>
      </c>
      <c r="C6380" t="s">
        <v>4480</v>
      </c>
      <c r="D6380" s="1">
        <v>46092</v>
      </c>
      <c r="E6380" t="s">
        <v>4481</v>
      </c>
      <c r="F6380">
        <v>9</v>
      </c>
      <c r="G6380">
        <v>231</v>
      </c>
      <c r="H6380" t="str">
        <f>VLOOKUP(G6380,[1]OPERADORES!$A:$B,2,0)</f>
        <v>EDIJANE</v>
      </c>
      <c r="I6380" t="s">
        <v>21</v>
      </c>
      <c r="J6380" t="s">
        <v>1868</v>
      </c>
      <c r="K6380" t="s">
        <v>1869</v>
      </c>
      <c r="L6380">
        <v>84946</v>
      </c>
      <c r="M6380" t="s">
        <v>4482</v>
      </c>
      <c r="O6380" t="s">
        <v>11</v>
      </c>
      <c r="P6380">
        <v>5102</v>
      </c>
      <c r="Q6380">
        <v>6</v>
      </c>
      <c r="R6380">
        <v>66.14</v>
      </c>
      <c r="S6380">
        <v>396.84</v>
      </c>
      <c r="T6380">
        <v>301.2</v>
      </c>
      <c r="U6380">
        <v>24.1</v>
      </c>
      <c r="V6380" t="str">
        <f>VLOOKUP(L6380,'[2]tabela de preços'!$A:$D,4,0)</f>
        <v>VONIXX</v>
      </c>
      <c r="W6380" t="str">
        <f>VLOOKUP(L6380,'[2]tabela de preços'!$A:$F,6,0)</f>
        <v>LINHA DE HIGENIZAÇÃO E ESTÉTICA  AUTOMOTIVA</v>
      </c>
      <c r="X6380" t="str">
        <f>VLOOKUP(L6380,'[2]tabela de preços'!$A:$G,7,0)</f>
        <v>AUTOMOTIVO</v>
      </c>
    </row>
    <row r="6381" spans="1:24" x14ac:dyDescent="0.3">
      <c r="A6381" t="s">
        <v>1865</v>
      </c>
      <c r="C6381" t="s">
        <v>4615</v>
      </c>
      <c r="D6381" s="1">
        <v>46094</v>
      </c>
      <c r="E6381" t="s">
        <v>4616</v>
      </c>
      <c r="F6381">
        <v>9</v>
      </c>
      <c r="G6381">
        <v>231</v>
      </c>
      <c r="H6381" t="str">
        <f>VLOOKUP(G6381,[1]OPERADORES!$A:$B,2,0)</f>
        <v>EDIJANE</v>
      </c>
      <c r="I6381" t="s">
        <v>21</v>
      </c>
      <c r="J6381" t="s">
        <v>1868</v>
      </c>
      <c r="K6381" t="s">
        <v>1869</v>
      </c>
      <c r="L6381">
        <v>84147</v>
      </c>
      <c r="M6381" t="s">
        <v>1717</v>
      </c>
      <c r="O6381" t="s">
        <v>11</v>
      </c>
      <c r="P6381">
        <v>5403</v>
      </c>
      <c r="Q6381">
        <v>4</v>
      </c>
      <c r="R6381">
        <v>19.41</v>
      </c>
      <c r="S6381">
        <v>77.64</v>
      </c>
      <c r="T6381">
        <v>58.92</v>
      </c>
      <c r="U6381">
        <v>24.11</v>
      </c>
      <c r="V6381" t="str">
        <f>VLOOKUP(L6381,'[2]tabela de preços'!$A:$D,4,0)</f>
        <v>BRASILUX</v>
      </c>
      <c r="W6381" t="str">
        <f>VLOOKUP(L6381,'[2]tabela de preços'!$A:$F,6,0)</f>
        <v>ESMALTES</v>
      </c>
      <c r="X6381" t="str">
        <f>VLOOKUP(L6381,'[2]tabela de preços'!$A:$G,7,0)</f>
        <v>INDUSTRIAL</v>
      </c>
    </row>
    <row r="6382" spans="1:24" x14ac:dyDescent="0.3">
      <c r="A6382" t="s">
        <v>1871</v>
      </c>
      <c r="C6382" t="s">
        <v>4220</v>
      </c>
      <c r="D6382" s="1">
        <v>46086</v>
      </c>
      <c r="E6382" t="s">
        <v>4221</v>
      </c>
      <c r="F6382">
        <v>9</v>
      </c>
      <c r="G6382">
        <v>174</v>
      </c>
      <c r="H6382" t="str">
        <f>VLOOKUP(G6382,[1]OPERADORES!$A:$B,2,0)</f>
        <v>MIRIÃ LOBATO RODRIGUES</v>
      </c>
      <c r="I6382" t="s">
        <v>21</v>
      </c>
      <c r="J6382" t="s">
        <v>350</v>
      </c>
      <c r="K6382" t="s">
        <v>1874</v>
      </c>
      <c r="L6382">
        <v>84498</v>
      </c>
      <c r="M6382" t="s">
        <v>533</v>
      </c>
      <c r="O6382" t="s">
        <v>11</v>
      </c>
      <c r="P6382">
        <v>5403</v>
      </c>
      <c r="Q6382">
        <v>1</v>
      </c>
      <c r="R6382">
        <v>460.98</v>
      </c>
      <c r="S6382">
        <v>460.98</v>
      </c>
      <c r="T6382">
        <v>349.89</v>
      </c>
      <c r="U6382">
        <v>24.1</v>
      </c>
      <c r="V6382" t="str">
        <f>VLOOKUP(L6382,'[2]tabela de preços'!$A:$D,4,0)</f>
        <v>BRASILUX</v>
      </c>
      <c r="W6382" t="str">
        <f>VLOOKUP(L6382,'[2]tabela de preços'!$A:$F,6,0)</f>
        <v>ESMALTES</v>
      </c>
      <c r="X6382" t="str">
        <f>VLOOKUP(L6382,'[2]tabela de preços'!$A:$G,7,0)</f>
        <v>INDUSTRIAL</v>
      </c>
    </row>
    <row r="6383" spans="1:24" x14ac:dyDescent="0.3">
      <c r="A6383" t="s">
        <v>1871</v>
      </c>
      <c r="C6383" t="s">
        <v>4220</v>
      </c>
      <c r="D6383" s="1">
        <v>46086</v>
      </c>
      <c r="E6383" t="s">
        <v>4221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350</v>
      </c>
      <c r="K6383" t="s">
        <v>1874</v>
      </c>
      <c r="L6383">
        <v>83992</v>
      </c>
      <c r="M6383" t="s">
        <v>1038</v>
      </c>
      <c r="O6383" t="s">
        <v>11</v>
      </c>
      <c r="P6383">
        <v>5102</v>
      </c>
      <c r="Q6383">
        <v>50</v>
      </c>
      <c r="R6383">
        <v>2.41</v>
      </c>
      <c r="S6383">
        <v>120.5</v>
      </c>
      <c r="T6383">
        <v>91.5</v>
      </c>
      <c r="U6383">
        <v>24.07</v>
      </c>
      <c r="V6383" t="str">
        <f>VLOOKUP(L6383,'[2]tabela de preços'!$A:$D,4,0)</f>
        <v>3M</v>
      </c>
      <c r="W6383" t="str">
        <f>VLOOKUP(L6383,'[2]tabela de preços'!$A:$F,6,0)</f>
        <v>LIXA FERRO</v>
      </c>
      <c r="X6383" t="str">
        <f>VLOOKUP(L6383,'[2]tabela de preços'!$A:$G,7,0)</f>
        <v>IMOBILIÁRIO</v>
      </c>
    </row>
    <row r="6384" spans="1:24" x14ac:dyDescent="0.3">
      <c r="A6384" t="s">
        <v>1871</v>
      </c>
      <c r="C6384" t="s">
        <v>4220</v>
      </c>
      <c r="D6384" s="1">
        <v>46086</v>
      </c>
      <c r="E6384" t="s">
        <v>4221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350</v>
      </c>
      <c r="K6384" t="s">
        <v>1874</v>
      </c>
      <c r="L6384">
        <v>84499</v>
      </c>
      <c r="M6384" t="s">
        <v>534</v>
      </c>
      <c r="O6384" t="s">
        <v>11</v>
      </c>
      <c r="P6384">
        <v>5102</v>
      </c>
      <c r="Q6384">
        <v>1</v>
      </c>
      <c r="R6384">
        <v>185.45</v>
      </c>
      <c r="S6384">
        <v>185.45</v>
      </c>
      <c r="T6384">
        <v>140.76</v>
      </c>
      <c r="U6384">
        <v>24.1</v>
      </c>
      <c r="V6384" t="str">
        <f>VLOOKUP(L6384,'[2]tabela de preços'!$A:$D,4,0)</f>
        <v>BRASILUX</v>
      </c>
      <c r="W6384" t="str">
        <f>VLOOKUP(L6384,'[2]tabela de preços'!$A:$F,6,0)</f>
        <v>THINNER DE LIMPEZA</v>
      </c>
      <c r="X6384" t="str">
        <f>VLOOKUP(L6384,'[2]tabela de preços'!$A:$G,7,0)</f>
        <v>THINNER</v>
      </c>
    </row>
    <row r="6385" spans="1:24" x14ac:dyDescent="0.3">
      <c r="A6385" t="s">
        <v>3491</v>
      </c>
      <c r="B6385" t="s">
        <v>3492</v>
      </c>
      <c r="C6385" t="s">
        <v>3994</v>
      </c>
      <c r="D6385" s="1">
        <v>46083</v>
      </c>
      <c r="E6385" t="s">
        <v>3995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1340</v>
      </c>
      <c r="K6385" t="s">
        <v>3495</v>
      </c>
      <c r="L6385">
        <v>85904</v>
      </c>
      <c r="M6385" t="s">
        <v>3996</v>
      </c>
      <c r="O6385" t="s">
        <v>11</v>
      </c>
      <c r="P6385">
        <v>5403</v>
      </c>
      <c r="Q6385">
        <v>4</v>
      </c>
      <c r="R6385">
        <v>123.39</v>
      </c>
      <c r="S6385">
        <v>493.56</v>
      </c>
      <c r="T6385">
        <v>374.64</v>
      </c>
      <c r="U6385">
        <v>24.09</v>
      </c>
      <c r="V6385" t="str">
        <f>VLOOKUP(L6385,'[2]tabela de preços'!$A:$D,4,0)</f>
        <v>CORAL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3491</v>
      </c>
      <c r="B6386" t="s">
        <v>3492</v>
      </c>
      <c r="C6386" t="s">
        <v>3994</v>
      </c>
      <c r="D6386" s="1">
        <v>46083</v>
      </c>
      <c r="E6386" t="s">
        <v>3995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1340</v>
      </c>
      <c r="K6386" t="s">
        <v>3495</v>
      </c>
      <c r="L6386">
        <v>85905</v>
      </c>
      <c r="M6386" t="s">
        <v>3997</v>
      </c>
      <c r="O6386" t="s">
        <v>11</v>
      </c>
      <c r="P6386">
        <v>5403</v>
      </c>
      <c r="Q6386">
        <v>2</v>
      </c>
      <c r="R6386">
        <v>35.74</v>
      </c>
      <c r="S6386">
        <v>71.48</v>
      </c>
      <c r="T6386">
        <v>54.26</v>
      </c>
      <c r="U6386">
        <v>24.09</v>
      </c>
      <c r="V6386" t="str">
        <f>VLOOKUP(L6386,'[2]tabela de preços'!$A:$D,4,0)</f>
        <v>CORAL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3491</v>
      </c>
      <c r="B6387" t="s">
        <v>3492</v>
      </c>
      <c r="C6387" t="s">
        <v>3994</v>
      </c>
      <c r="D6387" s="1">
        <v>46083</v>
      </c>
      <c r="E6387" t="s">
        <v>3995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1340</v>
      </c>
      <c r="K6387" t="s">
        <v>3495</v>
      </c>
      <c r="L6387">
        <v>85911</v>
      </c>
      <c r="M6387" t="s">
        <v>3998</v>
      </c>
      <c r="O6387" t="s">
        <v>11</v>
      </c>
      <c r="P6387">
        <v>5403</v>
      </c>
      <c r="Q6387">
        <v>2</v>
      </c>
      <c r="R6387">
        <v>38.83</v>
      </c>
      <c r="S6387">
        <v>77.66</v>
      </c>
      <c r="T6387">
        <v>58.94</v>
      </c>
      <c r="U6387">
        <v>24.11</v>
      </c>
      <c r="V6387" t="str">
        <f>VLOOKUP(L6387,'[2]tabela de preços'!$A:$D,4,0)</f>
        <v>CORAL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3491</v>
      </c>
      <c r="B6388" t="s">
        <v>3492</v>
      </c>
      <c r="C6388" t="s">
        <v>3994</v>
      </c>
      <c r="D6388" s="1">
        <v>46083</v>
      </c>
      <c r="E6388" t="s">
        <v>3995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1340</v>
      </c>
      <c r="K6388" t="s">
        <v>3495</v>
      </c>
      <c r="L6388">
        <v>85975</v>
      </c>
      <c r="M6388" t="s">
        <v>3999</v>
      </c>
      <c r="O6388" t="s">
        <v>11</v>
      </c>
      <c r="P6388">
        <v>5403</v>
      </c>
      <c r="Q6388">
        <v>1</v>
      </c>
      <c r="R6388">
        <v>121.84</v>
      </c>
      <c r="S6388">
        <v>121.84</v>
      </c>
      <c r="T6388">
        <v>92.47</v>
      </c>
      <c r="U6388">
        <v>24.11</v>
      </c>
      <c r="V6388" t="str">
        <f>VLOOKUP(L6388,'[2]tabela de preços'!$A:$D,4,0)</f>
        <v>CORAL</v>
      </c>
      <c r="W6388" t="str">
        <f>VLOOKUP(L6388,'[2]tabela de preços'!$A:$F,6,0)</f>
        <v>ESMALTES</v>
      </c>
      <c r="X6388" t="str">
        <f>VLOOKUP(L6388,'[2]tabela de preços'!$A:$G,7,0)</f>
        <v>INDUSTRIAL</v>
      </c>
    </row>
    <row r="6389" spans="1:24" x14ac:dyDescent="0.3">
      <c r="A6389" t="s">
        <v>3491</v>
      </c>
      <c r="B6389" t="s">
        <v>3492</v>
      </c>
      <c r="C6389" t="s">
        <v>3994</v>
      </c>
      <c r="D6389" s="1">
        <v>46083</v>
      </c>
      <c r="E6389" t="s">
        <v>3995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1340</v>
      </c>
      <c r="K6389" t="s">
        <v>3495</v>
      </c>
      <c r="L6389">
        <v>85976</v>
      </c>
      <c r="M6389" t="s">
        <v>4000</v>
      </c>
      <c r="O6389" t="s">
        <v>11</v>
      </c>
      <c r="P6389">
        <v>5403</v>
      </c>
      <c r="Q6389">
        <v>2</v>
      </c>
      <c r="R6389">
        <v>36.19</v>
      </c>
      <c r="S6389">
        <v>72.38</v>
      </c>
      <c r="T6389">
        <v>54.94</v>
      </c>
      <c r="U6389">
        <v>24.1</v>
      </c>
      <c r="V6389" t="str">
        <f>VLOOKUP(L6389,'[2]tabela de preços'!$A:$D,4,0)</f>
        <v>CORAL</v>
      </c>
      <c r="W6389" t="str">
        <f>VLOOKUP(L6389,'[2]tabela de preços'!$A:$F,6,0)</f>
        <v>ESMALTES</v>
      </c>
      <c r="X6389" t="str">
        <f>VLOOKUP(L6389,'[2]tabela de preços'!$A:$G,7,0)</f>
        <v>INDUSTRIAL</v>
      </c>
    </row>
    <row r="6390" spans="1:24" x14ac:dyDescent="0.3">
      <c r="A6390" t="s">
        <v>3491</v>
      </c>
      <c r="B6390" t="s">
        <v>3492</v>
      </c>
      <c r="C6390" t="s">
        <v>3994</v>
      </c>
      <c r="D6390" s="1">
        <v>46083</v>
      </c>
      <c r="E6390" t="s">
        <v>3995</v>
      </c>
      <c r="F6390">
        <v>9</v>
      </c>
      <c r="G6390">
        <v>231</v>
      </c>
      <c r="H6390" t="str">
        <f>VLOOKUP(G6390,[1]OPERADORES!$A:$B,2,0)</f>
        <v>EDIJANE</v>
      </c>
      <c r="I6390" t="s">
        <v>21</v>
      </c>
      <c r="J6390" t="s">
        <v>1340</v>
      </c>
      <c r="K6390" t="s">
        <v>3495</v>
      </c>
      <c r="L6390">
        <v>85984</v>
      </c>
      <c r="M6390" t="s">
        <v>4001</v>
      </c>
      <c r="O6390" t="s">
        <v>11</v>
      </c>
      <c r="P6390">
        <v>5403</v>
      </c>
      <c r="Q6390">
        <v>2</v>
      </c>
      <c r="R6390">
        <v>115.59</v>
      </c>
      <c r="S6390">
        <v>231.18</v>
      </c>
      <c r="T6390">
        <v>175.46</v>
      </c>
      <c r="U6390">
        <v>24.1</v>
      </c>
      <c r="V6390" t="str">
        <f>VLOOKUP(L6390,'[2]tabela de preços'!$A:$D,4,0)</f>
        <v>CORAL</v>
      </c>
      <c r="W6390" t="str">
        <f>VLOOKUP(L6390,'[2]tabela de preços'!$A:$F,6,0)</f>
        <v>ESMALTES</v>
      </c>
      <c r="X6390" t="str">
        <f>VLOOKUP(L6390,'[2]tabela de preços'!$A:$G,7,0)</f>
        <v>INDUSTRIAL</v>
      </c>
    </row>
    <row r="6391" spans="1:24" x14ac:dyDescent="0.3">
      <c r="A6391" t="s">
        <v>3491</v>
      </c>
      <c r="B6391" t="s">
        <v>3492</v>
      </c>
      <c r="C6391" t="s">
        <v>3994</v>
      </c>
      <c r="D6391" s="1">
        <v>46083</v>
      </c>
      <c r="E6391" t="s">
        <v>3995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1340</v>
      </c>
      <c r="K6391" t="s">
        <v>3495</v>
      </c>
      <c r="L6391">
        <v>86188</v>
      </c>
      <c r="M6391" t="s">
        <v>4002</v>
      </c>
      <c r="O6391" t="s">
        <v>11</v>
      </c>
      <c r="P6391">
        <v>5403</v>
      </c>
      <c r="Q6391">
        <v>2</v>
      </c>
      <c r="R6391">
        <v>41.74</v>
      </c>
      <c r="S6391">
        <v>83.48</v>
      </c>
      <c r="T6391">
        <v>63.36</v>
      </c>
      <c r="U6391">
        <v>24.1</v>
      </c>
      <c r="V6391" t="str">
        <f>VLOOKUP(L6391,'[2]tabela de preços'!$A:$D,4,0)</f>
        <v>CORAL</v>
      </c>
      <c r="W6391" t="str">
        <f>VLOOKUP(L6391,'[2]tabela de preços'!$A:$F,6,0)</f>
        <v>BASES IMOBILIÁRIAS</v>
      </c>
      <c r="X6391" t="str">
        <f>VLOOKUP(L6391,'[2]tabela de preços'!$A:$G,7,0)</f>
        <v>IMOBILIÁRIO</v>
      </c>
    </row>
    <row r="6392" spans="1:24" x14ac:dyDescent="0.3">
      <c r="A6392" t="s">
        <v>3491</v>
      </c>
      <c r="B6392" t="s">
        <v>3492</v>
      </c>
      <c r="C6392" t="s">
        <v>3994</v>
      </c>
      <c r="D6392" s="1">
        <v>46083</v>
      </c>
      <c r="E6392" t="s">
        <v>3995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1340</v>
      </c>
      <c r="K6392" t="s">
        <v>3495</v>
      </c>
      <c r="L6392">
        <v>86192</v>
      </c>
      <c r="M6392" t="s">
        <v>4003</v>
      </c>
      <c r="O6392" t="s">
        <v>11</v>
      </c>
      <c r="P6392">
        <v>5403</v>
      </c>
      <c r="Q6392">
        <v>6</v>
      </c>
      <c r="R6392">
        <v>506.18</v>
      </c>
      <c r="S6392" s="2">
        <v>3037.08</v>
      </c>
      <c r="T6392" s="2">
        <v>2305.1999999999998</v>
      </c>
      <c r="U6392">
        <v>24.1</v>
      </c>
      <c r="V6392" t="str">
        <f>VLOOKUP(L6392,'[2]tabela de preços'!$A:$D,4,0)</f>
        <v>CORAL</v>
      </c>
      <c r="W6392" t="str">
        <f>VLOOKUP(L6392,'[2]tabela de preços'!$A:$F,6,0)</f>
        <v>BASES IMOBILIÁRIAS</v>
      </c>
      <c r="X6392" t="str">
        <f>VLOOKUP(L6392,'[2]tabela de preços'!$A:$G,7,0)</f>
        <v>IMOBILIÁRIO</v>
      </c>
    </row>
    <row r="6393" spans="1:24" x14ac:dyDescent="0.3">
      <c r="A6393" t="s">
        <v>3491</v>
      </c>
      <c r="B6393" t="s">
        <v>3492</v>
      </c>
      <c r="C6393" t="s">
        <v>3994</v>
      </c>
      <c r="D6393" s="1">
        <v>46083</v>
      </c>
      <c r="E6393" t="s">
        <v>3995</v>
      </c>
      <c r="F6393">
        <v>9</v>
      </c>
      <c r="G6393">
        <v>231</v>
      </c>
      <c r="H6393" t="str">
        <f>VLOOKUP(G6393,[1]OPERADORES!$A:$B,2,0)</f>
        <v>EDIJANE</v>
      </c>
      <c r="I6393" t="s">
        <v>21</v>
      </c>
      <c r="J6393" t="s">
        <v>1340</v>
      </c>
      <c r="K6393" t="s">
        <v>3495</v>
      </c>
      <c r="L6393">
        <v>86190</v>
      </c>
      <c r="M6393" t="s">
        <v>4004</v>
      </c>
      <c r="O6393" t="s">
        <v>11</v>
      </c>
      <c r="P6393">
        <v>5403</v>
      </c>
      <c r="Q6393">
        <v>8</v>
      </c>
      <c r="R6393">
        <v>130.44999999999999</v>
      </c>
      <c r="S6393" s="2">
        <v>1043.5999999999999</v>
      </c>
      <c r="T6393">
        <v>792.08</v>
      </c>
      <c r="U6393">
        <v>24.1</v>
      </c>
      <c r="V6393" t="str">
        <f>VLOOKUP(L6393,'[2]tabela de preços'!$A:$D,4,0)</f>
        <v>CORAL</v>
      </c>
      <c r="W6393" t="str">
        <f>VLOOKUP(L6393,'[2]tabela de preços'!$A:$F,6,0)</f>
        <v>BASES IMOBILIÁRIAS</v>
      </c>
      <c r="X6393" t="str">
        <f>VLOOKUP(L6393,'[2]tabela de preços'!$A:$G,7,0)</f>
        <v>IMOBILIÁRIO</v>
      </c>
    </row>
    <row r="6394" spans="1:24" x14ac:dyDescent="0.3">
      <c r="A6394" t="s">
        <v>3491</v>
      </c>
      <c r="B6394" t="s">
        <v>3492</v>
      </c>
      <c r="C6394" t="s">
        <v>3994</v>
      </c>
      <c r="D6394" s="1">
        <v>46083</v>
      </c>
      <c r="E6394" t="s">
        <v>3995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1340</v>
      </c>
      <c r="K6394" t="s">
        <v>3495</v>
      </c>
      <c r="L6394">
        <v>86598</v>
      </c>
      <c r="M6394" t="s">
        <v>1784</v>
      </c>
      <c r="O6394" t="s">
        <v>11</v>
      </c>
      <c r="P6394">
        <v>5403</v>
      </c>
      <c r="Q6394">
        <v>2</v>
      </c>
      <c r="R6394">
        <v>474.33</v>
      </c>
      <c r="S6394">
        <v>948.66</v>
      </c>
      <c r="T6394">
        <v>720.04</v>
      </c>
      <c r="U6394">
        <v>24.1</v>
      </c>
      <c r="V6394" t="str">
        <f>VLOOKUP(L6394,'[2]tabela de preços'!$A:$D,4,0)</f>
        <v>CORAL</v>
      </c>
      <c r="W6394" t="str">
        <f>VLOOKUP(L6394,'[2]tabela de preços'!$A:$F,6,0)</f>
        <v>TINTA PAREDE</v>
      </c>
      <c r="X6394" t="str">
        <f>VLOOKUP(L6394,'[2]tabela de preços'!$A:$G,7,0)</f>
        <v>IMOBILIÁRIO</v>
      </c>
    </row>
    <row r="6395" spans="1:24" x14ac:dyDescent="0.3">
      <c r="A6395" t="s">
        <v>3491</v>
      </c>
      <c r="B6395" t="s">
        <v>3492</v>
      </c>
      <c r="C6395" t="s">
        <v>3994</v>
      </c>
      <c r="D6395" s="1">
        <v>46083</v>
      </c>
      <c r="E6395" t="s">
        <v>3995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1340</v>
      </c>
      <c r="K6395" t="s">
        <v>3495</v>
      </c>
      <c r="L6395">
        <v>86195</v>
      </c>
      <c r="M6395" t="s">
        <v>33</v>
      </c>
      <c r="O6395" t="s">
        <v>11</v>
      </c>
      <c r="P6395">
        <v>5403</v>
      </c>
      <c r="Q6395">
        <v>2</v>
      </c>
      <c r="R6395">
        <v>134.26</v>
      </c>
      <c r="S6395">
        <v>268.52</v>
      </c>
      <c r="T6395">
        <v>203.8</v>
      </c>
      <c r="U6395">
        <v>24.1</v>
      </c>
      <c r="V6395" t="str">
        <f>VLOOKUP(L6395,'[2]tabela de preços'!$A:$D,4,0)</f>
        <v>CORAL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3491</v>
      </c>
      <c r="B6396" t="s">
        <v>3492</v>
      </c>
      <c r="C6396" t="s">
        <v>3994</v>
      </c>
      <c r="D6396" s="1">
        <v>46083</v>
      </c>
      <c r="E6396" t="s">
        <v>3995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1340</v>
      </c>
      <c r="K6396" t="s">
        <v>3495</v>
      </c>
      <c r="L6396">
        <v>86194</v>
      </c>
      <c r="M6396" t="s">
        <v>4005</v>
      </c>
      <c r="O6396" t="s">
        <v>11</v>
      </c>
      <c r="P6396">
        <v>5403</v>
      </c>
      <c r="Q6396">
        <v>3</v>
      </c>
      <c r="R6396">
        <v>134.26</v>
      </c>
      <c r="S6396">
        <v>402.78</v>
      </c>
      <c r="T6396">
        <v>305.7</v>
      </c>
      <c r="U6396">
        <v>24.1</v>
      </c>
      <c r="V6396" t="str">
        <f>VLOOKUP(L6396,'[2]tabela de preços'!$A:$D,4,0)</f>
        <v>CORAL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3491</v>
      </c>
      <c r="B6397" t="s">
        <v>3492</v>
      </c>
      <c r="C6397" t="s">
        <v>3994</v>
      </c>
      <c r="D6397" s="1">
        <v>46083</v>
      </c>
      <c r="E6397" t="s">
        <v>3995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1340</v>
      </c>
      <c r="K6397" t="s">
        <v>3495</v>
      </c>
      <c r="L6397">
        <v>85873</v>
      </c>
      <c r="M6397" t="s">
        <v>4006</v>
      </c>
      <c r="O6397" t="s">
        <v>11</v>
      </c>
      <c r="P6397">
        <v>5102</v>
      </c>
      <c r="Q6397">
        <v>6</v>
      </c>
      <c r="R6397">
        <v>9.6999999999999993</v>
      </c>
      <c r="S6397">
        <v>58.2</v>
      </c>
      <c r="T6397">
        <v>44.16</v>
      </c>
      <c r="U6397">
        <v>24.12</v>
      </c>
      <c r="V6397" t="str">
        <f>VLOOKUP(L6397,'[2]tabela de preços'!$A:$D,4,0)</f>
        <v>CORAL</v>
      </c>
      <c r="W6397" t="str">
        <f>VLOOKUP(L6397,'[2]tabela de preços'!$A:$F,6,0)</f>
        <v>MASSA CORRIDA / ACRÍLICA</v>
      </c>
      <c r="X6397" t="str">
        <f>VLOOKUP(L6397,'[2]tabela de preços'!$A:$G,7,0)</f>
        <v>IMOBILIÁRIO</v>
      </c>
    </row>
    <row r="6398" spans="1:24" x14ac:dyDescent="0.3">
      <c r="A6398" t="s">
        <v>3491</v>
      </c>
      <c r="B6398" t="s">
        <v>3492</v>
      </c>
      <c r="C6398" t="s">
        <v>3994</v>
      </c>
      <c r="D6398" s="1">
        <v>46083</v>
      </c>
      <c r="E6398" t="s">
        <v>3995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1340</v>
      </c>
      <c r="K6398" t="s">
        <v>3495</v>
      </c>
      <c r="L6398">
        <v>86711</v>
      </c>
      <c r="M6398" t="s">
        <v>34</v>
      </c>
      <c r="O6398" t="s">
        <v>11</v>
      </c>
      <c r="P6398">
        <v>5102</v>
      </c>
      <c r="Q6398">
        <v>4</v>
      </c>
      <c r="R6398">
        <v>25.99</v>
      </c>
      <c r="S6398">
        <v>103.96</v>
      </c>
      <c r="T6398">
        <v>78.92</v>
      </c>
      <c r="U6398">
        <v>24.09</v>
      </c>
      <c r="V6398" t="str">
        <f>VLOOKUP(L6398,'[2]tabela de preços'!$A:$D,4,0)</f>
        <v>CORAL</v>
      </c>
      <c r="W6398" t="str">
        <f>VLOOKUP(L6398,'[2]tabela de preços'!$A:$F,6,0)</f>
        <v>MASSA CORRIDA / ACRÍLICA</v>
      </c>
      <c r="X6398" t="str">
        <f>VLOOKUP(L6398,'[2]tabela de preços'!$A:$G,7,0)</f>
        <v>IMOBILIÁRIO</v>
      </c>
    </row>
    <row r="6399" spans="1:24" x14ac:dyDescent="0.3">
      <c r="A6399" t="s">
        <v>3491</v>
      </c>
      <c r="B6399" t="s">
        <v>3492</v>
      </c>
      <c r="C6399" t="s">
        <v>3994</v>
      </c>
      <c r="D6399" s="1">
        <v>46083</v>
      </c>
      <c r="E6399" t="s">
        <v>3995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1340</v>
      </c>
      <c r="K6399" t="s">
        <v>3495</v>
      </c>
      <c r="L6399">
        <v>86230</v>
      </c>
      <c r="M6399" t="s">
        <v>375</v>
      </c>
      <c r="O6399" t="s">
        <v>11</v>
      </c>
      <c r="P6399">
        <v>5403</v>
      </c>
      <c r="Q6399">
        <v>7</v>
      </c>
      <c r="R6399">
        <v>290.88</v>
      </c>
      <c r="S6399" s="2">
        <v>2036.16</v>
      </c>
      <c r="T6399" s="2">
        <v>1545.46</v>
      </c>
      <c r="U6399">
        <v>24.1</v>
      </c>
      <c r="V6399" t="str">
        <f>VLOOKUP(L6399,'[2]tabela de preços'!$A:$D,4,0)</f>
        <v>CORAL</v>
      </c>
      <c r="W6399" t="str">
        <f>VLOOKUP(L6399,'[2]tabela de preços'!$A:$F,6,0)</f>
        <v>TINTA PAREDE</v>
      </c>
      <c r="X6399" t="str">
        <f>VLOOKUP(L6399,'[2]tabela de preços'!$A:$G,7,0)</f>
        <v>IMOBILIÁRIO</v>
      </c>
    </row>
    <row r="6400" spans="1:24" x14ac:dyDescent="0.3">
      <c r="A6400" t="s">
        <v>3491</v>
      </c>
      <c r="B6400" t="s">
        <v>3492</v>
      </c>
      <c r="C6400" t="s">
        <v>3994</v>
      </c>
      <c r="D6400" s="1">
        <v>46083</v>
      </c>
      <c r="E6400" t="s">
        <v>3995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1340</v>
      </c>
      <c r="K6400" t="s">
        <v>3495</v>
      </c>
      <c r="L6400">
        <v>85778</v>
      </c>
      <c r="M6400" t="s">
        <v>4007</v>
      </c>
      <c r="O6400" t="s">
        <v>11</v>
      </c>
      <c r="P6400">
        <v>5403</v>
      </c>
      <c r="Q6400">
        <v>2</v>
      </c>
      <c r="R6400">
        <v>276.14999999999998</v>
      </c>
      <c r="S6400">
        <v>552.29999999999995</v>
      </c>
      <c r="T6400">
        <v>419.2</v>
      </c>
      <c r="U6400">
        <v>24.1</v>
      </c>
      <c r="V6400" t="str">
        <f>VLOOKUP(L6400,'[2]tabela de preços'!$A:$D,4,0)</f>
        <v>CORAL</v>
      </c>
      <c r="W6400" t="str">
        <f>VLOOKUP(L6400,'[2]tabela de preços'!$A:$F,6,0)</f>
        <v>BASES IMOBILIÁRIAS</v>
      </c>
      <c r="X6400" t="str">
        <f>VLOOKUP(L6400,'[2]tabela de preços'!$A:$G,7,0)</f>
        <v>IMOBILIÁRIO</v>
      </c>
    </row>
    <row r="6401" spans="1:24" x14ac:dyDescent="0.3">
      <c r="A6401" t="s">
        <v>3491</v>
      </c>
      <c r="B6401" t="s">
        <v>3492</v>
      </c>
      <c r="C6401" t="s">
        <v>3994</v>
      </c>
      <c r="D6401" s="1">
        <v>46083</v>
      </c>
      <c r="E6401" t="s">
        <v>3995</v>
      </c>
      <c r="F6401">
        <v>9</v>
      </c>
      <c r="G6401">
        <v>231</v>
      </c>
      <c r="H6401" t="str">
        <f>VLOOKUP(G6401,[1]OPERADORES!$A:$B,2,0)</f>
        <v>EDIJANE</v>
      </c>
      <c r="I6401" t="s">
        <v>21</v>
      </c>
      <c r="J6401" t="s">
        <v>1340</v>
      </c>
      <c r="K6401" t="s">
        <v>3495</v>
      </c>
      <c r="L6401">
        <v>85776</v>
      </c>
      <c r="M6401" t="s">
        <v>4008</v>
      </c>
      <c r="O6401" t="s">
        <v>11</v>
      </c>
      <c r="P6401">
        <v>5403</v>
      </c>
      <c r="Q6401">
        <v>2</v>
      </c>
      <c r="R6401">
        <v>73.239999999999995</v>
      </c>
      <c r="S6401">
        <v>146.47999999999999</v>
      </c>
      <c r="T6401">
        <v>111.18</v>
      </c>
      <c r="U6401">
        <v>24.1</v>
      </c>
      <c r="V6401" t="str">
        <f>VLOOKUP(L6401,'[2]tabela de preços'!$A:$D,4,0)</f>
        <v>CORAL</v>
      </c>
      <c r="W6401" t="str">
        <f>VLOOKUP(L6401,'[2]tabela de preços'!$A:$F,6,0)</f>
        <v>BASES IMOBILIÁRIAS</v>
      </c>
      <c r="X6401" t="str">
        <f>VLOOKUP(L6401,'[2]tabela de preços'!$A:$G,7,0)</f>
        <v>IMOBILIÁRIO</v>
      </c>
    </row>
    <row r="6402" spans="1:24" x14ac:dyDescent="0.3">
      <c r="A6402" t="s">
        <v>4851</v>
      </c>
      <c r="C6402" t="s">
        <v>4852</v>
      </c>
      <c r="D6402" s="1">
        <v>46100</v>
      </c>
      <c r="E6402" t="s">
        <v>4853</v>
      </c>
      <c r="F6402">
        <v>9</v>
      </c>
      <c r="G6402">
        <v>231</v>
      </c>
      <c r="H6402" t="str">
        <f>VLOOKUP(G6402,[1]OPERADORES!$A:$B,2,0)</f>
        <v>EDIJANE</v>
      </c>
      <c r="I6402" t="s">
        <v>21</v>
      </c>
      <c r="J6402" t="s">
        <v>2886</v>
      </c>
      <c r="K6402" t="s">
        <v>4854</v>
      </c>
      <c r="L6402">
        <v>85321</v>
      </c>
      <c r="M6402" t="s">
        <v>1063</v>
      </c>
      <c r="O6402" t="s">
        <v>11</v>
      </c>
      <c r="P6402">
        <v>5102</v>
      </c>
      <c r="Q6402">
        <v>1</v>
      </c>
      <c r="R6402">
        <v>653.23</v>
      </c>
      <c r="S6402">
        <v>653.23</v>
      </c>
      <c r="T6402">
        <v>465.76</v>
      </c>
      <c r="U6402">
        <v>28.7</v>
      </c>
      <c r="V6402" t="str">
        <f>VLOOKUP(L6402,'[2]tabela de preços'!$A:$D,4,0)</f>
        <v>BRASILUX</v>
      </c>
      <c r="W6402" t="str">
        <f>VLOOKUP(L6402,'[2]tabela de preços'!$A:$F,6,0)</f>
        <v>TINTA EM PÓ</v>
      </c>
      <c r="X6402" t="str">
        <f>VLOOKUP(L6402,'[2]tabela de preços'!$A:$G,7,0)</f>
        <v>INDUSTRIAL</v>
      </c>
    </row>
    <row r="6403" spans="1:24" x14ac:dyDescent="0.3">
      <c r="A6403" t="s">
        <v>4851</v>
      </c>
      <c r="C6403" t="s">
        <v>4852</v>
      </c>
      <c r="D6403" s="1">
        <v>46100</v>
      </c>
      <c r="E6403" t="s">
        <v>4853</v>
      </c>
      <c r="F6403">
        <v>9</v>
      </c>
      <c r="G6403">
        <v>231</v>
      </c>
      <c r="H6403" t="str">
        <f>VLOOKUP(G6403,[1]OPERADORES!$A:$B,2,0)</f>
        <v>EDIJANE</v>
      </c>
      <c r="I6403" t="s">
        <v>21</v>
      </c>
      <c r="J6403" t="s">
        <v>2886</v>
      </c>
      <c r="K6403" t="s">
        <v>4854</v>
      </c>
      <c r="L6403">
        <v>85318</v>
      </c>
      <c r="M6403" t="s">
        <v>258</v>
      </c>
      <c r="O6403" t="s">
        <v>11</v>
      </c>
      <c r="P6403">
        <v>5102</v>
      </c>
      <c r="Q6403">
        <v>1</v>
      </c>
      <c r="R6403">
        <v>819</v>
      </c>
      <c r="S6403">
        <v>819</v>
      </c>
      <c r="T6403">
        <v>583.96</v>
      </c>
      <c r="U6403">
        <v>28.7</v>
      </c>
      <c r="V6403" t="str">
        <f>VLOOKUP(L6403,'[2]tabela de preços'!$A:$D,4,0)</f>
        <v>BRASILUX</v>
      </c>
      <c r="W6403" t="str">
        <f>VLOOKUP(L6403,'[2]tabela de preços'!$A:$F,6,0)</f>
        <v>TINTA EM PÓ</v>
      </c>
      <c r="X6403" t="str">
        <f>VLOOKUP(L6403,'[2]tabela de preços'!$A:$G,7,0)</f>
        <v>INDUSTRIAL</v>
      </c>
    </row>
    <row r="6404" spans="1:24" x14ac:dyDescent="0.3">
      <c r="A6404" t="s">
        <v>4851</v>
      </c>
      <c r="C6404" t="s">
        <v>4852</v>
      </c>
      <c r="D6404" s="1">
        <v>46100</v>
      </c>
      <c r="E6404" t="s">
        <v>4853</v>
      </c>
      <c r="F6404">
        <v>9</v>
      </c>
      <c r="G6404">
        <v>231</v>
      </c>
      <c r="H6404" t="str">
        <f>VLOOKUP(G6404,[1]OPERADORES!$A:$B,2,0)</f>
        <v>EDIJANE</v>
      </c>
      <c r="I6404" t="s">
        <v>21</v>
      </c>
      <c r="J6404" t="s">
        <v>2886</v>
      </c>
      <c r="K6404" t="s">
        <v>4854</v>
      </c>
      <c r="L6404">
        <v>85401</v>
      </c>
      <c r="M6404" t="s">
        <v>261</v>
      </c>
      <c r="O6404" t="s">
        <v>11</v>
      </c>
      <c r="P6404">
        <v>5102</v>
      </c>
      <c r="Q6404">
        <v>1</v>
      </c>
      <c r="R6404">
        <v>500</v>
      </c>
      <c r="S6404">
        <v>500</v>
      </c>
      <c r="T6404">
        <v>451.64</v>
      </c>
      <c r="U6404">
        <v>9.67</v>
      </c>
      <c r="V6404" t="str">
        <f>VLOOKUP(L6404,'[2]tabela de preços'!$A:$D,4,0)</f>
        <v>BRASILUX</v>
      </c>
      <c r="W6404" t="str">
        <f>VLOOKUP(L6404,'[2]tabela de preços'!$A:$F,6,0)</f>
        <v>TINTA EM PÓ</v>
      </c>
      <c r="X6404" t="str">
        <f>VLOOKUP(L6404,'[2]tabela de preços'!$A:$G,7,0)</f>
        <v>INDUSTRIAL</v>
      </c>
    </row>
    <row r="6405" spans="1:24" x14ac:dyDescent="0.3">
      <c r="A6405" t="s">
        <v>4851</v>
      </c>
      <c r="C6405" t="s">
        <v>4927</v>
      </c>
      <c r="D6405" s="1">
        <v>46101</v>
      </c>
      <c r="F6405">
        <v>9</v>
      </c>
      <c r="G6405">
        <v>231</v>
      </c>
      <c r="H6405" t="str">
        <f>VLOOKUP(G6405,[1]OPERADORES!$A:$B,2,0)</f>
        <v>EDIJANE</v>
      </c>
      <c r="I6405" t="s">
        <v>21</v>
      </c>
      <c r="J6405" t="s">
        <v>2886</v>
      </c>
      <c r="K6405" t="s">
        <v>4854</v>
      </c>
      <c r="L6405">
        <v>85401</v>
      </c>
      <c r="M6405" t="s">
        <v>261</v>
      </c>
      <c r="N6405" t="s">
        <v>4928</v>
      </c>
      <c r="O6405" t="s">
        <v>11</v>
      </c>
      <c r="P6405">
        <v>1202</v>
      </c>
      <c r="Q6405">
        <v>-1</v>
      </c>
      <c r="R6405">
        <v>500</v>
      </c>
      <c r="S6405">
        <v>-500</v>
      </c>
      <c r="T6405">
        <v>-451.64</v>
      </c>
      <c r="U6405">
        <v>9.67</v>
      </c>
      <c r="V6405" t="str">
        <f>VLOOKUP(L6405,'[2]tabela de preços'!$A:$D,4,0)</f>
        <v>BRASILUX</v>
      </c>
      <c r="W6405" t="str">
        <f>VLOOKUP(L6405,'[2]tabela de preços'!$A:$F,6,0)</f>
        <v>TINTA EM PÓ</v>
      </c>
      <c r="X6405" t="str">
        <f>VLOOKUP(L6405,'[2]tabela de preços'!$A:$G,7,0)</f>
        <v>INDUSTRIAL</v>
      </c>
    </row>
    <row r="6406" spans="1:24" x14ac:dyDescent="0.3">
      <c r="A6406" t="s">
        <v>4851</v>
      </c>
      <c r="C6406" t="s">
        <v>4929</v>
      </c>
      <c r="D6406" s="1">
        <v>46101</v>
      </c>
      <c r="E6406" t="s">
        <v>4930</v>
      </c>
      <c r="F6406">
        <v>9</v>
      </c>
      <c r="G6406">
        <v>231</v>
      </c>
      <c r="H6406" t="str">
        <f>VLOOKUP(G6406,[1]OPERADORES!$A:$B,2,0)</f>
        <v>EDIJANE</v>
      </c>
      <c r="I6406" t="s">
        <v>21</v>
      </c>
      <c r="J6406" t="s">
        <v>2886</v>
      </c>
      <c r="K6406" t="s">
        <v>4854</v>
      </c>
      <c r="L6406">
        <v>85318</v>
      </c>
      <c r="M6406" t="s">
        <v>258</v>
      </c>
      <c r="O6406" t="s">
        <v>11</v>
      </c>
      <c r="P6406">
        <v>5102</v>
      </c>
      <c r="Q6406">
        <v>1</v>
      </c>
      <c r="R6406">
        <v>819</v>
      </c>
      <c r="S6406">
        <v>819</v>
      </c>
      <c r="T6406">
        <v>583.96</v>
      </c>
      <c r="U6406">
        <v>28.7</v>
      </c>
      <c r="V6406" t="str">
        <f>VLOOKUP(L6406,'[2]tabela de preços'!$A:$D,4,0)</f>
        <v>BRASILUX</v>
      </c>
      <c r="W6406" t="str">
        <f>VLOOKUP(L6406,'[2]tabela de preços'!$A:$F,6,0)</f>
        <v>TINTA EM PÓ</v>
      </c>
      <c r="X6406" t="str">
        <f>VLOOKUP(L6406,'[2]tabela de preços'!$A:$G,7,0)</f>
        <v>INDUSTRIAL</v>
      </c>
    </row>
    <row r="6407" spans="1:24" x14ac:dyDescent="0.3">
      <c r="A6407" t="s">
        <v>5312</v>
      </c>
      <c r="C6407" t="s">
        <v>5313</v>
      </c>
      <c r="D6407" s="1">
        <v>46108</v>
      </c>
      <c r="E6407" t="s">
        <v>5314</v>
      </c>
      <c r="F6407">
        <v>9</v>
      </c>
      <c r="G6407">
        <v>236</v>
      </c>
      <c r="H6407" t="str">
        <f>VLOOKUP(G6407,[1]OPERADORES!$A:$B,2,0)</f>
        <v>DANIEL</v>
      </c>
      <c r="I6407" t="s">
        <v>282</v>
      </c>
      <c r="J6407" t="s">
        <v>1328</v>
      </c>
      <c r="K6407" t="s">
        <v>5315</v>
      </c>
      <c r="L6407">
        <v>84167</v>
      </c>
      <c r="M6407" t="s">
        <v>5316</v>
      </c>
      <c r="O6407" t="s">
        <v>11</v>
      </c>
      <c r="P6407">
        <v>6403</v>
      </c>
      <c r="Q6407">
        <v>1</v>
      </c>
      <c r="R6407">
        <v>100.95</v>
      </c>
      <c r="S6407">
        <v>100.95</v>
      </c>
      <c r="T6407">
        <v>74.010000000000005</v>
      </c>
      <c r="U6407">
        <v>26.69</v>
      </c>
      <c r="V6407" t="str">
        <f>VLOOKUP(L6407,'[2]tabela de preços'!$A:$D,4,0)</f>
        <v>BRASILUX</v>
      </c>
      <c r="W6407" t="str">
        <f>VLOOKUP(L6407,'[2]tabela de preços'!$A:$F,6,0)</f>
        <v>ESMALTES</v>
      </c>
      <c r="X6407" t="str">
        <f>VLOOKUP(L6407,'[2]tabela de preços'!$A:$G,7,0)</f>
        <v>INDUSTRIAL</v>
      </c>
    </row>
    <row r="6408" spans="1:24" x14ac:dyDescent="0.3">
      <c r="A6408" t="s">
        <v>5312</v>
      </c>
      <c r="C6408" t="s">
        <v>5317</v>
      </c>
      <c r="D6408" s="1">
        <v>46108</v>
      </c>
      <c r="E6408" t="s">
        <v>5318</v>
      </c>
      <c r="F6408">
        <v>9</v>
      </c>
      <c r="G6408">
        <v>236</v>
      </c>
      <c r="H6408" t="str">
        <f>VLOOKUP(G6408,[1]OPERADORES!$A:$B,2,0)</f>
        <v>DANIEL</v>
      </c>
      <c r="I6408" t="s">
        <v>282</v>
      </c>
      <c r="J6408" t="s">
        <v>1328</v>
      </c>
      <c r="K6408" t="s">
        <v>5315</v>
      </c>
      <c r="L6408">
        <v>86863</v>
      </c>
      <c r="M6408" t="s">
        <v>1366</v>
      </c>
      <c r="O6408" t="s">
        <v>11</v>
      </c>
      <c r="P6408">
        <v>6403</v>
      </c>
      <c r="Q6408">
        <v>1</v>
      </c>
      <c r="R6408">
        <v>5.35</v>
      </c>
      <c r="S6408">
        <v>5.35</v>
      </c>
      <c r="T6408">
        <v>3.45</v>
      </c>
      <c r="U6408">
        <v>35.51</v>
      </c>
      <c r="V6408" t="str">
        <f>VLOOKUP(L6408,'[2]tabela de preços'!$A:$D,4,0)</f>
        <v>SHERWIN WILLIAMS</v>
      </c>
      <c r="W6408" t="str">
        <f>VLOOKUP(L6408,'[2]tabela de preços'!$A:$F,6,0)</f>
        <v>CORANTES</v>
      </c>
      <c r="X6408" t="str">
        <f>VLOOKUP(L6408,'[2]tabela de preços'!$A:$G,7,0)</f>
        <v>IMOBILIÁRIO</v>
      </c>
    </row>
    <row r="6409" spans="1:24" x14ac:dyDescent="0.3">
      <c r="A6409" t="s">
        <v>5312</v>
      </c>
      <c r="C6409" t="s">
        <v>5317</v>
      </c>
      <c r="D6409" s="1">
        <v>46108</v>
      </c>
      <c r="E6409" t="s">
        <v>5318</v>
      </c>
      <c r="F6409">
        <v>9</v>
      </c>
      <c r="G6409">
        <v>236</v>
      </c>
      <c r="H6409" t="str">
        <f>VLOOKUP(G6409,[1]OPERADORES!$A:$B,2,0)</f>
        <v>DANIEL</v>
      </c>
      <c r="I6409" t="s">
        <v>282</v>
      </c>
      <c r="J6409" t="s">
        <v>1328</v>
      </c>
      <c r="K6409" t="s">
        <v>5315</v>
      </c>
      <c r="L6409">
        <v>86865</v>
      </c>
      <c r="M6409" t="s">
        <v>2069</v>
      </c>
      <c r="O6409" t="s">
        <v>11</v>
      </c>
      <c r="P6409">
        <v>6403</v>
      </c>
      <c r="Q6409">
        <v>1</v>
      </c>
      <c r="R6409">
        <v>5.35</v>
      </c>
      <c r="S6409">
        <v>5.35</v>
      </c>
      <c r="T6409">
        <v>3.45</v>
      </c>
      <c r="U6409">
        <v>35.51</v>
      </c>
      <c r="V6409" t="str">
        <f>VLOOKUP(L6409,'[2]tabela de preços'!$A:$D,4,0)</f>
        <v>SHERWIN WILLIAMS</v>
      </c>
      <c r="W6409" t="str">
        <f>VLOOKUP(L6409,'[2]tabela de preços'!$A:$F,6,0)</f>
        <v>CORANTES</v>
      </c>
      <c r="X6409" t="str">
        <f>VLOOKUP(L6409,'[2]tabela de preços'!$A:$G,7,0)</f>
        <v>IMOBILIÁRIO</v>
      </c>
    </row>
    <row r="6410" spans="1:24" x14ac:dyDescent="0.3">
      <c r="A6410" t="s">
        <v>1890</v>
      </c>
      <c r="B6410" t="s">
        <v>1891</v>
      </c>
      <c r="C6410" t="s">
        <v>4334</v>
      </c>
      <c r="D6410" s="1">
        <v>46090</v>
      </c>
      <c r="E6410" t="s">
        <v>4335</v>
      </c>
      <c r="F6410">
        <v>9</v>
      </c>
      <c r="G6410">
        <v>231</v>
      </c>
      <c r="H6410" t="str">
        <f>VLOOKUP(G6410,[1]OPERADORES!$A:$B,2,0)</f>
        <v>EDIJANE</v>
      </c>
      <c r="I6410" t="s">
        <v>21</v>
      </c>
      <c r="J6410" t="s">
        <v>1894</v>
      </c>
      <c r="K6410" t="s">
        <v>1895</v>
      </c>
      <c r="L6410">
        <v>84217</v>
      </c>
      <c r="M6410" t="s">
        <v>882</v>
      </c>
      <c r="O6410" t="s">
        <v>11</v>
      </c>
      <c r="P6410">
        <v>5403</v>
      </c>
      <c r="Q6410">
        <v>4</v>
      </c>
      <c r="R6410">
        <v>51.16</v>
      </c>
      <c r="S6410">
        <v>204.64</v>
      </c>
      <c r="T6410">
        <v>155.32</v>
      </c>
      <c r="U6410">
        <v>24.1</v>
      </c>
      <c r="V6410" t="str">
        <f>VLOOKUP(L6410,'[2]tabela de preços'!$A:$D,4,0)</f>
        <v>BRASILUX</v>
      </c>
      <c r="W6410" t="str">
        <f>VLOOKUP(L6410,'[2]tabela de preços'!$A:$F,6,0)</f>
        <v>ESMALTES</v>
      </c>
      <c r="X6410" t="str">
        <f>VLOOKUP(L6410,'[2]tabela de preços'!$A:$G,7,0)</f>
        <v>INDUSTRIAL</v>
      </c>
    </row>
    <row r="6411" spans="1:24" x14ac:dyDescent="0.3">
      <c r="A6411" t="s">
        <v>1890</v>
      </c>
      <c r="B6411" t="s">
        <v>1891</v>
      </c>
      <c r="C6411" t="s">
        <v>4334</v>
      </c>
      <c r="D6411" s="1">
        <v>46090</v>
      </c>
      <c r="E6411" t="s">
        <v>4335</v>
      </c>
      <c r="F6411">
        <v>9</v>
      </c>
      <c r="G6411">
        <v>231</v>
      </c>
      <c r="H6411" t="str">
        <f>VLOOKUP(G6411,[1]OPERADORES!$A:$B,2,0)</f>
        <v>EDIJANE</v>
      </c>
      <c r="I6411" t="s">
        <v>21</v>
      </c>
      <c r="J6411" t="s">
        <v>1894</v>
      </c>
      <c r="K6411" t="s">
        <v>1895</v>
      </c>
      <c r="L6411">
        <v>84219</v>
      </c>
      <c r="M6411" t="s">
        <v>878</v>
      </c>
      <c r="O6411" t="s">
        <v>11</v>
      </c>
      <c r="P6411">
        <v>5403</v>
      </c>
      <c r="Q6411">
        <v>4</v>
      </c>
      <c r="R6411">
        <v>54.38</v>
      </c>
      <c r="S6411">
        <v>217.52</v>
      </c>
      <c r="T6411">
        <v>165.12</v>
      </c>
      <c r="U6411">
        <v>24.09</v>
      </c>
      <c r="V6411" t="str">
        <f>VLOOKUP(L6411,'[2]tabela de preços'!$A:$D,4,0)</f>
        <v>BRASILUX</v>
      </c>
      <c r="W6411" t="str">
        <f>VLOOKUP(L6411,'[2]tabela de preços'!$A:$F,6,0)</f>
        <v>ESMALTES</v>
      </c>
      <c r="X6411" t="str">
        <f>VLOOKUP(L6411,'[2]tabela de preços'!$A:$G,7,0)</f>
        <v>INDUSTRIAL</v>
      </c>
    </row>
    <row r="6412" spans="1:24" x14ac:dyDescent="0.3">
      <c r="A6412" t="s">
        <v>1890</v>
      </c>
      <c r="B6412" t="s">
        <v>1891</v>
      </c>
      <c r="C6412" t="s">
        <v>4334</v>
      </c>
      <c r="D6412" s="1">
        <v>46090</v>
      </c>
      <c r="E6412" t="s">
        <v>4335</v>
      </c>
      <c r="F6412">
        <v>9</v>
      </c>
      <c r="G6412">
        <v>231</v>
      </c>
      <c r="H6412" t="str">
        <f>VLOOKUP(G6412,[1]OPERADORES!$A:$B,2,0)</f>
        <v>EDIJANE</v>
      </c>
      <c r="I6412" t="s">
        <v>21</v>
      </c>
      <c r="J6412" t="s">
        <v>1894</v>
      </c>
      <c r="K6412" t="s">
        <v>1895</v>
      </c>
      <c r="L6412">
        <v>84218</v>
      </c>
      <c r="M6412" t="s">
        <v>879</v>
      </c>
      <c r="O6412" t="s">
        <v>11</v>
      </c>
      <c r="P6412">
        <v>5403</v>
      </c>
      <c r="Q6412">
        <v>17</v>
      </c>
      <c r="R6412">
        <v>57.11</v>
      </c>
      <c r="S6412">
        <v>970.87</v>
      </c>
      <c r="T6412">
        <v>736.95</v>
      </c>
      <c r="U6412">
        <v>24.09</v>
      </c>
      <c r="V6412" t="str">
        <f>VLOOKUP(L6412,'[2]tabela de preços'!$A:$D,4,0)</f>
        <v>BRASILUX</v>
      </c>
      <c r="W6412" t="str">
        <f>VLOOKUP(L6412,'[2]tabela de preços'!$A:$F,6,0)</f>
        <v>ESMALTES</v>
      </c>
      <c r="X6412" t="str">
        <f>VLOOKUP(L6412,'[2]tabela de preços'!$A:$G,7,0)</f>
        <v>INDUSTRIAL</v>
      </c>
    </row>
    <row r="6413" spans="1:24" x14ac:dyDescent="0.3">
      <c r="A6413" t="s">
        <v>1890</v>
      </c>
      <c r="B6413" t="s">
        <v>1891</v>
      </c>
      <c r="C6413" t="s">
        <v>4334</v>
      </c>
      <c r="D6413" s="1">
        <v>46090</v>
      </c>
      <c r="E6413" t="s">
        <v>4335</v>
      </c>
      <c r="F6413">
        <v>9</v>
      </c>
      <c r="G6413">
        <v>231</v>
      </c>
      <c r="H6413" t="str">
        <f>VLOOKUP(G6413,[1]OPERADORES!$A:$B,2,0)</f>
        <v>EDIJANE</v>
      </c>
      <c r="I6413" t="s">
        <v>21</v>
      </c>
      <c r="J6413" t="s">
        <v>1894</v>
      </c>
      <c r="K6413" t="s">
        <v>1895</v>
      </c>
      <c r="L6413">
        <v>84224</v>
      </c>
      <c r="M6413" t="s">
        <v>3887</v>
      </c>
      <c r="O6413" t="s">
        <v>11</v>
      </c>
      <c r="P6413">
        <v>5403</v>
      </c>
      <c r="Q6413">
        <v>2</v>
      </c>
      <c r="R6413">
        <v>15.84</v>
      </c>
      <c r="S6413">
        <v>31.68</v>
      </c>
      <c r="T6413">
        <v>24.04</v>
      </c>
      <c r="U6413">
        <v>24.12</v>
      </c>
      <c r="V6413" t="str">
        <f>VLOOKUP(L6413,'[2]tabela de preços'!$A:$D,4,0)</f>
        <v>BRASILUX</v>
      </c>
      <c r="W6413" t="str">
        <f>VLOOKUP(L6413,'[2]tabela de preços'!$A:$F,6,0)</f>
        <v>ESMALTES</v>
      </c>
      <c r="X6413" t="str">
        <f>VLOOKUP(L6413,'[2]tabela de preços'!$A:$G,7,0)</f>
        <v>INDUSTRIAL</v>
      </c>
    </row>
    <row r="6414" spans="1:24" x14ac:dyDescent="0.3">
      <c r="A6414" t="s">
        <v>4222</v>
      </c>
      <c r="C6414" t="s">
        <v>4223</v>
      </c>
      <c r="D6414" s="1">
        <v>46087</v>
      </c>
      <c r="E6414" t="s">
        <v>4224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4225</v>
      </c>
      <c r="L6414">
        <v>10236</v>
      </c>
      <c r="M6414" t="s">
        <v>133</v>
      </c>
      <c r="O6414" t="s">
        <v>11</v>
      </c>
      <c r="P6414">
        <v>5102</v>
      </c>
      <c r="Q6414">
        <v>5</v>
      </c>
      <c r="R6414">
        <v>2.79</v>
      </c>
      <c r="S6414">
        <v>13.95</v>
      </c>
      <c r="T6414">
        <v>11.6</v>
      </c>
      <c r="U6414">
        <v>16.850000000000001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4222</v>
      </c>
      <c r="C6415" t="s">
        <v>4223</v>
      </c>
      <c r="D6415" s="1">
        <v>46087</v>
      </c>
      <c r="E6415" t="s">
        <v>4224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4225</v>
      </c>
      <c r="L6415">
        <v>10232</v>
      </c>
      <c r="M6415" t="s">
        <v>134</v>
      </c>
      <c r="O6415" t="s">
        <v>11</v>
      </c>
      <c r="P6415">
        <v>5102</v>
      </c>
      <c r="Q6415">
        <v>5</v>
      </c>
      <c r="R6415">
        <v>2.79</v>
      </c>
      <c r="S6415">
        <v>13.95</v>
      </c>
      <c r="T6415">
        <v>11.25</v>
      </c>
      <c r="U6415">
        <v>19.350000000000001</v>
      </c>
      <c r="V6415" t="str">
        <f>VLOOKUP(L6415,'[2]tabela de preços'!$A:$D,4,0)</f>
        <v>NORTON</v>
      </c>
      <c r="W6415" t="str">
        <f>VLOOKUP(L6415,'[2]tabela de preços'!$A:$F,6,0)</f>
        <v xml:space="preserve">DISCOS / LIXAS / ABRASIVOS </v>
      </c>
      <c r="X6415" t="str">
        <f>VLOOKUP(L6415,'[2]tabela de preços'!$A:$G,7,0)</f>
        <v>AUTOMOTIVO</v>
      </c>
    </row>
    <row r="6416" spans="1:24" x14ac:dyDescent="0.3">
      <c r="A6416" t="s">
        <v>4222</v>
      </c>
      <c r="C6416" t="s">
        <v>4223</v>
      </c>
      <c r="D6416" s="1">
        <v>46087</v>
      </c>
      <c r="E6416" t="s">
        <v>4224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4225</v>
      </c>
      <c r="L6416">
        <v>10237</v>
      </c>
      <c r="M6416" t="s">
        <v>271</v>
      </c>
      <c r="O6416" t="s">
        <v>11</v>
      </c>
      <c r="P6416">
        <v>5102</v>
      </c>
      <c r="Q6416">
        <v>5</v>
      </c>
      <c r="R6416">
        <v>2.79</v>
      </c>
      <c r="S6416">
        <v>13.95</v>
      </c>
      <c r="T6416">
        <v>11.25</v>
      </c>
      <c r="U6416">
        <v>19.350000000000001</v>
      </c>
      <c r="V6416" t="str">
        <f>VLOOKUP(L6416,'[2]tabela de preços'!$A:$D,4,0)</f>
        <v>NORTON</v>
      </c>
      <c r="W6416" t="str">
        <f>VLOOKUP(L6416,'[2]tabela de preços'!$A:$F,6,0)</f>
        <v xml:space="preserve">DISCOS / LIXAS / ABRASIVOS </v>
      </c>
      <c r="X6416" t="str">
        <f>VLOOKUP(L6416,'[2]tabela de preços'!$A:$G,7,0)</f>
        <v>AUTOMOTIVO</v>
      </c>
    </row>
    <row r="6417" spans="1:24" x14ac:dyDescent="0.3">
      <c r="A6417" t="s">
        <v>4222</v>
      </c>
      <c r="C6417" t="s">
        <v>4223</v>
      </c>
      <c r="D6417" s="1">
        <v>46087</v>
      </c>
      <c r="E6417" t="s">
        <v>4224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4225</v>
      </c>
      <c r="L6417">
        <v>20433</v>
      </c>
      <c r="M6417" t="s">
        <v>460</v>
      </c>
      <c r="O6417" t="s">
        <v>11</v>
      </c>
      <c r="P6417">
        <v>5102</v>
      </c>
      <c r="Q6417">
        <v>1</v>
      </c>
      <c r="R6417">
        <v>33.33</v>
      </c>
      <c r="S6417">
        <v>33.33</v>
      </c>
      <c r="T6417">
        <v>24.43</v>
      </c>
      <c r="U6417">
        <v>26.7</v>
      </c>
      <c r="V6417" t="str">
        <f>VLOOKUP(L6417,'[2]tabela de preços'!$A:$D,4,0)</f>
        <v>SHERWIN WILLIAMS</v>
      </c>
      <c r="W6417" t="str">
        <f>VLOOKUP(L6417,'[2]tabela de preços'!$A:$F,6,0)</f>
        <v>VERNIZ AUTOMOTIVO</v>
      </c>
      <c r="X6417" t="str">
        <f>VLOOKUP(L6417,'[2]tabela de preços'!$A:$G,7,0)</f>
        <v>AUTOMOTIVO</v>
      </c>
    </row>
    <row r="6418" spans="1:24" x14ac:dyDescent="0.3">
      <c r="A6418" t="s">
        <v>4222</v>
      </c>
      <c r="C6418" t="s">
        <v>4223</v>
      </c>
      <c r="D6418" s="1">
        <v>46087</v>
      </c>
      <c r="E6418" t="s">
        <v>4224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4225</v>
      </c>
      <c r="L6418">
        <v>24248</v>
      </c>
      <c r="M6418" t="s">
        <v>107</v>
      </c>
      <c r="O6418" t="s">
        <v>11</v>
      </c>
      <c r="P6418">
        <v>5102</v>
      </c>
      <c r="Q6418">
        <v>2</v>
      </c>
      <c r="R6418">
        <v>8</v>
      </c>
      <c r="S6418">
        <v>16</v>
      </c>
      <c r="T6418">
        <v>13</v>
      </c>
      <c r="U6418">
        <v>18.75</v>
      </c>
      <c r="V6418" t="str">
        <f>VLOOKUP(L6418,'[2]tabela de preços'!$A:$D,4,0)</f>
        <v>SHERWIN WILLIAMS</v>
      </c>
      <c r="W6418" t="str">
        <f>VLOOKUP(L6418,'[2]tabela de preços'!$A:$F,6,0)</f>
        <v>PRIMER AUTOMOTIVO</v>
      </c>
      <c r="X6418" t="str">
        <f>VLOOKUP(L6418,'[2]tabela de preços'!$A:$G,7,0)</f>
        <v>AUTOMOTIVO</v>
      </c>
    </row>
    <row r="6419" spans="1:24" x14ac:dyDescent="0.3">
      <c r="A6419" t="s">
        <v>4222</v>
      </c>
      <c r="C6419" t="s">
        <v>4223</v>
      </c>
      <c r="D6419" s="1">
        <v>46087</v>
      </c>
      <c r="E6419" t="s">
        <v>4224</v>
      </c>
      <c r="F6419">
        <v>9</v>
      </c>
      <c r="G6419">
        <v>236</v>
      </c>
      <c r="H6419" t="str">
        <f>VLOOKUP(G6419,[1]OPERADORES!$A:$B,2,0)</f>
        <v>DANIEL</v>
      </c>
      <c r="I6419" t="s">
        <v>21</v>
      </c>
      <c r="J6419" t="s">
        <v>211</v>
      </c>
      <c r="K6419" t="s">
        <v>4225</v>
      </c>
      <c r="L6419">
        <v>21037</v>
      </c>
      <c r="M6419" t="s">
        <v>3781</v>
      </c>
      <c r="O6419" t="s">
        <v>11</v>
      </c>
      <c r="P6419">
        <v>5102</v>
      </c>
      <c r="Q6419">
        <v>3</v>
      </c>
      <c r="R6419">
        <v>17.03</v>
      </c>
      <c r="S6419">
        <v>51.09</v>
      </c>
      <c r="T6419">
        <v>38.76</v>
      </c>
      <c r="U6419">
        <v>24.13</v>
      </c>
      <c r="V6419" t="str">
        <f>VLOOKUP(L6419,'[2]tabela de preços'!$A:$D,4,0)</f>
        <v>SHERWIN WILLIAMS</v>
      </c>
      <c r="W6419" t="str">
        <f>VLOOKUP(L6419,'[2]tabela de preços'!$A:$F,6,0)</f>
        <v>CATALISADORES INDIVIDUAS</v>
      </c>
      <c r="X6419" t="str">
        <f>VLOOKUP(L6419,'[2]tabela de preços'!$A:$G,7,0)</f>
        <v>AUTOMOTIVO</v>
      </c>
    </row>
    <row r="6420" spans="1:24" x14ac:dyDescent="0.3">
      <c r="A6420" t="s">
        <v>4222</v>
      </c>
      <c r="C6420" t="s">
        <v>4223</v>
      </c>
      <c r="D6420" s="1">
        <v>46087</v>
      </c>
      <c r="E6420" t="s">
        <v>4224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211</v>
      </c>
      <c r="K6420" t="s">
        <v>4225</v>
      </c>
      <c r="L6420">
        <v>22684</v>
      </c>
      <c r="M6420" t="s">
        <v>73</v>
      </c>
      <c r="O6420" t="s">
        <v>11</v>
      </c>
      <c r="P6420">
        <v>5102</v>
      </c>
      <c r="Q6420">
        <v>3</v>
      </c>
      <c r="R6420">
        <v>3.65</v>
      </c>
      <c r="S6420">
        <v>10.95</v>
      </c>
      <c r="T6420">
        <v>9.24</v>
      </c>
      <c r="U6420">
        <v>15.62</v>
      </c>
      <c r="V6420" t="str">
        <f>VLOOKUP(L6420,'[2]tabela de preços'!$A:$D,4,0)</f>
        <v>3M</v>
      </c>
      <c r="W6420" t="str">
        <f>VLOOKUP(L6420,'[2]tabela de preços'!$A:$F,6,0)</f>
        <v>FITA AUTOMOTIVA</v>
      </c>
      <c r="X6420" t="str">
        <f>VLOOKUP(L6420,'[2]tabela de preços'!$A:$G,7,0)</f>
        <v>AUTOMOTIVO</v>
      </c>
    </row>
    <row r="6421" spans="1:24" x14ac:dyDescent="0.3">
      <c r="A6421" t="s">
        <v>4222</v>
      </c>
      <c r="C6421" t="s">
        <v>4223</v>
      </c>
      <c r="D6421" s="1">
        <v>46087</v>
      </c>
      <c r="E6421" t="s">
        <v>4224</v>
      </c>
      <c r="F6421">
        <v>9</v>
      </c>
      <c r="G6421">
        <v>236</v>
      </c>
      <c r="H6421" t="str">
        <f>VLOOKUP(G6421,[1]OPERADORES!$A:$B,2,0)</f>
        <v>DANIEL</v>
      </c>
      <c r="I6421" t="s">
        <v>21</v>
      </c>
      <c r="J6421" t="s">
        <v>211</v>
      </c>
      <c r="K6421" t="s">
        <v>4225</v>
      </c>
      <c r="L6421">
        <v>23354</v>
      </c>
      <c r="M6421" t="s">
        <v>670</v>
      </c>
      <c r="O6421" t="s">
        <v>11</v>
      </c>
      <c r="P6421">
        <v>5403</v>
      </c>
      <c r="Q6421">
        <v>3</v>
      </c>
      <c r="R6421">
        <v>48.84</v>
      </c>
      <c r="S6421">
        <v>146.52000000000001</v>
      </c>
      <c r="T6421">
        <v>111.21</v>
      </c>
      <c r="U6421">
        <v>24.1</v>
      </c>
      <c r="V6421" t="str">
        <f>VLOOKUP(L6421,'[2]tabela de preços'!$A:$D,4,0)</f>
        <v>SHERWIN WILLIAMS</v>
      </c>
      <c r="W6421" t="str">
        <f>VLOOKUP(L6421,'[2]tabela de preços'!$A:$F,6,0)</f>
        <v>TINTAS PU</v>
      </c>
      <c r="X6421" t="str">
        <f>VLOOKUP(L6421,'[2]tabela de preços'!$A:$G,7,0)</f>
        <v>AUTOMOTIVO</v>
      </c>
    </row>
    <row r="6422" spans="1:24" x14ac:dyDescent="0.3">
      <c r="A6422" t="s">
        <v>4222</v>
      </c>
      <c r="C6422" t="s">
        <v>4223</v>
      </c>
      <c r="D6422" s="1">
        <v>46087</v>
      </c>
      <c r="E6422" t="s">
        <v>4224</v>
      </c>
      <c r="F6422">
        <v>9</v>
      </c>
      <c r="G6422">
        <v>236</v>
      </c>
      <c r="H6422" t="str">
        <f>VLOOKUP(G6422,[1]OPERADORES!$A:$B,2,0)</f>
        <v>DANIEL</v>
      </c>
      <c r="I6422" t="s">
        <v>21</v>
      </c>
      <c r="J6422" t="s">
        <v>211</v>
      </c>
      <c r="K6422" t="s">
        <v>4225</v>
      </c>
      <c r="L6422">
        <v>13</v>
      </c>
      <c r="M6422" t="s">
        <v>152</v>
      </c>
      <c r="O6422" t="s">
        <v>11</v>
      </c>
      <c r="P6422">
        <v>5102</v>
      </c>
      <c r="Q6422">
        <v>3</v>
      </c>
      <c r="R6422">
        <v>5.79</v>
      </c>
      <c r="S6422">
        <v>17.37</v>
      </c>
      <c r="T6422">
        <v>12.48</v>
      </c>
      <c r="U6422">
        <v>28.15</v>
      </c>
      <c r="V6422" t="str">
        <f>VLOOKUP(L6422,'[2]tabela de preços'!$A:$D,4,0)</f>
        <v>3M</v>
      </c>
      <c r="W6422" t="str">
        <f>VLOOKUP(L6422,'[2]tabela de preços'!$A:$F,6,0)</f>
        <v>LIXA DÁGUA</v>
      </c>
      <c r="X6422" t="str">
        <f>VLOOKUP(L6422,'[2]tabela de preços'!$A:$G,7,0)</f>
        <v>AUTOMOTIVO</v>
      </c>
    </row>
    <row r="6423" spans="1:24" x14ac:dyDescent="0.3">
      <c r="A6423" t="s">
        <v>4222</v>
      </c>
      <c r="C6423" t="s">
        <v>4223</v>
      </c>
      <c r="D6423" s="1">
        <v>46087</v>
      </c>
      <c r="E6423" t="s">
        <v>4224</v>
      </c>
      <c r="F6423">
        <v>9</v>
      </c>
      <c r="G6423">
        <v>236</v>
      </c>
      <c r="H6423" t="str">
        <f>VLOOKUP(G6423,[1]OPERADORES!$A:$B,2,0)</f>
        <v>DANIEL</v>
      </c>
      <c r="I6423" t="s">
        <v>21</v>
      </c>
      <c r="J6423" t="s">
        <v>211</v>
      </c>
      <c r="K6423" t="s">
        <v>4225</v>
      </c>
      <c r="L6423">
        <v>10238</v>
      </c>
      <c r="M6423" t="s">
        <v>79</v>
      </c>
      <c r="O6423" t="s">
        <v>11</v>
      </c>
      <c r="P6423">
        <v>5102</v>
      </c>
      <c r="Q6423">
        <v>2</v>
      </c>
      <c r="R6423">
        <v>2.79</v>
      </c>
      <c r="S6423">
        <v>5.58</v>
      </c>
      <c r="T6423">
        <v>4.4800000000000004</v>
      </c>
      <c r="U6423">
        <v>19.71</v>
      </c>
      <c r="V6423" t="str">
        <f>VLOOKUP(L6423,'[2]tabela de preços'!$A:$D,4,0)</f>
        <v>NORTON</v>
      </c>
      <c r="W6423" t="str">
        <f>VLOOKUP(L6423,'[2]tabela de preços'!$A:$F,6,0)</f>
        <v xml:space="preserve">DISCOS / LIXAS / ABRASIVOS </v>
      </c>
      <c r="X6423" t="str">
        <f>VLOOKUP(L6423,'[2]tabela de preços'!$A:$G,7,0)</f>
        <v>AUTOMOTIVO</v>
      </c>
    </row>
    <row r="6424" spans="1:24" x14ac:dyDescent="0.3">
      <c r="A6424" t="s">
        <v>4222</v>
      </c>
      <c r="C6424" t="s">
        <v>4223</v>
      </c>
      <c r="D6424" s="1">
        <v>46087</v>
      </c>
      <c r="E6424" t="s">
        <v>4224</v>
      </c>
      <c r="F6424">
        <v>9</v>
      </c>
      <c r="G6424">
        <v>236</v>
      </c>
      <c r="H6424" t="str">
        <f>VLOOKUP(G6424,[1]OPERADORES!$A:$B,2,0)</f>
        <v>DANIEL</v>
      </c>
      <c r="I6424" t="s">
        <v>21</v>
      </c>
      <c r="J6424" t="s">
        <v>211</v>
      </c>
      <c r="K6424" t="s">
        <v>4225</v>
      </c>
      <c r="L6424">
        <v>10242</v>
      </c>
      <c r="M6424" t="s">
        <v>82</v>
      </c>
      <c r="O6424" t="s">
        <v>11</v>
      </c>
      <c r="P6424">
        <v>5102</v>
      </c>
      <c r="Q6424">
        <v>1</v>
      </c>
      <c r="R6424">
        <v>2.79</v>
      </c>
      <c r="S6424">
        <v>2.79</v>
      </c>
      <c r="T6424">
        <v>2.2400000000000002</v>
      </c>
      <c r="U6424">
        <v>19.71</v>
      </c>
      <c r="V6424" t="str">
        <f>VLOOKUP(L6424,'[2]tabela de preços'!$A:$D,4,0)</f>
        <v>NORTON</v>
      </c>
      <c r="W6424" t="str">
        <f>VLOOKUP(L6424,'[2]tabela de preços'!$A:$F,6,0)</f>
        <v xml:space="preserve">DISCOS / LIXAS / ABRASIVOS </v>
      </c>
      <c r="X6424" t="str">
        <f>VLOOKUP(L6424,'[2]tabela de preços'!$A:$G,7,0)</f>
        <v>AUTOMOTIVO</v>
      </c>
    </row>
    <row r="6425" spans="1:24" x14ac:dyDescent="0.3">
      <c r="A6425" t="s">
        <v>4222</v>
      </c>
      <c r="C6425" t="s">
        <v>4223</v>
      </c>
      <c r="D6425" s="1">
        <v>46087</v>
      </c>
      <c r="E6425" t="s">
        <v>4224</v>
      </c>
      <c r="F6425">
        <v>9</v>
      </c>
      <c r="G6425">
        <v>236</v>
      </c>
      <c r="H6425" t="str">
        <f>VLOOKUP(G6425,[1]OPERADORES!$A:$B,2,0)</f>
        <v>DANIEL</v>
      </c>
      <c r="I6425" t="s">
        <v>21</v>
      </c>
      <c r="J6425" t="s">
        <v>211</v>
      </c>
      <c r="K6425" t="s">
        <v>4225</v>
      </c>
      <c r="L6425">
        <v>10243</v>
      </c>
      <c r="M6425" t="s">
        <v>83</v>
      </c>
      <c r="O6425" t="s">
        <v>11</v>
      </c>
      <c r="P6425">
        <v>5102</v>
      </c>
      <c r="Q6425">
        <v>5</v>
      </c>
      <c r="R6425">
        <v>2.79</v>
      </c>
      <c r="S6425">
        <v>13.95</v>
      </c>
      <c r="T6425">
        <v>9.65</v>
      </c>
      <c r="U6425">
        <v>30.82</v>
      </c>
      <c r="V6425" t="str">
        <f>VLOOKUP(L6425,'[2]tabela de preços'!$A:$D,4,0)</f>
        <v>NORTON</v>
      </c>
      <c r="W6425" t="str">
        <f>VLOOKUP(L6425,'[2]tabela de preços'!$A:$F,6,0)</f>
        <v xml:space="preserve">DISCOS / LIXAS / ABRASIVOS </v>
      </c>
      <c r="X6425" t="str">
        <f>VLOOKUP(L6425,'[2]tabela de preços'!$A:$G,7,0)</f>
        <v>AUTOMOTIVO</v>
      </c>
    </row>
    <row r="6426" spans="1:24" x14ac:dyDescent="0.3">
      <c r="A6426" t="s">
        <v>4222</v>
      </c>
      <c r="C6426" t="s">
        <v>4223</v>
      </c>
      <c r="D6426" s="1">
        <v>46087</v>
      </c>
      <c r="E6426" t="s">
        <v>4224</v>
      </c>
      <c r="F6426">
        <v>9</v>
      </c>
      <c r="G6426">
        <v>236</v>
      </c>
      <c r="H6426" t="str">
        <f>VLOOKUP(G6426,[1]OPERADORES!$A:$B,2,0)</f>
        <v>DANIEL</v>
      </c>
      <c r="I6426" t="s">
        <v>21</v>
      </c>
      <c r="J6426" t="s">
        <v>211</v>
      </c>
      <c r="K6426" t="s">
        <v>4225</v>
      </c>
      <c r="L6426">
        <v>10245</v>
      </c>
      <c r="M6426" t="s">
        <v>195</v>
      </c>
      <c r="O6426" t="s">
        <v>11</v>
      </c>
      <c r="P6426">
        <v>5102</v>
      </c>
      <c r="Q6426">
        <v>5</v>
      </c>
      <c r="R6426">
        <v>2.79</v>
      </c>
      <c r="S6426">
        <v>13.95</v>
      </c>
      <c r="T6426">
        <v>9.65</v>
      </c>
      <c r="U6426">
        <v>30.82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4222</v>
      </c>
      <c r="C6427" t="s">
        <v>4223</v>
      </c>
      <c r="D6427" s="1">
        <v>46087</v>
      </c>
      <c r="E6427" t="s">
        <v>4224</v>
      </c>
      <c r="F6427">
        <v>9</v>
      </c>
      <c r="G6427">
        <v>236</v>
      </c>
      <c r="H6427" t="str">
        <f>VLOOKUP(G6427,[1]OPERADORES!$A:$B,2,0)</f>
        <v>DANIEL</v>
      </c>
      <c r="I6427" t="s">
        <v>21</v>
      </c>
      <c r="J6427" t="s">
        <v>211</v>
      </c>
      <c r="K6427" t="s">
        <v>4225</v>
      </c>
      <c r="L6427">
        <v>9764</v>
      </c>
      <c r="M6427" t="s">
        <v>173</v>
      </c>
      <c r="O6427" t="s">
        <v>11</v>
      </c>
      <c r="P6427">
        <v>5102</v>
      </c>
      <c r="Q6427">
        <v>1</v>
      </c>
      <c r="R6427">
        <v>33.33</v>
      </c>
      <c r="S6427">
        <v>33.33</v>
      </c>
      <c r="T6427">
        <v>24.44</v>
      </c>
      <c r="U6427">
        <v>26.67</v>
      </c>
      <c r="V6427" t="str">
        <f>VLOOKUP(L6427,'[2]tabela de preços'!$A:$D,4,0)</f>
        <v>SIKKENS</v>
      </c>
      <c r="W6427" t="str">
        <f>VLOOKUP(L6427,'[2]tabela de preços'!$A:$F,6,0)</f>
        <v>MASSA DE PEQUENOS REPAROS</v>
      </c>
      <c r="X6427" t="str">
        <f>VLOOKUP(L6427,'[2]tabela de preços'!$A:$G,7,0)</f>
        <v>AUTOMOTIVO</v>
      </c>
    </row>
    <row r="6428" spans="1:24" x14ac:dyDescent="0.3">
      <c r="A6428" t="s">
        <v>4222</v>
      </c>
      <c r="C6428" t="s">
        <v>4223</v>
      </c>
      <c r="D6428" s="1">
        <v>46087</v>
      </c>
      <c r="E6428" t="s">
        <v>4224</v>
      </c>
      <c r="F6428">
        <v>9</v>
      </c>
      <c r="G6428">
        <v>236</v>
      </c>
      <c r="H6428" t="str">
        <f>VLOOKUP(G6428,[1]OPERADORES!$A:$B,2,0)</f>
        <v>DANIEL</v>
      </c>
      <c r="I6428" t="s">
        <v>21</v>
      </c>
      <c r="J6428" t="s">
        <v>211</v>
      </c>
      <c r="K6428" t="s">
        <v>4225</v>
      </c>
      <c r="L6428">
        <v>24247</v>
      </c>
      <c r="M6428" t="s">
        <v>160</v>
      </c>
      <c r="O6428" t="s">
        <v>11</v>
      </c>
      <c r="P6428">
        <v>5403</v>
      </c>
      <c r="Q6428">
        <v>2</v>
      </c>
      <c r="R6428">
        <v>21</v>
      </c>
      <c r="S6428">
        <v>42</v>
      </c>
      <c r="T6428">
        <v>33.74</v>
      </c>
      <c r="U6428">
        <v>19.670000000000002</v>
      </c>
      <c r="V6428" t="str">
        <f>VLOOKUP(L6428,'[2]tabela de preços'!$A:$D,4,0)</f>
        <v>SHERWIN WILLIAMS</v>
      </c>
      <c r="W6428" t="str">
        <f>VLOOKUP(L6428,'[2]tabela de preços'!$A:$F,6,0)</f>
        <v>PRIMER AUTOMOTIVO</v>
      </c>
      <c r="X6428" t="str">
        <f>VLOOKUP(L6428,'[2]tabela de preços'!$A:$G,7,0)</f>
        <v>AUTOMOTIVO</v>
      </c>
    </row>
    <row r="6429" spans="1:24" x14ac:dyDescent="0.3">
      <c r="A6429" t="s">
        <v>4222</v>
      </c>
      <c r="C6429" t="s">
        <v>4223</v>
      </c>
      <c r="D6429" s="1">
        <v>46087</v>
      </c>
      <c r="E6429" t="s">
        <v>4224</v>
      </c>
      <c r="F6429">
        <v>9</v>
      </c>
      <c r="G6429">
        <v>236</v>
      </c>
      <c r="H6429" t="str">
        <f>VLOOKUP(G6429,[1]OPERADORES!$A:$B,2,0)</f>
        <v>DANIEL</v>
      </c>
      <c r="I6429" t="s">
        <v>21</v>
      </c>
      <c r="J6429" t="s">
        <v>211</v>
      </c>
      <c r="K6429" t="s">
        <v>4225</v>
      </c>
      <c r="L6429">
        <v>84497</v>
      </c>
      <c r="M6429" t="s">
        <v>1159</v>
      </c>
      <c r="O6429" t="s">
        <v>11</v>
      </c>
      <c r="P6429">
        <v>5102</v>
      </c>
      <c r="Q6429">
        <v>1</v>
      </c>
      <c r="R6429">
        <v>9.99</v>
      </c>
      <c r="S6429">
        <v>9.99</v>
      </c>
      <c r="T6429">
        <v>8.5500000000000007</v>
      </c>
      <c r="U6429">
        <v>14.41</v>
      </c>
      <c r="V6429" t="str">
        <f>VLOOKUP(L6429,'[2]tabela de preços'!$A:$D,4,0)</f>
        <v>BRASILUX</v>
      </c>
      <c r="W6429" t="str">
        <f>VLOOKUP(L6429,'[2]tabela de preços'!$A:$F,6,0)</f>
        <v>THINNER DE LIMPEZA</v>
      </c>
      <c r="X6429" t="str">
        <f>VLOOKUP(L6429,'[2]tabela de preços'!$A:$G,7,0)</f>
        <v>THINNER</v>
      </c>
    </row>
    <row r="6430" spans="1:24" x14ac:dyDescent="0.3">
      <c r="A6430" t="s">
        <v>4222</v>
      </c>
      <c r="C6430" t="s">
        <v>4223</v>
      </c>
      <c r="D6430" s="1">
        <v>46087</v>
      </c>
      <c r="E6430" t="s">
        <v>4224</v>
      </c>
      <c r="F6430">
        <v>9</v>
      </c>
      <c r="G6430">
        <v>236</v>
      </c>
      <c r="H6430" t="str">
        <f>VLOOKUP(G6430,[1]OPERADORES!$A:$B,2,0)</f>
        <v>DANIEL</v>
      </c>
      <c r="I6430" t="s">
        <v>21</v>
      </c>
      <c r="J6430" t="s">
        <v>211</v>
      </c>
      <c r="K6430" t="s">
        <v>4225</v>
      </c>
      <c r="L6430">
        <v>20414</v>
      </c>
      <c r="M6430" t="s">
        <v>112</v>
      </c>
      <c r="O6430" t="s">
        <v>11</v>
      </c>
      <c r="P6430">
        <v>5102</v>
      </c>
      <c r="Q6430">
        <v>2</v>
      </c>
      <c r="R6430">
        <v>21.89</v>
      </c>
      <c r="S6430">
        <v>43.78</v>
      </c>
      <c r="T6430">
        <v>36</v>
      </c>
      <c r="U6430">
        <v>17.77</v>
      </c>
      <c r="V6430" t="str">
        <f>VLOOKUP(L6430,'[2]tabela de preços'!$A:$D,4,0)</f>
        <v>SHERWIN WILLIAMS</v>
      </c>
      <c r="W6430" t="str">
        <f>VLOOKUP(L6430,'[2]tabela de preços'!$A:$F,6,0)</f>
        <v>DILUENTE</v>
      </c>
      <c r="X6430" t="str">
        <f>VLOOKUP(L6430,'[2]tabela de preços'!$A:$G,7,0)</f>
        <v>AUTOMOTIVO</v>
      </c>
    </row>
    <row r="6431" spans="1:24" x14ac:dyDescent="0.3">
      <c r="A6431" t="s">
        <v>4222</v>
      </c>
      <c r="C6431" t="s">
        <v>4223</v>
      </c>
      <c r="D6431" s="1">
        <v>46087</v>
      </c>
      <c r="E6431" t="s">
        <v>4224</v>
      </c>
      <c r="F6431">
        <v>9</v>
      </c>
      <c r="G6431">
        <v>236</v>
      </c>
      <c r="H6431" t="str">
        <f>VLOOKUP(G6431,[1]OPERADORES!$A:$B,2,0)</f>
        <v>DANIEL</v>
      </c>
      <c r="I6431" t="s">
        <v>21</v>
      </c>
      <c r="J6431" t="s">
        <v>211</v>
      </c>
      <c r="K6431" t="s">
        <v>4225</v>
      </c>
      <c r="L6431">
        <v>20399</v>
      </c>
      <c r="M6431" t="s">
        <v>465</v>
      </c>
      <c r="O6431" t="s">
        <v>11</v>
      </c>
      <c r="P6431">
        <v>5403</v>
      </c>
      <c r="Q6431">
        <v>1</v>
      </c>
      <c r="R6431">
        <v>36.5</v>
      </c>
      <c r="S6431">
        <v>36.5</v>
      </c>
      <c r="T6431">
        <v>26.78</v>
      </c>
      <c r="U6431">
        <v>26.63</v>
      </c>
      <c r="V6431" t="str">
        <f>VLOOKUP(L6431,'[2]tabela de preços'!$A:$D,4,0)</f>
        <v>SHERWIN WILLIAMS</v>
      </c>
      <c r="W6431" t="str">
        <f>VLOOKUP(L6431,'[2]tabela de preços'!$A:$F,6,0)</f>
        <v>VERNIZ AUTOMOTIVO</v>
      </c>
      <c r="X6431" t="str">
        <f>VLOOKUP(L6431,'[2]tabela de preços'!$A:$G,7,0)</f>
        <v>AUTOMOTIVO</v>
      </c>
    </row>
    <row r="6432" spans="1:24" x14ac:dyDescent="0.3">
      <c r="A6432" t="s">
        <v>4222</v>
      </c>
      <c r="C6432" t="s">
        <v>4483</v>
      </c>
      <c r="D6432" s="1">
        <v>46092</v>
      </c>
      <c r="E6432" t="s">
        <v>4484</v>
      </c>
      <c r="F6432">
        <v>9</v>
      </c>
      <c r="G6432">
        <v>236</v>
      </c>
      <c r="H6432" t="str">
        <f>VLOOKUP(G6432,[1]OPERADORES!$A:$B,2,0)</f>
        <v>DANIEL</v>
      </c>
      <c r="I6432" t="s">
        <v>21</v>
      </c>
      <c r="J6432" t="s">
        <v>211</v>
      </c>
      <c r="K6432" t="s">
        <v>4225</v>
      </c>
      <c r="L6432">
        <v>10404</v>
      </c>
      <c r="M6432" t="s">
        <v>130</v>
      </c>
      <c r="O6432" t="s">
        <v>11</v>
      </c>
      <c r="P6432">
        <v>5102</v>
      </c>
      <c r="Q6432">
        <v>10</v>
      </c>
      <c r="R6432">
        <v>18.12</v>
      </c>
      <c r="S6432">
        <v>181.2</v>
      </c>
      <c r="T6432">
        <v>137.5</v>
      </c>
      <c r="U6432">
        <v>24.12</v>
      </c>
      <c r="V6432" t="str">
        <f>VLOOKUP(L6432,'[2]tabela de preços'!$A:$D,4,0)</f>
        <v>MAXI RUBBER</v>
      </c>
      <c r="W6432" t="str">
        <f>VLOOKUP(L6432,'[2]tabela de preços'!$A:$F,6,0)</f>
        <v>VEDADORES / SELANTES</v>
      </c>
      <c r="X6432" t="str">
        <f>VLOOKUP(L6432,'[2]tabela de preços'!$A:$G,7,0)</f>
        <v>AUTOMOTIVO</v>
      </c>
    </row>
    <row r="6433" spans="1:24" x14ac:dyDescent="0.3">
      <c r="A6433" t="s">
        <v>1905</v>
      </c>
      <c r="C6433" t="s">
        <v>4931</v>
      </c>
      <c r="D6433" s="1">
        <v>46101</v>
      </c>
      <c r="E6433" t="s">
        <v>4932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168</v>
      </c>
      <c r="J6433" t="s">
        <v>169</v>
      </c>
      <c r="K6433" t="s">
        <v>1908</v>
      </c>
      <c r="L6433">
        <v>84200</v>
      </c>
      <c r="M6433" t="s">
        <v>1552</v>
      </c>
      <c r="O6433" t="s">
        <v>11</v>
      </c>
      <c r="P6433">
        <v>6403</v>
      </c>
      <c r="Q6433">
        <v>4</v>
      </c>
      <c r="R6433">
        <v>216.14</v>
      </c>
      <c r="S6433">
        <v>864.56</v>
      </c>
      <c r="T6433">
        <v>680.2</v>
      </c>
      <c r="U6433">
        <v>21.32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1905</v>
      </c>
      <c r="C6434" t="s">
        <v>4931</v>
      </c>
      <c r="D6434" s="1">
        <v>46101</v>
      </c>
      <c r="E6434" t="s">
        <v>4932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168</v>
      </c>
      <c r="J6434" t="s">
        <v>169</v>
      </c>
      <c r="K6434" t="s">
        <v>1908</v>
      </c>
      <c r="L6434">
        <v>10118</v>
      </c>
      <c r="M6434" t="s">
        <v>572</v>
      </c>
      <c r="O6434" t="s">
        <v>11</v>
      </c>
      <c r="P6434">
        <v>6102</v>
      </c>
      <c r="Q6434">
        <v>2</v>
      </c>
      <c r="R6434">
        <v>5.0199999999999996</v>
      </c>
      <c r="S6434">
        <v>10.039999999999999</v>
      </c>
      <c r="T6434">
        <v>7.62</v>
      </c>
      <c r="U6434">
        <v>24.1</v>
      </c>
      <c r="V6434" t="str">
        <f>VLOOKUP(L6434,'[2]tabela de preços'!$A:$D,4,0)</f>
        <v>ATLAS</v>
      </c>
      <c r="W6434" t="str">
        <f>VLOOKUP(L6434,'[2]tabela de preços'!$A:$F,6,0)</f>
        <v>ROLOS / TRINCHAS / PINCÉIS / ESPÁTULAS</v>
      </c>
      <c r="X6434" t="str">
        <f>VLOOKUP(L6434,'[2]tabela de preços'!$A:$G,7,0)</f>
        <v>IMOBILIÁRIO</v>
      </c>
    </row>
    <row r="6435" spans="1:24" x14ac:dyDescent="0.3">
      <c r="A6435" t="s">
        <v>1905</v>
      </c>
      <c r="C6435" t="s">
        <v>4933</v>
      </c>
      <c r="D6435" s="1">
        <v>46101</v>
      </c>
      <c r="E6435" t="s">
        <v>4934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168</v>
      </c>
      <c r="J6435" t="s">
        <v>169</v>
      </c>
      <c r="K6435" t="s">
        <v>1908</v>
      </c>
      <c r="L6435">
        <v>84346</v>
      </c>
      <c r="M6435" t="s">
        <v>1909</v>
      </c>
      <c r="O6435" t="s">
        <v>11</v>
      </c>
      <c r="P6435">
        <v>6403</v>
      </c>
      <c r="Q6435">
        <v>2</v>
      </c>
      <c r="R6435">
        <v>62.9</v>
      </c>
      <c r="S6435">
        <v>125.8</v>
      </c>
      <c r="T6435">
        <v>106.14</v>
      </c>
      <c r="U6435">
        <v>15.63</v>
      </c>
      <c r="V6435" t="str">
        <f>VLOOKUP(L6435,'[2]tabela de preços'!$A:$D,4,0)</f>
        <v>BRASILUX</v>
      </c>
      <c r="W6435" t="str">
        <f>VLOOKUP(L6435,'[2]tabela de preços'!$A:$F,6,0)</f>
        <v>ESMALTES</v>
      </c>
      <c r="X6435" t="str">
        <f>VLOOKUP(L6435,'[2]tabela de preços'!$A:$G,7,0)</f>
        <v>INDUSTRIAL</v>
      </c>
    </row>
    <row r="6436" spans="1:24" x14ac:dyDescent="0.3">
      <c r="A6436" t="s">
        <v>1905</v>
      </c>
      <c r="C6436" t="s">
        <v>4933</v>
      </c>
      <c r="D6436" s="1">
        <v>46101</v>
      </c>
      <c r="E6436" t="s">
        <v>4934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168</v>
      </c>
      <c r="J6436" t="s">
        <v>169</v>
      </c>
      <c r="K6436" t="s">
        <v>1908</v>
      </c>
      <c r="L6436">
        <v>84898</v>
      </c>
      <c r="M6436" t="s">
        <v>853</v>
      </c>
      <c r="O6436" t="s">
        <v>11</v>
      </c>
      <c r="P6436">
        <v>6403</v>
      </c>
      <c r="Q6436">
        <v>3</v>
      </c>
      <c r="R6436">
        <v>169.39</v>
      </c>
      <c r="S6436">
        <v>508.17</v>
      </c>
      <c r="T6436">
        <v>385.71</v>
      </c>
      <c r="U6436">
        <v>24.1</v>
      </c>
      <c r="V6436" t="str">
        <f>VLOOKUP(L6436,'[2]tabela de preços'!$A:$D,4,0)</f>
        <v>BRASILUX</v>
      </c>
      <c r="W6436" t="str">
        <f>VLOOKUP(L6436,'[2]tabela de preços'!$A:$F,6,0)</f>
        <v>EPOXI</v>
      </c>
      <c r="X6436" t="str">
        <f>VLOOKUP(L6436,'[2]tabela de preços'!$A:$G,7,0)</f>
        <v>INDUSTRIAL</v>
      </c>
    </row>
    <row r="6437" spans="1:24" x14ac:dyDescent="0.3">
      <c r="A6437" t="s">
        <v>2796</v>
      </c>
      <c r="C6437" t="s">
        <v>5319</v>
      </c>
      <c r="D6437" s="1">
        <v>46108</v>
      </c>
      <c r="E6437" t="s">
        <v>5320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211</v>
      </c>
      <c r="K6437" t="s">
        <v>2799</v>
      </c>
      <c r="L6437">
        <v>84560</v>
      </c>
      <c r="M6437" t="s">
        <v>118</v>
      </c>
      <c r="O6437" t="s">
        <v>11</v>
      </c>
      <c r="P6437">
        <v>5102</v>
      </c>
      <c r="Q6437">
        <v>4</v>
      </c>
      <c r="R6437">
        <v>49.89</v>
      </c>
      <c r="S6437">
        <v>199.56</v>
      </c>
      <c r="T6437">
        <v>164.52</v>
      </c>
      <c r="U6437">
        <v>17.559999999999999</v>
      </c>
      <c r="V6437" t="str">
        <f>VLOOKUP(L6437,'[2]tabela de preços'!$A:$D,4,0)</f>
        <v>BRASILUX</v>
      </c>
      <c r="W6437" t="str">
        <f>VLOOKUP(L6437,'[2]tabela de preços'!$A:$F,6,0)</f>
        <v>THINNER DE LIMPEZA</v>
      </c>
      <c r="X6437" t="str">
        <f>VLOOKUP(L6437,'[2]tabela de preços'!$A:$G,7,0)</f>
        <v>THINNER</v>
      </c>
    </row>
    <row r="6438" spans="1:24" x14ac:dyDescent="0.3">
      <c r="A6438" t="s">
        <v>1918</v>
      </c>
      <c r="C6438" t="s">
        <v>4226</v>
      </c>
      <c r="D6438" s="1">
        <v>46085</v>
      </c>
      <c r="E6438" t="s">
        <v>4227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1235</v>
      </c>
      <c r="K6438" t="s">
        <v>1921</v>
      </c>
      <c r="L6438">
        <v>84721</v>
      </c>
      <c r="M6438" t="s">
        <v>1917</v>
      </c>
      <c r="O6438" t="s">
        <v>11</v>
      </c>
      <c r="P6438">
        <v>5403</v>
      </c>
      <c r="Q6438">
        <v>1</v>
      </c>
      <c r="R6438">
        <v>76.92</v>
      </c>
      <c r="S6438">
        <v>76.92</v>
      </c>
      <c r="T6438">
        <v>58.38</v>
      </c>
      <c r="U6438">
        <v>24.1</v>
      </c>
      <c r="V6438" t="str">
        <f>VLOOKUP(L6438,'[2]tabela de preços'!$A:$D,4,0)</f>
        <v>BRASILUX</v>
      </c>
      <c r="W6438" t="str">
        <f>VLOOKUP(L6438,'[2]tabela de preços'!$A:$F,6,0)</f>
        <v>ESMALTES</v>
      </c>
      <c r="X6438" t="str">
        <f>VLOOKUP(L6438,'[2]tabela de preços'!$A:$G,7,0)</f>
        <v>INDUSTRIAL</v>
      </c>
    </row>
    <row r="6439" spans="1:24" x14ac:dyDescent="0.3">
      <c r="A6439" t="s">
        <v>1918</v>
      </c>
      <c r="C6439" t="s">
        <v>4228</v>
      </c>
      <c r="D6439" s="1">
        <v>46086</v>
      </c>
      <c r="E6439" t="s">
        <v>4229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1235</v>
      </c>
      <c r="K6439" t="s">
        <v>1921</v>
      </c>
      <c r="L6439">
        <v>84723</v>
      </c>
      <c r="M6439" t="s">
        <v>4230</v>
      </c>
      <c r="O6439" t="s">
        <v>11</v>
      </c>
      <c r="P6439">
        <v>5403</v>
      </c>
      <c r="Q6439">
        <v>1</v>
      </c>
      <c r="R6439">
        <v>76.91</v>
      </c>
      <c r="S6439">
        <v>76.91</v>
      </c>
      <c r="T6439">
        <v>58.38</v>
      </c>
      <c r="U6439">
        <v>24.09</v>
      </c>
      <c r="V6439" t="str">
        <f>VLOOKUP(L6439,'[2]tabela de preços'!$A:$D,4,0)</f>
        <v>BRASILUX</v>
      </c>
      <c r="W6439" t="str">
        <f>VLOOKUP(L6439,'[2]tabela de preços'!$A:$F,6,0)</f>
        <v>ESMALTES</v>
      </c>
      <c r="X6439" t="str">
        <f>VLOOKUP(L6439,'[2]tabela de preços'!$A:$G,7,0)</f>
        <v>INDUSTRIAL</v>
      </c>
    </row>
    <row r="6440" spans="1:24" x14ac:dyDescent="0.3">
      <c r="A6440" t="s">
        <v>1918</v>
      </c>
      <c r="C6440" t="s">
        <v>4412</v>
      </c>
      <c r="D6440" s="1">
        <v>46091</v>
      </c>
      <c r="E6440" t="s">
        <v>4413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1235</v>
      </c>
      <c r="K6440" t="s">
        <v>1921</v>
      </c>
      <c r="L6440">
        <v>84721</v>
      </c>
      <c r="M6440" t="s">
        <v>1917</v>
      </c>
      <c r="O6440" t="s">
        <v>11</v>
      </c>
      <c r="P6440">
        <v>5403</v>
      </c>
      <c r="Q6440">
        <v>1</v>
      </c>
      <c r="R6440">
        <v>76.92</v>
      </c>
      <c r="S6440">
        <v>76.92</v>
      </c>
      <c r="T6440">
        <v>58.38</v>
      </c>
      <c r="U6440">
        <v>24.1</v>
      </c>
      <c r="V6440" t="str">
        <f>VLOOKUP(L6440,'[2]tabela de preços'!$A:$D,4,0)</f>
        <v>BRASILUX</v>
      </c>
      <c r="W6440" t="str">
        <f>VLOOKUP(L6440,'[2]tabela de preços'!$A:$F,6,0)</f>
        <v>ESMALTES</v>
      </c>
      <c r="X6440" t="str">
        <f>VLOOKUP(L6440,'[2]tabela de preços'!$A:$G,7,0)</f>
        <v>INDUSTRIAL</v>
      </c>
    </row>
    <row r="6441" spans="1:24" x14ac:dyDescent="0.3">
      <c r="A6441" t="s">
        <v>1918</v>
      </c>
      <c r="C6441" t="s">
        <v>4412</v>
      </c>
      <c r="D6441" s="1">
        <v>46091</v>
      </c>
      <c r="E6441" t="s">
        <v>4414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1235</v>
      </c>
      <c r="K6441" t="s">
        <v>1921</v>
      </c>
      <c r="L6441">
        <v>84350</v>
      </c>
      <c r="M6441" t="s">
        <v>2282</v>
      </c>
      <c r="O6441" t="s">
        <v>11</v>
      </c>
      <c r="P6441">
        <v>5403</v>
      </c>
      <c r="Q6441">
        <v>1</v>
      </c>
      <c r="R6441">
        <v>25.22</v>
      </c>
      <c r="S6441">
        <v>25.22</v>
      </c>
      <c r="T6441">
        <v>19.14</v>
      </c>
      <c r="U6441">
        <v>24.11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1918</v>
      </c>
      <c r="C6442" t="s">
        <v>4412</v>
      </c>
      <c r="D6442" s="1">
        <v>46091</v>
      </c>
      <c r="E6442" t="s">
        <v>4413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1235</v>
      </c>
      <c r="K6442" t="s">
        <v>1921</v>
      </c>
      <c r="L6442">
        <v>84560</v>
      </c>
      <c r="M6442" t="s">
        <v>118</v>
      </c>
      <c r="O6442" t="s">
        <v>11</v>
      </c>
      <c r="P6442">
        <v>5102</v>
      </c>
      <c r="Q6442">
        <v>1</v>
      </c>
      <c r="R6442">
        <v>49.89</v>
      </c>
      <c r="S6442">
        <v>49.89</v>
      </c>
      <c r="T6442">
        <v>41.13</v>
      </c>
      <c r="U6442">
        <v>17.559999999999999</v>
      </c>
      <c r="V6442" t="str">
        <f>VLOOKUP(L6442,'[2]tabela de preços'!$A:$D,4,0)</f>
        <v>BRASILUX</v>
      </c>
      <c r="W6442" t="str">
        <f>VLOOKUP(L6442,'[2]tabela de preços'!$A:$F,6,0)</f>
        <v>THINNER DE LIMPEZA</v>
      </c>
      <c r="X6442" t="str">
        <f>VLOOKUP(L6442,'[2]tabela de preços'!$A:$G,7,0)</f>
        <v>THINNER</v>
      </c>
    </row>
    <row r="6443" spans="1:24" x14ac:dyDescent="0.3">
      <c r="A6443" t="s">
        <v>1918</v>
      </c>
      <c r="C6443" t="s">
        <v>4855</v>
      </c>
      <c r="D6443" s="1">
        <v>46099</v>
      </c>
      <c r="E6443" t="s">
        <v>4856</v>
      </c>
      <c r="F6443">
        <v>9</v>
      </c>
      <c r="G6443">
        <v>145</v>
      </c>
      <c r="H6443" t="str">
        <f>VLOOKUP(G6443,[1]OPERADORES!$A:$B,2,0)</f>
        <v xml:space="preserve">FABRICIA </v>
      </c>
      <c r="I6443" t="s">
        <v>21</v>
      </c>
      <c r="J6443" t="s">
        <v>1235</v>
      </c>
      <c r="K6443" t="s">
        <v>1921</v>
      </c>
      <c r="L6443">
        <v>84721</v>
      </c>
      <c r="M6443" t="s">
        <v>1917</v>
      </c>
      <c r="O6443" t="s">
        <v>11</v>
      </c>
      <c r="P6443">
        <v>5403</v>
      </c>
      <c r="Q6443">
        <v>1</v>
      </c>
      <c r="R6443">
        <v>76.92</v>
      </c>
      <c r="S6443">
        <v>76.92</v>
      </c>
      <c r="T6443">
        <v>58.38</v>
      </c>
      <c r="U6443">
        <v>24.1</v>
      </c>
      <c r="V6443" t="str">
        <f>VLOOKUP(L6443,'[2]tabela de preços'!$A:$D,4,0)</f>
        <v>BRASILUX</v>
      </c>
      <c r="W6443" t="str">
        <f>VLOOKUP(L6443,'[2]tabela de preços'!$A:$F,6,0)</f>
        <v>ESMALTES</v>
      </c>
      <c r="X6443" t="str">
        <f>VLOOKUP(L6443,'[2]tabela de preços'!$A:$G,7,0)</f>
        <v>INDUSTRIAL</v>
      </c>
    </row>
    <row r="6444" spans="1:24" x14ac:dyDescent="0.3">
      <c r="A6444" t="s">
        <v>1918</v>
      </c>
      <c r="C6444" t="s">
        <v>4855</v>
      </c>
      <c r="D6444" s="1">
        <v>46099</v>
      </c>
      <c r="E6444" t="s">
        <v>4856</v>
      </c>
      <c r="F6444">
        <v>9</v>
      </c>
      <c r="G6444">
        <v>145</v>
      </c>
      <c r="H6444" t="str">
        <f>VLOOKUP(G6444,[1]OPERADORES!$A:$B,2,0)</f>
        <v xml:space="preserve">FABRICIA </v>
      </c>
      <c r="I6444" t="s">
        <v>21</v>
      </c>
      <c r="J6444" t="s">
        <v>1235</v>
      </c>
      <c r="K6444" t="s">
        <v>1921</v>
      </c>
      <c r="L6444">
        <v>84560</v>
      </c>
      <c r="M6444" t="s">
        <v>118</v>
      </c>
      <c r="O6444" t="s">
        <v>11</v>
      </c>
      <c r="P6444">
        <v>5102</v>
      </c>
      <c r="Q6444">
        <v>1</v>
      </c>
      <c r="R6444">
        <v>49.89</v>
      </c>
      <c r="S6444">
        <v>49.89</v>
      </c>
      <c r="T6444">
        <v>41.13</v>
      </c>
      <c r="U6444">
        <v>17.559999999999999</v>
      </c>
      <c r="V6444" t="str">
        <f>VLOOKUP(L6444,'[2]tabela de preços'!$A:$D,4,0)</f>
        <v>BRASILUX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1918</v>
      </c>
      <c r="C6445" t="s">
        <v>5084</v>
      </c>
      <c r="D6445" s="1">
        <v>46105</v>
      </c>
      <c r="E6445" t="s">
        <v>5085</v>
      </c>
      <c r="F6445">
        <v>9</v>
      </c>
      <c r="G6445">
        <v>236</v>
      </c>
      <c r="H6445" t="str">
        <f>VLOOKUP(G6445,[1]OPERADORES!$A:$B,2,0)</f>
        <v>DANIEL</v>
      </c>
      <c r="I6445" t="s">
        <v>21</v>
      </c>
      <c r="J6445" t="s">
        <v>1235</v>
      </c>
      <c r="K6445" t="s">
        <v>1921</v>
      </c>
      <c r="L6445">
        <v>84560</v>
      </c>
      <c r="M6445" t="s">
        <v>118</v>
      </c>
      <c r="O6445" t="s">
        <v>11</v>
      </c>
      <c r="P6445">
        <v>5102</v>
      </c>
      <c r="Q6445">
        <v>2</v>
      </c>
      <c r="R6445">
        <v>49.89</v>
      </c>
      <c r="S6445">
        <v>99.78</v>
      </c>
      <c r="T6445">
        <v>82.26</v>
      </c>
      <c r="U6445">
        <v>17.559999999999999</v>
      </c>
      <c r="V6445" t="str">
        <f>VLOOKUP(L6445,'[2]tabela de preços'!$A:$D,4,0)</f>
        <v>BRASILUX</v>
      </c>
      <c r="W6445" t="str">
        <f>VLOOKUP(L6445,'[2]tabela de preços'!$A:$F,6,0)</f>
        <v>THINNER DE LIMPEZA</v>
      </c>
      <c r="X6445" t="str">
        <f>VLOOKUP(L6445,'[2]tabela de preços'!$A:$G,7,0)</f>
        <v>THINNER</v>
      </c>
    </row>
    <row r="6446" spans="1:24" x14ac:dyDescent="0.3">
      <c r="A6446" t="s">
        <v>1918</v>
      </c>
      <c r="C6446" t="s">
        <v>5086</v>
      </c>
      <c r="D6446" s="1">
        <v>46105</v>
      </c>
      <c r="E6446" t="s">
        <v>5087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1235</v>
      </c>
      <c r="K6446" t="s">
        <v>1921</v>
      </c>
      <c r="L6446">
        <v>84721</v>
      </c>
      <c r="M6446" t="s">
        <v>1917</v>
      </c>
      <c r="O6446" t="s">
        <v>11</v>
      </c>
      <c r="P6446">
        <v>5403</v>
      </c>
      <c r="Q6446">
        <v>1</v>
      </c>
      <c r="R6446">
        <v>76.92</v>
      </c>
      <c r="S6446">
        <v>76.92</v>
      </c>
      <c r="T6446">
        <v>58.38</v>
      </c>
      <c r="U6446">
        <v>24.1</v>
      </c>
      <c r="V6446" t="str">
        <f>VLOOKUP(L6446,'[2]tabela de preços'!$A:$D,4,0)</f>
        <v>BRASILUX</v>
      </c>
      <c r="W6446" t="str">
        <f>VLOOKUP(L6446,'[2]tabela de preços'!$A:$F,6,0)</f>
        <v>ESMALTES</v>
      </c>
      <c r="X6446" t="str">
        <f>VLOOKUP(L6446,'[2]tabela de preços'!$A:$G,7,0)</f>
        <v>INDUSTRIAL</v>
      </c>
    </row>
    <row r="6447" spans="1:24" x14ac:dyDescent="0.3">
      <c r="A6447" t="s">
        <v>1918</v>
      </c>
      <c r="C6447" t="s">
        <v>5086</v>
      </c>
      <c r="D6447" s="1">
        <v>46105</v>
      </c>
      <c r="E6447" t="s">
        <v>5087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1235</v>
      </c>
      <c r="K6447" t="s">
        <v>1921</v>
      </c>
      <c r="L6447">
        <v>84723</v>
      </c>
      <c r="M6447" t="s">
        <v>4230</v>
      </c>
      <c r="O6447" t="s">
        <v>11</v>
      </c>
      <c r="P6447">
        <v>5403</v>
      </c>
      <c r="Q6447">
        <v>1</v>
      </c>
      <c r="R6447">
        <v>76.91</v>
      </c>
      <c r="S6447">
        <v>76.91</v>
      </c>
      <c r="T6447">
        <v>58.38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ESMALTES</v>
      </c>
      <c r="X6447" t="str">
        <f>VLOOKUP(L6447,'[2]tabela de preços'!$A:$G,7,0)</f>
        <v>INDUSTRIAL</v>
      </c>
    </row>
    <row r="6448" spans="1:24" x14ac:dyDescent="0.3">
      <c r="A6448" t="s">
        <v>1918</v>
      </c>
      <c r="C6448" t="s">
        <v>5086</v>
      </c>
      <c r="D6448" s="1">
        <v>46105</v>
      </c>
      <c r="E6448" t="s">
        <v>5087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1235</v>
      </c>
      <c r="K6448" t="s">
        <v>1921</v>
      </c>
      <c r="L6448">
        <v>84088</v>
      </c>
      <c r="M6448" t="s">
        <v>5088</v>
      </c>
      <c r="O6448" t="s">
        <v>11</v>
      </c>
      <c r="P6448">
        <v>5403</v>
      </c>
      <c r="Q6448">
        <v>1</v>
      </c>
      <c r="R6448">
        <v>87.15</v>
      </c>
      <c r="S6448">
        <v>87.15</v>
      </c>
      <c r="T6448">
        <v>66.150000000000006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ESMALTES</v>
      </c>
      <c r="X6448" t="str">
        <f>VLOOKUP(L6448,'[2]tabela de preços'!$A:$G,7,0)</f>
        <v>INDUSTRIAL</v>
      </c>
    </row>
    <row r="6449" spans="1:24" x14ac:dyDescent="0.3">
      <c r="A6449" t="s">
        <v>4857</v>
      </c>
      <c r="C6449" t="s">
        <v>4858</v>
      </c>
      <c r="D6449" s="1">
        <v>46100</v>
      </c>
      <c r="E6449" t="s">
        <v>4859</v>
      </c>
      <c r="F6449">
        <v>9</v>
      </c>
      <c r="G6449">
        <v>231</v>
      </c>
      <c r="H6449" t="str">
        <f>VLOOKUP(G6449,[1]OPERADORES!$A:$B,2,0)</f>
        <v>EDIJANE</v>
      </c>
      <c r="I6449" t="s">
        <v>126</v>
      </c>
      <c r="J6449" t="s">
        <v>4860</v>
      </c>
      <c r="K6449" t="s">
        <v>4861</v>
      </c>
      <c r="L6449">
        <v>10298</v>
      </c>
      <c r="M6449" t="s">
        <v>85</v>
      </c>
      <c r="O6449" t="s">
        <v>11</v>
      </c>
      <c r="P6449">
        <v>6102</v>
      </c>
      <c r="Q6449">
        <v>10</v>
      </c>
      <c r="R6449">
        <v>56.89</v>
      </c>
      <c r="S6449">
        <v>568.9</v>
      </c>
      <c r="T6449">
        <v>473.8</v>
      </c>
      <c r="U6449">
        <v>16.72</v>
      </c>
      <c r="V6449" t="str">
        <f>VLOOKUP(L6449,'[2]tabela de preços'!$A:$D,4,0)</f>
        <v>ANJO</v>
      </c>
      <c r="W6449" t="str">
        <f>VLOOKUP(L6449,'[2]tabela de preços'!$A:$F,6,0)</f>
        <v>THINNER DE LIMPEZA</v>
      </c>
      <c r="X6449" t="str">
        <f>VLOOKUP(L6449,'[2]tabela de preços'!$A:$G,7,0)</f>
        <v>THINNER</v>
      </c>
    </row>
    <row r="6450" spans="1:24" x14ac:dyDescent="0.3">
      <c r="A6450" t="s">
        <v>1941</v>
      </c>
      <c r="C6450" t="s">
        <v>4231</v>
      </c>
      <c r="D6450" s="1">
        <v>46085</v>
      </c>
      <c r="E6450" t="s">
        <v>4232</v>
      </c>
      <c r="F6450">
        <v>9</v>
      </c>
      <c r="G6450">
        <v>236</v>
      </c>
      <c r="H6450" t="str">
        <f>VLOOKUP(G6450,[1]OPERADORES!$A:$B,2,0)</f>
        <v>DANIEL</v>
      </c>
      <c r="I6450" t="s">
        <v>21</v>
      </c>
      <c r="J6450" t="s">
        <v>22</v>
      </c>
      <c r="K6450" t="s">
        <v>1944</v>
      </c>
      <c r="L6450">
        <v>86710</v>
      </c>
      <c r="M6450" t="s">
        <v>4233</v>
      </c>
      <c r="O6450" t="s">
        <v>11</v>
      </c>
      <c r="P6450">
        <v>5102</v>
      </c>
      <c r="Q6450">
        <v>1</v>
      </c>
      <c r="R6450">
        <v>59.08</v>
      </c>
      <c r="S6450">
        <v>59.08</v>
      </c>
      <c r="T6450">
        <v>44.84</v>
      </c>
      <c r="U6450">
        <v>24.1</v>
      </c>
      <c r="V6450" t="str">
        <f>VLOOKUP(L6450,'[2]tabela de preços'!$A:$D,4,0)</f>
        <v>CORAL</v>
      </c>
      <c r="W6450" t="str">
        <f>VLOOKUP(L6450,'[2]tabela de preços'!$A:$F,6,0)</f>
        <v>MASSA CORRIDA / ACRÍLICA</v>
      </c>
      <c r="X6450" t="str">
        <f>VLOOKUP(L6450,'[2]tabela de preços'!$A:$G,7,0)</f>
        <v>IMOBILIÁRIO</v>
      </c>
    </row>
    <row r="6451" spans="1:24" x14ac:dyDescent="0.3">
      <c r="A6451" t="s">
        <v>1941</v>
      </c>
      <c r="C6451" t="s">
        <v>4415</v>
      </c>
      <c r="D6451" s="1">
        <v>46091</v>
      </c>
      <c r="E6451" t="s">
        <v>4416</v>
      </c>
      <c r="F6451">
        <v>9</v>
      </c>
      <c r="G6451">
        <v>236</v>
      </c>
      <c r="H6451" t="str">
        <f>VLOOKUP(G6451,[1]OPERADORES!$A:$B,2,0)</f>
        <v>DANIEL</v>
      </c>
      <c r="I6451" t="s">
        <v>21</v>
      </c>
      <c r="J6451" t="s">
        <v>22</v>
      </c>
      <c r="K6451" t="s">
        <v>1944</v>
      </c>
      <c r="L6451">
        <v>84928</v>
      </c>
      <c r="M6451" t="s">
        <v>36</v>
      </c>
      <c r="O6451" t="s">
        <v>11</v>
      </c>
      <c r="P6451">
        <v>5102</v>
      </c>
      <c r="Q6451">
        <v>10</v>
      </c>
      <c r="R6451">
        <v>9.39</v>
      </c>
      <c r="S6451">
        <v>93.9</v>
      </c>
      <c r="T6451">
        <v>71.3</v>
      </c>
      <c r="U6451">
        <v>24.07</v>
      </c>
      <c r="V6451" t="str">
        <f>VLOOKUP(L6451,'[2]tabela de preços'!$A:$D,4,0)</f>
        <v>ADERE</v>
      </c>
      <c r="W6451" t="str">
        <f>VLOOKUP(L6451,'[2]tabela de preços'!$A:$F,6,0)</f>
        <v xml:space="preserve">FITA DE USO GERAL </v>
      </c>
      <c r="X6451" t="str">
        <f>VLOOKUP(L6451,'[2]tabela de preços'!$A:$G,7,0)</f>
        <v>IMOBILIÁRIO</v>
      </c>
    </row>
    <row r="6452" spans="1:24" x14ac:dyDescent="0.3">
      <c r="A6452" t="s">
        <v>1941</v>
      </c>
      <c r="C6452" t="s">
        <v>4415</v>
      </c>
      <c r="D6452" s="1">
        <v>46091</v>
      </c>
      <c r="E6452" t="s">
        <v>4416</v>
      </c>
      <c r="F6452">
        <v>9</v>
      </c>
      <c r="G6452">
        <v>236</v>
      </c>
      <c r="H6452" t="str">
        <f>VLOOKUP(G6452,[1]OPERADORES!$A:$B,2,0)</f>
        <v>DANIEL</v>
      </c>
      <c r="I6452" t="s">
        <v>21</v>
      </c>
      <c r="J6452" t="s">
        <v>22</v>
      </c>
      <c r="K6452" t="s">
        <v>1944</v>
      </c>
      <c r="L6452">
        <v>85698</v>
      </c>
      <c r="M6452" t="s">
        <v>1946</v>
      </c>
      <c r="O6452" t="s">
        <v>11</v>
      </c>
      <c r="P6452">
        <v>5102</v>
      </c>
      <c r="Q6452">
        <v>2</v>
      </c>
      <c r="R6452">
        <v>129.9</v>
      </c>
      <c r="S6452">
        <v>259.8</v>
      </c>
      <c r="T6452">
        <v>207.72</v>
      </c>
      <c r="U6452">
        <v>20.05</v>
      </c>
      <c r="V6452" t="str">
        <f>VLOOKUP(L6452,'[2]tabela de preços'!$A:$D,4,0)</f>
        <v>SIMAPPEL</v>
      </c>
      <c r="W6452" t="str">
        <f>VLOOKUP(L6452,'[2]tabela de preços'!$A:$F,6,0)</f>
        <v>PAPELAO ONDULADO</v>
      </c>
      <c r="X6452" t="str">
        <f>VLOOKUP(L6452,'[2]tabela de preços'!$A:$G,7,0)</f>
        <v>IMOBILIÁRIO</v>
      </c>
    </row>
    <row r="6453" spans="1:24" x14ac:dyDescent="0.3">
      <c r="A6453" t="s">
        <v>1941</v>
      </c>
      <c r="C6453" t="s">
        <v>4617</v>
      </c>
      <c r="D6453" s="1">
        <v>46094</v>
      </c>
      <c r="E6453" t="s">
        <v>4618</v>
      </c>
      <c r="F6453">
        <v>9</v>
      </c>
      <c r="G6453">
        <v>236</v>
      </c>
      <c r="H6453" t="str">
        <f>VLOOKUP(G6453,[1]OPERADORES!$A:$B,2,0)</f>
        <v>DANIEL</v>
      </c>
      <c r="I6453" t="s">
        <v>21</v>
      </c>
      <c r="J6453" t="s">
        <v>22</v>
      </c>
      <c r="K6453" t="s">
        <v>1944</v>
      </c>
      <c r="L6453">
        <v>86542</v>
      </c>
      <c r="M6453" t="s">
        <v>352</v>
      </c>
      <c r="O6453" t="s">
        <v>11</v>
      </c>
      <c r="P6453">
        <v>5102</v>
      </c>
      <c r="Q6453">
        <v>2</v>
      </c>
      <c r="R6453">
        <v>82.64</v>
      </c>
      <c r="S6453">
        <v>165.28</v>
      </c>
      <c r="T6453">
        <v>142.16</v>
      </c>
      <c r="U6453">
        <v>13.99</v>
      </c>
      <c r="V6453" t="str">
        <f>VLOOKUP(L6453,'[2]tabela de preços'!$A:$D,4,0)</f>
        <v>CORAL</v>
      </c>
      <c r="W6453" t="str">
        <f>VLOOKUP(L6453,'[2]tabela de preços'!$A:$F,6,0)</f>
        <v>MASSA CORRIDA / ACRÍLICA</v>
      </c>
      <c r="X6453" t="str">
        <f>VLOOKUP(L6453,'[2]tabela de preços'!$A:$G,7,0)</f>
        <v>IMOBILIÁRIO</v>
      </c>
    </row>
    <row r="6454" spans="1:24" x14ac:dyDescent="0.3">
      <c r="A6454" t="s">
        <v>1941</v>
      </c>
      <c r="C6454" t="s">
        <v>4617</v>
      </c>
      <c r="D6454" s="1">
        <v>46094</v>
      </c>
      <c r="E6454" t="s">
        <v>4618</v>
      </c>
      <c r="F6454">
        <v>9</v>
      </c>
      <c r="G6454">
        <v>236</v>
      </c>
      <c r="H6454" t="str">
        <f>VLOOKUP(G6454,[1]OPERADORES!$A:$B,2,0)</f>
        <v>DANIEL</v>
      </c>
      <c r="I6454" t="s">
        <v>21</v>
      </c>
      <c r="J6454" t="s">
        <v>22</v>
      </c>
      <c r="K6454" t="s">
        <v>1944</v>
      </c>
      <c r="L6454">
        <v>24240</v>
      </c>
      <c r="M6454" t="s">
        <v>240</v>
      </c>
      <c r="O6454" t="s">
        <v>11</v>
      </c>
      <c r="P6454">
        <v>5102</v>
      </c>
      <c r="Q6454">
        <v>4</v>
      </c>
      <c r="R6454">
        <v>4.32</v>
      </c>
      <c r="S6454">
        <v>17.28</v>
      </c>
      <c r="T6454">
        <v>13.12</v>
      </c>
      <c r="U6454">
        <v>24.07</v>
      </c>
      <c r="V6454" t="str">
        <f>VLOOKUP(L6454,'[2]tabela de preços'!$A:$D,4,0)</f>
        <v>ADERE</v>
      </c>
      <c r="W6454" t="str">
        <f>VLOOKUP(L6454,'[2]tabela de preços'!$A:$F,6,0)</f>
        <v>FITA AUTOMOTIVA</v>
      </c>
      <c r="X6454" t="str">
        <f>VLOOKUP(L6454,'[2]tabela de preços'!$A:$G,7,0)</f>
        <v>AUTOMOTIVO</v>
      </c>
    </row>
    <row r="6455" spans="1:24" x14ac:dyDescent="0.3">
      <c r="A6455" t="s">
        <v>2970</v>
      </c>
      <c r="C6455" t="s">
        <v>4009</v>
      </c>
      <c r="D6455" s="1">
        <v>46083</v>
      </c>
      <c r="E6455" t="s">
        <v>4010</v>
      </c>
      <c r="F6455">
        <v>9</v>
      </c>
      <c r="G6455">
        <v>236</v>
      </c>
      <c r="H6455" t="str">
        <f>VLOOKUP(G6455,[1]OPERADORES!$A:$B,2,0)</f>
        <v>DANIEL</v>
      </c>
      <c r="I6455" t="s">
        <v>21</v>
      </c>
      <c r="J6455" t="s">
        <v>363</v>
      </c>
      <c r="K6455" t="s">
        <v>2973</v>
      </c>
      <c r="L6455">
        <v>20384</v>
      </c>
      <c r="M6455" t="s">
        <v>648</v>
      </c>
      <c r="O6455" t="s">
        <v>11</v>
      </c>
      <c r="P6455">
        <v>5403</v>
      </c>
      <c r="Q6455">
        <v>1</v>
      </c>
      <c r="R6455">
        <v>32.340000000000003</v>
      </c>
      <c r="S6455">
        <v>32.340000000000003</v>
      </c>
      <c r="T6455">
        <v>23.06</v>
      </c>
      <c r="U6455">
        <v>28.7</v>
      </c>
      <c r="V6455" t="str">
        <f>VLOOKUP(L6455,'[2]tabela de preços'!$A:$D,4,0)</f>
        <v>SHERWIN WILLIAMS</v>
      </c>
      <c r="W6455" t="str">
        <f>VLOOKUP(L6455,'[2]tabela de preços'!$A:$F,6,0)</f>
        <v>TINTAS PU</v>
      </c>
      <c r="X6455" t="str">
        <f>VLOOKUP(L6455,'[2]tabela de preços'!$A:$G,7,0)</f>
        <v>AUTOMOTIVO</v>
      </c>
    </row>
    <row r="6456" spans="1:24" x14ac:dyDescent="0.3">
      <c r="A6456" t="s">
        <v>2970</v>
      </c>
      <c r="C6456" t="s">
        <v>4417</v>
      </c>
      <c r="D6456" s="1">
        <v>46091</v>
      </c>
      <c r="E6456" t="s">
        <v>4418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363</v>
      </c>
      <c r="K6456" t="s">
        <v>2973</v>
      </c>
      <c r="L6456">
        <v>20375</v>
      </c>
      <c r="M6456" t="s">
        <v>148</v>
      </c>
      <c r="O6456" t="s">
        <v>11</v>
      </c>
      <c r="P6456">
        <v>5403</v>
      </c>
      <c r="Q6456">
        <v>1</v>
      </c>
      <c r="R6456">
        <v>35.69</v>
      </c>
      <c r="S6456">
        <v>35.69</v>
      </c>
      <c r="T6456">
        <v>25.45</v>
      </c>
      <c r="U6456">
        <v>28.69</v>
      </c>
      <c r="V6456" t="str">
        <f>VLOOKUP(L6456,'[2]tabela de preços'!$A:$D,4,0)</f>
        <v>SHERWIN WILLIAMS</v>
      </c>
      <c r="W6456" t="str">
        <f>VLOOKUP(L6456,'[2]tabela de preços'!$A:$F,6,0)</f>
        <v>TINTAS POLIÉSTER</v>
      </c>
      <c r="X6456" t="str">
        <f>VLOOKUP(L6456,'[2]tabela de preços'!$A:$G,7,0)</f>
        <v>AUTOMOTIVO</v>
      </c>
    </row>
    <row r="6457" spans="1:24" x14ac:dyDescent="0.3">
      <c r="A6457" t="s">
        <v>2970</v>
      </c>
      <c r="C6457" t="s">
        <v>5321</v>
      </c>
      <c r="D6457" s="1">
        <v>46108</v>
      </c>
      <c r="E6457" t="s">
        <v>5322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363</v>
      </c>
      <c r="K6457" t="s">
        <v>2973</v>
      </c>
      <c r="L6457">
        <v>20325</v>
      </c>
      <c r="M6457" t="s">
        <v>150</v>
      </c>
      <c r="O6457" t="s">
        <v>11</v>
      </c>
      <c r="P6457">
        <v>5403</v>
      </c>
      <c r="Q6457">
        <v>1</v>
      </c>
      <c r="R6457">
        <v>33.96</v>
      </c>
      <c r="S6457">
        <v>33.96</v>
      </c>
      <c r="T6457">
        <v>23.39</v>
      </c>
      <c r="U6457">
        <v>31.12</v>
      </c>
      <c r="V6457" t="str">
        <f>VLOOKUP(L6457,'[2]tabela de preços'!$A:$D,4,0)</f>
        <v>SHERWIN WILLIAMS</v>
      </c>
      <c r="W6457" t="str">
        <f>VLOOKUP(L6457,'[2]tabela de preços'!$A:$F,6,0)</f>
        <v>TINTAS POLIÉSTER</v>
      </c>
      <c r="X6457" t="str">
        <f>VLOOKUP(L6457,'[2]tabela de preços'!$A:$G,7,0)</f>
        <v>AUTOMOTIVO</v>
      </c>
    </row>
    <row r="6458" spans="1:24" x14ac:dyDescent="0.3">
      <c r="A6458" t="s">
        <v>1947</v>
      </c>
      <c r="B6458" t="s">
        <v>1948</v>
      </c>
      <c r="C6458" t="s">
        <v>4011</v>
      </c>
      <c r="D6458" s="1">
        <v>46084</v>
      </c>
      <c r="E6458" t="s">
        <v>4012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1951</v>
      </c>
      <c r="K6458" t="s">
        <v>1952</v>
      </c>
      <c r="L6458">
        <v>84438</v>
      </c>
      <c r="M6458" t="s">
        <v>1955</v>
      </c>
      <c r="O6458" t="s">
        <v>11</v>
      </c>
      <c r="P6458">
        <v>5102</v>
      </c>
      <c r="Q6458">
        <v>10</v>
      </c>
      <c r="R6458">
        <v>7.16</v>
      </c>
      <c r="S6458">
        <v>71.599999999999994</v>
      </c>
      <c r="T6458">
        <v>54.3</v>
      </c>
      <c r="U6458">
        <v>24.16</v>
      </c>
      <c r="V6458" t="str">
        <f>VLOOKUP(L6458,'[2]tabela de preços'!$A:$D,4,0)</f>
        <v>ATLAS</v>
      </c>
      <c r="W6458" t="str">
        <f>VLOOKUP(L6458,'[2]tabela de preços'!$A:$F,6,0)</f>
        <v>ROLOS / TRINCHAS / PINCÉIS / ESPÁTULAS</v>
      </c>
      <c r="X6458" t="str">
        <f>VLOOKUP(L6458,'[2]tabela de preços'!$A:$G,7,0)</f>
        <v>IMOBILIÁRIO</v>
      </c>
    </row>
    <row r="6459" spans="1:24" x14ac:dyDescent="0.3">
      <c r="A6459" t="s">
        <v>1947</v>
      </c>
      <c r="B6459" t="s">
        <v>1948</v>
      </c>
      <c r="C6459" t="s">
        <v>4011</v>
      </c>
      <c r="D6459" s="1">
        <v>46084</v>
      </c>
      <c r="E6459" t="s">
        <v>4012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1951</v>
      </c>
      <c r="K6459" t="s">
        <v>1952</v>
      </c>
      <c r="L6459">
        <v>86737</v>
      </c>
      <c r="M6459" t="s">
        <v>3676</v>
      </c>
      <c r="O6459" t="s">
        <v>11</v>
      </c>
      <c r="P6459">
        <v>5403</v>
      </c>
      <c r="Q6459">
        <v>1</v>
      </c>
      <c r="R6459">
        <v>177.38</v>
      </c>
      <c r="S6459">
        <v>177.38</v>
      </c>
      <c r="T6459">
        <v>134.63</v>
      </c>
      <c r="U6459">
        <v>24.1</v>
      </c>
      <c r="V6459" t="str">
        <f>VLOOKUP(L6459,'[2]tabela de preços'!$A:$D,4,0)</f>
        <v>CORAL</v>
      </c>
      <c r="W6459" t="str">
        <f>VLOOKUP(L6459,'[2]tabela de preços'!$A:$F,6,0)</f>
        <v>TINTA PAREDE</v>
      </c>
      <c r="X6459" t="str">
        <f>VLOOKUP(L6459,'[2]tabela de preços'!$A:$G,7,0)</f>
        <v>IMOBILIÁRIO</v>
      </c>
    </row>
    <row r="6460" spans="1:24" x14ac:dyDescent="0.3">
      <c r="A6460" t="s">
        <v>1947</v>
      </c>
      <c r="B6460" t="s">
        <v>1948</v>
      </c>
      <c r="C6460" t="s">
        <v>4011</v>
      </c>
      <c r="D6460" s="1">
        <v>46084</v>
      </c>
      <c r="E6460" t="s">
        <v>4012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1951</v>
      </c>
      <c r="K6460" t="s">
        <v>1952</v>
      </c>
      <c r="L6460">
        <v>85670</v>
      </c>
      <c r="M6460" t="s">
        <v>981</v>
      </c>
      <c r="O6460" t="s">
        <v>11</v>
      </c>
      <c r="P6460">
        <v>5102</v>
      </c>
      <c r="Q6460">
        <v>2</v>
      </c>
      <c r="R6460">
        <v>12.2</v>
      </c>
      <c r="S6460">
        <v>24.4</v>
      </c>
      <c r="T6460">
        <v>18.52</v>
      </c>
      <c r="U6460">
        <v>24.1</v>
      </c>
      <c r="V6460" t="str">
        <f>VLOOKUP(L6460,'[2]tabela de preços'!$A:$D,4,0)</f>
        <v>UNIPEGA</v>
      </c>
      <c r="W6460" t="str">
        <f>VLOOKUP(L6460,'[2]tabela de preços'!$A:$F,6,0)</f>
        <v>ESPUMA EXPANSIVA</v>
      </c>
      <c r="X6460" t="str">
        <f>VLOOKUP(L6460,'[2]tabela de preços'!$A:$G,7,0)</f>
        <v>IMOBILIÁRIO</v>
      </c>
    </row>
    <row r="6461" spans="1:24" x14ac:dyDescent="0.3">
      <c r="A6461" t="s">
        <v>1947</v>
      </c>
      <c r="B6461" t="s">
        <v>1948</v>
      </c>
      <c r="C6461" t="s">
        <v>4011</v>
      </c>
      <c r="D6461" s="1">
        <v>46084</v>
      </c>
      <c r="E6461" t="s">
        <v>4012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1951</v>
      </c>
      <c r="K6461" t="s">
        <v>1952</v>
      </c>
      <c r="L6461">
        <v>86983</v>
      </c>
      <c r="M6461" t="s">
        <v>3680</v>
      </c>
      <c r="O6461" t="s">
        <v>11</v>
      </c>
      <c r="P6461">
        <v>5403</v>
      </c>
      <c r="Q6461">
        <v>1</v>
      </c>
      <c r="R6461">
        <v>36.56</v>
      </c>
      <c r="S6461">
        <v>36.56</v>
      </c>
      <c r="T6461">
        <v>26.8</v>
      </c>
      <c r="U6461">
        <v>26.7</v>
      </c>
      <c r="V6461" t="str">
        <f>VLOOKUP(L6461,'[2]tabela de preços'!$A:$D,4,0)</f>
        <v>BRASILUX</v>
      </c>
      <c r="W6461" t="str">
        <f>VLOOKUP(L6461,'[2]tabela de preços'!$A:$F,6,0)</f>
        <v>SELADOR ACRÍLICO</v>
      </c>
      <c r="X6461" t="str">
        <f>VLOOKUP(L6461,'[2]tabela de preços'!$A:$G,7,0)</f>
        <v>IMOBILIÁRIO</v>
      </c>
    </row>
    <row r="6462" spans="1:24" x14ac:dyDescent="0.3">
      <c r="A6462" t="s">
        <v>1947</v>
      </c>
      <c r="B6462" t="s">
        <v>1948</v>
      </c>
      <c r="C6462" t="s">
        <v>4011</v>
      </c>
      <c r="D6462" s="1">
        <v>46084</v>
      </c>
      <c r="E6462" t="s">
        <v>4012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1951</v>
      </c>
      <c r="K6462" t="s">
        <v>1952</v>
      </c>
      <c r="L6462">
        <v>84032</v>
      </c>
      <c r="M6462" t="s">
        <v>1573</v>
      </c>
      <c r="O6462" t="s">
        <v>11</v>
      </c>
      <c r="P6462">
        <v>5102</v>
      </c>
      <c r="Q6462">
        <v>1</v>
      </c>
      <c r="R6462">
        <v>99.38</v>
      </c>
      <c r="S6462">
        <v>99.38</v>
      </c>
      <c r="T6462">
        <v>75.430000000000007</v>
      </c>
      <c r="U6462">
        <v>24.1</v>
      </c>
      <c r="V6462" t="str">
        <f>VLOOKUP(L6462,'[2]tabela de preços'!$A:$D,4,0)</f>
        <v>BRASILUX</v>
      </c>
      <c r="W6462" t="str">
        <f>VLOOKUP(L6462,'[2]tabela de preços'!$A:$F,6,0)</f>
        <v>MASSA CORRIDA / ACRÍLICA</v>
      </c>
      <c r="X6462" t="str">
        <f>VLOOKUP(L6462,'[2]tabela de preços'!$A:$G,7,0)</f>
        <v>IMOBILIÁRIO</v>
      </c>
    </row>
    <row r="6463" spans="1:24" x14ac:dyDescent="0.3">
      <c r="A6463" t="s">
        <v>1947</v>
      </c>
      <c r="B6463" t="s">
        <v>1948</v>
      </c>
      <c r="C6463" t="s">
        <v>4011</v>
      </c>
      <c r="D6463" s="1">
        <v>46084</v>
      </c>
      <c r="E6463" t="s">
        <v>4012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1951</v>
      </c>
      <c r="K6463" t="s">
        <v>1952</v>
      </c>
      <c r="L6463">
        <v>84435</v>
      </c>
      <c r="M6463" t="s">
        <v>1956</v>
      </c>
      <c r="O6463" t="s">
        <v>11</v>
      </c>
      <c r="P6463">
        <v>5102</v>
      </c>
      <c r="Q6463">
        <v>5</v>
      </c>
      <c r="R6463">
        <v>17.7</v>
      </c>
      <c r="S6463">
        <v>88.5</v>
      </c>
      <c r="T6463">
        <v>67.150000000000006</v>
      </c>
      <c r="U6463">
        <v>24.12</v>
      </c>
      <c r="V6463" t="str">
        <f>VLOOKUP(L6463,'[2]tabela de preços'!$A:$D,4,0)</f>
        <v>ATLAS</v>
      </c>
      <c r="W6463" t="str">
        <f>VLOOKUP(L6463,'[2]tabela de preços'!$A:$F,6,0)</f>
        <v>ROLOS / TRINCHAS / PINCÉIS / ESPÁTULAS</v>
      </c>
      <c r="X6463" t="str">
        <f>VLOOKUP(L6463,'[2]tabela de preços'!$A:$G,7,0)</f>
        <v>IMOBILIÁRIO</v>
      </c>
    </row>
    <row r="6464" spans="1:24" x14ac:dyDescent="0.3">
      <c r="A6464" t="s">
        <v>1947</v>
      </c>
      <c r="B6464" t="s">
        <v>1948</v>
      </c>
      <c r="C6464" t="s">
        <v>4011</v>
      </c>
      <c r="D6464" s="1">
        <v>46084</v>
      </c>
      <c r="E6464" t="s">
        <v>4012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1951</v>
      </c>
      <c r="K6464" t="s">
        <v>1952</v>
      </c>
      <c r="L6464">
        <v>84425</v>
      </c>
      <c r="M6464" t="s">
        <v>616</v>
      </c>
      <c r="O6464" t="s">
        <v>11</v>
      </c>
      <c r="P6464">
        <v>5102</v>
      </c>
      <c r="Q6464">
        <v>10</v>
      </c>
      <c r="R6464">
        <v>3.52</v>
      </c>
      <c r="S6464">
        <v>35.200000000000003</v>
      </c>
      <c r="T6464">
        <v>26.7</v>
      </c>
      <c r="U6464">
        <v>24.15</v>
      </c>
      <c r="V6464" t="str">
        <f>VLOOKUP(L6464,'[2]tabela de preços'!$A:$D,4,0)</f>
        <v>ATLAS</v>
      </c>
      <c r="W6464" t="str">
        <f>VLOOKUP(L6464,'[2]tabela de preços'!$A:$F,6,0)</f>
        <v>ROLOS / TRINCHAS / PINCÉIS / ESPÁTULAS</v>
      </c>
      <c r="X6464" t="str">
        <f>VLOOKUP(L6464,'[2]tabela de preços'!$A:$G,7,0)</f>
        <v>IMOBILIÁRIO</v>
      </c>
    </row>
    <row r="6465" spans="1:24" x14ac:dyDescent="0.3">
      <c r="A6465" t="s">
        <v>1947</v>
      </c>
      <c r="B6465" t="s">
        <v>1948</v>
      </c>
      <c r="C6465" t="s">
        <v>4011</v>
      </c>
      <c r="D6465" s="1">
        <v>46084</v>
      </c>
      <c r="E6465" t="s">
        <v>4012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1951</v>
      </c>
      <c r="K6465" t="s">
        <v>1952</v>
      </c>
      <c r="L6465">
        <v>21316</v>
      </c>
      <c r="M6465" t="s">
        <v>1829</v>
      </c>
      <c r="O6465" t="s">
        <v>11</v>
      </c>
      <c r="P6465">
        <v>5102</v>
      </c>
      <c r="Q6465">
        <v>1</v>
      </c>
      <c r="R6465">
        <v>128.53</v>
      </c>
      <c r="S6465">
        <v>128.53</v>
      </c>
      <c r="T6465">
        <v>94.23</v>
      </c>
      <c r="U6465">
        <v>26.69</v>
      </c>
      <c r="V6465" t="str">
        <f>VLOOKUP(L6465,'[2]tabela de preços'!$A:$D,4,0)</f>
        <v>SHERWIN WILLIAMS</v>
      </c>
      <c r="W6465" t="str">
        <f>VLOOKUP(L6465,'[2]tabela de preços'!$A:$F,6,0)</f>
        <v>DILUENTE</v>
      </c>
      <c r="X6465" t="str">
        <f>VLOOKUP(L6465,'[2]tabela de preços'!$A:$G,7,0)</f>
        <v>AUTOMOTIVO</v>
      </c>
    </row>
    <row r="6466" spans="1:24" x14ac:dyDescent="0.3">
      <c r="A6466" t="s">
        <v>1947</v>
      </c>
      <c r="B6466" t="s">
        <v>1948</v>
      </c>
      <c r="C6466" t="s">
        <v>4234</v>
      </c>
      <c r="D6466" s="1">
        <v>46087</v>
      </c>
      <c r="E6466" t="s">
        <v>4235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1951</v>
      </c>
      <c r="K6466" t="s">
        <v>1952</v>
      </c>
      <c r="L6466">
        <v>85780</v>
      </c>
      <c r="M6466" t="s">
        <v>2861</v>
      </c>
      <c r="O6466" t="s">
        <v>11</v>
      </c>
      <c r="P6466">
        <v>5403</v>
      </c>
      <c r="Q6466">
        <v>1</v>
      </c>
      <c r="R6466">
        <v>170.8</v>
      </c>
      <c r="S6466">
        <v>170.8</v>
      </c>
      <c r="T6466">
        <v>129.63999999999999</v>
      </c>
      <c r="U6466">
        <v>24.1</v>
      </c>
      <c r="V6466" t="str">
        <f>VLOOKUP(L6466,'[2]tabela de preços'!$A:$D,4,0)</f>
        <v>CORAL</v>
      </c>
      <c r="W6466" t="str">
        <f>VLOOKUP(L6466,'[2]tabela de preços'!$A:$F,6,0)</f>
        <v>TINTA PAREDE</v>
      </c>
      <c r="X6466" t="str">
        <f>VLOOKUP(L6466,'[2]tabela de preços'!$A:$G,7,0)</f>
        <v>IMOBILIÁRIO</v>
      </c>
    </row>
    <row r="6467" spans="1:24" x14ac:dyDescent="0.3">
      <c r="A6467" t="s">
        <v>1947</v>
      </c>
      <c r="B6467" t="s">
        <v>1948</v>
      </c>
      <c r="C6467" t="s">
        <v>4336</v>
      </c>
      <c r="D6467" s="1">
        <v>46090</v>
      </c>
      <c r="E6467" t="s">
        <v>4337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1951</v>
      </c>
      <c r="K6467" t="s">
        <v>1952</v>
      </c>
      <c r="L6467">
        <v>84928</v>
      </c>
      <c r="M6467" t="s">
        <v>36</v>
      </c>
      <c r="O6467" t="s">
        <v>11</v>
      </c>
      <c r="P6467">
        <v>5102</v>
      </c>
      <c r="Q6467">
        <v>10</v>
      </c>
      <c r="R6467">
        <v>9.39</v>
      </c>
      <c r="S6467">
        <v>93.9</v>
      </c>
      <c r="T6467">
        <v>71.3</v>
      </c>
      <c r="U6467">
        <v>24.07</v>
      </c>
      <c r="V6467" t="str">
        <f>VLOOKUP(L6467,'[2]tabela de preços'!$A:$D,4,0)</f>
        <v>ADERE</v>
      </c>
      <c r="W6467" t="str">
        <f>VLOOKUP(L6467,'[2]tabela de preços'!$A:$F,6,0)</f>
        <v xml:space="preserve">FITA DE USO GERAL </v>
      </c>
      <c r="X6467" t="str">
        <f>VLOOKUP(L6467,'[2]tabela de preços'!$A:$G,7,0)</f>
        <v>IMOBILIÁRIO</v>
      </c>
    </row>
    <row r="6468" spans="1:24" x14ac:dyDescent="0.3">
      <c r="A6468" t="s">
        <v>1947</v>
      </c>
      <c r="B6468" t="s">
        <v>1948</v>
      </c>
      <c r="C6468" t="s">
        <v>4336</v>
      </c>
      <c r="D6468" s="1">
        <v>46090</v>
      </c>
      <c r="E6468" t="s">
        <v>4337</v>
      </c>
      <c r="F6468">
        <v>9</v>
      </c>
      <c r="G6468">
        <v>236</v>
      </c>
      <c r="H6468" t="str">
        <f>VLOOKUP(G6468,[1]OPERADORES!$A:$B,2,0)</f>
        <v>DANIEL</v>
      </c>
      <c r="I6468" t="s">
        <v>21</v>
      </c>
      <c r="J6468" t="s">
        <v>1951</v>
      </c>
      <c r="K6468" t="s">
        <v>1952</v>
      </c>
      <c r="L6468">
        <v>84036</v>
      </c>
      <c r="M6468" t="s">
        <v>289</v>
      </c>
      <c r="O6468" t="s">
        <v>11</v>
      </c>
      <c r="P6468">
        <v>5102</v>
      </c>
      <c r="Q6468">
        <v>1</v>
      </c>
      <c r="R6468">
        <v>47.9</v>
      </c>
      <c r="S6468">
        <v>47.9</v>
      </c>
      <c r="T6468">
        <v>41.63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1947</v>
      </c>
      <c r="B6469" t="s">
        <v>1948</v>
      </c>
      <c r="C6469" t="s">
        <v>4338</v>
      </c>
      <c r="D6469" s="1">
        <v>46090</v>
      </c>
      <c r="E6469" t="s">
        <v>4339</v>
      </c>
      <c r="F6469">
        <v>9</v>
      </c>
      <c r="G6469">
        <v>236</v>
      </c>
      <c r="H6469" t="str">
        <f>VLOOKUP(G6469,[1]OPERADORES!$A:$B,2,0)</f>
        <v>DANIEL</v>
      </c>
      <c r="I6469" t="s">
        <v>21</v>
      </c>
      <c r="J6469" t="s">
        <v>1951</v>
      </c>
      <c r="K6469" t="s">
        <v>1952</v>
      </c>
      <c r="L6469">
        <v>84333</v>
      </c>
      <c r="M6469" t="s">
        <v>1025</v>
      </c>
      <c r="O6469" t="s">
        <v>11</v>
      </c>
      <c r="P6469">
        <v>5403</v>
      </c>
      <c r="Q6469">
        <v>4</v>
      </c>
      <c r="R6469">
        <v>59.98</v>
      </c>
      <c r="S6469">
        <v>239.92</v>
      </c>
      <c r="T6469">
        <v>188.16</v>
      </c>
      <c r="U6469">
        <v>21.57</v>
      </c>
      <c r="V6469" t="str">
        <f>VLOOKUP(L6469,'[2]tabela de preços'!$A:$D,4,0)</f>
        <v>BRASILUX</v>
      </c>
      <c r="W6469" t="str">
        <f>VLOOKUP(L6469,'[2]tabela de preços'!$A:$F,6,0)</f>
        <v>ESMALTES</v>
      </c>
      <c r="X6469" t="str">
        <f>VLOOKUP(L6469,'[2]tabela de preços'!$A:$G,7,0)</f>
        <v>INDUSTRIAL</v>
      </c>
    </row>
    <row r="6470" spans="1:24" x14ac:dyDescent="0.3">
      <c r="A6470" t="s">
        <v>1947</v>
      </c>
      <c r="B6470" t="s">
        <v>1948</v>
      </c>
      <c r="C6470" t="s">
        <v>4338</v>
      </c>
      <c r="D6470" s="1">
        <v>46090</v>
      </c>
      <c r="E6470" t="s">
        <v>4339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1951</v>
      </c>
      <c r="K6470" t="s">
        <v>1952</v>
      </c>
      <c r="L6470">
        <v>84011</v>
      </c>
      <c r="M6470" t="s">
        <v>957</v>
      </c>
      <c r="O6470" t="s">
        <v>11</v>
      </c>
      <c r="P6470">
        <v>5102</v>
      </c>
      <c r="Q6470">
        <v>2</v>
      </c>
      <c r="R6470">
        <v>2.62</v>
      </c>
      <c r="S6470">
        <v>5.24</v>
      </c>
      <c r="T6470">
        <v>3.38</v>
      </c>
      <c r="U6470">
        <v>35.5</v>
      </c>
      <c r="V6470" t="str">
        <f>VLOOKUP(L6470,'[2]tabela de preços'!$A:$D,4,0)</f>
        <v>3M</v>
      </c>
      <c r="W6470" t="str">
        <f>VLOOKUP(L6470,'[2]tabela de preços'!$A:$F,6,0)</f>
        <v>LIXA FERRO</v>
      </c>
      <c r="X6470" t="str">
        <f>VLOOKUP(L6470,'[2]tabela de preços'!$A:$G,7,0)</f>
        <v>IMOBILIÁRIO</v>
      </c>
    </row>
    <row r="6471" spans="1:24" x14ac:dyDescent="0.3">
      <c r="A6471" t="s">
        <v>1947</v>
      </c>
      <c r="B6471" t="s">
        <v>1948</v>
      </c>
      <c r="C6471" t="s">
        <v>4338</v>
      </c>
      <c r="D6471" s="1">
        <v>46090</v>
      </c>
      <c r="E6471" t="s">
        <v>4339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1951</v>
      </c>
      <c r="K6471" t="s">
        <v>1952</v>
      </c>
      <c r="L6471">
        <v>84012</v>
      </c>
      <c r="M6471" t="s">
        <v>1648</v>
      </c>
      <c r="O6471" t="s">
        <v>11</v>
      </c>
      <c r="P6471">
        <v>5102</v>
      </c>
      <c r="Q6471">
        <v>10</v>
      </c>
      <c r="R6471">
        <v>2.23</v>
      </c>
      <c r="S6471">
        <v>22.3</v>
      </c>
      <c r="T6471">
        <v>16.899999999999999</v>
      </c>
      <c r="U6471">
        <v>24.22</v>
      </c>
      <c r="V6471" t="str">
        <f>VLOOKUP(L6471,'[2]tabela de preços'!$A:$D,4,0)</f>
        <v>3M</v>
      </c>
      <c r="W6471" t="str">
        <f>VLOOKUP(L6471,'[2]tabela de preços'!$A:$F,6,0)</f>
        <v>LIXA FERRO</v>
      </c>
      <c r="X6471" t="str">
        <f>VLOOKUP(L6471,'[2]tabela de preços'!$A:$G,7,0)</f>
        <v>IMOBILIÁRIO</v>
      </c>
    </row>
    <row r="6472" spans="1:24" x14ac:dyDescent="0.3">
      <c r="A6472" t="s">
        <v>1947</v>
      </c>
      <c r="B6472" t="s">
        <v>1948</v>
      </c>
      <c r="C6472" t="s">
        <v>4338</v>
      </c>
      <c r="D6472" s="1">
        <v>46090</v>
      </c>
      <c r="E6472" t="s">
        <v>4339</v>
      </c>
      <c r="F6472">
        <v>9</v>
      </c>
      <c r="G6472">
        <v>236</v>
      </c>
      <c r="H6472" t="str">
        <f>VLOOKUP(G6472,[1]OPERADORES!$A:$B,2,0)</f>
        <v>DANIEL</v>
      </c>
      <c r="I6472" t="s">
        <v>21</v>
      </c>
      <c r="J6472" t="s">
        <v>1951</v>
      </c>
      <c r="K6472" t="s">
        <v>1952</v>
      </c>
      <c r="L6472">
        <v>85140</v>
      </c>
      <c r="M6472" t="s">
        <v>625</v>
      </c>
      <c r="O6472" t="s">
        <v>46</v>
      </c>
      <c r="P6472">
        <v>5405</v>
      </c>
      <c r="Q6472">
        <v>1</v>
      </c>
      <c r="R6472">
        <v>206.54</v>
      </c>
      <c r="S6472">
        <v>206.54</v>
      </c>
      <c r="T6472">
        <v>156.77000000000001</v>
      </c>
      <c r="U6472">
        <v>24.1</v>
      </c>
      <c r="V6472" t="str">
        <f>VLOOKUP(L6472,'[2]tabela de preços'!$A:$D,4,0)</f>
        <v>MULTILONA</v>
      </c>
      <c r="W6472" t="str">
        <f>VLOOKUP(L6472,'[2]tabela de preços'!$A:$F,6,0)</f>
        <v>LONAS</v>
      </c>
      <c r="X6472" t="str">
        <f>VLOOKUP(L6472,'[2]tabela de preços'!$A:$G,7,0)</f>
        <v>IMOBILIÁRIO</v>
      </c>
    </row>
    <row r="6473" spans="1:24" x14ac:dyDescent="0.3">
      <c r="A6473" t="s">
        <v>1947</v>
      </c>
      <c r="B6473" t="s">
        <v>1948</v>
      </c>
      <c r="C6473" t="s">
        <v>4338</v>
      </c>
      <c r="D6473" s="1">
        <v>46090</v>
      </c>
      <c r="E6473" t="s">
        <v>4339</v>
      </c>
      <c r="F6473">
        <v>9</v>
      </c>
      <c r="G6473">
        <v>236</v>
      </c>
      <c r="H6473" t="str">
        <f>VLOOKUP(G6473,[1]OPERADORES!$A:$B,2,0)</f>
        <v>DANIEL</v>
      </c>
      <c r="I6473" t="s">
        <v>21</v>
      </c>
      <c r="J6473" t="s">
        <v>1951</v>
      </c>
      <c r="K6473" t="s">
        <v>1952</v>
      </c>
      <c r="L6473">
        <v>84425</v>
      </c>
      <c r="M6473" t="s">
        <v>616</v>
      </c>
      <c r="O6473" t="s">
        <v>11</v>
      </c>
      <c r="P6473">
        <v>5102</v>
      </c>
      <c r="Q6473">
        <v>10</v>
      </c>
      <c r="R6473">
        <v>3.73</v>
      </c>
      <c r="S6473">
        <v>37.299999999999997</v>
      </c>
      <c r="T6473">
        <v>26.7</v>
      </c>
      <c r="U6473">
        <v>28.42</v>
      </c>
      <c r="V6473" t="str">
        <f>VLOOKUP(L6473,'[2]tabela de preços'!$A:$D,4,0)</f>
        <v>ATLAS</v>
      </c>
      <c r="W6473" t="str">
        <f>VLOOKUP(L6473,'[2]tabela de preços'!$A:$F,6,0)</f>
        <v>ROLOS / TRINCHAS / PINCÉIS / ESPÁTULAS</v>
      </c>
      <c r="X6473" t="str">
        <f>VLOOKUP(L6473,'[2]tabela de preços'!$A:$G,7,0)</f>
        <v>IMOBILIÁRIO</v>
      </c>
    </row>
    <row r="6474" spans="1:24" x14ac:dyDescent="0.3">
      <c r="A6474" t="s">
        <v>1947</v>
      </c>
      <c r="B6474" t="s">
        <v>1948</v>
      </c>
      <c r="C6474" t="s">
        <v>4338</v>
      </c>
      <c r="D6474" s="1">
        <v>46090</v>
      </c>
      <c r="E6474" t="s">
        <v>4339</v>
      </c>
      <c r="F6474">
        <v>9</v>
      </c>
      <c r="G6474">
        <v>236</v>
      </c>
      <c r="H6474" t="str">
        <f>VLOOKUP(G6474,[1]OPERADORES!$A:$B,2,0)</f>
        <v>DANIEL</v>
      </c>
      <c r="I6474" t="s">
        <v>21</v>
      </c>
      <c r="J6474" t="s">
        <v>1951</v>
      </c>
      <c r="K6474" t="s">
        <v>1952</v>
      </c>
      <c r="L6474">
        <v>85650</v>
      </c>
      <c r="M6474" t="s">
        <v>439</v>
      </c>
      <c r="O6474" t="s">
        <v>11</v>
      </c>
      <c r="P6474">
        <v>5403</v>
      </c>
      <c r="Q6474">
        <v>12</v>
      </c>
      <c r="R6474">
        <v>10.73</v>
      </c>
      <c r="S6474">
        <v>128.76</v>
      </c>
      <c r="T6474">
        <v>83.04</v>
      </c>
      <c r="U6474">
        <v>35.51</v>
      </c>
      <c r="V6474" t="str">
        <f>VLOOKUP(L6474,'[2]tabela de preços'!$A:$D,4,0)</f>
        <v>UNIPEGA</v>
      </c>
      <c r="W6474" t="str">
        <f>VLOOKUP(L6474,'[2]tabela de preços'!$A:$F,6,0)</f>
        <v xml:space="preserve">SPRAYS </v>
      </c>
      <c r="X6474" t="str">
        <f>VLOOKUP(L6474,'[2]tabela de preços'!$A:$G,7,0)</f>
        <v>AUTOMOTIVO</v>
      </c>
    </row>
    <row r="6475" spans="1:24" x14ac:dyDescent="0.3">
      <c r="A6475" t="s">
        <v>1947</v>
      </c>
      <c r="B6475" t="s">
        <v>1948</v>
      </c>
      <c r="C6475" t="s">
        <v>4485</v>
      </c>
      <c r="D6475" s="1">
        <v>46092</v>
      </c>
      <c r="E6475" t="s">
        <v>4486</v>
      </c>
      <c r="F6475">
        <v>9</v>
      </c>
      <c r="G6475">
        <v>236</v>
      </c>
      <c r="H6475" t="str">
        <f>VLOOKUP(G6475,[1]OPERADORES!$A:$B,2,0)</f>
        <v>DANIEL</v>
      </c>
      <c r="I6475" t="s">
        <v>21</v>
      </c>
      <c r="J6475" t="s">
        <v>1951</v>
      </c>
      <c r="K6475" t="s">
        <v>1952</v>
      </c>
      <c r="L6475">
        <v>85473</v>
      </c>
      <c r="M6475" t="s">
        <v>4487</v>
      </c>
      <c r="O6475" t="s">
        <v>11</v>
      </c>
      <c r="P6475">
        <v>5403</v>
      </c>
      <c r="Q6475">
        <v>8</v>
      </c>
      <c r="R6475">
        <v>233.27</v>
      </c>
      <c r="S6475" s="2">
        <v>1866.16</v>
      </c>
      <c r="T6475" s="2">
        <v>1416.48</v>
      </c>
      <c r="U6475">
        <v>24.1</v>
      </c>
      <c r="V6475" t="str">
        <f>VLOOKUP(L6475,'[2]tabela de preços'!$A:$D,4,0)</f>
        <v>BRASILUX</v>
      </c>
      <c r="W6475" t="str">
        <f>VLOOKUP(L6475,'[2]tabela de preços'!$A:$F,6,0)</f>
        <v>TINTA PAREDE</v>
      </c>
      <c r="X6475" t="str">
        <f>VLOOKUP(L6475,'[2]tabela de preços'!$A:$G,7,0)</f>
        <v>IMOBILIÁRIO</v>
      </c>
    </row>
    <row r="6476" spans="1:24" x14ac:dyDescent="0.3">
      <c r="A6476" t="s">
        <v>1947</v>
      </c>
      <c r="B6476" t="s">
        <v>1948</v>
      </c>
      <c r="C6476" t="s">
        <v>4485</v>
      </c>
      <c r="D6476" s="1">
        <v>46092</v>
      </c>
      <c r="E6476" t="s">
        <v>4486</v>
      </c>
      <c r="F6476">
        <v>9</v>
      </c>
      <c r="G6476">
        <v>236</v>
      </c>
      <c r="H6476" t="str">
        <f>VLOOKUP(G6476,[1]OPERADORES!$A:$B,2,0)</f>
        <v>DANIEL</v>
      </c>
      <c r="I6476" t="s">
        <v>21</v>
      </c>
      <c r="J6476" t="s">
        <v>1951</v>
      </c>
      <c r="K6476" t="s">
        <v>1952</v>
      </c>
      <c r="L6476">
        <v>84342</v>
      </c>
      <c r="M6476" t="s">
        <v>498</v>
      </c>
      <c r="O6476" t="s">
        <v>11</v>
      </c>
      <c r="P6476">
        <v>5403</v>
      </c>
      <c r="Q6476">
        <v>8</v>
      </c>
      <c r="R6476">
        <v>62.9</v>
      </c>
      <c r="S6476">
        <v>503.2</v>
      </c>
      <c r="T6476">
        <v>366.24</v>
      </c>
      <c r="U6476">
        <v>27.22</v>
      </c>
      <c r="V6476" t="str">
        <f>VLOOKUP(L6476,'[2]tabela de preços'!$A:$D,4,0)</f>
        <v>BRASILUX</v>
      </c>
      <c r="W6476" t="str">
        <f>VLOOKUP(L6476,'[2]tabela de preços'!$A:$F,6,0)</f>
        <v>ESMALTES</v>
      </c>
      <c r="X6476" t="str">
        <f>VLOOKUP(L6476,'[2]tabela de preços'!$A:$G,7,0)</f>
        <v>INDUSTRIAL</v>
      </c>
    </row>
    <row r="6477" spans="1:24" x14ac:dyDescent="0.3">
      <c r="A6477" t="s">
        <v>1947</v>
      </c>
      <c r="B6477" t="s">
        <v>1948</v>
      </c>
      <c r="C6477" t="s">
        <v>4485</v>
      </c>
      <c r="D6477" s="1">
        <v>46092</v>
      </c>
      <c r="E6477" t="s">
        <v>4486</v>
      </c>
      <c r="F6477">
        <v>9</v>
      </c>
      <c r="G6477">
        <v>236</v>
      </c>
      <c r="H6477" t="str">
        <f>VLOOKUP(G6477,[1]OPERADORES!$A:$B,2,0)</f>
        <v>DANIEL</v>
      </c>
      <c r="I6477" t="s">
        <v>21</v>
      </c>
      <c r="J6477" t="s">
        <v>1951</v>
      </c>
      <c r="K6477" t="s">
        <v>1952</v>
      </c>
      <c r="L6477">
        <v>85271</v>
      </c>
      <c r="M6477" t="s">
        <v>850</v>
      </c>
      <c r="O6477" t="s">
        <v>11</v>
      </c>
      <c r="P6477">
        <v>5403</v>
      </c>
      <c r="Q6477">
        <v>8</v>
      </c>
      <c r="R6477">
        <v>148.80000000000001</v>
      </c>
      <c r="S6477" s="2">
        <v>1190.4000000000001</v>
      </c>
      <c r="T6477">
        <v>903.52</v>
      </c>
      <c r="U6477">
        <v>24.1</v>
      </c>
      <c r="V6477" t="str">
        <f>VLOOKUP(L6477,'[2]tabela de preços'!$A:$D,4,0)</f>
        <v>BRASILUX</v>
      </c>
      <c r="W6477" t="str">
        <f>VLOOKUP(L6477,'[2]tabela de preços'!$A:$F,6,0)</f>
        <v>TINTA PARA PISO</v>
      </c>
      <c r="X6477" t="str">
        <f>VLOOKUP(L6477,'[2]tabela de preços'!$A:$G,7,0)</f>
        <v>IMOBILIÁRIO</v>
      </c>
    </row>
    <row r="6478" spans="1:24" x14ac:dyDescent="0.3">
      <c r="A6478" t="s">
        <v>1947</v>
      </c>
      <c r="B6478" t="s">
        <v>1948</v>
      </c>
      <c r="C6478" t="s">
        <v>4485</v>
      </c>
      <c r="D6478" s="1">
        <v>46092</v>
      </c>
      <c r="E6478" t="s">
        <v>4486</v>
      </c>
      <c r="F6478">
        <v>9</v>
      </c>
      <c r="G6478">
        <v>236</v>
      </c>
      <c r="H6478" t="str">
        <f>VLOOKUP(G6478,[1]OPERADORES!$A:$B,2,0)</f>
        <v>DANIEL</v>
      </c>
      <c r="I6478" t="s">
        <v>21</v>
      </c>
      <c r="J6478" t="s">
        <v>1951</v>
      </c>
      <c r="K6478" t="s">
        <v>1952</v>
      </c>
      <c r="L6478">
        <v>84439</v>
      </c>
      <c r="M6478" t="s">
        <v>2721</v>
      </c>
      <c r="O6478" t="s">
        <v>11</v>
      </c>
      <c r="P6478">
        <v>5102</v>
      </c>
      <c r="Q6478">
        <v>3</v>
      </c>
      <c r="R6478">
        <v>37.520000000000003</v>
      </c>
      <c r="S6478">
        <v>112.56</v>
      </c>
      <c r="T6478">
        <v>82.53</v>
      </c>
      <c r="U6478">
        <v>26.68</v>
      </c>
      <c r="V6478" t="str">
        <f>VLOOKUP(L6478,'[2]tabela de preços'!$A:$D,4,0)</f>
        <v>ATLAS</v>
      </c>
      <c r="W6478" t="str">
        <f>VLOOKUP(L6478,'[2]tabela de preços'!$A:$F,6,0)</f>
        <v>ROLOS / TRINCHAS / PINCÉIS / ESPÁTULAS</v>
      </c>
      <c r="X6478" t="str">
        <f>VLOOKUP(L6478,'[2]tabela de preços'!$A:$G,7,0)</f>
        <v>IMOBILIÁRIO</v>
      </c>
    </row>
    <row r="6479" spans="1:24" x14ac:dyDescent="0.3">
      <c r="A6479" t="s">
        <v>1947</v>
      </c>
      <c r="B6479" t="s">
        <v>1948</v>
      </c>
      <c r="C6479" t="s">
        <v>4485</v>
      </c>
      <c r="D6479" s="1">
        <v>46092</v>
      </c>
      <c r="E6479" t="s">
        <v>4486</v>
      </c>
      <c r="F6479">
        <v>9</v>
      </c>
      <c r="G6479">
        <v>236</v>
      </c>
      <c r="H6479" t="str">
        <f>VLOOKUP(G6479,[1]OPERADORES!$A:$B,2,0)</f>
        <v>DANIEL</v>
      </c>
      <c r="I6479" t="s">
        <v>21</v>
      </c>
      <c r="J6479" t="s">
        <v>1951</v>
      </c>
      <c r="K6479" t="s">
        <v>1952</v>
      </c>
      <c r="L6479">
        <v>84426</v>
      </c>
      <c r="M6479" t="s">
        <v>1957</v>
      </c>
      <c r="O6479" t="s">
        <v>11</v>
      </c>
      <c r="P6479">
        <v>5102</v>
      </c>
      <c r="Q6479">
        <v>20</v>
      </c>
      <c r="R6479">
        <v>4.32</v>
      </c>
      <c r="S6479">
        <v>86.4</v>
      </c>
      <c r="T6479">
        <v>65.599999999999994</v>
      </c>
      <c r="U6479">
        <v>24.07</v>
      </c>
      <c r="V6479" t="str">
        <f>VLOOKUP(L6479,'[2]tabela de preços'!$A:$D,4,0)</f>
        <v>ATLAS</v>
      </c>
      <c r="W6479" t="str">
        <f>VLOOKUP(L6479,'[2]tabela de preços'!$A:$F,6,0)</f>
        <v>ROLOS / TRINCHAS / PINCÉIS / ESPÁTULAS</v>
      </c>
      <c r="X6479" t="str">
        <f>VLOOKUP(L6479,'[2]tabela de preços'!$A:$G,7,0)</f>
        <v>IMOBILIÁRIO</v>
      </c>
    </row>
    <row r="6480" spans="1:24" x14ac:dyDescent="0.3">
      <c r="A6480" t="s">
        <v>1947</v>
      </c>
      <c r="B6480" t="s">
        <v>1948</v>
      </c>
      <c r="C6480" t="s">
        <v>4485</v>
      </c>
      <c r="D6480" s="1">
        <v>46092</v>
      </c>
      <c r="E6480" t="s">
        <v>4486</v>
      </c>
      <c r="F6480">
        <v>9</v>
      </c>
      <c r="G6480">
        <v>236</v>
      </c>
      <c r="H6480" t="str">
        <f>VLOOKUP(G6480,[1]OPERADORES!$A:$B,2,0)</f>
        <v>DANIEL</v>
      </c>
      <c r="I6480" t="s">
        <v>21</v>
      </c>
      <c r="J6480" t="s">
        <v>1951</v>
      </c>
      <c r="K6480" t="s">
        <v>1952</v>
      </c>
      <c r="L6480">
        <v>85224</v>
      </c>
      <c r="M6480" t="s">
        <v>1597</v>
      </c>
      <c r="O6480" t="s">
        <v>11</v>
      </c>
      <c r="P6480">
        <v>5102</v>
      </c>
      <c r="Q6480">
        <v>12</v>
      </c>
      <c r="R6480">
        <v>12.19</v>
      </c>
      <c r="S6480">
        <v>146.28</v>
      </c>
      <c r="T6480">
        <v>111</v>
      </c>
      <c r="U6480">
        <v>24.12</v>
      </c>
      <c r="V6480" t="str">
        <f>VLOOKUP(L6480,'[2]tabela de preços'!$A:$D,4,0)</f>
        <v>ATLAS</v>
      </c>
      <c r="W6480" t="str">
        <f>VLOOKUP(L6480,'[2]tabela de preços'!$A:$F,6,0)</f>
        <v>ROLOS / TRINCHAS / PINCÉIS / ESPÁTULAS</v>
      </c>
      <c r="X6480" t="str">
        <f>VLOOKUP(L6480,'[2]tabela de preços'!$A:$G,7,0)</f>
        <v>IMOBILIÁRIO</v>
      </c>
    </row>
    <row r="6481" spans="1:24" x14ac:dyDescent="0.3">
      <c r="A6481" t="s">
        <v>1947</v>
      </c>
      <c r="B6481" t="s">
        <v>1948</v>
      </c>
      <c r="C6481" t="s">
        <v>4485</v>
      </c>
      <c r="D6481" s="1">
        <v>46092</v>
      </c>
      <c r="E6481" t="s">
        <v>4486</v>
      </c>
      <c r="F6481">
        <v>9</v>
      </c>
      <c r="G6481">
        <v>236</v>
      </c>
      <c r="H6481" t="str">
        <f>VLOOKUP(G6481,[1]OPERADORES!$A:$B,2,0)</f>
        <v>DANIEL</v>
      </c>
      <c r="I6481" t="s">
        <v>21</v>
      </c>
      <c r="J6481" t="s">
        <v>1951</v>
      </c>
      <c r="K6481" t="s">
        <v>1952</v>
      </c>
      <c r="L6481">
        <v>84054</v>
      </c>
      <c r="M6481" t="s">
        <v>4488</v>
      </c>
      <c r="O6481" t="s">
        <v>11</v>
      </c>
      <c r="P6481">
        <v>5403</v>
      </c>
      <c r="Q6481">
        <v>6</v>
      </c>
      <c r="R6481">
        <v>80.62</v>
      </c>
      <c r="S6481">
        <v>483.72</v>
      </c>
      <c r="T6481">
        <v>354.6</v>
      </c>
      <c r="U6481">
        <v>26.69</v>
      </c>
      <c r="V6481" t="str">
        <f>VLOOKUP(L6481,'[2]tabela de preços'!$A:$D,4,0)</f>
        <v>BRASILUX</v>
      </c>
      <c r="W6481" t="str">
        <f>VLOOKUP(L6481,'[2]tabela de preços'!$A:$F,6,0)</f>
        <v>IMPERMEABILIZANTES</v>
      </c>
      <c r="X6481" t="str">
        <f>VLOOKUP(L6481,'[2]tabela de preços'!$A:$G,7,0)</f>
        <v>IMOBILIÁRIO</v>
      </c>
    </row>
    <row r="6482" spans="1:24" x14ac:dyDescent="0.3">
      <c r="A6482" t="s">
        <v>1947</v>
      </c>
      <c r="B6482" t="s">
        <v>1948</v>
      </c>
      <c r="C6482" t="s">
        <v>4489</v>
      </c>
      <c r="D6482" s="1">
        <v>46092</v>
      </c>
      <c r="F6482">
        <v>9</v>
      </c>
      <c r="G6482">
        <v>236</v>
      </c>
      <c r="H6482" t="str">
        <f>VLOOKUP(G6482,[1]OPERADORES!$A:$B,2,0)</f>
        <v>DANIEL</v>
      </c>
      <c r="I6482" t="s">
        <v>21</v>
      </c>
      <c r="J6482" t="s">
        <v>1951</v>
      </c>
      <c r="K6482" t="s">
        <v>1952</v>
      </c>
      <c r="L6482">
        <v>85224</v>
      </c>
      <c r="M6482" t="s">
        <v>1597</v>
      </c>
      <c r="N6482" t="s">
        <v>4490</v>
      </c>
      <c r="O6482" t="s">
        <v>11</v>
      </c>
      <c r="P6482">
        <v>1202</v>
      </c>
      <c r="Q6482">
        <v>-10</v>
      </c>
      <c r="R6482">
        <v>12.19</v>
      </c>
      <c r="S6482">
        <v>-121.9</v>
      </c>
      <c r="T6482">
        <v>-92.5</v>
      </c>
      <c r="U6482">
        <v>24.12</v>
      </c>
      <c r="V6482" t="str">
        <f>VLOOKUP(L6482,'[2]tabela de preços'!$A:$D,4,0)</f>
        <v>ATLAS</v>
      </c>
      <c r="W6482" t="str">
        <f>VLOOKUP(L6482,'[2]tabela de preços'!$A:$F,6,0)</f>
        <v>ROLOS / TRINCHAS / PINCÉIS / ESPÁTULAS</v>
      </c>
      <c r="X6482" t="str">
        <f>VLOOKUP(L6482,'[2]tabela de preços'!$A:$G,7,0)</f>
        <v>IMOBILIÁRIO</v>
      </c>
    </row>
    <row r="6483" spans="1:24" x14ac:dyDescent="0.3">
      <c r="A6483" t="s">
        <v>1947</v>
      </c>
      <c r="B6483" t="s">
        <v>1948</v>
      </c>
      <c r="C6483" t="s">
        <v>4489</v>
      </c>
      <c r="D6483" s="1">
        <v>46092</v>
      </c>
      <c r="F6483">
        <v>9</v>
      </c>
      <c r="G6483">
        <v>236</v>
      </c>
      <c r="H6483" t="str">
        <f>VLOOKUP(G6483,[1]OPERADORES!$A:$B,2,0)</f>
        <v>DANIEL</v>
      </c>
      <c r="I6483" t="s">
        <v>21</v>
      </c>
      <c r="J6483" t="s">
        <v>1951</v>
      </c>
      <c r="K6483" t="s">
        <v>1952</v>
      </c>
      <c r="L6483">
        <v>84054</v>
      </c>
      <c r="M6483" t="s">
        <v>4488</v>
      </c>
      <c r="N6483" t="s">
        <v>4490</v>
      </c>
      <c r="O6483" t="s">
        <v>11</v>
      </c>
      <c r="P6483">
        <v>1411</v>
      </c>
      <c r="Q6483">
        <v>-6</v>
      </c>
      <c r="R6483">
        <v>80.62</v>
      </c>
      <c r="S6483">
        <v>-483.72</v>
      </c>
      <c r="T6483">
        <v>-354.6</v>
      </c>
      <c r="U6483">
        <v>26.69</v>
      </c>
      <c r="V6483" t="str">
        <f>VLOOKUP(L6483,'[2]tabela de preços'!$A:$D,4,0)</f>
        <v>BRASILUX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1947</v>
      </c>
      <c r="B6484" t="s">
        <v>1948</v>
      </c>
      <c r="C6484" t="s">
        <v>4998</v>
      </c>
      <c r="D6484" s="1">
        <v>46104</v>
      </c>
      <c r="E6484" t="s">
        <v>4999</v>
      </c>
      <c r="F6484">
        <v>9</v>
      </c>
      <c r="G6484">
        <v>236</v>
      </c>
      <c r="H6484" t="str">
        <f>VLOOKUP(G6484,[1]OPERADORES!$A:$B,2,0)</f>
        <v>DANIEL</v>
      </c>
      <c r="I6484" t="s">
        <v>21</v>
      </c>
      <c r="J6484" t="s">
        <v>1951</v>
      </c>
      <c r="K6484" t="s">
        <v>1952</v>
      </c>
      <c r="L6484">
        <v>84564</v>
      </c>
      <c r="M6484" t="s">
        <v>2176</v>
      </c>
      <c r="O6484" t="s">
        <v>11</v>
      </c>
      <c r="P6484">
        <v>5403</v>
      </c>
      <c r="Q6484">
        <v>4</v>
      </c>
      <c r="R6484">
        <v>24.07</v>
      </c>
      <c r="S6484">
        <v>96.28</v>
      </c>
      <c r="T6484">
        <v>73.08</v>
      </c>
      <c r="U6484">
        <v>24.1</v>
      </c>
      <c r="V6484" t="str">
        <f>VLOOKUP(L6484,'[2]tabela de preços'!$A:$D,4,0)</f>
        <v>BRASILUX</v>
      </c>
      <c r="W6484" t="str">
        <f>VLOOKUP(L6484,'[2]tabela de preços'!$A:$F,6,0)</f>
        <v>PRETO FOSCO VINÍLICO</v>
      </c>
      <c r="X6484" t="str">
        <f>VLOOKUP(L6484,'[2]tabela de preços'!$A:$G,7,0)</f>
        <v>AUTOMOTIVO</v>
      </c>
    </row>
    <row r="6485" spans="1:24" x14ac:dyDescent="0.3">
      <c r="A6485" t="s">
        <v>1947</v>
      </c>
      <c r="B6485" t="s">
        <v>1948</v>
      </c>
      <c r="C6485" t="s">
        <v>4998</v>
      </c>
      <c r="D6485" s="1">
        <v>46104</v>
      </c>
      <c r="E6485" t="s">
        <v>4999</v>
      </c>
      <c r="F6485">
        <v>9</v>
      </c>
      <c r="G6485">
        <v>236</v>
      </c>
      <c r="H6485" t="str">
        <f>VLOOKUP(G6485,[1]OPERADORES!$A:$B,2,0)</f>
        <v>DANIEL</v>
      </c>
      <c r="I6485" t="s">
        <v>21</v>
      </c>
      <c r="J6485" t="s">
        <v>1951</v>
      </c>
      <c r="K6485" t="s">
        <v>1952</v>
      </c>
      <c r="L6485">
        <v>84565</v>
      </c>
      <c r="M6485" t="s">
        <v>236</v>
      </c>
      <c r="O6485" t="s">
        <v>11</v>
      </c>
      <c r="P6485">
        <v>5102</v>
      </c>
      <c r="Q6485">
        <v>4</v>
      </c>
      <c r="R6485">
        <v>9.24</v>
      </c>
      <c r="S6485">
        <v>36.96</v>
      </c>
      <c r="T6485">
        <v>28.04</v>
      </c>
      <c r="U6485">
        <v>24.13</v>
      </c>
      <c r="V6485" t="str">
        <f>VLOOKUP(L6485,'[2]tabela de preços'!$A:$D,4,0)</f>
        <v>BRASILUX</v>
      </c>
      <c r="W6485" t="str">
        <f>VLOOKUP(L6485,'[2]tabela de preços'!$A:$F,6,0)</f>
        <v>PRETO FOSCO VINÍLICO</v>
      </c>
      <c r="X6485" t="str">
        <f>VLOOKUP(L6485,'[2]tabela de preços'!$A:$G,7,0)</f>
        <v>AUTOMOTIVO</v>
      </c>
    </row>
    <row r="6486" spans="1:24" x14ac:dyDescent="0.3">
      <c r="A6486" t="s">
        <v>1947</v>
      </c>
      <c r="B6486" t="s">
        <v>1948</v>
      </c>
      <c r="C6486" t="s">
        <v>4998</v>
      </c>
      <c r="D6486" s="1">
        <v>46104</v>
      </c>
      <c r="E6486" t="s">
        <v>4999</v>
      </c>
      <c r="F6486">
        <v>9</v>
      </c>
      <c r="G6486">
        <v>236</v>
      </c>
      <c r="H6486" t="str">
        <f>VLOOKUP(G6486,[1]OPERADORES!$A:$B,2,0)</f>
        <v>DANIEL</v>
      </c>
      <c r="I6486" t="s">
        <v>21</v>
      </c>
      <c r="J6486" t="s">
        <v>1951</v>
      </c>
      <c r="K6486" t="s">
        <v>1952</v>
      </c>
      <c r="L6486">
        <v>10236</v>
      </c>
      <c r="M6486" t="s">
        <v>133</v>
      </c>
      <c r="O6486" t="s">
        <v>11</v>
      </c>
      <c r="P6486">
        <v>5102</v>
      </c>
      <c r="Q6486">
        <v>100</v>
      </c>
      <c r="R6486">
        <v>2.79</v>
      </c>
      <c r="S6486">
        <v>279</v>
      </c>
      <c r="T6486">
        <v>232</v>
      </c>
      <c r="U6486">
        <v>16.850000000000001</v>
      </c>
      <c r="V6486" t="str">
        <f>VLOOKUP(L6486,'[2]tabela de preços'!$A:$D,4,0)</f>
        <v>NORTON</v>
      </c>
      <c r="W6486" t="str">
        <f>VLOOKUP(L6486,'[2]tabela de preços'!$A:$F,6,0)</f>
        <v xml:space="preserve">DISCOS / LIXAS / ABRASIVOS </v>
      </c>
      <c r="X6486" t="str">
        <f>VLOOKUP(L6486,'[2]tabela de preços'!$A:$G,7,0)</f>
        <v>AUTOMOTIVO</v>
      </c>
    </row>
    <row r="6487" spans="1:24" x14ac:dyDescent="0.3">
      <c r="A6487" t="s">
        <v>1947</v>
      </c>
      <c r="B6487" t="s">
        <v>1948</v>
      </c>
      <c r="C6487" t="s">
        <v>4998</v>
      </c>
      <c r="D6487" s="1">
        <v>46104</v>
      </c>
      <c r="E6487" t="s">
        <v>4999</v>
      </c>
      <c r="F6487">
        <v>9</v>
      </c>
      <c r="G6487">
        <v>236</v>
      </c>
      <c r="H6487" t="str">
        <f>VLOOKUP(G6487,[1]OPERADORES!$A:$B,2,0)</f>
        <v>DANIEL</v>
      </c>
      <c r="I6487" t="s">
        <v>21</v>
      </c>
      <c r="J6487" t="s">
        <v>1951</v>
      </c>
      <c r="K6487" t="s">
        <v>1952</v>
      </c>
      <c r="L6487">
        <v>10226</v>
      </c>
      <c r="M6487" t="s">
        <v>145</v>
      </c>
      <c r="O6487" t="s">
        <v>11</v>
      </c>
      <c r="P6487">
        <v>5102</v>
      </c>
      <c r="Q6487">
        <v>50</v>
      </c>
      <c r="R6487">
        <v>2.79</v>
      </c>
      <c r="S6487">
        <v>139.5</v>
      </c>
      <c r="T6487">
        <v>116</v>
      </c>
      <c r="U6487">
        <v>16.850000000000001</v>
      </c>
      <c r="V6487" t="str">
        <f>VLOOKUP(L6487,'[2]tabela de preços'!$A:$D,4,0)</f>
        <v>NORTON</v>
      </c>
      <c r="W6487" t="str">
        <f>VLOOKUP(L6487,'[2]tabela de preços'!$A:$F,6,0)</f>
        <v xml:space="preserve">DISCOS / LIXAS / ABRASIVOS </v>
      </c>
      <c r="X6487" t="str">
        <f>VLOOKUP(L6487,'[2]tabela de preços'!$A:$G,7,0)</f>
        <v>AUTOMOTIVO</v>
      </c>
    </row>
    <row r="6488" spans="1:24" x14ac:dyDescent="0.3">
      <c r="A6488" t="s">
        <v>1947</v>
      </c>
      <c r="B6488" t="s">
        <v>1948</v>
      </c>
      <c r="C6488" t="s">
        <v>4998</v>
      </c>
      <c r="D6488" s="1">
        <v>46104</v>
      </c>
      <c r="E6488" t="s">
        <v>4999</v>
      </c>
      <c r="F6488">
        <v>9</v>
      </c>
      <c r="G6488">
        <v>236</v>
      </c>
      <c r="H6488" t="str">
        <f>VLOOKUP(G6488,[1]OPERADORES!$A:$B,2,0)</f>
        <v>DANIEL</v>
      </c>
      <c r="I6488" t="s">
        <v>21</v>
      </c>
      <c r="J6488" t="s">
        <v>1951</v>
      </c>
      <c r="K6488" t="s">
        <v>1952</v>
      </c>
      <c r="L6488">
        <v>10230</v>
      </c>
      <c r="M6488" t="s">
        <v>193</v>
      </c>
      <c r="O6488" t="s">
        <v>11</v>
      </c>
      <c r="P6488">
        <v>5102</v>
      </c>
      <c r="Q6488">
        <v>50</v>
      </c>
      <c r="R6488">
        <v>2.79</v>
      </c>
      <c r="S6488">
        <v>139.5</v>
      </c>
      <c r="T6488">
        <v>116</v>
      </c>
      <c r="U6488">
        <v>16.850000000000001</v>
      </c>
      <c r="V6488" t="str">
        <f>VLOOKUP(L6488,'[2]tabela de preços'!$A:$D,4,0)</f>
        <v>NORTON</v>
      </c>
      <c r="W6488" t="str">
        <f>VLOOKUP(L6488,'[2]tabela de preços'!$A:$F,6,0)</f>
        <v xml:space="preserve">DISCOS / LIXAS / ABRASIVOS </v>
      </c>
      <c r="X6488" t="str">
        <f>VLOOKUP(L6488,'[2]tabela de preços'!$A:$G,7,0)</f>
        <v>AUTOMOTIVO</v>
      </c>
    </row>
    <row r="6489" spans="1:24" x14ac:dyDescent="0.3">
      <c r="A6489" t="s">
        <v>1947</v>
      </c>
      <c r="B6489" t="s">
        <v>1948</v>
      </c>
      <c r="C6489" t="s">
        <v>4998</v>
      </c>
      <c r="D6489" s="1">
        <v>46104</v>
      </c>
      <c r="E6489" t="s">
        <v>4999</v>
      </c>
      <c r="F6489">
        <v>9</v>
      </c>
      <c r="G6489">
        <v>236</v>
      </c>
      <c r="H6489" t="str">
        <f>VLOOKUP(G6489,[1]OPERADORES!$A:$B,2,0)</f>
        <v>DANIEL</v>
      </c>
      <c r="I6489" t="s">
        <v>21</v>
      </c>
      <c r="J6489" t="s">
        <v>1951</v>
      </c>
      <c r="K6489" t="s">
        <v>1952</v>
      </c>
      <c r="L6489">
        <v>10242</v>
      </c>
      <c r="M6489" t="s">
        <v>82</v>
      </c>
      <c r="O6489" t="s">
        <v>11</v>
      </c>
      <c r="P6489">
        <v>5102</v>
      </c>
      <c r="Q6489">
        <v>100</v>
      </c>
      <c r="R6489">
        <v>2.79</v>
      </c>
      <c r="S6489">
        <v>279</v>
      </c>
      <c r="T6489">
        <v>224</v>
      </c>
      <c r="U6489">
        <v>19.71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1947</v>
      </c>
      <c r="B6490" t="s">
        <v>1948</v>
      </c>
      <c r="C6490" t="s">
        <v>4998</v>
      </c>
      <c r="D6490" s="1">
        <v>46104</v>
      </c>
      <c r="E6490" t="s">
        <v>4999</v>
      </c>
      <c r="F6490">
        <v>9</v>
      </c>
      <c r="G6490">
        <v>236</v>
      </c>
      <c r="H6490" t="str">
        <f>VLOOKUP(G6490,[1]OPERADORES!$A:$B,2,0)</f>
        <v>DANIEL</v>
      </c>
      <c r="I6490" t="s">
        <v>21</v>
      </c>
      <c r="J6490" t="s">
        <v>1951</v>
      </c>
      <c r="K6490" t="s">
        <v>1952</v>
      </c>
      <c r="L6490">
        <v>10243</v>
      </c>
      <c r="M6490" t="s">
        <v>83</v>
      </c>
      <c r="O6490" t="s">
        <v>11</v>
      </c>
      <c r="P6490">
        <v>5102</v>
      </c>
      <c r="Q6490">
        <v>50</v>
      </c>
      <c r="R6490">
        <v>2.79</v>
      </c>
      <c r="S6490">
        <v>139.5</v>
      </c>
      <c r="T6490">
        <v>96.5</v>
      </c>
      <c r="U6490">
        <v>30.82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1947</v>
      </c>
      <c r="B6491" t="s">
        <v>1948</v>
      </c>
      <c r="C6491" t="s">
        <v>4998</v>
      </c>
      <c r="D6491" s="1">
        <v>46104</v>
      </c>
      <c r="E6491" t="s">
        <v>4999</v>
      </c>
      <c r="F6491">
        <v>9</v>
      </c>
      <c r="G6491">
        <v>236</v>
      </c>
      <c r="H6491" t="str">
        <f>VLOOKUP(G6491,[1]OPERADORES!$A:$B,2,0)</f>
        <v>DANIEL</v>
      </c>
      <c r="I6491" t="s">
        <v>21</v>
      </c>
      <c r="J6491" t="s">
        <v>1951</v>
      </c>
      <c r="K6491" t="s">
        <v>1952</v>
      </c>
      <c r="L6491">
        <v>10244</v>
      </c>
      <c r="M6491" t="s">
        <v>84</v>
      </c>
      <c r="O6491" t="s">
        <v>11</v>
      </c>
      <c r="P6491">
        <v>5102</v>
      </c>
      <c r="Q6491">
        <v>50</v>
      </c>
      <c r="R6491">
        <v>2.79</v>
      </c>
      <c r="S6491">
        <v>139.5</v>
      </c>
      <c r="T6491">
        <v>96.5</v>
      </c>
      <c r="U6491">
        <v>30.82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1947</v>
      </c>
      <c r="B6492" t="s">
        <v>1948</v>
      </c>
      <c r="C6492" t="s">
        <v>4998</v>
      </c>
      <c r="D6492" s="1">
        <v>46104</v>
      </c>
      <c r="E6492" t="s">
        <v>4999</v>
      </c>
      <c r="F6492">
        <v>9</v>
      </c>
      <c r="G6492">
        <v>236</v>
      </c>
      <c r="H6492" t="str">
        <f>VLOOKUP(G6492,[1]OPERADORES!$A:$B,2,0)</f>
        <v>DANIEL</v>
      </c>
      <c r="I6492" t="s">
        <v>21</v>
      </c>
      <c r="J6492" t="s">
        <v>1951</v>
      </c>
      <c r="K6492" t="s">
        <v>1952</v>
      </c>
      <c r="L6492">
        <v>10245</v>
      </c>
      <c r="M6492" t="s">
        <v>195</v>
      </c>
      <c r="O6492" t="s">
        <v>11</v>
      </c>
      <c r="P6492">
        <v>5102</v>
      </c>
      <c r="Q6492">
        <v>50</v>
      </c>
      <c r="R6492">
        <v>2.79</v>
      </c>
      <c r="S6492">
        <v>139.5</v>
      </c>
      <c r="T6492">
        <v>96.5</v>
      </c>
      <c r="U6492">
        <v>30.82</v>
      </c>
      <c r="V6492" t="str">
        <f>VLOOKUP(L6492,'[2]tabela de preços'!$A:$D,4,0)</f>
        <v>NORTON</v>
      </c>
      <c r="W6492" t="str">
        <f>VLOOKUP(L6492,'[2]tabela de preços'!$A:$F,6,0)</f>
        <v xml:space="preserve">DISCOS / LIXAS / ABRASIVOS </v>
      </c>
      <c r="X6492" t="str">
        <f>VLOOKUP(L6492,'[2]tabela de preços'!$A:$G,7,0)</f>
        <v>AUTOMOTIVO</v>
      </c>
    </row>
    <row r="6493" spans="1:24" x14ac:dyDescent="0.3">
      <c r="A6493" t="s">
        <v>1947</v>
      </c>
      <c r="B6493" t="s">
        <v>1948</v>
      </c>
      <c r="C6493" t="s">
        <v>4998</v>
      </c>
      <c r="D6493" s="1">
        <v>46104</v>
      </c>
      <c r="E6493" t="s">
        <v>4999</v>
      </c>
      <c r="F6493">
        <v>9</v>
      </c>
      <c r="G6493">
        <v>236</v>
      </c>
      <c r="H6493" t="str">
        <f>VLOOKUP(G6493,[1]OPERADORES!$A:$B,2,0)</f>
        <v>DANIEL</v>
      </c>
      <c r="I6493" t="s">
        <v>21</v>
      </c>
      <c r="J6493" t="s">
        <v>1951</v>
      </c>
      <c r="K6493" t="s">
        <v>1952</v>
      </c>
      <c r="L6493">
        <v>10246</v>
      </c>
      <c r="M6493" t="s">
        <v>206</v>
      </c>
      <c r="O6493" t="s">
        <v>11</v>
      </c>
      <c r="P6493">
        <v>5102</v>
      </c>
      <c r="Q6493">
        <v>50</v>
      </c>
      <c r="R6493">
        <v>2.79</v>
      </c>
      <c r="S6493">
        <v>139.5</v>
      </c>
      <c r="T6493">
        <v>96.5</v>
      </c>
      <c r="U6493">
        <v>30.82</v>
      </c>
      <c r="V6493" t="str">
        <f>VLOOKUP(L6493,'[2]tabela de preços'!$A:$D,4,0)</f>
        <v>NORTON</v>
      </c>
      <c r="W6493" t="str">
        <f>VLOOKUP(L6493,'[2]tabela de preços'!$A:$F,6,0)</f>
        <v xml:space="preserve">DISCOS / LIXAS / ABRASIVOS </v>
      </c>
      <c r="X6493" t="str">
        <f>VLOOKUP(L6493,'[2]tabela de preços'!$A:$G,7,0)</f>
        <v>AUTOMOTIVO</v>
      </c>
    </row>
    <row r="6494" spans="1:24" x14ac:dyDescent="0.3">
      <c r="A6494" t="s">
        <v>1947</v>
      </c>
      <c r="B6494" t="s">
        <v>1948</v>
      </c>
      <c r="C6494" t="s">
        <v>4998</v>
      </c>
      <c r="D6494" s="1">
        <v>46104</v>
      </c>
      <c r="E6494" t="s">
        <v>4999</v>
      </c>
      <c r="F6494">
        <v>9</v>
      </c>
      <c r="G6494">
        <v>236</v>
      </c>
      <c r="H6494" t="str">
        <f>VLOOKUP(G6494,[1]OPERADORES!$A:$B,2,0)</f>
        <v>DANIEL</v>
      </c>
      <c r="I6494" t="s">
        <v>21</v>
      </c>
      <c r="J6494" t="s">
        <v>1951</v>
      </c>
      <c r="K6494" t="s">
        <v>1952</v>
      </c>
      <c r="L6494">
        <v>22180</v>
      </c>
      <c r="M6494" t="s">
        <v>404</v>
      </c>
      <c r="O6494" t="s">
        <v>11</v>
      </c>
      <c r="P6494">
        <v>5102</v>
      </c>
      <c r="Q6494">
        <v>7</v>
      </c>
      <c r="R6494">
        <v>19.29</v>
      </c>
      <c r="S6494">
        <v>135.03</v>
      </c>
      <c r="T6494">
        <v>102.48</v>
      </c>
      <c r="U6494">
        <v>24.11</v>
      </c>
      <c r="V6494" t="str">
        <f>VLOOKUP(L6494,'[2]tabela de preços'!$A:$D,4,0)</f>
        <v>MADRUGA</v>
      </c>
      <c r="W6494" t="str">
        <f>VLOOKUP(L6494,'[2]tabela de preços'!$A:$F,6,0)</f>
        <v>PAPEL DE MASCARAMENTO</v>
      </c>
      <c r="X6494" t="str">
        <f>VLOOKUP(L6494,'[2]tabela de preços'!$A:$G,7,0)</f>
        <v>AUTOMOTIVO</v>
      </c>
    </row>
    <row r="6495" spans="1:24" x14ac:dyDescent="0.3">
      <c r="A6495" t="s">
        <v>1947</v>
      </c>
      <c r="B6495" t="s">
        <v>1948</v>
      </c>
      <c r="C6495" t="s">
        <v>5323</v>
      </c>
      <c r="D6495" s="1">
        <v>46108</v>
      </c>
      <c r="E6495" t="s">
        <v>5324</v>
      </c>
      <c r="F6495">
        <v>9</v>
      </c>
      <c r="G6495">
        <v>236</v>
      </c>
      <c r="H6495" t="str">
        <f>VLOOKUP(G6495,[1]OPERADORES!$A:$B,2,0)</f>
        <v>DANIEL</v>
      </c>
      <c r="I6495" t="s">
        <v>21</v>
      </c>
      <c r="J6495" t="s">
        <v>1951</v>
      </c>
      <c r="K6495" t="s">
        <v>1952</v>
      </c>
      <c r="L6495">
        <v>84754</v>
      </c>
      <c r="M6495" t="s">
        <v>5325</v>
      </c>
      <c r="O6495" t="s">
        <v>11</v>
      </c>
      <c r="P6495">
        <v>5403</v>
      </c>
      <c r="Q6495">
        <v>1</v>
      </c>
      <c r="R6495">
        <v>273.45999999999998</v>
      </c>
      <c r="S6495">
        <v>273.45999999999998</v>
      </c>
      <c r="T6495">
        <v>207.56</v>
      </c>
      <c r="U6495">
        <v>24.1</v>
      </c>
      <c r="V6495" t="str">
        <f>VLOOKUP(L6495,'[2]tabela de preços'!$A:$D,4,0)</f>
        <v>BRASILUX</v>
      </c>
      <c r="W6495" t="str">
        <f>VLOOKUP(L6495,'[2]tabela de preços'!$A:$F,6,0)</f>
        <v>TINTA PAREDE</v>
      </c>
      <c r="X6495" t="str">
        <f>VLOOKUP(L6495,'[2]tabela de preços'!$A:$G,7,0)</f>
        <v>IMOBILIÁRIO</v>
      </c>
    </row>
    <row r="6496" spans="1:24" x14ac:dyDescent="0.3">
      <c r="A6496" t="s">
        <v>1947</v>
      </c>
      <c r="B6496" t="s">
        <v>1948</v>
      </c>
      <c r="C6496" t="s">
        <v>5323</v>
      </c>
      <c r="D6496" s="1">
        <v>46108</v>
      </c>
      <c r="E6496" t="s">
        <v>5324</v>
      </c>
      <c r="F6496">
        <v>9</v>
      </c>
      <c r="G6496">
        <v>236</v>
      </c>
      <c r="H6496" t="str">
        <f>VLOOKUP(G6496,[1]OPERADORES!$A:$B,2,0)</f>
        <v>DANIEL</v>
      </c>
      <c r="I6496" t="s">
        <v>21</v>
      </c>
      <c r="J6496" t="s">
        <v>1951</v>
      </c>
      <c r="K6496" t="s">
        <v>1952</v>
      </c>
      <c r="L6496">
        <v>84030</v>
      </c>
      <c r="M6496" t="s">
        <v>900</v>
      </c>
      <c r="O6496" t="s">
        <v>11</v>
      </c>
      <c r="P6496">
        <v>5102</v>
      </c>
      <c r="Q6496">
        <v>2</v>
      </c>
      <c r="R6496">
        <v>58.62</v>
      </c>
      <c r="S6496">
        <v>117.24</v>
      </c>
      <c r="T6496">
        <v>88.98</v>
      </c>
      <c r="U6496">
        <v>24.1</v>
      </c>
      <c r="V6496" t="str">
        <f>VLOOKUP(L6496,'[2]tabela de preços'!$A:$D,4,0)</f>
        <v>BRASILUX</v>
      </c>
      <c r="W6496" t="str">
        <f>VLOOKUP(L6496,'[2]tabela de preços'!$A:$F,6,0)</f>
        <v>AGUARRAS</v>
      </c>
      <c r="X6496" t="str">
        <f>VLOOKUP(L6496,'[2]tabela de preços'!$A:$G,7,0)</f>
        <v>IMOBILIÁRIO</v>
      </c>
    </row>
    <row r="6497" spans="1:24" x14ac:dyDescent="0.3">
      <c r="A6497" t="s">
        <v>1947</v>
      </c>
      <c r="B6497" t="s">
        <v>1948</v>
      </c>
      <c r="C6497" t="s">
        <v>5323</v>
      </c>
      <c r="D6497" s="1">
        <v>46108</v>
      </c>
      <c r="E6497" t="s">
        <v>5324</v>
      </c>
      <c r="F6497">
        <v>9</v>
      </c>
      <c r="G6497">
        <v>236</v>
      </c>
      <c r="H6497" t="str">
        <f>VLOOKUP(G6497,[1]OPERADORES!$A:$B,2,0)</f>
        <v>DANIEL</v>
      </c>
      <c r="I6497" t="s">
        <v>21</v>
      </c>
      <c r="J6497" t="s">
        <v>1951</v>
      </c>
      <c r="K6497" t="s">
        <v>1952</v>
      </c>
      <c r="L6497">
        <v>84335</v>
      </c>
      <c r="M6497" t="s">
        <v>269</v>
      </c>
      <c r="O6497" t="s">
        <v>11</v>
      </c>
      <c r="P6497">
        <v>5403</v>
      </c>
      <c r="Q6497">
        <v>3</v>
      </c>
      <c r="R6497">
        <v>62.9</v>
      </c>
      <c r="S6497">
        <v>188.7</v>
      </c>
      <c r="T6497">
        <v>159.21</v>
      </c>
      <c r="U6497">
        <v>15.63</v>
      </c>
      <c r="V6497" t="str">
        <f>VLOOKUP(L6497,'[2]tabela de preços'!$A:$D,4,0)</f>
        <v>BRASILUX</v>
      </c>
      <c r="W6497" t="str">
        <f>VLOOKUP(L6497,'[2]tabela de preços'!$A:$F,6,0)</f>
        <v>ESMALTES</v>
      </c>
      <c r="X6497" t="str">
        <f>VLOOKUP(L6497,'[2]tabela de preços'!$A:$G,7,0)</f>
        <v>INDUSTRIAL</v>
      </c>
    </row>
    <row r="6498" spans="1:24" x14ac:dyDescent="0.3">
      <c r="A6498" t="s">
        <v>1947</v>
      </c>
      <c r="B6498" t="s">
        <v>1948</v>
      </c>
      <c r="C6498" t="s">
        <v>5323</v>
      </c>
      <c r="D6498" s="1">
        <v>46108</v>
      </c>
      <c r="E6498" t="s">
        <v>5324</v>
      </c>
      <c r="F6498">
        <v>9</v>
      </c>
      <c r="G6498">
        <v>236</v>
      </c>
      <c r="H6498" t="str">
        <f>VLOOKUP(G6498,[1]OPERADORES!$A:$B,2,0)</f>
        <v>DANIEL</v>
      </c>
      <c r="I6498" t="s">
        <v>21</v>
      </c>
      <c r="J6498" t="s">
        <v>1951</v>
      </c>
      <c r="K6498" t="s">
        <v>1952</v>
      </c>
      <c r="L6498">
        <v>84145</v>
      </c>
      <c r="M6498" t="s">
        <v>301</v>
      </c>
      <c r="O6498" t="s">
        <v>11</v>
      </c>
      <c r="P6498">
        <v>5403</v>
      </c>
      <c r="Q6498">
        <v>1</v>
      </c>
      <c r="R6498">
        <v>68.53</v>
      </c>
      <c r="S6498">
        <v>68.53</v>
      </c>
      <c r="T6498">
        <v>52.01</v>
      </c>
      <c r="U6498">
        <v>24.11</v>
      </c>
      <c r="V6498" t="str">
        <f>VLOOKUP(L6498,'[2]tabela de preços'!$A:$D,4,0)</f>
        <v>BRASILUX</v>
      </c>
      <c r="W6498" t="str">
        <f>VLOOKUP(L6498,'[2]tabela de preços'!$A:$F,6,0)</f>
        <v>ESMALTES</v>
      </c>
      <c r="X6498" t="str">
        <f>VLOOKUP(L6498,'[2]tabela de preços'!$A:$G,7,0)</f>
        <v>INDUSTRIAL</v>
      </c>
    </row>
    <row r="6499" spans="1:24" x14ac:dyDescent="0.3">
      <c r="A6499" t="s">
        <v>1947</v>
      </c>
      <c r="B6499" t="s">
        <v>1948</v>
      </c>
      <c r="C6499" t="s">
        <v>5323</v>
      </c>
      <c r="D6499" s="1">
        <v>46108</v>
      </c>
      <c r="E6499" t="s">
        <v>5324</v>
      </c>
      <c r="F6499">
        <v>9</v>
      </c>
      <c r="G6499">
        <v>236</v>
      </c>
      <c r="H6499" t="str">
        <f>VLOOKUP(G6499,[1]OPERADORES!$A:$B,2,0)</f>
        <v>DANIEL</v>
      </c>
      <c r="I6499" t="s">
        <v>21</v>
      </c>
      <c r="J6499" t="s">
        <v>1951</v>
      </c>
      <c r="K6499" t="s">
        <v>1952</v>
      </c>
      <c r="L6499">
        <v>84411</v>
      </c>
      <c r="M6499" t="s">
        <v>35</v>
      </c>
      <c r="O6499" t="s">
        <v>11</v>
      </c>
      <c r="P6499">
        <v>5102</v>
      </c>
      <c r="Q6499">
        <v>6</v>
      </c>
      <c r="R6499">
        <v>4.67</v>
      </c>
      <c r="S6499">
        <v>28.02</v>
      </c>
      <c r="T6499">
        <v>21.24</v>
      </c>
      <c r="U6499">
        <v>24.2</v>
      </c>
      <c r="V6499" t="str">
        <f>VLOOKUP(L6499,'[2]tabela de preços'!$A:$D,4,0)</f>
        <v>ADERE</v>
      </c>
      <c r="W6499" t="str">
        <f>VLOOKUP(L6499,'[2]tabela de preços'!$A:$F,6,0)</f>
        <v xml:space="preserve">FITA DE USO GERAL </v>
      </c>
      <c r="X6499" t="str">
        <f>VLOOKUP(L6499,'[2]tabela de preços'!$A:$G,7,0)</f>
        <v>IMOBILIÁRIO</v>
      </c>
    </row>
    <row r="6500" spans="1:24" x14ac:dyDescent="0.3">
      <c r="A6500" t="s">
        <v>1947</v>
      </c>
      <c r="B6500" t="s">
        <v>1948</v>
      </c>
      <c r="C6500" t="s">
        <v>5323</v>
      </c>
      <c r="D6500" s="1">
        <v>46108</v>
      </c>
      <c r="E6500" t="s">
        <v>5324</v>
      </c>
      <c r="F6500">
        <v>9</v>
      </c>
      <c r="G6500">
        <v>236</v>
      </c>
      <c r="H6500" t="str">
        <f>VLOOKUP(G6500,[1]OPERADORES!$A:$B,2,0)</f>
        <v>DANIEL</v>
      </c>
      <c r="I6500" t="s">
        <v>21</v>
      </c>
      <c r="J6500" t="s">
        <v>1951</v>
      </c>
      <c r="K6500" t="s">
        <v>1952</v>
      </c>
      <c r="L6500">
        <v>84426</v>
      </c>
      <c r="M6500" t="s">
        <v>1957</v>
      </c>
      <c r="O6500" t="s">
        <v>11</v>
      </c>
      <c r="P6500">
        <v>5102</v>
      </c>
      <c r="Q6500">
        <v>8</v>
      </c>
      <c r="R6500">
        <v>4.32</v>
      </c>
      <c r="S6500">
        <v>34.56</v>
      </c>
      <c r="T6500">
        <v>26.24</v>
      </c>
      <c r="U6500">
        <v>24.07</v>
      </c>
      <c r="V6500" t="str">
        <f>VLOOKUP(L6500,'[2]tabela de preços'!$A:$D,4,0)</f>
        <v>ATLAS</v>
      </c>
      <c r="W6500" t="str">
        <f>VLOOKUP(L6500,'[2]tabela de preços'!$A:$F,6,0)</f>
        <v>ROLOS / TRINCHAS / PINCÉIS / ESPÁTULAS</v>
      </c>
      <c r="X6500" t="str">
        <f>VLOOKUP(L6500,'[2]tabela de preços'!$A:$G,7,0)</f>
        <v>IMOBILIÁRIO</v>
      </c>
    </row>
    <row r="6501" spans="1:24" x14ac:dyDescent="0.3">
      <c r="A6501" t="s">
        <v>5000</v>
      </c>
      <c r="C6501" t="s">
        <v>5001</v>
      </c>
      <c r="D6501" s="1">
        <v>46104</v>
      </c>
      <c r="E6501" t="s">
        <v>5002</v>
      </c>
      <c r="F6501">
        <v>9</v>
      </c>
      <c r="G6501">
        <v>231</v>
      </c>
      <c r="H6501" t="str">
        <f>VLOOKUP(G6501,[1]OPERADORES!$A:$B,2,0)</f>
        <v>EDIJANE</v>
      </c>
      <c r="I6501" t="s">
        <v>5003</v>
      </c>
      <c r="J6501" t="s">
        <v>5004</v>
      </c>
      <c r="K6501" t="s">
        <v>5005</v>
      </c>
      <c r="L6501">
        <v>10236</v>
      </c>
      <c r="M6501" t="s">
        <v>133</v>
      </c>
      <c r="O6501" t="s">
        <v>11</v>
      </c>
      <c r="P6501">
        <v>6102</v>
      </c>
      <c r="Q6501">
        <v>50</v>
      </c>
      <c r="R6501">
        <v>3.06</v>
      </c>
      <c r="S6501">
        <v>153</v>
      </c>
      <c r="T6501">
        <v>116</v>
      </c>
      <c r="U6501">
        <v>24.18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5000</v>
      </c>
      <c r="C6502" t="s">
        <v>5001</v>
      </c>
      <c r="D6502" s="1">
        <v>46104</v>
      </c>
      <c r="E6502" t="s">
        <v>5002</v>
      </c>
      <c r="F6502">
        <v>9</v>
      </c>
      <c r="G6502">
        <v>231</v>
      </c>
      <c r="H6502" t="str">
        <f>VLOOKUP(G6502,[1]OPERADORES!$A:$B,2,0)</f>
        <v>EDIJANE</v>
      </c>
      <c r="I6502" t="s">
        <v>5003</v>
      </c>
      <c r="J6502" t="s">
        <v>5004</v>
      </c>
      <c r="K6502" t="s">
        <v>5005</v>
      </c>
      <c r="L6502">
        <v>10230</v>
      </c>
      <c r="M6502" t="s">
        <v>193</v>
      </c>
      <c r="O6502" t="s">
        <v>11</v>
      </c>
      <c r="P6502">
        <v>6102</v>
      </c>
      <c r="Q6502">
        <v>50</v>
      </c>
      <c r="R6502">
        <v>3.06</v>
      </c>
      <c r="S6502">
        <v>153</v>
      </c>
      <c r="T6502">
        <v>116</v>
      </c>
      <c r="U6502">
        <v>24.18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5000</v>
      </c>
      <c r="C6503" t="s">
        <v>5001</v>
      </c>
      <c r="D6503" s="1">
        <v>46104</v>
      </c>
      <c r="E6503" t="s">
        <v>5002</v>
      </c>
      <c r="F6503">
        <v>9</v>
      </c>
      <c r="G6503">
        <v>231</v>
      </c>
      <c r="H6503" t="str">
        <f>VLOOKUP(G6503,[1]OPERADORES!$A:$B,2,0)</f>
        <v>EDIJANE</v>
      </c>
      <c r="I6503" t="s">
        <v>5003</v>
      </c>
      <c r="J6503" t="s">
        <v>5004</v>
      </c>
      <c r="K6503" t="s">
        <v>5005</v>
      </c>
      <c r="L6503">
        <v>10232</v>
      </c>
      <c r="M6503" t="s">
        <v>134</v>
      </c>
      <c r="O6503" t="s">
        <v>11</v>
      </c>
      <c r="P6503">
        <v>6102</v>
      </c>
      <c r="Q6503">
        <v>50</v>
      </c>
      <c r="R6503">
        <v>2.97</v>
      </c>
      <c r="S6503">
        <v>148.5</v>
      </c>
      <c r="T6503">
        <v>112.5</v>
      </c>
      <c r="U6503">
        <v>24.24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5000</v>
      </c>
      <c r="C6504" t="s">
        <v>5001</v>
      </c>
      <c r="D6504" s="1">
        <v>46104</v>
      </c>
      <c r="E6504" t="s">
        <v>5002</v>
      </c>
      <c r="F6504">
        <v>9</v>
      </c>
      <c r="G6504">
        <v>231</v>
      </c>
      <c r="H6504" t="str">
        <f>VLOOKUP(G6504,[1]OPERADORES!$A:$B,2,0)</f>
        <v>EDIJANE</v>
      </c>
      <c r="I6504" t="s">
        <v>5003</v>
      </c>
      <c r="J6504" t="s">
        <v>5004</v>
      </c>
      <c r="K6504" t="s">
        <v>5005</v>
      </c>
      <c r="L6504">
        <v>21075</v>
      </c>
      <c r="M6504" t="s">
        <v>5006</v>
      </c>
      <c r="O6504" t="s">
        <v>11</v>
      </c>
      <c r="P6504">
        <v>6102</v>
      </c>
      <c r="Q6504">
        <v>18</v>
      </c>
      <c r="R6504">
        <v>32.119999999999997</v>
      </c>
      <c r="S6504">
        <v>578.16</v>
      </c>
      <c r="T6504">
        <v>438.84</v>
      </c>
      <c r="U6504">
        <v>24.1</v>
      </c>
      <c r="V6504" t="str">
        <f>VLOOKUP(L6504,'[2]tabela de preços'!$A:$D,4,0)</f>
        <v>WANDA</v>
      </c>
      <c r="W6504" t="str">
        <f>VLOOKUP(L6504,'[2]tabela de preços'!$A:$F,6,0)</f>
        <v>CATALISADORES INDIVIDUAS</v>
      </c>
      <c r="X6504" t="str">
        <f>VLOOKUP(L6504,'[2]tabela de preços'!$A:$G,7,0)</f>
        <v>AUTOMOTIVO</v>
      </c>
    </row>
    <row r="6505" spans="1:24" x14ac:dyDescent="0.3">
      <c r="A6505" t="s">
        <v>5000</v>
      </c>
      <c r="C6505" t="s">
        <v>5001</v>
      </c>
      <c r="D6505" s="1">
        <v>46104</v>
      </c>
      <c r="E6505" t="s">
        <v>5002</v>
      </c>
      <c r="F6505">
        <v>9</v>
      </c>
      <c r="G6505">
        <v>231</v>
      </c>
      <c r="H6505" t="str">
        <f>VLOOKUP(G6505,[1]OPERADORES!$A:$B,2,0)</f>
        <v>EDIJANE</v>
      </c>
      <c r="I6505" t="s">
        <v>5003</v>
      </c>
      <c r="J6505" t="s">
        <v>5004</v>
      </c>
      <c r="K6505" t="s">
        <v>5005</v>
      </c>
      <c r="L6505">
        <v>23069</v>
      </c>
      <c r="M6505" t="s">
        <v>2500</v>
      </c>
      <c r="O6505" t="s">
        <v>11</v>
      </c>
      <c r="P6505">
        <v>6403</v>
      </c>
      <c r="Q6505">
        <v>9</v>
      </c>
      <c r="R6505">
        <v>44.97</v>
      </c>
      <c r="S6505">
        <v>404.73</v>
      </c>
      <c r="T6505">
        <v>307.17</v>
      </c>
      <c r="U6505">
        <v>24.1</v>
      </c>
      <c r="V6505" t="str">
        <f>VLOOKUP(L6505,'[2]tabela de preços'!$A:$D,4,0)</f>
        <v>WANDA</v>
      </c>
      <c r="W6505" t="str">
        <f>VLOOKUP(L6505,'[2]tabela de preços'!$A:$F,6,0)</f>
        <v>PRIMER AUTOMOTIVO</v>
      </c>
      <c r="X6505" t="str">
        <f>VLOOKUP(L6505,'[2]tabela de preços'!$A:$G,7,0)</f>
        <v>AUTOMOTIVO</v>
      </c>
    </row>
    <row r="6506" spans="1:24" x14ac:dyDescent="0.3">
      <c r="A6506" t="s">
        <v>5000</v>
      </c>
      <c r="C6506" t="s">
        <v>5001</v>
      </c>
      <c r="D6506" s="1">
        <v>46104</v>
      </c>
      <c r="E6506" t="s">
        <v>5002</v>
      </c>
      <c r="F6506">
        <v>9</v>
      </c>
      <c r="G6506">
        <v>231</v>
      </c>
      <c r="H6506" t="str">
        <f>VLOOKUP(G6506,[1]OPERADORES!$A:$B,2,0)</f>
        <v>EDIJANE</v>
      </c>
      <c r="I6506" t="s">
        <v>5003</v>
      </c>
      <c r="J6506" t="s">
        <v>5004</v>
      </c>
      <c r="K6506" t="s">
        <v>5005</v>
      </c>
      <c r="L6506">
        <v>10238</v>
      </c>
      <c r="M6506" t="s">
        <v>79</v>
      </c>
      <c r="O6506" t="s">
        <v>11</v>
      </c>
      <c r="P6506">
        <v>6102</v>
      </c>
      <c r="Q6506">
        <v>50</v>
      </c>
      <c r="R6506">
        <v>2.95</v>
      </c>
      <c r="S6506">
        <v>147.5</v>
      </c>
      <c r="T6506">
        <v>112</v>
      </c>
      <c r="U6506">
        <v>24.07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5000</v>
      </c>
      <c r="C6507" t="s">
        <v>5001</v>
      </c>
      <c r="D6507" s="1">
        <v>46104</v>
      </c>
      <c r="E6507" t="s">
        <v>5002</v>
      </c>
      <c r="F6507">
        <v>9</v>
      </c>
      <c r="G6507">
        <v>231</v>
      </c>
      <c r="H6507" t="str">
        <f>VLOOKUP(G6507,[1]OPERADORES!$A:$B,2,0)</f>
        <v>EDIJANE</v>
      </c>
      <c r="I6507" t="s">
        <v>5003</v>
      </c>
      <c r="J6507" t="s">
        <v>5004</v>
      </c>
      <c r="K6507" t="s">
        <v>5005</v>
      </c>
      <c r="L6507">
        <v>10242</v>
      </c>
      <c r="M6507" t="s">
        <v>82</v>
      </c>
      <c r="O6507" t="s">
        <v>11</v>
      </c>
      <c r="P6507">
        <v>6102</v>
      </c>
      <c r="Q6507">
        <v>50</v>
      </c>
      <c r="R6507">
        <v>2.95</v>
      </c>
      <c r="S6507">
        <v>147.5</v>
      </c>
      <c r="T6507">
        <v>112</v>
      </c>
      <c r="U6507">
        <v>24.07</v>
      </c>
      <c r="V6507" t="str">
        <f>VLOOKUP(L6507,'[2]tabela de preços'!$A:$D,4,0)</f>
        <v>NORTON</v>
      </c>
      <c r="W6507" t="str">
        <f>VLOOKUP(L6507,'[2]tabela de preços'!$A:$F,6,0)</f>
        <v xml:space="preserve">DISCOS / LIXAS / ABRASIVOS </v>
      </c>
      <c r="X6507" t="str">
        <f>VLOOKUP(L6507,'[2]tabela de preços'!$A:$G,7,0)</f>
        <v>AUTOMOTIVO</v>
      </c>
    </row>
    <row r="6508" spans="1:24" x14ac:dyDescent="0.3">
      <c r="A6508" t="s">
        <v>5000</v>
      </c>
      <c r="C6508" t="s">
        <v>5001</v>
      </c>
      <c r="D6508" s="1">
        <v>46104</v>
      </c>
      <c r="E6508" t="s">
        <v>5002</v>
      </c>
      <c r="F6508">
        <v>9</v>
      </c>
      <c r="G6508">
        <v>231</v>
      </c>
      <c r="H6508" t="str">
        <f>VLOOKUP(G6508,[1]OPERADORES!$A:$B,2,0)</f>
        <v>EDIJANE</v>
      </c>
      <c r="I6508" t="s">
        <v>5003</v>
      </c>
      <c r="J6508" t="s">
        <v>5004</v>
      </c>
      <c r="K6508" t="s">
        <v>5005</v>
      </c>
      <c r="L6508">
        <v>10243</v>
      </c>
      <c r="M6508" t="s">
        <v>83</v>
      </c>
      <c r="O6508" t="s">
        <v>11</v>
      </c>
      <c r="P6508">
        <v>6102</v>
      </c>
      <c r="Q6508">
        <v>50</v>
      </c>
      <c r="R6508">
        <v>2.54</v>
      </c>
      <c r="S6508">
        <v>127</v>
      </c>
      <c r="T6508">
        <v>96.5</v>
      </c>
      <c r="U6508">
        <v>24.02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5000</v>
      </c>
      <c r="C6509" t="s">
        <v>5001</v>
      </c>
      <c r="D6509" s="1">
        <v>46104</v>
      </c>
      <c r="E6509" t="s">
        <v>5002</v>
      </c>
      <c r="F6509">
        <v>9</v>
      </c>
      <c r="G6509">
        <v>231</v>
      </c>
      <c r="H6509" t="str">
        <f>VLOOKUP(G6509,[1]OPERADORES!$A:$B,2,0)</f>
        <v>EDIJANE</v>
      </c>
      <c r="I6509" t="s">
        <v>5003</v>
      </c>
      <c r="J6509" t="s">
        <v>5004</v>
      </c>
      <c r="K6509" t="s">
        <v>5005</v>
      </c>
      <c r="L6509">
        <v>20817</v>
      </c>
      <c r="M6509" t="s">
        <v>153</v>
      </c>
      <c r="O6509" t="s">
        <v>11</v>
      </c>
      <c r="P6509">
        <v>6102</v>
      </c>
      <c r="Q6509">
        <v>12</v>
      </c>
      <c r="R6509">
        <v>24.53</v>
      </c>
      <c r="S6509">
        <v>294.36</v>
      </c>
      <c r="T6509">
        <v>223.44</v>
      </c>
      <c r="U6509">
        <v>24.09</v>
      </c>
      <c r="V6509" t="str">
        <f>VLOOKUP(L6509,'[2]tabela de preços'!$A:$D,4,0)</f>
        <v>AUTO AMERICA</v>
      </c>
      <c r="W6509" t="str">
        <f>VLOOKUP(L6509,'[2]tabela de preços'!$A:$F,6,0)</f>
        <v>MASSA DE POLIR</v>
      </c>
      <c r="X6509" t="str">
        <f>VLOOKUP(L6509,'[2]tabela de preços'!$A:$G,7,0)</f>
        <v>AUTOMOTIVO</v>
      </c>
    </row>
    <row r="6510" spans="1:24" x14ac:dyDescent="0.3">
      <c r="A6510" t="s">
        <v>5000</v>
      </c>
      <c r="C6510" t="s">
        <v>5001</v>
      </c>
      <c r="D6510" s="1">
        <v>46104</v>
      </c>
      <c r="E6510" t="s">
        <v>5002</v>
      </c>
      <c r="F6510">
        <v>9</v>
      </c>
      <c r="G6510">
        <v>231</v>
      </c>
      <c r="H6510" t="str">
        <f>VLOOKUP(G6510,[1]OPERADORES!$A:$B,2,0)</f>
        <v>EDIJANE</v>
      </c>
      <c r="I6510" t="s">
        <v>5003</v>
      </c>
      <c r="J6510" t="s">
        <v>5004</v>
      </c>
      <c r="K6510" t="s">
        <v>5005</v>
      </c>
      <c r="L6510">
        <v>20525</v>
      </c>
      <c r="M6510" t="s">
        <v>137</v>
      </c>
      <c r="O6510" t="s">
        <v>11</v>
      </c>
      <c r="P6510">
        <v>6102</v>
      </c>
      <c r="Q6510">
        <v>6</v>
      </c>
      <c r="R6510">
        <v>13.65</v>
      </c>
      <c r="S6510">
        <v>81.900000000000006</v>
      </c>
      <c r="T6510">
        <v>62.16</v>
      </c>
      <c r="U6510">
        <v>24.1</v>
      </c>
      <c r="V6510" t="str">
        <f>VLOOKUP(L6510,'[2]tabela de preços'!$A:$D,4,0)</f>
        <v>SHERWIN WILLIAMS</v>
      </c>
      <c r="W6510" t="str">
        <f>VLOOKUP(L6510,'[2]tabela de preços'!$A:$F,6,0)</f>
        <v>MASSA DE PEQUENOS REPAROS</v>
      </c>
      <c r="X6510" t="str">
        <f>VLOOKUP(L6510,'[2]tabela de preços'!$A:$G,7,0)</f>
        <v>AUTOMOTIVO</v>
      </c>
    </row>
    <row r="6511" spans="1:24" x14ac:dyDescent="0.3">
      <c r="A6511" t="s">
        <v>5000</v>
      </c>
      <c r="C6511" t="s">
        <v>5001</v>
      </c>
      <c r="D6511" s="1">
        <v>46104</v>
      </c>
      <c r="E6511" t="s">
        <v>5002</v>
      </c>
      <c r="F6511">
        <v>9</v>
      </c>
      <c r="G6511">
        <v>231</v>
      </c>
      <c r="H6511" t="str">
        <f>VLOOKUP(G6511,[1]OPERADORES!$A:$B,2,0)</f>
        <v>EDIJANE</v>
      </c>
      <c r="I6511" t="s">
        <v>5003</v>
      </c>
      <c r="J6511" t="s">
        <v>5004</v>
      </c>
      <c r="K6511" t="s">
        <v>5005</v>
      </c>
      <c r="L6511">
        <v>10297</v>
      </c>
      <c r="M6511" t="s">
        <v>41</v>
      </c>
      <c r="O6511" t="s">
        <v>11</v>
      </c>
      <c r="P6511">
        <v>6102</v>
      </c>
      <c r="Q6511">
        <v>12</v>
      </c>
      <c r="R6511">
        <v>12.08</v>
      </c>
      <c r="S6511">
        <v>144.96</v>
      </c>
      <c r="T6511">
        <v>110.04</v>
      </c>
      <c r="U6511">
        <v>24.09</v>
      </c>
      <c r="V6511" t="str">
        <f>VLOOKUP(L6511,'[2]tabela de preços'!$A:$D,4,0)</f>
        <v>ANJO</v>
      </c>
      <c r="W6511" t="str">
        <f>VLOOKUP(L6511,'[2]tabela de preços'!$A:$F,6,0)</f>
        <v>THINNER DE LIMPEZA</v>
      </c>
      <c r="X6511" t="str">
        <f>VLOOKUP(L6511,'[2]tabela de preços'!$A:$G,7,0)</f>
        <v>THINNER</v>
      </c>
    </row>
    <row r="6512" spans="1:24" x14ac:dyDescent="0.3">
      <c r="A6512" t="s">
        <v>5000</v>
      </c>
      <c r="C6512" t="s">
        <v>5001</v>
      </c>
      <c r="D6512" s="1">
        <v>46104</v>
      </c>
      <c r="E6512" t="s">
        <v>5002</v>
      </c>
      <c r="F6512">
        <v>9</v>
      </c>
      <c r="G6512">
        <v>231</v>
      </c>
      <c r="H6512" t="str">
        <f>VLOOKUP(G6512,[1]OPERADORES!$A:$B,2,0)</f>
        <v>EDIJANE</v>
      </c>
      <c r="I6512" t="s">
        <v>5003</v>
      </c>
      <c r="J6512" t="s">
        <v>5004</v>
      </c>
      <c r="K6512" t="s">
        <v>5005</v>
      </c>
      <c r="L6512">
        <v>84560</v>
      </c>
      <c r="M6512" t="s">
        <v>118</v>
      </c>
      <c r="O6512" t="s">
        <v>11</v>
      </c>
      <c r="P6512">
        <v>6102</v>
      </c>
      <c r="Q6512">
        <v>4</v>
      </c>
      <c r="R6512">
        <v>54.19</v>
      </c>
      <c r="S6512">
        <v>216.76</v>
      </c>
      <c r="T6512">
        <v>164.52</v>
      </c>
      <c r="U6512">
        <v>24.1</v>
      </c>
      <c r="V6512" t="str">
        <f>VLOOKUP(L6512,'[2]tabela de preços'!$A:$D,4,0)</f>
        <v>BRASILUX</v>
      </c>
      <c r="W6512" t="str">
        <f>VLOOKUP(L6512,'[2]tabela de preços'!$A:$F,6,0)</f>
        <v>THINNER DE LIMPEZA</v>
      </c>
      <c r="X6512" t="str">
        <f>VLOOKUP(L6512,'[2]tabela de preços'!$A:$G,7,0)</f>
        <v>THINNER</v>
      </c>
    </row>
    <row r="6513" spans="1:24" x14ac:dyDescent="0.3">
      <c r="A6513" t="s">
        <v>5000</v>
      </c>
      <c r="C6513" t="s">
        <v>5001</v>
      </c>
      <c r="D6513" s="1">
        <v>46104</v>
      </c>
      <c r="E6513" t="s">
        <v>5002</v>
      </c>
      <c r="F6513">
        <v>9</v>
      </c>
      <c r="G6513">
        <v>231</v>
      </c>
      <c r="H6513" t="str">
        <f>VLOOKUP(G6513,[1]OPERADORES!$A:$B,2,0)</f>
        <v>EDIJANE</v>
      </c>
      <c r="I6513" t="s">
        <v>5003</v>
      </c>
      <c r="J6513" t="s">
        <v>5004</v>
      </c>
      <c r="K6513" t="s">
        <v>5005</v>
      </c>
      <c r="L6513">
        <v>21073</v>
      </c>
      <c r="M6513" t="s">
        <v>5007</v>
      </c>
      <c r="O6513" t="s">
        <v>11</v>
      </c>
      <c r="P6513">
        <v>6403</v>
      </c>
      <c r="Q6513">
        <v>18</v>
      </c>
      <c r="R6513">
        <v>42.28</v>
      </c>
      <c r="S6513">
        <v>761.04</v>
      </c>
      <c r="T6513">
        <v>577.62</v>
      </c>
      <c r="U6513">
        <v>24.1</v>
      </c>
      <c r="V6513" t="str">
        <f>VLOOKUP(L6513,'[2]tabela de preços'!$A:$D,4,0)</f>
        <v>WANDA</v>
      </c>
      <c r="W6513" t="str">
        <f>VLOOKUP(L6513,'[2]tabela de preços'!$A:$F,6,0)</f>
        <v>VERNIZ AUTOMOTIVO</v>
      </c>
      <c r="X6513" t="str">
        <f>VLOOKUP(L6513,'[2]tabela de preços'!$A:$G,7,0)</f>
        <v>AUTOMOTIVO</v>
      </c>
    </row>
    <row r="6514" spans="1:24" x14ac:dyDescent="0.3">
      <c r="A6514" t="s">
        <v>1969</v>
      </c>
      <c r="C6514" t="s">
        <v>4543</v>
      </c>
      <c r="D6514" s="1">
        <v>46093</v>
      </c>
      <c r="E6514" t="s">
        <v>4544</v>
      </c>
      <c r="F6514">
        <v>9</v>
      </c>
      <c r="G6514">
        <v>231</v>
      </c>
      <c r="H6514" t="str">
        <f>VLOOKUP(G6514,[1]OPERADORES!$A:$B,2,0)</f>
        <v>EDIJANE</v>
      </c>
      <c r="I6514" t="s">
        <v>715</v>
      </c>
      <c r="J6514" t="s">
        <v>1972</v>
      </c>
      <c r="K6514" t="s">
        <v>1973</v>
      </c>
      <c r="L6514">
        <v>84823</v>
      </c>
      <c r="M6514" t="s">
        <v>331</v>
      </c>
      <c r="O6514" t="s">
        <v>11</v>
      </c>
      <c r="P6514">
        <v>6102</v>
      </c>
      <c r="Q6514">
        <v>4</v>
      </c>
      <c r="R6514">
        <v>99.37</v>
      </c>
      <c r="S6514">
        <v>397.48</v>
      </c>
      <c r="T6514">
        <v>301.68</v>
      </c>
      <c r="U6514">
        <v>24.1</v>
      </c>
      <c r="V6514" t="str">
        <f>VLOOKUP(L6514,'[2]tabela de preços'!$A:$D,4,0)</f>
        <v>BRASILUX</v>
      </c>
      <c r="W6514" t="str">
        <f>VLOOKUP(L6514,'[2]tabela de preços'!$A:$F,6,0)</f>
        <v>DILUENTE</v>
      </c>
      <c r="X6514" t="str">
        <f>VLOOKUP(L6514,'[2]tabela de preços'!$A:$G,7,0)</f>
        <v>AUTOMOTIVO</v>
      </c>
    </row>
    <row r="6515" spans="1:24" x14ac:dyDescent="0.3">
      <c r="A6515" t="s">
        <v>1969</v>
      </c>
      <c r="C6515" t="s">
        <v>4543</v>
      </c>
      <c r="D6515" s="1">
        <v>46093</v>
      </c>
      <c r="E6515" t="s">
        <v>4544</v>
      </c>
      <c r="F6515">
        <v>9</v>
      </c>
      <c r="G6515">
        <v>231</v>
      </c>
      <c r="H6515" t="str">
        <f>VLOOKUP(G6515,[1]OPERADORES!$A:$B,2,0)</f>
        <v>EDIJANE</v>
      </c>
      <c r="I6515" t="s">
        <v>715</v>
      </c>
      <c r="J6515" t="s">
        <v>1972</v>
      </c>
      <c r="K6515" t="s">
        <v>1973</v>
      </c>
      <c r="L6515">
        <v>10236</v>
      </c>
      <c r="M6515" t="s">
        <v>133</v>
      </c>
      <c r="O6515" t="s">
        <v>11</v>
      </c>
      <c r="P6515">
        <v>6102</v>
      </c>
      <c r="Q6515">
        <v>10</v>
      </c>
      <c r="R6515">
        <v>3.06</v>
      </c>
      <c r="S6515">
        <v>30.6</v>
      </c>
      <c r="T6515">
        <v>23.2</v>
      </c>
      <c r="U6515">
        <v>24.18</v>
      </c>
      <c r="V6515" t="str">
        <f>VLOOKUP(L6515,'[2]tabela de preços'!$A:$D,4,0)</f>
        <v>NORTON</v>
      </c>
      <c r="W6515" t="str">
        <f>VLOOKUP(L6515,'[2]tabela de preços'!$A:$F,6,0)</f>
        <v xml:space="preserve">DISCOS / LIXAS / ABRASIVOS </v>
      </c>
      <c r="X6515" t="str">
        <f>VLOOKUP(L6515,'[2]tabela de preços'!$A:$G,7,0)</f>
        <v>AUTOMOTIVO</v>
      </c>
    </row>
    <row r="6516" spans="1:24" x14ac:dyDescent="0.3">
      <c r="A6516" t="s">
        <v>1969</v>
      </c>
      <c r="C6516" t="s">
        <v>4543</v>
      </c>
      <c r="D6516" s="1">
        <v>46093</v>
      </c>
      <c r="E6516" t="s">
        <v>4544</v>
      </c>
      <c r="F6516">
        <v>9</v>
      </c>
      <c r="G6516">
        <v>231</v>
      </c>
      <c r="H6516" t="str">
        <f>VLOOKUP(G6516,[1]OPERADORES!$A:$B,2,0)</f>
        <v>EDIJANE</v>
      </c>
      <c r="I6516" t="s">
        <v>715</v>
      </c>
      <c r="J6516" t="s">
        <v>1972</v>
      </c>
      <c r="K6516" t="s">
        <v>1973</v>
      </c>
      <c r="L6516">
        <v>10224</v>
      </c>
      <c r="M6516" t="s">
        <v>270</v>
      </c>
      <c r="O6516" t="s">
        <v>11</v>
      </c>
      <c r="P6516">
        <v>6102</v>
      </c>
      <c r="Q6516">
        <v>10</v>
      </c>
      <c r="R6516">
        <v>3.06</v>
      </c>
      <c r="S6516">
        <v>30.6</v>
      </c>
      <c r="T6516">
        <v>23.2</v>
      </c>
      <c r="U6516">
        <v>24.18</v>
      </c>
      <c r="V6516" t="str">
        <f>VLOOKUP(L6516,'[2]tabela de preços'!$A:$D,4,0)</f>
        <v>NORTON</v>
      </c>
      <c r="W6516" t="str">
        <f>VLOOKUP(L6516,'[2]tabela de preços'!$A:$F,6,0)</f>
        <v xml:space="preserve">DISCOS / LIXAS / ABRASIVOS </v>
      </c>
      <c r="X6516" t="str">
        <f>VLOOKUP(L6516,'[2]tabela de preços'!$A:$G,7,0)</f>
        <v>AUTOMOTIVO</v>
      </c>
    </row>
    <row r="6517" spans="1:24" x14ac:dyDescent="0.3">
      <c r="A6517" t="s">
        <v>1969</v>
      </c>
      <c r="C6517" t="s">
        <v>4543</v>
      </c>
      <c r="D6517" s="1">
        <v>46093</v>
      </c>
      <c r="E6517" t="s">
        <v>4544</v>
      </c>
      <c r="F6517">
        <v>9</v>
      </c>
      <c r="G6517">
        <v>231</v>
      </c>
      <c r="H6517" t="str">
        <f>VLOOKUP(G6517,[1]OPERADORES!$A:$B,2,0)</f>
        <v>EDIJANE</v>
      </c>
      <c r="I6517" t="s">
        <v>715</v>
      </c>
      <c r="J6517" t="s">
        <v>1972</v>
      </c>
      <c r="K6517" t="s">
        <v>1973</v>
      </c>
      <c r="L6517">
        <v>10230</v>
      </c>
      <c r="M6517" t="s">
        <v>193</v>
      </c>
      <c r="O6517" t="s">
        <v>11</v>
      </c>
      <c r="P6517">
        <v>6102</v>
      </c>
      <c r="Q6517">
        <v>10</v>
      </c>
      <c r="R6517">
        <v>3.06</v>
      </c>
      <c r="S6517">
        <v>30.6</v>
      </c>
      <c r="T6517">
        <v>23.2</v>
      </c>
      <c r="U6517">
        <v>24.18</v>
      </c>
      <c r="V6517" t="str">
        <f>VLOOKUP(L6517,'[2]tabela de preços'!$A:$D,4,0)</f>
        <v>NORTON</v>
      </c>
      <c r="W6517" t="str">
        <f>VLOOKUP(L6517,'[2]tabela de preços'!$A:$F,6,0)</f>
        <v xml:space="preserve">DISCOS / LIXAS / ABRASIVOS </v>
      </c>
      <c r="X6517" t="str">
        <f>VLOOKUP(L6517,'[2]tabela de preços'!$A:$G,7,0)</f>
        <v>AUTOMOTIVO</v>
      </c>
    </row>
    <row r="6518" spans="1:24" x14ac:dyDescent="0.3">
      <c r="A6518" t="s">
        <v>1969</v>
      </c>
      <c r="C6518" t="s">
        <v>4543</v>
      </c>
      <c r="D6518" s="1">
        <v>46093</v>
      </c>
      <c r="E6518" t="s">
        <v>4544</v>
      </c>
      <c r="F6518">
        <v>9</v>
      </c>
      <c r="G6518">
        <v>231</v>
      </c>
      <c r="H6518" t="str">
        <f>VLOOKUP(G6518,[1]OPERADORES!$A:$B,2,0)</f>
        <v>EDIJANE</v>
      </c>
      <c r="I6518" t="s">
        <v>715</v>
      </c>
      <c r="J6518" t="s">
        <v>1972</v>
      </c>
      <c r="K6518" t="s">
        <v>1973</v>
      </c>
      <c r="L6518">
        <v>9784</v>
      </c>
      <c r="M6518" t="s">
        <v>1330</v>
      </c>
      <c r="O6518" t="s">
        <v>11</v>
      </c>
      <c r="P6518">
        <v>6102</v>
      </c>
      <c r="Q6518">
        <v>2</v>
      </c>
      <c r="R6518">
        <v>10.46</v>
      </c>
      <c r="S6518">
        <v>20.92</v>
      </c>
      <c r="T6518">
        <v>15.88</v>
      </c>
      <c r="U6518">
        <v>24.09</v>
      </c>
      <c r="V6518" t="str">
        <f>VLOOKUP(L6518,'[2]tabela de preços'!$A:$D,4,0)</f>
        <v>WANDA</v>
      </c>
      <c r="W6518" t="str">
        <f>VLOOKUP(L6518,'[2]tabela de preços'!$A:$F,6,0)</f>
        <v>CATALISADORES INDIVIDUAS</v>
      </c>
      <c r="X6518" t="str">
        <f>VLOOKUP(L6518,'[2]tabela de preços'!$A:$G,7,0)</f>
        <v>AUTOMOTIVO</v>
      </c>
    </row>
    <row r="6519" spans="1:24" x14ac:dyDescent="0.3">
      <c r="A6519" t="s">
        <v>1969</v>
      </c>
      <c r="C6519" t="s">
        <v>4543</v>
      </c>
      <c r="D6519" s="1">
        <v>46093</v>
      </c>
      <c r="E6519" t="s">
        <v>4544</v>
      </c>
      <c r="F6519">
        <v>9</v>
      </c>
      <c r="G6519">
        <v>231</v>
      </c>
      <c r="H6519" t="str">
        <f>VLOOKUP(G6519,[1]OPERADORES!$A:$B,2,0)</f>
        <v>EDIJANE</v>
      </c>
      <c r="I6519" t="s">
        <v>715</v>
      </c>
      <c r="J6519" t="s">
        <v>1972</v>
      </c>
      <c r="K6519" t="s">
        <v>1973</v>
      </c>
      <c r="L6519">
        <v>84756</v>
      </c>
      <c r="M6519" t="s">
        <v>861</v>
      </c>
      <c r="O6519" t="s">
        <v>11</v>
      </c>
      <c r="P6519">
        <v>6403</v>
      </c>
      <c r="Q6519">
        <v>2</v>
      </c>
      <c r="R6519">
        <v>81.56</v>
      </c>
      <c r="S6519">
        <v>163.12</v>
      </c>
      <c r="T6519">
        <v>123.8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ESMALTES</v>
      </c>
      <c r="X6519" t="str">
        <f>VLOOKUP(L6519,'[2]tabela de preços'!$A:$G,7,0)</f>
        <v>INDUSTRIAL</v>
      </c>
    </row>
    <row r="6520" spans="1:24" x14ac:dyDescent="0.3">
      <c r="A6520" t="s">
        <v>1969</v>
      </c>
      <c r="C6520" t="s">
        <v>4543</v>
      </c>
      <c r="D6520" s="1">
        <v>46093</v>
      </c>
      <c r="E6520" t="s">
        <v>4544</v>
      </c>
      <c r="F6520">
        <v>9</v>
      </c>
      <c r="G6520">
        <v>231</v>
      </c>
      <c r="H6520" t="str">
        <f>VLOOKUP(G6520,[1]OPERADORES!$A:$B,2,0)</f>
        <v>EDIJANE</v>
      </c>
      <c r="I6520" t="s">
        <v>715</v>
      </c>
      <c r="J6520" t="s">
        <v>1972</v>
      </c>
      <c r="K6520" t="s">
        <v>1973</v>
      </c>
      <c r="L6520">
        <v>22684</v>
      </c>
      <c r="M6520" t="s">
        <v>73</v>
      </c>
      <c r="O6520" t="s">
        <v>11</v>
      </c>
      <c r="P6520">
        <v>6102</v>
      </c>
      <c r="Q6520">
        <v>32</v>
      </c>
      <c r="R6520">
        <v>3.65</v>
      </c>
      <c r="S6520">
        <v>116.8</v>
      </c>
      <c r="T6520">
        <v>98.56</v>
      </c>
      <c r="U6520">
        <v>15.62</v>
      </c>
      <c r="V6520" t="str">
        <f>VLOOKUP(L6520,'[2]tabela de preços'!$A:$D,4,0)</f>
        <v>3M</v>
      </c>
      <c r="W6520" t="str">
        <f>VLOOKUP(L6520,'[2]tabela de preços'!$A:$F,6,0)</f>
        <v>FITA AUTOMOTIVA</v>
      </c>
      <c r="X6520" t="str">
        <f>VLOOKUP(L6520,'[2]tabela de preços'!$A:$G,7,0)</f>
        <v>AUTOMOTIVO</v>
      </c>
    </row>
    <row r="6521" spans="1:24" x14ac:dyDescent="0.3">
      <c r="A6521" t="s">
        <v>1969</v>
      </c>
      <c r="C6521" t="s">
        <v>4543</v>
      </c>
      <c r="D6521" s="1">
        <v>46093</v>
      </c>
      <c r="E6521" t="s">
        <v>4544</v>
      </c>
      <c r="F6521">
        <v>9</v>
      </c>
      <c r="G6521">
        <v>231</v>
      </c>
      <c r="H6521" t="str">
        <f>VLOOKUP(G6521,[1]OPERADORES!$A:$B,2,0)</f>
        <v>EDIJANE</v>
      </c>
      <c r="I6521" t="s">
        <v>715</v>
      </c>
      <c r="J6521" t="s">
        <v>1972</v>
      </c>
      <c r="K6521" t="s">
        <v>1973</v>
      </c>
      <c r="L6521">
        <v>23076</v>
      </c>
      <c r="M6521" t="s">
        <v>97</v>
      </c>
      <c r="O6521" t="s">
        <v>11</v>
      </c>
      <c r="P6521">
        <v>6403</v>
      </c>
      <c r="Q6521">
        <v>6</v>
      </c>
      <c r="R6521">
        <v>33.89</v>
      </c>
      <c r="S6521">
        <v>203.34</v>
      </c>
      <c r="T6521">
        <v>159.18</v>
      </c>
      <c r="U6521">
        <v>21.72</v>
      </c>
      <c r="V6521" t="str">
        <f>VLOOKUP(L6521,'[2]tabela de preços'!$A:$D,4,0)</f>
        <v>WANDA</v>
      </c>
      <c r="W6521" t="str">
        <f>VLOOKUP(L6521,'[2]tabela de preços'!$A:$F,6,0)</f>
        <v>PRIMER AUTOMOTIVO</v>
      </c>
      <c r="X6521" t="str">
        <f>VLOOKUP(L6521,'[2]tabela de preços'!$A:$G,7,0)</f>
        <v>AUTOMOTIVO</v>
      </c>
    </row>
    <row r="6522" spans="1:24" x14ac:dyDescent="0.3">
      <c r="A6522" t="s">
        <v>1969</v>
      </c>
      <c r="C6522" t="s">
        <v>4543</v>
      </c>
      <c r="D6522" s="1">
        <v>46093</v>
      </c>
      <c r="E6522" t="s">
        <v>4544</v>
      </c>
      <c r="F6522">
        <v>9</v>
      </c>
      <c r="G6522">
        <v>231</v>
      </c>
      <c r="H6522" t="str">
        <f>VLOOKUP(G6522,[1]OPERADORES!$A:$B,2,0)</f>
        <v>EDIJANE</v>
      </c>
      <c r="I6522" t="s">
        <v>715</v>
      </c>
      <c r="J6522" t="s">
        <v>1972</v>
      </c>
      <c r="K6522" t="s">
        <v>1973</v>
      </c>
      <c r="L6522">
        <v>21842</v>
      </c>
      <c r="M6522" t="s">
        <v>4545</v>
      </c>
      <c r="O6522" t="s">
        <v>11</v>
      </c>
      <c r="P6522">
        <v>6102</v>
      </c>
      <c r="Q6522">
        <v>6</v>
      </c>
      <c r="R6522">
        <v>55.62</v>
      </c>
      <c r="S6522">
        <v>333.72</v>
      </c>
      <c r="T6522">
        <v>253.26</v>
      </c>
      <c r="U6522">
        <v>24.11</v>
      </c>
      <c r="V6522" t="str">
        <f>VLOOKUP(L6522,'[2]tabela de preços'!$A:$D,4,0)</f>
        <v>WANDA</v>
      </c>
      <c r="W6522" t="str">
        <f>VLOOKUP(L6522,'[2]tabela de preços'!$A:$F,6,0)</f>
        <v>TINTAS PU</v>
      </c>
      <c r="X6522" t="str">
        <f>VLOOKUP(L6522,'[2]tabela de preços'!$A:$G,7,0)</f>
        <v>AUTOMOTIVO</v>
      </c>
    </row>
    <row r="6523" spans="1:24" x14ac:dyDescent="0.3">
      <c r="A6523" t="s">
        <v>1969</v>
      </c>
      <c r="C6523" t="s">
        <v>4543</v>
      </c>
      <c r="D6523" s="1">
        <v>46093</v>
      </c>
      <c r="E6523" t="s">
        <v>4544</v>
      </c>
      <c r="F6523">
        <v>9</v>
      </c>
      <c r="G6523">
        <v>231</v>
      </c>
      <c r="H6523" t="str">
        <f>VLOOKUP(G6523,[1]OPERADORES!$A:$B,2,0)</f>
        <v>EDIJANE</v>
      </c>
      <c r="I6523" t="s">
        <v>715</v>
      </c>
      <c r="J6523" t="s">
        <v>1972</v>
      </c>
      <c r="K6523" t="s">
        <v>1973</v>
      </c>
      <c r="L6523">
        <v>23602</v>
      </c>
      <c r="M6523" t="s">
        <v>215</v>
      </c>
      <c r="O6523" t="s">
        <v>11</v>
      </c>
      <c r="P6523">
        <v>6403</v>
      </c>
      <c r="Q6523">
        <v>18</v>
      </c>
      <c r="R6523">
        <v>36.9</v>
      </c>
      <c r="S6523">
        <v>664.2</v>
      </c>
      <c r="T6523">
        <v>526.5</v>
      </c>
      <c r="U6523">
        <v>20.73</v>
      </c>
      <c r="V6523" t="str">
        <f>VLOOKUP(L6523,'[2]tabela de preços'!$A:$D,4,0)</f>
        <v>SHERWIN WILLIAMS</v>
      </c>
      <c r="W6523" t="str">
        <f>VLOOKUP(L6523,'[2]tabela de preços'!$A:$F,6,0)</f>
        <v>VERNIZ AUTOMOTIVO</v>
      </c>
      <c r="X6523" t="str">
        <f>VLOOKUP(L6523,'[2]tabela de preços'!$A:$G,7,0)</f>
        <v>AUTOMOTIVO</v>
      </c>
    </row>
    <row r="6524" spans="1:24" x14ac:dyDescent="0.3">
      <c r="A6524" t="s">
        <v>1969</v>
      </c>
      <c r="C6524" t="s">
        <v>4543</v>
      </c>
      <c r="D6524" s="1">
        <v>46093</v>
      </c>
      <c r="E6524" t="s">
        <v>4544</v>
      </c>
      <c r="F6524">
        <v>9</v>
      </c>
      <c r="G6524">
        <v>231</v>
      </c>
      <c r="H6524" t="str">
        <f>VLOOKUP(G6524,[1]OPERADORES!$A:$B,2,0)</f>
        <v>EDIJANE</v>
      </c>
      <c r="I6524" t="s">
        <v>715</v>
      </c>
      <c r="J6524" t="s">
        <v>1972</v>
      </c>
      <c r="K6524" t="s">
        <v>1973</v>
      </c>
      <c r="L6524">
        <v>15</v>
      </c>
      <c r="M6524" t="s">
        <v>205</v>
      </c>
      <c r="O6524" t="s">
        <v>11</v>
      </c>
      <c r="P6524">
        <v>6102</v>
      </c>
      <c r="Q6524">
        <v>5</v>
      </c>
      <c r="R6524">
        <v>5.69</v>
      </c>
      <c r="S6524">
        <v>28.45</v>
      </c>
      <c r="T6524">
        <v>20.8</v>
      </c>
      <c r="U6524">
        <v>26.89</v>
      </c>
      <c r="V6524" t="str">
        <f>VLOOKUP(L6524,'[2]tabela de preços'!$A:$D,4,0)</f>
        <v>3M</v>
      </c>
      <c r="W6524" t="str">
        <f>VLOOKUP(L6524,'[2]tabela de preços'!$A:$F,6,0)</f>
        <v>LIXA DÁGUA</v>
      </c>
      <c r="X6524" t="str">
        <f>VLOOKUP(L6524,'[2]tabela de preços'!$A:$G,7,0)</f>
        <v>AUTOMOTIVO</v>
      </c>
    </row>
    <row r="6525" spans="1:24" x14ac:dyDescent="0.3">
      <c r="A6525" t="s">
        <v>1969</v>
      </c>
      <c r="C6525" t="s">
        <v>4543</v>
      </c>
      <c r="D6525" s="1">
        <v>46093</v>
      </c>
      <c r="E6525" t="s">
        <v>4544</v>
      </c>
      <c r="F6525">
        <v>9</v>
      </c>
      <c r="G6525">
        <v>231</v>
      </c>
      <c r="H6525" t="str">
        <f>VLOOKUP(G6525,[1]OPERADORES!$A:$B,2,0)</f>
        <v>EDIJANE</v>
      </c>
      <c r="I6525" t="s">
        <v>715</v>
      </c>
      <c r="J6525" t="s">
        <v>1972</v>
      </c>
      <c r="K6525" t="s">
        <v>1973</v>
      </c>
      <c r="L6525">
        <v>10238</v>
      </c>
      <c r="M6525" t="s">
        <v>79</v>
      </c>
      <c r="O6525" t="s">
        <v>11</v>
      </c>
      <c r="P6525">
        <v>6102</v>
      </c>
      <c r="Q6525">
        <v>8</v>
      </c>
      <c r="R6525">
        <v>2.95</v>
      </c>
      <c r="S6525">
        <v>23.6</v>
      </c>
      <c r="T6525">
        <v>17.920000000000002</v>
      </c>
      <c r="U6525">
        <v>24.07</v>
      </c>
      <c r="V6525" t="str">
        <f>VLOOKUP(L6525,'[2]tabela de preços'!$A:$D,4,0)</f>
        <v>NORTON</v>
      </c>
      <c r="W6525" t="str">
        <f>VLOOKUP(L6525,'[2]tabela de preços'!$A:$F,6,0)</f>
        <v xml:space="preserve">DISCOS / LIXAS / ABRASIVOS </v>
      </c>
      <c r="X6525" t="str">
        <f>VLOOKUP(L6525,'[2]tabela de preços'!$A:$G,7,0)</f>
        <v>AUTOMOTIVO</v>
      </c>
    </row>
    <row r="6526" spans="1:24" x14ac:dyDescent="0.3">
      <c r="A6526" t="s">
        <v>1969</v>
      </c>
      <c r="C6526" t="s">
        <v>4543</v>
      </c>
      <c r="D6526" s="1">
        <v>46093</v>
      </c>
      <c r="E6526" t="s">
        <v>4544</v>
      </c>
      <c r="F6526">
        <v>9</v>
      </c>
      <c r="G6526">
        <v>231</v>
      </c>
      <c r="H6526" t="str">
        <f>VLOOKUP(G6526,[1]OPERADORES!$A:$B,2,0)</f>
        <v>EDIJANE</v>
      </c>
      <c r="I6526" t="s">
        <v>715</v>
      </c>
      <c r="J6526" t="s">
        <v>1972</v>
      </c>
      <c r="K6526" t="s">
        <v>1973</v>
      </c>
      <c r="L6526">
        <v>10242</v>
      </c>
      <c r="M6526" t="s">
        <v>82</v>
      </c>
      <c r="O6526" t="s">
        <v>11</v>
      </c>
      <c r="P6526">
        <v>6102</v>
      </c>
      <c r="Q6526">
        <v>8</v>
      </c>
      <c r="R6526">
        <v>2.95</v>
      </c>
      <c r="S6526">
        <v>23.6</v>
      </c>
      <c r="T6526">
        <v>17.920000000000002</v>
      </c>
      <c r="U6526">
        <v>24.07</v>
      </c>
      <c r="V6526" t="str">
        <f>VLOOKUP(L6526,'[2]tabela de preços'!$A:$D,4,0)</f>
        <v>NORTON</v>
      </c>
      <c r="W6526" t="str">
        <f>VLOOKUP(L6526,'[2]tabela de preços'!$A:$F,6,0)</f>
        <v xml:space="preserve">DISCOS / LIXAS / ABRASIVOS </v>
      </c>
      <c r="X6526" t="str">
        <f>VLOOKUP(L6526,'[2]tabela de preços'!$A:$G,7,0)</f>
        <v>AUTOMOTIVO</v>
      </c>
    </row>
    <row r="6527" spans="1:24" x14ac:dyDescent="0.3">
      <c r="A6527" t="s">
        <v>1969</v>
      </c>
      <c r="C6527" t="s">
        <v>4543</v>
      </c>
      <c r="D6527" s="1">
        <v>46093</v>
      </c>
      <c r="E6527" t="s">
        <v>4544</v>
      </c>
      <c r="F6527">
        <v>9</v>
      </c>
      <c r="G6527">
        <v>231</v>
      </c>
      <c r="H6527" t="str">
        <f>VLOOKUP(G6527,[1]OPERADORES!$A:$B,2,0)</f>
        <v>EDIJANE</v>
      </c>
      <c r="I6527" t="s">
        <v>715</v>
      </c>
      <c r="J6527" t="s">
        <v>1972</v>
      </c>
      <c r="K6527" t="s">
        <v>1973</v>
      </c>
      <c r="L6527">
        <v>10243</v>
      </c>
      <c r="M6527" t="s">
        <v>83</v>
      </c>
      <c r="O6527" t="s">
        <v>11</v>
      </c>
      <c r="P6527">
        <v>6102</v>
      </c>
      <c r="Q6527">
        <v>8</v>
      </c>
      <c r="R6527">
        <v>2.54</v>
      </c>
      <c r="S6527">
        <v>20.32</v>
      </c>
      <c r="T6527">
        <v>15.44</v>
      </c>
      <c r="U6527">
        <v>24.02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1969</v>
      </c>
      <c r="C6528" t="s">
        <v>4543</v>
      </c>
      <c r="D6528" s="1">
        <v>46093</v>
      </c>
      <c r="E6528" t="s">
        <v>4544</v>
      </c>
      <c r="F6528">
        <v>9</v>
      </c>
      <c r="G6528">
        <v>231</v>
      </c>
      <c r="H6528" t="str">
        <f>VLOOKUP(G6528,[1]OPERADORES!$A:$B,2,0)</f>
        <v>EDIJANE</v>
      </c>
      <c r="I6528" t="s">
        <v>715</v>
      </c>
      <c r="J6528" t="s">
        <v>1972</v>
      </c>
      <c r="K6528" t="s">
        <v>1973</v>
      </c>
      <c r="L6528">
        <v>10244</v>
      </c>
      <c r="M6528" t="s">
        <v>84</v>
      </c>
      <c r="O6528" t="s">
        <v>11</v>
      </c>
      <c r="P6528">
        <v>6102</v>
      </c>
      <c r="Q6528">
        <v>8</v>
      </c>
      <c r="R6528">
        <v>2.54</v>
      </c>
      <c r="S6528">
        <v>20.32</v>
      </c>
      <c r="T6528">
        <v>15.44</v>
      </c>
      <c r="U6528">
        <v>24.02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1969</v>
      </c>
      <c r="C6529" t="s">
        <v>4543</v>
      </c>
      <c r="D6529" s="1">
        <v>46093</v>
      </c>
      <c r="E6529" t="s">
        <v>4544</v>
      </c>
      <c r="F6529">
        <v>9</v>
      </c>
      <c r="G6529">
        <v>231</v>
      </c>
      <c r="H6529" t="str">
        <f>VLOOKUP(G6529,[1]OPERADORES!$A:$B,2,0)</f>
        <v>EDIJANE</v>
      </c>
      <c r="I6529" t="s">
        <v>715</v>
      </c>
      <c r="J6529" t="s">
        <v>1972</v>
      </c>
      <c r="K6529" t="s">
        <v>1973</v>
      </c>
      <c r="L6529">
        <v>20817</v>
      </c>
      <c r="M6529" t="s">
        <v>153</v>
      </c>
      <c r="O6529" t="s">
        <v>11</v>
      </c>
      <c r="P6529">
        <v>6102</v>
      </c>
      <c r="Q6529">
        <v>1</v>
      </c>
      <c r="R6529">
        <v>24.53</v>
      </c>
      <c r="S6529">
        <v>24.53</v>
      </c>
      <c r="T6529">
        <v>18.62</v>
      </c>
      <c r="U6529">
        <v>24.09</v>
      </c>
      <c r="V6529" t="str">
        <f>VLOOKUP(L6529,'[2]tabela de preços'!$A:$D,4,0)</f>
        <v>AUTO AMERICA</v>
      </c>
      <c r="W6529" t="str">
        <f>VLOOKUP(L6529,'[2]tabela de preços'!$A:$F,6,0)</f>
        <v>MASSA DE POLIR</v>
      </c>
      <c r="X6529" t="str">
        <f>VLOOKUP(L6529,'[2]tabela de preços'!$A:$G,7,0)</f>
        <v>AUTOMOTIVO</v>
      </c>
    </row>
    <row r="6530" spans="1:24" x14ac:dyDescent="0.3">
      <c r="A6530" t="s">
        <v>1969</v>
      </c>
      <c r="C6530" t="s">
        <v>4543</v>
      </c>
      <c r="D6530" s="1">
        <v>46093</v>
      </c>
      <c r="E6530" t="s">
        <v>4544</v>
      </c>
      <c r="F6530">
        <v>9</v>
      </c>
      <c r="G6530">
        <v>231</v>
      </c>
      <c r="H6530" t="str">
        <f>VLOOKUP(G6530,[1]OPERADORES!$A:$B,2,0)</f>
        <v>EDIJANE</v>
      </c>
      <c r="I6530" t="s">
        <v>715</v>
      </c>
      <c r="J6530" t="s">
        <v>1972</v>
      </c>
      <c r="K6530" t="s">
        <v>1973</v>
      </c>
      <c r="L6530">
        <v>20525</v>
      </c>
      <c r="M6530" t="s">
        <v>137</v>
      </c>
      <c r="O6530" t="s">
        <v>11</v>
      </c>
      <c r="P6530">
        <v>6102</v>
      </c>
      <c r="Q6530">
        <v>1</v>
      </c>
      <c r="R6530">
        <v>13.65</v>
      </c>
      <c r="S6530">
        <v>13.65</v>
      </c>
      <c r="T6530">
        <v>10.36</v>
      </c>
      <c r="U6530">
        <v>24.1</v>
      </c>
      <c r="V6530" t="str">
        <f>VLOOKUP(L6530,'[2]tabela de preços'!$A:$D,4,0)</f>
        <v>SHERWIN WILLIAMS</v>
      </c>
      <c r="W6530" t="str">
        <f>VLOOKUP(L6530,'[2]tabela de preços'!$A:$F,6,0)</f>
        <v>MASSA DE PEQUENOS REPAROS</v>
      </c>
      <c r="X6530" t="str">
        <f>VLOOKUP(L6530,'[2]tabela de preços'!$A:$G,7,0)</f>
        <v>AUTOMOTIVO</v>
      </c>
    </row>
    <row r="6531" spans="1:24" x14ac:dyDescent="0.3">
      <c r="A6531" t="s">
        <v>1969</v>
      </c>
      <c r="C6531" t="s">
        <v>4543</v>
      </c>
      <c r="D6531" s="1">
        <v>46093</v>
      </c>
      <c r="E6531" t="s">
        <v>4544</v>
      </c>
      <c r="F6531">
        <v>9</v>
      </c>
      <c r="G6531">
        <v>231</v>
      </c>
      <c r="H6531" t="str">
        <f>VLOOKUP(G6531,[1]OPERADORES!$A:$B,2,0)</f>
        <v>EDIJANE</v>
      </c>
      <c r="I6531" t="s">
        <v>715</v>
      </c>
      <c r="J6531" t="s">
        <v>1972</v>
      </c>
      <c r="K6531" t="s">
        <v>1973</v>
      </c>
      <c r="L6531">
        <v>9752</v>
      </c>
      <c r="M6531" t="s">
        <v>1492</v>
      </c>
      <c r="O6531" t="s">
        <v>11</v>
      </c>
      <c r="P6531">
        <v>6403</v>
      </c>
      <c r="Q6531">
        <v>1</v>
      </c>
      <c r="R6531">
        <v>38.49</v>
      </c>
      <c r="S6531">
        <v>38.49</v>
      </c>
      <c r="T6531">
        <v>29.21</v>
      </c>
      <c r="U6531">
        <v>24.11</v>
      </c>
      <c r="V6531" t="str">
        <f>VLOOKUP(L6531,'[2]tabela de preços'!$A:$D,4,0)</f>
        <v>WANDA</v>
      </c>
      <c r="W6531" t="str">
        <f>VLOOKUP(L6531,'[2]tabela de preços'!$A:$F,6,0)</f>
        <v>SELADORA P/ PLASTICO</v>
      </c>
      <c r="X6531" t="str">
        <f>VLOOKUP(L6531,'[2]tabela de preços'!$A:$G,7,0)</f>
        <v>AUTOMOTIVO</v>
      </c>
    </row>
    <row r="6532" spans="1:24" x14ac:dyDescent="0.3">
      <c r="A6532" t="s">
        <v>1969</v>
      </c>
      <c r="C6532" t="s">
        <v>4543</v>
      </c>
      <c r="D6532" s="1">
        <v>46093</v>
      </c>
      <c r="E6532" t="s">
        <v>4544</v>
      </c>
      <c r="F6532">
        <v>9</v>
      </c>
      <c r="G6532">
        <v>231</v>
      </c>
      <c r="H6532" t="str">
        <f>VLOOKUP(G6532,[1]OPERADORES!$A:$B,2,0)</f>
        <v>EDIJANE</v>
      </c>
      <c r="I6532" t="s">
        <v>715</v>
      </c>
      <c r="J6532" t="s">
        <v>1972</v>
      </c>
      <c r="K6532" t="s">
        <v>1973</v>
      </c>
      <c r="L6532">
        <v>10297</v>
      </c>
      <c r="M6532" t="s">
        <v>41</v>
      </c>
      <c r="O6532" t="s">
        <v>11</v>
      </c>
      <c r="P6532">
        <v>6102</v>
      </c>
      <c r="Q6532">
        <v>12</v>
      </c>
      <c r="R6532">
        <v>10.98</v>
      </c>
      <c r="S6532">
        <v>131.76</v>
      </c>
      <c r="T6532">
        <v>110.04</v>
      </c>
      <c r="U6532">
        <v>16.48</v>
      </c>
      <c r="V6532" t="str">
        <f>VLOOKUP(L6532,'[2]tabela de preços'!$A:$D,4,0)</f>
        <v>ANJO</v>
      </c>
      <c r="W6532" t="str">
        <f>VLOOKUP(L6532,'[2]tabela de preços'!$A:$F,6,0)</f>
        <v>THINNER DE LIMPEZA</v>
      </c>
      <c r="X6532" t="str">
        <f>VLOOKUP(L6532,'[2]tabela de preços'!$A:$G,7,0)</f>
        <v>THINNER</v>
      </c>
    </row>
    <row r="6533" spans="1:24" x14ac:dyDescent="0.3">
      <c r="A6533" t="s">
        <v>1969</v>
      </c>
      <c r="C6533" t="s">
        <v>4696</v>
      </c>
      <c r="D6533" s="1">
        <v>46097</v>
      </c>
      <c r="E6533" t="s">
        <v>4697</v>
      </c>
      <c r="F6533">
        <v>9</v>
      </c>
      <c r="G6533">
        <v>236</v>
      </c>
      <c r="H6533" t="str">
        <f>VLOOKUP(G6533,[1]OPERADORES!$A:$B,2,0)</f>
        <v>DANIEL</v>
      </c>
      <c r="I6533" t="s">
        <v>715</v>
      </c>
      <c r="J6533" t="s">
        <v>1972</v>
      </c>
      <c r="K6533" t="s">
        <v>1973</v>
      </c>
      <c r="L6533">
        <v>84958</v>
      </c>
      <c r="M6533" t="s">
        <v>1870</v>
      </c>
      <c r="O6533" t="s">
        <v>11</v>
      </c>
      <c r="P6533">
        <v>6403</v>
      </c>
      <c r="Q6533">
        <v>4</v>
      </c>
      <c r="R6533">
        <v>18.95</v>
      </c>
      <c r="S6533">
        <v>75.8</v>
      </c>
      <c r="T6533">
        <v>56.2</v>
      </c>
      <c r="U6533">
        <v>25.86</v>
      </c>
      <c r="V6533" t="str">
        <f>VLOOKUP(L6533,'[2]tabela de preços'!$A:$D,4,0)</f>
        <v>BRASILUX</v>
      </c>
      <c r="W6533" t="str">
        <f>VLOOKUP(L6533,'[2]tabela de preços'!$A:$F,6,0)</f>
        <v>BATIDA DE PEDRA</v>
      </c>
      <c r="X6533" t="str">
        <f>VLOOKUP(L6533,'[2]tabela de preços'!$A:$G,7,0)</f>
        <v>AUTOMOTIVO</v>
      </c>
    </row>
    <row r="6534" spans="1:24" x14ac:dyDescent="0.3">
      <c r="A6534" t="s">
        <v>5089</v>
      </c>
      <c r="C6534" t="s">
        <v>5090</v>
      </c>
      <c r="D6534" s="1">
        <v>46105</v>
      </c>
      <c r="E6534" t="s">
        <v>5091</v>
      </c>
      <c r="F6534">
        <v>9</v>
      </c>
      <c r="G6534">
        <v>174</v>
      </c>
      <c r="H6534" t="str">
        <f>VLOOKUP(G6534,[1]OPERADORES!$A:$B,2,0)</f>
        <v>MIRIÃ LOBATO RODRIGUES</v>
      </c>
      <c r="I6534" t="s">
        <v>21</v>
      </c>
      <c r="J6534" t="s">
        <v>372</v>
      </c>
      <c r="K6534" t="s">
        <v>5092</v>
      </c>
      <c r="L6534">
        <v>84351</v>
      </c>
      <c r="M6534" t="s">
        <v>2152</v>
      </c>
      <c r="O6534" t="s">
        <v>11</v>
      </c>
      <c r="P6534">
        <v>5403</v>
      </c>
      <c r="Q6534">
        <v>1</v>
      </c>
      <c r="R6534">
        <v>62.9</v>
      </c>
      <c r="S6534">
        <v>62.9</v>
      </c>
      <c r="T6534">
        <v>53.07</v>
      </c>
      <c r="U6534">
        <v>15.63</v>
      </c>
      <c r="V6534" t="str">
        <f>VLOOKUP(L6534,'[2]tabela de preços'!$A:$D,4,0)</f>
        <v>BRASILUX</v>
      </c>
      <c r="W6534" t="str">
        <f>VLOOKUP(L6534,'[2]tabela de preços'!$A:$F,6,0)</f>
        <v>ESMALTES</v>
      </c>
      <c r="X6534" t="str">
        <f>VLOOKUP(L6534,'[2]tabela de preços'!$A:$G,7,0)</f>
        <v>INDUSTRIAL</v>
      </c>
    </row>
    <row r="6535" spans="1:24" x14ac:dyDescent="0.3">
      <c r="A6535" t="s">
        <v>1996</v>
      </c>
      <c r="C6535" t="s">
        <v>4236</v>
      </c>
      <c r="D6535" s="1">
        <v>46087</v>
      </c>
      <c r="E6535" t="s">
        <v>4237</v>
      </c>
      <c r="F6535">
        <v>9</v>
      </c>
      <c r="G6535">
        <v>231</v>
      </c>
      <c r="H6535" t="str">
        <f>VLOOKUP(G6535,[1]OPERADORES!$A:$B,2,0)</f>
        <v>EDIJANE</v>
      </c>
      <c r="I6535" t="s">
        <v>21</v>
      </c>
      <c r="J6535" t="s">
        <v>550</v>
      </c>
      <c r="K6535" t="s">
        <v>1999</v>
      </c>
      <c r="L6535">
        <v>85462</v>
      </c>
      <c r="M6535" t="s">
        <v>1823</v>
      </c>
      <c r="O6535" t="s">
        <v>11</v>
      </c>
      <c r="P6535">
        <v>5102</v>
      </c>
      <c r="Q6535">
        <v>1</v>
      </c>
      <c r="R6535">
        <v>7.54</v>
      </c>
      <c r="S6535">
        <v>7.54</v>
      </c>
      <c r="T6535">
        <v>5.72</v>
      </c>
      <c r="U6535">
        <v>24.14</v>
      </c>
      <c r="V6535" t="str">
        <f>VLOOKUP(L6535,'[2]tabela de preços'!$A:$D,4,0)</f>
        <v>TEK BOND</v>
      </c>
      <c r="W6535" t="str">
        <f>VLOOKUP(L6535,'[2]tabela de preços'!$A:$F,6,0)</f>
        <v>COLA INST./ ADESIVOS COLANTES</v>
      </c>
      <c r="X6535" t="str">
        <f>VLOOKUP(L6535,'[2]tabela de preços'!$A:$G,7,0)</f>
        <v>AUTOMOTIVO</v>
      </c>
    </row>
    <row r="6536" spans="1:24" x14ac:dyDescent="0.3">
      <c r="A6536" t="s">
        <v>1996</v>
      </c>
      <c r="C6536" t="s">
        <v>4236</v>
      </c>
      <c r="D6536" s="1">
        <v>46087</v>
      </c>
      <c r="E6536" t="s">
        <v>4237</v>
      </c>
      <c r="F6536">
        <v>9</v>
      </c>
      <c r="G6536">
        <v>231</v>
      </c>
      <c r="H6536" t="str">
        <f>VLOOKUP(G6536,[1]OPERADORES!$A:$B,2,0)</f>
        <v>EDIJANE</v>
      </c>
      <c r="I6536" t="s">
        <v>21</v>
      </c>
      <c r="J6536" t="s">
        <v>550</v>
      </c>
      <c r="K6536" t="s">
        <v>1999</v>
      </c>
      <c r="L6536">
        <v>85695</v>
      </c>
      <c r="M6536" t="s">
        <v>267</v>
      </c>
      <c r="O6536" t="s">
        <v>11</v>
      </c>
      <c r="P6536">
        <v>5102</v>
      </c>
      <c r="Q6536">
        <v>3</v>
      </c>
      <c r="R6536">
        <v>3.83</v>
      </c>
      <c r="S6536">
        <v>11.49</v>
      </c>
      <c r="T6536">
        <v>8.73</v>
      </c>
      <c r="U6536">
        <v>24.02</v>
      </c>
      <c r="V6536" t="str">
        <f>VLOOKUP(L6536,'[2]tabela de preços'!$A:$D,4,0)</f>
        <v>UNIPEGA</v>
      </c>
      <c r="W6536" t="str">
        <f>VLOOKUP(L6536,'[2]tabela de preços'!$A:$F,6,0)</f>
        <v>PU 40</v>
      </c>
      <c r="X6536" t="str">
        <f>VLOOKUP(L6536,'[2]tabela de preços'!$A:$G,7,0)</f>
        <v>IMOBILIÁRIO</v>
      </c>
    </row>
    <row r="6537" spans="1:24" x14ac:dyDescent="0.3">
      <c r="A6537" t="s">
        <v>1996</v>
      </c>
      <c r="C6537" t="s">
        <v>4236</v>
      </c>
      <c r="D6537" s="1">
        <v>46087</v>
      </c>
      <c r="E6537" t="s">
        <v>4237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550</v>
      </c>
      <c r="K6537" t="s">
        <v>1999</v>
      </c>
      <c r="L6537">
        <v>85696</v>
      </c>
      <c r="M6537" t="s">
        <v>268</v>
      </c>
      <c r="O6537" t="s">
        <v>11</v>
      </c>
      <c r="P6537">
        <v>5102</v>
      </c>
      <c r="Q6537">
        <v>3</v>
      </c>
      <c r="R6537">
        <v>3.83</v>
      </c>
      <c r="S6537">
        <v>11.49</v>
      </c>
      <c r="T6537">
        <v>8.73</v>
      </c>
      <c r="U6537">
        <v>24.02</v>
      </c>
      <c r="V6537" t="str">
        <f>VLOOKUP(L6537,'[2]tabela de preços'!$A:$D,4,0)</f>
        <v>UNIPEGA</v>
      </c>
      <c r="W6537" t="str">
        <f>VLOOKUP(L6537,'[2]tabela de preços'!$A:$F,6,0)</f>
        <v>PU 40</v>
      </c>
      <c r="X6537" t="str">
        <f>VLOOKUP(L6537,'[2]tabela de preços'!$A:$G,7,0)</f>
        <v>IMOBILIÁRIO</v>
      </c>
    </row>
    <row r="6538" spans="1:24" x14ac:dyDescent="0.3">
      <c r="A6538" t="s">
        <v>1996</v>
      </c>
      <c r="C6538" t="s">
        <v>4236</v>
      </c>
      <c r="D6538" s="1">
        <v>46087</v>
      </c>
      <c r="E6538" t="s">
        <v>4237</v>
      </c>
      <c r="F6538">
        <v>9</v>
      </c>
      <c r="G6538">
        <v>231</v>
      </c>
      <c r="H6538" t="str">
        <f>VLOOKUP(G6538,[1]OPERADORES!$A:$B,2,0)</f>
        <v>EDIJANE</v>
      </c>
      <c r="I6538" t="s">
        <v>21</v>
      </c>
      <c r="J6538" t="s">
        <v>550</v>
      </c>
      <c r="K6538" t="s">
        <v>1999</v>
      </c>
      <c r="L6538">
        <v>85697</v>
      </c>
      <c r="M6538" t="s">
        <v>4238</v>
      </c>
      <c r="O6538" t="s">
        <v>11</v>
      </c>
      <c r="P6538">
        <v>5102</v>
      </c>
      <c r="Q6538">
        <v>3</v>
      </c>
      <c r="R6538">
        <v>3.83</v>
      </c>
      <c r="S6538">
        <v>11.49</v>
      </c>
      <c r="T6538">
        <v>8.73</v>
      </c>
      <c r="U6538">
        <v>24.02</v>
      </c>
      <c r="V6538" t="str">
        <f>VLOOKUP(L6538,'[2]tabela de preços'!$A:$D,4,0)</f>
        <v>UNIPEGA</v>
      </c>
      <c r="W6538" t="str">
        <f>VLOOKUP(L6538,'[2]tabela de preços'!$A:$F,6,0)</f>
        <v>PU 40</v>
      </c>
      <c r="X6538" t="str">
        <f>VLOOKUP(L6538,'[2]tabela de preços'!$A:$G,7,0)</f>
        <v>IMOBILIÁRIO</v>
      </c>
    </row>
    <row r="6539" spans="1:24" x14ac:dyDescent="0.3">
      <c r="A6539" t="s">
        <v>1996</v>
      </c>
      <c r="C6539" t="s">
        <v>4236</v>
      </c>
      <c r="D6539" s="1">
        <v>46087</v>
      </c>
      <c r="E6539" t="s">
        <v>4237</v>
      </c>
      <c r="F6539">
        <v>9</v>
      </c>
      <c r="G6539">
        <v>231</v>
      </c>
      <c r="H6539" t="str">
        <f>VLOOKUP(G6539,[1]OPERADORES!$A:$B,2,0)</f>
        <v>EDIJANE</v>
      </c>
      <c r="I6539" t="s">
        <v>21</v>
      </c>
      <c r="J6539" t="s">
        <v>550</v>
      </c>
      <c r="K6539" t="s">
        <v>1999</v>
      </c>
      <c r="L6539">
        <v>84029</v>
      </c>
      <c r="M6539" t="s">
        <v>29</v>
      </c>
      <c r="O6539" t="s">
        <v>11</v>
      </c>
      <c r="P6539">
        <v>5102</v>
      </c>
      <c r="Q6539">
        <v>2</v>
      </c>
      <c r="R6539">
        <v>12.02</v>
      </c>
      <c r="S6539">
        <v>24.04</v>
      </c>
      <c r="T6539">
        <v>18.239999999999998</v>
      </c>
      <c r="U6539">
        <v>24.13</v>
      </c>
      <c r="V6539" t="str">
        <f>VLOOKUP(L6539,'[2]tabela de preços'!$A:$D,4,0)</f>
        <v>BRASILUX</v>
      </c>
      <c r="W6539" t="str">
        <f>VLOOKUP(L6539,'[2]tabela de preços'!$A:$F,6,0)</f>
        <v>AGUARRAS</v>
      </c>
      <c r="X6539" t="str">
        <f>VLOOKUP(L6539,'[2]tabela de preços'!$A:$G,7,0)</f>
        <v>IMOBILIÁRIO</v>
      </c>
    </row>
    <row r="6540" spans="1:24" x14ac:dyDescent="0.3">
      <c r="A6540" t="s">
        <v>1996</v>
      </c>
      <c r="C6540" t="s">
        <v>4236</v>
      </c>
      <c r="D6540" s="1">
        <v>46087</v>
      </c>
      <c r="E6540" t="s">
        <v>4237</v>
      </c>
      <c r="F6540">
        <v>9</v>
      </c>
      <c r="G6540">
        <v>231</v>
      </c>
      <c r="H6540" t="str">
        <f>VLOOKUP(G6540,[1]OPERADORES!$A:$B,2,0)</f>
        <v>EDIJANE</v>
      </c>
      <c r="I6540" t="s">
        <v>21</v>
      </c>
      <c r="J6540" t="s">
        <v>550</v>
      </c>
      <c r="K6540" t="s">
        <v>1999</v>
      </c>
      <c r="L6540">
        <v>85677</v>
      </c>
      <c r="M6540" t="s">
        <v>2656</v>
      </c>
      <c r="O6540" t="s">
        <v>11</v>
      </c>
      <c r="P6540">
        <v>5102</v>
      </c>
      <c r="Q6540">
        <v>1</v>
      </c>
      <c r="R6540">
        <v>74.03</v>
      </c>
      <c r="S6540">
        <v>74.03</v>
      </c>
      <c r="T6540">
        <v>56.19</v>
      </c>
      <c r="U6540">
        <v>24.1</v>
      </c>
      <c r="V6540" t="str">
        <f>VLOOKUP(L6540,'[2]tabela de preços'!$A:$D,4,0)</f>
        <v>UNIPEGA</v>
      </c>
      <c r="W6540" t="str">
        <f>VLOOKUP(L6540,'[2]tabela de preços'!$A:$F,6,0)</f>
        <v>ESPUMA EXPANSIVA</v>
      </c>
      <c r="X6540" t="str">
        <f>VLOOKUP(L6540,'[2]tabela de preços'!$A:$G,7,0)</f>
        <v>IMOBILIÁRIO</v>
      </c>
    </row>
    <row r="6541" spans="1:24" x14ac:dyDescent="0.3">
      <c r="A6541" t="s">
        <v>1996</v>
      </c>
      <c r="C6541" t="s">
        <v>4236</v>
      </c>
      <c r="D6541" s="1">
        <v>46087</v>
      </c>
      <c r="E6541" t="s">
        <v>4237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550</v>
      </c>
      <c r="K6541" t="s">
        <v>1999</v>
      </c>
      <c r="L6541">
        <v>84928</v>
      </c>
      <c r="M6541" t="s">
        <v>36</v>
      </c>
      <c r="O6541" t="s">
        <v>11</v>
      </c>
      <c r="P6541">
        <v>5102</v>
      </c>
      <c r="Q6541">
        <v>4</v>
      </c>
      <c r="R6541">
        <v>9.39</v>
      </c>
      <c r="S6541">
        <v>37.56</v>
      </c>
      <c r="T6541">
        <v>28.52</v>
      </c>
      <c r="U6541">
        <v>24.07</v>
      </c>
      <c r="V6541" t="str">
        <f>VLOOKUP(L6541,'[2]tabela de preços'!$A:$D,4,0)</f>
        <v>ADERE</v>
      </c>
      <c r="W6541" t="str">
        <f>VLOOKUP(L6541,'[2]tabela de preços'!$A:$F,6,0)</f>
        <v xml:space="preserve">FITA DE USO GERAL </v>
      </c>
      <c r="X6541" t="str">
        <f>VLOOKUP(L6541,'[2]tabela de preços'!$A:$G,7,0)</f>
        <v>IMOBILIÁRIO</v>
      </c>
    </row>
    <row r="6542" spans="1:24" x14ac:dyDescent="0.3">
      <c r="A6542" t="s">
        <v>1996</v>
      </c>
      <c r="C6542" t="s">
        <v>4236</v>
      </c>
      <c r="D6542" s="1">
        <v>46087</v>
      </c>
      <c r="E6542" t="s">
        <v>4237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550</v>
      </c>
      <c r="K6542" t="s">
        <v>1999</v>
      </c>
      <c r="L6542">
        <v>85619</v>
      </c>
      <c r="M6542" t="s">
        <v>4239</v>
      </c>
      <c r="O6542" t="s">
        <v>11</v>
      </c>
      <c r="P6542">
        <v>5102</v>
      </c>
      <c r="Q6542">
        <v>2</v>
      </c>
      <c r="R6542">
        <v>7.54</v>
      </c>
      <c r="S6542">
        <v>15.08</v>
      </c>
      <c r="T6542">
        <v>11.44</v>
      </c>
      <c r="U6542">
        <v>24.14</v>
      </c>
      <c r="V6542" t="str">
        <f>VLOOKUP(L6542,'[2]tabela de preços'!$A:$D,4,0)</f>
        <v>ADERE</v>
      </c>
      <c r="W6542" t="str">
        <f>VLOOKUP(L6542,'[2]tabela de preços'!$A:$F,6,0)</f>
        <v xml:space="preserve">FITA DE USO GERAL </v>
      </c>
      <c r="X6542" t="str">
        <f>VLOOKUP(L6542,'[2]tabela de preços'!$A:$G,7,0)</f>
        <v>IMOBILIÁRIO</v>
      </c>
    </row>
    <row r="6543" spans="1:24" x14ac:dyDescent="0.3">
      <c r="A6543" t="s">
        <v>1996</v>
      </c>
      <c r="C6543" t="s">
        <v>4236</v>
      </c>
      <c r="D6543" s="1">
        <v>46087</v>
      </c>
      <c r="E6543" t="s">
        <v>4237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550</v>
      </c>
      <c r="K6543" t="s">
        <v>1999</v>
      </c>
      <c r="L6543">
        <v>85681</v>
      </c>
      <c r="M6543" t="s">
        <v>4240</v>
      </c>
      <c r="O6543" t="s">
        <v>11</v>
      </c>
      <c r="P6543">
        <v>5102</v>
      </c>
      <c r="Q6543">
        <v>3</v>
      </c>
      <c r="R6543">
        <v>5.01</v>
      </c>
      <c r="S6543">
        <v>15.03</v>
      </c>
      <c r="T6543">
        <v>11.4</v>
      </c>
      <c r="U6543">
        <v>24.15</v>
      </c>
      <c r="V6543" t="str">
        <f>VLOOKUP(L6543,'[2]tabela de preços'!$A:$D,4,0)</f>
        <v>UNIPEGA</v>
      </c>
      <c r="W6543" t="str">
        <f>VLOOKUP(L6543,'[2]tabela de preços'!$A:$F,6,0)</f>
        <v>OUTRAS FITAS</v>
      </c>
      <c r="X6543" t="str">
        <f>VLOOKUP(L6543,'[2]tabela de preços'!$A:$G,7,0)</f>
        <v>IMOBILIÁRIO</v>
      </c>
    </row>
    <row r="6544" spans="1:24" x14ac:dyDescent="0.3">
      <c r="A6544" t="s">
        <v>1996</v>
      </c>
      <c r="C6544" t="s">
        <v>4236</v>
      </c>
      <c r="D6544" s="1">
        <v>46087</v>
      </c>
      <c r="E6544" t="s">
        <v>4237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550</v>
      </c>
      <c r="K6544" t="s">
        <v>1999</v>
      </c>
      <c r="L6544">
        <v>86995</v>
      </c>
      <c r="M6544" t="s">
        <v>2817</v>
      </c>
      <c r="O6544" t="s">
        <v>11</v>
      </c>
      <c r="P6544">
        <v>5102</v>
      </c>
      <c r="Q6544">
        <v>3</v>
      </c>
      <c r="R6544">
        <v>7.29</v>
      </c>
      <c r="S6544">
        <v>21.87</v>
      </c>
      <c r="T6544">
        <v>17.489999999999998</v>
      </c>
      <c r="U6544">
        <v>20.03</v>
      </c>
      <c r="V6544" t="str">
        <f>VLOOKUP(L6544,'[2]tabela de preços'!$A:$D,4,0)</f>
        <v>AUTOAMERICA</v>
      </c>
      <c r="W6544" t="str">
        <f>VLOOKUP(L6544,'[2]tabela de preços'!$A:$F,6,0)</f>
        <v>FLANELAS / PANOS</v>
      </c>
      <c r="X6544" t="str">
        <f>VLOOKUP(L6544,'[2]tabela de preços'!$A:$G,7,0)</f>
        <v>AUTOMOTIVO</v>
      </c>
    </row>
    <row r="6545" spans="1:24" x14ac:dyDescent="0.3">
      <c r="A6545" t="s">
        <v>1996</v>
      </c>
      <c r="C6545" t="s">
        <v>4236</v>
      </c>
      <c r="D6545" s="1">
        <v>46087</v>
      </c>
      <c r="E6545" t="s">
        <v>4237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550</v>
      </c>
      <c r="K6545" t="s">
        <v>1999</v>
      </c>
      <c r="L6545">
        <v>23878</v>
      </c>
      <c r="M6545" t="s">
        <v>851</v>
      </c>
      <c r="O6545" t="s">
        <v>11</v>
      </c>
      <c r="P6545">
        <v>5102</v>
      </c>
      <c r="Q6545">
        <v>3</v>
      </c>
      <c r="R6545">
        <v>10.38</v>
      </c>
      <c r="S6545">
        <v>31.14</v>
      </c>
      <c r="T6545">
        <v>23.64</v>
      </c>
      <c r="U6545">
        <v>24.08</v>
      </c>
      <c r="V6545" t="str">
        <f>VLOOKUP(L6545,'[2]tabela de preços'!$A:$D,4,0)</f>
        <v>ATLAS</v>
      </c>
      <c r="W6545" t="str">
        <f>VLOOKUP(L6545,'[2]tabela de preços'!$A:$F,6,0)</f>
        <v>ROLOS / TRINCHAS / PINCÉIS / ESPÁTULAS</v>
      </c>
      <c r="X6545" t="str">
        <f>VLOOKUP(L6545,'[2]tabela de preços'!$A:$G,7,0)</f>
        <v>IMOBILIÁRIO</v>
      </c>
    </row>
    <row r="6546" spans="1:24" x14ac:dyDescent="0.3">
      <c r="A6546" t="s">
        <v>1996</v>
      </c>
      <c r="C6546" t="s">
        <v>4236</v>
      </c>
      <c r="D6546" s="1">
        <v>46087</v>
      </c>
      <c r="E6546" t="s">
        <v>4237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550</v>
      </c>
      <c r="K6546" t="s">
        <v>1999</v>
      </c>
      <c r="L6546">
        <v>84021</v>
      </c>
      <c r="M6546" t="s">
        <v>1945</v>
      </c>
      <c r="O6546" t="s">
        <v>11</v>
      </c>
      <c r="P6546">
        <v>5102</v>
      </c>
      <c r="Q6546">
        <v>20</v>
      </c>
      <c r="R6546">
        <v>0.6</v>
      </c>
      <c r="S6546">
        <v>12</v>
      </c>
      <c r="T6546">
        <v>9.1999999999999993</v>
      </c>
      <c r="U6546">
        <v>23.33</v>
      </c>
      <c r="V6546" t="str">
        <f>VLOOKUP(L6546,'[2]tabela de preços'!$A:$D,4,0)</f>
        <v>3M</v>
      </c>
      <c r="W6546" t="str">
        <f>VLOOKUP(L6546,'[2]tabela de preços'!$A:$F,6,0)</f>
        <v>LIXA MASSA  /MADEIRA / PAREDE</v>
      </c>
      <c r="X6546" t="str">
        <f>VLOOKUP(L6546,'[2]tabela de preços'!$A:$G,7,0)</f>
        <v>IMOBILIÁRIO</v>
      </c>
    </row>
    <row r="6547" spans="1:24" x14ac:dyDescent="0.3">
      <c r="A6547" t="s">
        <v>1996</v>
      </c>
      <c r="C6547" t="s">
        <v>4236</v>
      </c>
      <c r="D6547" s="1">
        <v>46087</v>
      </c>
      <c r="E6547" t="s">
        <v>4237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550</v>
      </c>
      <c r="K6547" t="s">
        <v>1999</v>
      </c>
      <c r="L6547">
        <v>84018</v>
      </c>
      <c r="M6547" t="s">
        <v>818</v>
      </c>
      <c r="O6547" t="s">
        <v>11</v>
      </c>
      <c r="P6547">
        <v>5102</v>
      </c>
      <c r="Q6547">
        <v>20</v>
      </c>
      <c r="R6547">
        <v>0.6</v>
      </c>
      <c r="S6547">
        <v>12</v>
      </c>
      <c r="T6547">
        <v>9.1999999999999993</v>
      </c>
      <c r="U6547">
        <v>23.33</v>
      </c>
      <c r="V6547" t="str">
        <f>VLOOKUP(L6547,'[2]tabela de preços'!$A:$D,4,0)</f>
        <v>3M</v>
      </c>
      <c r="W6547" t="str">
        <f>VLOOKUP(L6547,'[2]tabela de preços'!$A:$F,6,0)</f>
        <v>LIXA MASSA  /MADEIRA / PAREDE</v>
      </c>
      <c r="X6547" t="str">
        <f>VLOOKUP(L6547,'[2]tabela de preços'!$A:$G,7,0)</f>
        <v>IMOBILIÁRIO</v>
      </c>
    </row>
    <row r="6548" spans="1:24" x14ac:dyDescent="0.3">
      <c r="A6548" t="s">
        <v>1996</v>
      </c>
      <c r="C6548" t="s">
        <v>4236</v>
      </c>
      <c r="D6548" s="1">
        <v>46087</v>
      </c>
      <c r="E6548" t="s">
        <v>4237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550</v>
      </c>
      <c r="K6548" t="s">
        <v>1999</v>
      </c>
      <c r="L6548">
        <v>85626</v>
      </c>
      <c r="M6548" t="s">
        <v>1040</v>
      </c>
      <c r="O6548" t="s">
        <v>11</v>
      </c>
      <c r="P6548">
        <v>5102</v>
      </c>
      <c r="Q6548">
        <v>1</v>
      </c>
      <c r="R6548">
        <v>34.9</v>
      </c>
      <c r="S6548">
        <v>34.9</v>
      </c>
      <c r="T6548">
        <v>28.68</v>
      </c>
      <c r="U6548">
        <v>17.82</v>
      </c>
      <c r="V6548" t="str">
        <f>VLOOKUP(L6548,'[2]tabela de preços'!$A:$D,4,0)</f>
        <v>WD-40</v>
      </c>
      <c r="W6548" t="str">
        <f>VLOOKUP(L6548,'[2]tabela de preços'!$A:$F,6,0)</f>
        <v>DESENGRIPANTE</v>
      </c>
      <c r="X6548" t="str">
        <f>VLOOKUP(L6548,'[2]tabela de preços'!$A:$G,7,0)</f>
        <v>AUTOMOTIVO</v>
      </c>
    </row>
    <row r="6549" spans="1:24" x14ac:dyDescent="0.3">
      <c r="A6549" t="s">
        <v>1996</v>
      </c>
      <c r="C6549" t="s">
        <v>4236</v>
      </c>
      <c r="D6549" s="1">
        <v>46087</v>
      </c>
      <c r="E6549" t="s">
        <v>4237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550</v>
      </c>
      <c r="K6549" t="s">
        <v>1999</v>
      </c>
      <c r="L6549">
        <v>85164</v>
      </c>
      <c r="M6549" t="s">
        <v>278</v>
      </c>
      <c r="O6549" t="s">
        <v>11</v>
      </c>
      <c r="P6549">
        <v>5102</v>
      </c>
      <c r="Q6549">
        <v>2</v>
      </c>
      <c r="R6549">
        <v>13.29</v>
      </c>
      <c r="S6549">
        <v>26.58</v>
      </c>
      <c r="T6549">
        <v>20.18</v>
      </c>
      <c r="U6549">
        <v>24.08</v>
      </c>
      <c r="V6549" t="str">
        <f>VLOOKUP(L6549,'[2]tabela de preços'!$A:$D,4,0)</f>
        <v>BRASILUX</v>
      </c>
      <c r="W6549" t="str">
        <f>VLOOKUP(L6549,'[2]tabela de preços'!$A:$F,6,0)</f>
        <v>QUEROSENE</v>
      </c>
      <c r="X6549" t="str">
        <f>VLOOKUP(L6549,'[2]tabela de preços'!$A:$G,7,0)</f>
        <v>AUTOMOTIVO</v>
      </c>
    </row>
    <row r="6550" spans="1:24" x14ac:dyDescent="0.3">
      <c r="A6550" t="s">
        <v>1996</v>
      </c>
      <c r="C6550" t="s">
        <v>4236</v>
      </c>
      <c r="D6550" s="1">
        <v>46087</v>
      </c>
      <c r="E6550" t="s">
        <v>4237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550</v>
      </c>
      <c r="K6550" t="s">
        <v>1999</v>
      </c>
      <c r="L6550">
        <v>84041</v>
      </c>
      <c r="M6550" t="s">
        <v>1736</v>
      </c>
      <c r="O6550" t="s">
        <v>11</v>
      </c>
      <c r="P6550">
        <v>5102</v>
      </c>
      <c r="Q6550">
        <v>2</v>
      </c>
      <c r="R6550">
        <v>7.8</v>
      </c>
      <c r="S6550">
        <v>15.6</v>
      </c>
      <c r="T6550">
        <v>11.84</v>
      </c>
      <c r="U6550">
        <v>24.1</v>
      </c>
      <c r="V6550" t="str">
        <f>VLOOKUP(L6550,'[2]tabela de preços'!$A:$D,4,0)</f>
        <v>BRASILUX</v>
      </c>
      <c r="W6550" t="str">
        <f>VLOOKUP(L6550,'[2]tabela de preços'!$A:$F,6,0)</f>
        <v>FERRUGEM</v>
      </c>
      <c r="X6550" t="str">
        <f>VLOOKUP(L6550,'[2]tabela de preços'!$A:$G,7,0)</f>
        <v>AUTOMOTIVO</v>
      </c>
    </row>
    <row r="6551" spans="1:24" x14ac:dyDescent="0.3">
      <c r="A6551" t="s">
        <v>1996</v>
      </c>
      <c r="C6551" t="s">
        <v>4236</v>
      </c>
      <c r="D6551" s="1">
        <v>46087</v>
      </c>
      <c r="E6551" t="s">
        <v>4237</v>
      </c>
      <c r="F6551">
        <v>9</v>
      </c>
      <c r="G6551">
        <v>231</v>
      </c>
      <c r="H6551" t="str">
        <f>VLOOKUP(G6551,[1]OPERADORES!$A:$B,2,0)</f>
        <v>EDIJANE</v>
      </c>
      <c r="I6551" t="s">
        <v>21</v>
      </c>
      <c r="J6551" t="s">
        <v>550</v>
      </c>
      <c r="K6551" t="s">
        <v>1999</v>
      </c>
      <c r="L6551">
        <v>84426</v>
      </c>
      <c r="M6551" t="s">
        <v>1957</v>
      </c>
      <c r="O6551" t="s">
        <v>11</v>
      </c>
      <c r="P6551">
        <v>5102</v>
      </c>
      <c r="Q6551">
        <v>5</v>
      </c>
      <c r="R6551">
        <v>4.32</v>
      </c>
      <c r="S6551">
        <v>21.6</v>
      </c>
      <c r="T6551">
        <v>16.399999999999999</v>
      </c>
      <c r="U6551">
        <v>24.07</v>
      </c>
      <c r="V6551" t="str">
        <f>VLOOKUP(L6551,'[2]tabela de preços'!$A:$D,4,0)</f>
        <v>ATLAS</v>
      </c>
      <c r="W6551" t="str">
        <f>VLOOKUP(L6551,'[2]tabela de preços'!$A:$F,6,0)</f>
        <v>ROLOS / TRINCHAS / PINCÉIS / ESPÁTULAS</v>
      </c>
      <c r="X6551" t="str">
        <f>VLOOKUP(L6551,'[2]tabela de preços'!$A:$G,7,0)</f>
        <v>IMOBILIÁRIO</v>
      </c>
    </row>
    <row r="6552" spans="1:24" x14ac:dyDescent="0.3">
      <c r="A6552" t="s">
        <v>1996</v>
      </c>
      <c r="C6552" t="s">
        <v>4236</v>
      </c>
      <c r="D6552" s="1">
        <v>46087</v>
      </c>
      <c r="E6552" t="s">
        <v>4237</v>
      </c>
      <c r="F6552">
        <v>9</v>
      </c>
      <c r="G6552">
        <v>231</v>
      </c>
      <c r="H6552" t="str">
        <f>VLOOKUP(G6552,[1]OPERADORES!$A:$B,2,0)</f>
        <v>EDIJANE</v>
      </c>
      <c r="I6552" t="s">
        <v>21</v>
      </c>
      <c r="J6552" t="s">
        <v>550</v>
      </c>
      <c r="K6552" t="s">
        <v>1999</v>
      </c>
      <c r="L6552">
        <v>85227</v>
      </c>
      <c r="M6552" t="s">
        <v>1042</v>
      </c>
      <c r="O6552" t="s">
        <v>11</v>
      </c>
      <c r="P6552">
        <v>5102</v>
      </c>
      <c r="Q6552">
        <v>3</v>
      </c>
      <c r="R6552">
        <v>6.06</v>
      </c>
      <c r="S6552">
        <v>18.18</v>
      </c>
      <c r="T6552">
        <v>13.8</v>
      </c>
      <c r="U6552">
        <v>24.09</v>
      </c>
      <c r="V6552" t="str">
        <f>VLOOKUP(L6552,'[2]tabela de preços'!$A:$D,4,0)</f>
        <v>ATLAS</v>
      </c>
      <c r="W6552" t="str">
        <f>VLOOKUP(L6552,'[2]tabela de preços'!$A:$F,6,0)</f>
        <v>ROLOS / TRINCHAS / PINCÉIS / ESPÁTULAS</v>
      </c>
      <c r="X6552" t="str">
        <f>VLOOKUP(L6552,'[2]tabela de preços'!$A:$G,7,0)</f>
        <v>IMOBILIÁRIO</v>
      </c>
    </row>
    <row r="6553" spans="1:24" x14ac:dyDescent="0.3">
      <c r="A6553" t="s">
        <v>1996</v>
      </c>
      <c r="C6553" t="s">
        <v>4236</v>
      </c>
      <c r="D6553" s="1">
        <v>46087</v>
      </c>
      <c r="E6553" t="s">
        <v>4237</v>
      </c>
      <c r="F6553">
        <v>9</v>
      </c>
      <c r="G6553">
        <v>231</v>
      </c>
      <c r="H6553" t="str">
        <f>VLOOKUP(G6553,[1]OPERADORES!$A:$B,2,0)</f>
        <v>EDIJANE</v>
      </c>
      <c r="I6553" t="s">
        <v>21</v>
      </c>
      <c r="J6553" t="s">
        <v>550</v>
      </c>
      <c r="K6553" t="s">
        <v>1999</v>
      </c>
      <c r="L6553">
        <v>86877</v>
      </c>
      <c r="M6553" t="s">
        <v>4241</v>
      </c>
      <c r="O6553" t="s">
        <v>11</v>
      </c>
      <c r="P6553">
        <v>5102</v>
      </c>
      <c r="Q6553">
        <v>3</v>
      </c>
      <c r="R6553">
        <v>6.38</v>
      </c>
      <c r="S6553">
        <v>19.14</v>
      </c>
      <c r="T6553">
        <v>14.52</v>
      </c>
      <c r="U6553">
        <v>24.14</v>
      </c>
      <c r="V6553" t="str">
        <f>VLOOKUP(L6553,'[2]tabela de preços'!$A:$D,4,0)</f>
        <v>UNIFORTE</v>
      </c>
      <c r="W6553" t="str">
        <f>VLOOKUP(L6553,'[2]tabela de preços'!$A:$F,6,0)</f>
        <v>ASSENTOS / SIFÕES</v>
      </c>
      <c r="X6553" t="str">
        <f>VLOOKUP(L6553,'[2]tabela de preços'!$A:$G,7,0)</f>
        <v>IMOBILIÁRIO</v>
      </c>
    </row>
    <row r="6554" spans="1:24" x14ac:dyDescent="0.3">
      <c r="A6554" t="s">
        <v>1996</v>
      </c>
      <c r="C6554" t="s">
        <v>4236</v>
      </c>
      <c r="D6554" s="1">
        <v>46087</v>
      </c>
      <c r="E6554" t="s">
        <v>4237</v>
      </c>
      <c r="F6554">
        <v>9</v>
      </c>
      <c r="G6554">
        <v>231</v>
      </c>
      <c r="H6554" t="str">
        <f>VLOOKUP(G6554,[1]OPERADORES!$A:$B,2,0)</f>
        <v>EDIJANE</v>
      </c>
      <c r="I6554" t="s">
        <v>21</v>
      </c>
      <c r="J6554" t="s">
        <v>550</v>
      </c>
      <c r="K6554" t="s">
        <v>1999</v>
      </c>
      <c r="L6554">
        <v>85682</v>
      </c>
      <c r="M6554" t="s">
        <v>596</v>
      </c>
      <c r="O6554" t="s">
        <v>11</v>
      </c>
      <c r="P6554">
        <v>5102</v>
      </c>
      <c r="Q6554">
        <v>3</v>
      </c>
      <c r="R6554">
        <v>3.3</v>
      </c>
      <c r="S6554">
        <v>9.9</v>
      </c>
      <c r="T6554">
        <v>7.5</v>
      </c>
      <c r="U6554">
        <v>24.24</v>
      </c>
      <c r="V6554" t="str">
        <f>VLOOKUP(L6554,'[2]tabela de preços'!$A:$D,4,0)</f>
        <v>UNIPEGA</v>
      </c>
      <c r="W6554" t="str">
        <f>VLOOKUP(L6554,'[2]tabela de preços'!$A:$F,6,0)</f>
        <v>SILICONE</v>
      </c>
      <c r="X6554" t="str">
        <f>VLOOKUP(L6554,'[2]tabela de preços'!$A:$G,7,0)</f>
        <v>IMOBILIÁRIO</v>
      </c>
    </row>
    <row r="6555" spans="1:24" x14ac:dyDescent="0.3">
      <c r="A6555" t="s">
        <v>1996</v>
      </c>
      <c r="C6555" t="s">
        <v>4236</v>
      </c>
      <c r="D6555" s="1">
        <v>46087</v>
      </c>
      <c r="E6555" t="s">
        <v>4237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550</v>
      </c>
      <c r="K6555" t="s">
        <v>1999</v>
      </c>
      <c r="L6555">
        <v>84560</v>
      </c>
      <c r="M6555" t="s">
        <v>118</v>
      </c>
      <c r="O6555" t="s">
        <v>11</v>
      </c>
      <c r="P6555">
        <v>5102</v>
      </c>
      <c r="Q6555">
        <v>2</v>
      </c>
      <c r="R6555">
        <v>47.89</v>
      </c>
      <c r="S6555">
        <v>95.78</v>
      </c>
      <c r="T6555">
        <v>82.26</v>
      </c>
      <c r="U6555">
        <v>14.12</v>
      </c>
      <c r="V6555" t="str">
        <f>VLOOKUP(L6555,'[2]tabela de preços'!$A:$D,4,0)</f>
        <v>BRASILUX</v>
      </c>
      <c r="W6555" t="str">
        <f>VLOOKUP(L6555,'[2]tabela de preços'!$A:$F,6,0)</f>
        <v>THINNER DE LIMPEZA</v>
      </c>
      <c r="X6555" t="str">
        <f>VLOOKUP(L6555,'[2]tabela de preços'!$A:$G,7,0)</f>
        <v>THINNER</v>
      </c>
    </row>
    <row r="6556" spans="1:24" x14ac:dyDescent="0.3">
      <c r="A6556" t="s">
        <v>1996</v>
      </c>
      <c r="C6556" t="s">
        <v>4236</v>
      </c>
      <c r="D6556" s="1">
        <v>46087</v>
      </c>
      <c r="E6556" t="s">
        <v>4237</v>
      </c>
      <c r="F6556">
        <v>9</v>
      </c>
      <c r="G6556">
        <v>231</v>
      </c>
      <c r="H6556" t="str">
        <f>VLOOKUP(G6556,[1]OPERADORES!$A:$B,2,0)</f>
        <v>EDIJANE</v>
      </c>
      <c r="I6556" t="s">
        <v>21</v>
      </c>
      <c r="J6556" t="s">
        <v>550</v>
      </c>
      <c r="K6556" t="s">
        <v>1999</v>
      </c>
      <c r="L6556">
        <v>85650</v>
      </c>
      <c r="M6556" t="s">
        <v>439</v>
      </c>
      <c r="O6556" t="s">
        <v>11</v>
      </c>
      <c r="P6556">
        <v>5403</v>
      </c>
      <c r="Q6556">
        <v>6</v>
      </c>
      <c r="R6556">
        <v>9.1199999999999992</v>
      </c>
      <c r="S6556">
        <v>54.72</v>
      </c>
      <c r="T6556">
        <v>41.52</v>
      </c>
      <c r="U6556">
        <v>24.12</v>
      </c>
      <c r="V6556" t="str">
        <f>VLOOKUP(L6556,'[2]tabela de preços'!$A:$D,4,0)</f>
        <v>UNIPEGA</v>
      </c>
      <c r="W6556" t="str">
        <f>VLOOKUP(L6556,'[2]tabela de preços'!$A:$F,6,0)</f>
        <v xml:space="preserve">SPRAYS </v>
      </c>
      <c r="X6556" t="str">
        <f>VLOOKUP(L6556,'[2]tabela de preços'!$A:$G,7,0)</f>
        <v>AUTOMOTIVO</v>
      </c>
    </row>
    <row r="6557" spans="1:24" x14ac:dyDescent="0.3">
      <c r="A6557" t="s">
        <v>1996</v>
      </c>
      <c r="C6557" t="s">
        <v>4236</v>
      </c>
      <c r="D6557" s="1">
        <v>46087</v>
      </c>
      <c r="E6557" t="s">
        <v>4237</v>
      </c>
      <c r="F6557">
        <v>9</v>
      </c>
      <c r="G6557">
        <v>231</v>
      </c>
      <c r="H6557" t="str">
        <f>VLOOKUP(G6557,[1]OPERADORES!$A:$B,2,0)</f>
        <v>EDIJANE</v>
      </c>
      <c r="I6557" t="s">
        <v>21</v>
      </c>
      <c r="J6557" t="s">
        <v>550</v>
      </c>
      <c r="K6557" t="s">
        <v>1999</v>
      </c>
      <c r="L6557">
        <v>86967</v>
      </c>
      <c r="M6557" t="s">
        <v>3360</v>
      </c>
      <c r="O6557" t="s">
        <v>11</v>
      </c>
      <c r="P6557">
        <v>5102</v>
      </c>
      <c r="Q6557">
        <v>6</v>
      </c>
      <c r="R6557">
        <v>2.06</v>
      </c>
      <c r="S6557">
        <v>12.36</v>
      </c>
      <c r="T6557">
        <v>9.36</v>
      </c>
      <c r="U6557">
        <v>24.27</v>
      </c>
      <c r="V6557" t="str">
        <f>VLOOKUP(L6557,'[2]tabela de preços'!$A:$D,4,0)</f>
        <v>HERC</v>
      </c>
      <c r="W6557" t="str">
        <f>VLOOKUP(L6557,'[2]tabela de preços'!$A:$F,6,0)</f>
        <v>TORNEIRAS / DUCHAS</v>
      </c>
      <c r="X6557" t="str">
        <f>VLOOKUP(L6557,'[2]tabela de preços'!$A:$G,7,0)</f>
        <v>IMOBILIÁRIO</v>
      </c>
    </row>
    <row r="6558" spans="1:24" x14ac:dyDescent="0.3">
      <c r="A6558" t="s">
        <v>4546</v>
      </c>
      <c r="C6558" t="s">
        <v>4547</v>
      </c>
      <c r="D6558" s="1">
        <v>46093</v>
      </c>
      <c r="E6558" t="s">
        <v>4548</v>
      </c>
      <c r="F6558">
        <v>9</v>
      </c>
      <c r="G6558">
        <v>145</v>
      </c>
      <c r="H6558" t="str">
        <f>VLOOKUP(G6558,[1]OPERADORES!$A:$B,2,0)</f>
        <v xml:space="preserve">FABRICIA </v>
      </c>
      <c r="I6558" t="s">
        <v>21</v>
      </c>
      <c r="J6558" t="s">
        <v>211</v>
      </c>
      <c r="K6558" t="s">
        <v>4549</v>
      </c>
      <c r="L6558">
        <v>84928</v>
      </c>
      <c r="M6558" t="s">
        <v>36</v>
      </c>
      <c r="O6558" t="s">
        <v>11</v>
      </c>
      <c r="P6558">
        <v>5102</v>
      </c>
      <c r="Q6558">
        <v>1</v>
      </c>
      <c r="R6558">
        <v>9.39</v>
      </c>
      <c r="S6558">
        <v>9.39</v>
      </c>
      <c r="T6558">
        <v>7.13</v>
      </c>
      <c r="U6558">
        <v>24.07</v>
      </c>
      <c r="V6558" t="str">
        <f>VLOOKUP(L6558,'[2]tabela de preços'!$A:$D,4,0)</f>
        <v>ADERE</v>
      </c>
      <c r="W6558" t="str">
        <f>VLOOKUP(L6558,'[2]tabela de preços'!$A:$F,6,0)</f>
        <v xml:space="preserve">FITA DE USO GERAL </v>
      </c>
      <c r="X6558" t="str">
        <f>VLOOKUP(L6558,'[2]tabela de preços'!$A:$G,7,0)</f>
        <v>IMOBILIÁRIO</v>
      </c>
    </row>
    <row r="6559" spans="1:24" x14ac:dyDescent="0.3">
      <c r="A6559" t="s">
        <v>4546</v>
      </c>
      <c r="C6559" t="s">
        <v>4547</v>
      </c>
      <c r="D6559" s="1">
        <v>46093</v>
      </c>
      <c r="E6559" t="s">
        <v>4548</v>
      </c>
      <c r="F6559">
        <v>9</v>
      </c>
      <c r="G6559">
        <v>145</v>
      </c>
      <c r="H6559" t="str">
        <f>VLOOKUP(G6559,[1]OPERADORES!$A:$B,2,0)</f>
        <v xml:space="preserve">FABRICIA </v>
      </c>
      <c r="I6559" t="s">
        <v>21</v>
      </c>
      <c r="J6559" t="s">
        <v>211</v>
      </c>
      <c r="K6559" t="s">
        <v>4549</v>
      </c>
      <c r="L6559">
        <v>85717</v>
      </c>
      <c r="M6559" t="s">
        <v>4550</v>
      </c>
      <c r="O6559" t="s">
        <v>11</v>
      </c>
      <c r="P6559">
        <v>5102</v>
      </c>
      <c r="Q6559">
        <v>1</v>
      </c>
      <c r="R6559">
        <v>30.17</v>
      </c>
      <c r="S6559">
        <v>30.17</v>
      </c>
      <c r="T6559">
        <v>22.9</v>
      </c>
      <c r="U6559">
        <v>24.1</v>
      </c>
      <c r="V6559" t="str">
        <f>VLOOKUP(L6559,'[2]tabela de preços'!$A:$D,4,0)</f>
        <v>ATLAS</v>
      </c>
      <c r="W6559" t="str">
        <f>VLOOKUP(L6559,'[2]tabela de preços'!$A:$F,6,0)</f>
        <v>ROLOS / TRINCHAS / PINCÉIS / ESPÁTULAS</v>
      </c>
      <c r="X6559" t="str">
        <f>VLOOKUP(L6559,'[2]tabela de preços'!$A:$G,7,0)</f>
        <v>IMOBILIÁRIO</v>
      </c>
    </row>
    <row r="6560" spans="1:24" x14ac:dyDescent="0.3">
      <c r="A6560" t="s">
        <v>4546</v>
      </c>
      <c r="C6560" t="s">
        <v>4547</v>
      </c>
      <c r="D6560" s="1">
        <v>46093</v>
      </c>
      <c r="E6560" t="s">
        <v>4548</v>
      </c>
      <c r="F6560">
        <v>9</v>
      </c>
      <c r="G6560">
        <v>145</v>
      </c>
      <c r="H6560" t="str">
        <f>VLOOKUP(G6560,[1]OPERADORES!$A:$B,2,0)</f>
        <v xml:space="preserve">FABRICIA </v>
      </c>
      <c r="I6560" t="s">
        <v>21</v>
      </c>
      <c r="J6560" t="s">
        <v>211</v>
      </c>
      <c r="K6560" t="s">
        <v>4549</v>
      </c>
      <c r="L6560">
        <v>84017</v>
      </c>
      <c r="M6560" t="s">
        <v>519</v>
      </c>
      <c r="O6560" t="s">
        <v>11</v>
      </c>
      <c r="P6560">
        <v>5102</v>
      </c>
      <c r="Q6560">
        <v>10</v>
      </c>
      <c r="R6560">
        <v>0.52</v>
      </c>
      <c r="S6560">
        <v>5.2</v>
      </c>
      <c r="T6560">
        <v>4.5999999999999996</v>
      </c>
      <c r="U6560">
        <v>11.54</v>
      </c>
      <c r="V6560" t="str">
        <f>VLOOKUP(L6560,'[2]tabela de preços'!$A:$D,4,0)</f>
        <v>3M</v>
      </c>
      <c r="W6560" t="str">
        <f>VLOOKUP(L6560,'[2]tabela de preços'!$A:$F,6,0)</f>
        <v>LIXA MASSA  /MADEIRA / PAREDE</v>
      </c>
      <c r="X6560" t="str">
        <f>VLOOKUP(L6560,'[2]tabela de preços'!$A:$G,7,0)</f>
        <v>IMOBILIÁRIO</v>
      </c>
    </row>
    <row r="6561" spans="1:24" x14ac:dyDescent="0.3">
      <c r="A6561" t="s">
        <v>4546</v>
      </c>
      <c r="C6561" t="s">
        <v>4547</v>
      </c>
      <c r="D6561" s="1">
        <v>46093</v>
      </c>
      <c r="E6561" t="s">
        <v>4548</v>
      </c>
      <c r="F6561">
        <v>9</v>
      </c>
      <c r="G6561">
        <v>145</v>
      </c>
      <c r="H6561" t="str">
        <f>VLOOKUP(G6561,[1]OPERADORES!$A:$B,2,0)</f>
        <v xml:space="preserve">FABRICIA </v>
      </c>
      <c r="I6561" t="s">
        <v>21</v>
      </c>
      <c r="J6561" t="s">
        <v>211</v>
      </c>
      <c r="K6561" t="s">
        <v>4549</v>
      </c>
      <c r="L6561">
        <v>85644</v>
      </c>
      <c r="M6561" t="s">
        <v>689</v>
      </c>
      <c r="O6561" t="s">
        <v>11</v>
      </c>
      <c r="P6561">
        <v>5403</v>
      </c>
      <c r="Q6561">
        <v>1</v>
      </c>
      <c r="R6561">
        <v>8.49</v>
      </c>
      <c r="S6561">
        <v>8.49</v>
      </c>
      <c r="T6561">
        <v>6.71</v>
      </c>
      <c r="U6561">
        <v>20.97</v>
      </c>
      <c r="V6561" t="str">
        <f>VLOOKUP(L6561,'[2]tabela de preços'!$A:$D,4,0)</f>
        <v>UNIPEGA</v>
      </c>
      <c r="W6561" t="str">
        <f>VLOOKUP(L6561,'[2]tabela de preços'!$A:$F,6,0)</f>
        <v xml:space="preserve">SPRAYS </v>
      </c>
      <c r="X6561" t="str">
        <f>VLOOKUP(L6561,'[2]tabela de preços'!$A:$G,7,0)</f>
        <v>AUTOMOTIVO</v>
      </c>
    </row>
    <row r="6562" spans="1:24" x14ac:dyDescent="0.3">
      <c r="A6562" t="s">
        <v>3681</v>
      </c>
      <c r="B6562" t="s">
        <v>3682</v>
      </c>
      <c r="C6562" t="s">
        <v>4419</v>
      </c>
      <c r="D6562" s="1">
        <v>46091</v>
      </c>
      <c r="E6562" t="s">
        <v>4420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168</v>
      </c>
      <c r="J6562" t="s">
        <v>3685</v>
      </c>
      <c r="K6562" t="s">
        <v>3686</v>
      </c>
      <c r="L6562">
        <v>9882</v>
      </c>
      <c r="M6562" t="s">
        <v>4421</v>
      </c>
      <c r="O6562" t="s">
        <v>11</v>
      </c>
      <c r="P6562">
        <v>6403</v>
      </c>
      <c r="Q6562">
        <v>1</v>
      </c>
      <c r="R6562">
        <v>229.59</v>
      </c>
      <c r="S6562">
        <v>229.59</v>
      </c>
      <c r="T6562">
        <v>109.32</v>
      </c>
      <c r="U6562">
        <v>52.38</v>
      </c>
      <c r="V6562" t="str">
        <f>VLOOKUP(L6562,'[2]tabela de preços'!$A:$D,4,0)</f>
        <v>WANDA</v>
      </c>
      <c r="W6562" t="str">
        <f>VLOOKUP(L6562,'[2]tabela de preços'!$A:$F,6,0)</f>
        <v>BASES POLIÉSTER</v>
      </c>
      <c r="X6562" t="str">
        <f>VLOOKUP(L6562,'[2]tabela de preços'!$A:$G,7,0)</f>
        <v>AUTOMOTIVO</v>
      </c>
    </row>
    <row r="6563" spans="1:24" x14ac:dyDescent="0.3">
      <c r="A6563" t="s">
        <v>3681</v>
      </c>
      <c r="B6563" t="s">
        <v>3682</v>
      </c>
      <c r="C6563" t="s">
        <v>4419</v>
      </c>
      <c r="D6563" s="1">
        <v>46091</v>
      </c>
      <c r="E6563" t="s">
        <v>4420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168</v>
      </c>
      <c r="J6563" t="s">
        <v>3685</v>
      </c>
      <c r="K6563" t="s">
        <v>3686</v>
      </c>
      <c r="L6563">
        <v>9899</v>
      </c>
      <c r="M6563" t="s">
        <v>384</v>
      </c>
      <c r="O6563" t="s">
        <v>11</v>
      </c>
      <c r="P6563">
        <v>6403</v>
      </c>
      <c r="Q6563">
        <v>1</v>
      </c>
      <c r="R6563">
        <v>273.3</v>
      </c>
      <c r="S6563">
        <v>273.3</v>
      </c>
      <c r="T6563">
        <v>140.69</v>
      </c>
      <c r="U6563">
        <v>48.52</v>
      </c>
      <c r="V6563" t="str">
        <f>VLOOKUP(L6563,'[2]tabela de preços'!$A:$D,4,0)</f>
        <v>WANDA</v>
      </c>
      <c r="W6563" t="str">
        <f>VLOOKUP(L6563,'[2]tabela de preços'!$A:$F,6,0)</f>
        <v>BASES POLIÉSTER</v>
      </c>
      <c r="X6563" t="str">
        <f>VLOOKUP(L6563,'[2]tabela de preços'!$A:$G,7,0)</f>
        <v>AUTOMOTIVO</v>
      </c>
    </row>
    <row r="6564" spans="1:24" x14ac:dyDescent="0.3">
      <c r="A6564" t="s">
        <v>3681</v>
      </c>
      <c r="B6564" t="s">
        <v>3682</v>
      </c>
      <c r="C6564" t="s">
        <v>4419</v>
      </c>
      <c r="D6564" s="1">
        <v>46091</v>
      </c>
      <c r="E6564" t="s">
        <v>4420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168</v>
      </c>
      <c r="J6564" t="s">
        <v>3685</v>
      </c>
      <c r="K6564" t="s">
        <v>3686</v>
      </c>
      <c r="L6564">
        <v>83843</v>
      </c>
      <c r="M6564" t="s">
        <v>4422</v>
      </c>
      <c r="O6564" t="s">
        <v>11</v>
      </c>
      <c r="P6564">
        <v>6403</v>
      </c>
      <c r="Q6564">
        <v>1</v>
      </c>
      <c r="R6564">
        <v>279.41000000000003</v>
      </c>
      <c r="S6564">
        <v>279.41000000000003</v>
      </c>
      <c r="T6564">
        <v>143.63999999999999</v>
      </c>
      <c r="U6564">
        <v>48.59</v>
      </c>
      <c r="V6564" t="str">
        <f>VLOOKUP(L6564,'[2]tabela de preços'!$A:$D,4,0)</f>
        <v>WANDA</v>
      </c>
      <c r="W6564" t="str">
        <f>VLOOKUP(L6564,'[2]tabela de preços'!$A:$F,6,0)</f>
        <v>BASES POLIÉSTER</v>
      </c>
      <c r="X6564" t="str">
        <f>VLOOKUP(L6564,'[2]tabela de preços'!$A:$G,7,0)</f>
        <v>AUTOMOTIVO</v>
      </c>
    </row>
    <row r="6565" spans="1:24" x14ac:dyDescent="0.3">
      <c r="A6565" t="s">
        <v>3681</v>
      </c>
      <c r="B6565" t="s">
        <v>3682</v>
      </c>
      <c r="C6565" t="s">
        <v>4419</v>
      </c>
      <c r="D6565" s="1">
        <v>46091</v>
      </c>
      <c r="E6565" t="s">
        <v>4420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168</v>
      </c>
      <c r="J6565" t="s">
        <v>3685</v>
      </c>
      <c r="K6565" t="s">
        <v>3686</v>
      </c>
      <c r="L6565">
        <v>23408</v>
      </c>
      <c r="M6565" t="s">
        <v>2527</v>
      </c>
      <c r="O6565" t="s">
        <v>11</v>
      </c>
      <c r="P6565">
        <v>6102</v>
      </c>
      <c r="Q6565">
        <v>1</v>
      </c>
      <c r="R6565">
        <v>566</v>
      </c>
      <c r="S6565">
        <v>566</v>
      </c>
      <c r="T6565">
        <v>349.71</v>
      </c>
      <c r="U6565">
        <v>38.21</v>
      </c>
      <c r="V6565" t="str">
        <f>VLOOKUP(L6565,'[2]tabela de preços'!$A:$D,4,0)</f>
        <v>WANDA</v>
      </c>
      <c r="W6565" t="str">
        <f>VLOOKUP(L6565,'[2]tabela de preços'!$A:$F,6,0)</f>
        <v>BASES POLIÉSTER</v>
      </c>
      <c r="X6565" t="str">
        <f>VLOOKUP(L6565,'[2]tabela de preços'!$A:$G,7,0)</f>
        <v>AUTOMOTIVO</v>
      </c>
    </row>
    <row r="6566" spans="1:24" x14ac:dyDescent="0.3">
      <c r="A6566" t="s">
        <v>2001</v>
      </c>
      <c r="C6566" t="s">
        <v>4013</v>
      </c>
      <c r="D6566" s="1">
        <v>46084</v>
      </c>
      <c r="E6566" t="s">
        <v>4014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1427</v>
      </c>
      <c r="K6566" t="s">
        <v>2004</v>
      </c>
      <c r="L6566">
        <v>84385</v>
      </c>
      <c r="M6566" t="s">
        <v>2012</v>
      </c>
      <c r="O6566" t="s">
        <v>11</v>
      </c>
      <c r="P6566">
        <v>5403</v>
      </c>
      <c r="Q6566">
        <v>1</v>
      </c>
      <c r="R6566">
        <v>159.9</v>
      </c>
      <c r="S6566">
        <v>159.9</v>
      </c>
      <c r="T6566">
        <v>137.61000000000001</v>
      </c>
      <c r="U6566">
        <v>13.94</v>
      </c>
      <c r="V6566" t="str">
        <f>VLOOKUP(L6566,'[2]tabela de preços'!$A:$D,4,0)</f>
        <v>BRASILUX</v>
      </c>
      <c r="W6566" t="str">
        <f>VLOOKUP(L6566,'[2]tabela de preços'!$A:$F,6,0)</f>
        <v>TINTA PARA PISO</v>
      </c>
      <c r="X6566" t="str">
        <f>VLOOKUP(L6566,'[2]tabela de preços'!$A:$G,7,0)</f>
        <v>IMOBILIÁRIO</v>
      </c>
    </row>
    <row r="6567" spans="1:24" x14ac:dyDescent="0.3">
      <c r="A6567" t="s">
        <v>2001</v>
      </c>
      <c r="C6567" t="s">
        <v>4013</v>
      </c>
      <c r="D6567" s="1">
        <v>46084</v>
      </c>
      <c r="E6567" t="s">
        <v>4014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1427</v>
      </c>
      <c r="K6567" t="s">
        <v>2004</v>
      </c>
      <c r="L6567">
        <v>84899</v>
      </c>
      <c r="M6567" t="s">
        <v>854</v>
      </c>
      <c r="O6567" t="s">
        <v>11</v>
      </c>
      <c r="P6567">
        <v>5403</v>
      </c>
      <c r="Q6567">
        <v>2</v>
      </c>
      <c r="R6567">
        <v>169.39</v>
      </c>
      <c r="S6567">
        <v>338.78</v>
      </c>
      <c r="T6567">
        <v>257.14</v>
      </c>
      <c r="U6567">
        <v>24.1</v>
      </c>
      <c r="V6567" t="str">
        <f>VLOOKUP(L6567,'[2]tabela de preços'!$A:$D,4,0)</f>
        <v>BRASILUX</v>
      </c>
      <c r="W6567" t="str">
        <f>VLOOKUP(L6567,'[2]tabela de preços'!$A:$F,6,0)</f>
        <v>EPOXI</v>
      </c>
      <c r="X6567" t="str">
        <f>VLOOKUP(L6567,'[2]tabela de preços'!$A:$G,7,0)</f>
        <v>INDUSTRIAL</v>
      </c>
    </row>
    <row r="6568" spans="1:24" x14ac:dyDescent="0.3">
      <c r="A6568" t="s">
        <v>2001</v>
      </c>
      <c r="C6568" t="s">
        <v>4862</v>
      </c>
      <c r="D6568" s="1">
        <v>46099</v>
      </c>
      <c r="E6568" t="s">
        <v>4863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1427</v>
      </c>
      <c r="K6568" t="s">
        <v>2004</v>
      </c>
      <c r="L6568">
        <v>23267</v>
      </c>
      <c r="M6568" t="s">
        <v>164</v>
      </c>
      <c r="O6568" t="s">
        <v>11</v>
      </c>
      <c r="P6568">
        <v>5102</v>
      </c>
      <c r="Q6568">
        <v>12</v>
      </c>
      <c r="R6568">
        <v>24.53</v>
      </c>
      <c r="S6568">
        <v>294.36</v>
      </c>
      <c r="T6568">
        <v>223.44</v>
      </c>
      <c r="U6568">
        <v>24.09</v>
      </c>
      <c r="V6568" t="str">
        <f>VLOOKUP(L6568,'[2]tabela de preços'!$A:$D,4,0)</f>
        <v>ANJO</v>
      </c>
      <c r="W6568" t="str">
        <f>VLOOKUP(L6568,'[2]tabela de preços'!$A:$F,6,0)</f>
        <v>MASSA POLIÉSTER</v>
      </c>
      <c r="X6568" t="str">
        <f>VLOOKUP(L6568,'[2]tabela de preços'!$A:$G,7,0)</f>
        <v>AUTOMOTIVO</v>
      </c>
    </row>
    <row r="6569" spans="1:24" x14ac:dyDescent="0.3">
      <c r="A6569" t="s">
        <v>2001</v>
      </c>
      <c r="C6569" t="s">
        <v>4862</v>
      </c>
      <c r="D6569" s="1">
        <v>46099</v>
      </c>
      <c r="E6569" t="s">
        <v>4863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1427</v>
      </c>
      <c r="K6569" t="s">
        <v>2004</v>
      </c>
      <c r="L6569">
        <v>84200</v>
      </c>
      <c r="M6569" t="s">
        <v>1552</v>
      </c>
      <c r="O6569" t="s">
        <v>11</v>
      </c>
      <c r="P6569">
        <v>5403</v>
      </c>
      <c r="Q6569">
        <v>2</v>
      </c>
      <c r="R6569">
        <v>229.31</v>
      </c>
      <c r="S6569">
        <v>458.62</v>
      </c>
      <c r="T6569">
        <v>340.1</v>
      </c>
      <c r="U6569">
        <v>25.84</v>
      </c>
      <c r="V6569" t="str">
        <f>VLOOKUP(L6569,'[2]tabela de preços'!$A:$D,4,0)</f>
        <v>BRASILUX</v>
      </c>
      <c r="W6569" t="str">
        <f>VLOOKUP(L6569,'[2]tabela de preços'!$A:$F,6,0)</f>
        <v>EPOXI</v>
      </c>
      <c r="X6569" t="str">
        <f>VLOOKUP(L6569,'[2]tabela de preços'!$A:$G,7,0)</f>
        <v>INDUSTRIAL</v>
      </c>
    </row>
    <row r="6570" spans="1:24" x14ac:dyDescent="0.3">
      <c r="A6570" t="s">
        <v>2001</v>
      </c>
      <c r="C6570" t="s">
        <v>5008</v>
      </c>
      <c r="D6570" s="1">
        <v>46104</v>
      </c>
      <c r="E6570" t="s">
        <v>5009</v>
      </c>
      <c r="F6570">
        <v>9</v>
      </c>
      <c r="G6570">
        <v>231</v>
      </c>
      <c r="H6570" t="str">
        <f>VLOOKUP(G6570,[1]OPERADORES!$A:$B,2,0)</f>
        <v>EDIJANE</v>
      </c>
      <c r="I6570" t="s">
        <v>21</v>
      </c>
      <c r="J6570" t="s">
        <v>1427</v>
      </c>
      <c r="K6570" t="s">
        <v>2009</v>
      </c>
      <c r="L6570">
        <v>84566</v>
      </c>
      <c r="M6570" t="s">
        <v>2016</v>
      </c>
      <c r="O6570" t="s">
        <v>11</v>
      </c>
      <c r="P6570">
        <v>5403</v>
      </c>
      <c r="Q6570">
        <v>5</v>
      </c>
      <c r="R6570">
        <v>479.04</v>
      </c>
      <c r="S6570" s="2">
        <v>2395.1999999999998</v>
      </c>
      <c r="T6570" s="2">
        <v>1818</v>
      </c>
      <c r="U6570">
        <v>24.1</v>
      </c>
      <c r="V6570" t="str">
        <f>VLOOKUP(L6570,'[2]tabela de preços'!$A:$D,4,0)</f>
        <v>BRASILUX</v>
      </c>
      <c r="W6570" t="str">
        <f>VLOOKUP(L6570,'[2]tabela de preços'!$A:$F,6,0)</f>
        <v>TINTA PARA PISO</v>
      </c>
      <c r="X6570" t="str">
        <f>VLOOKUP(L6570,'[2]tabela de preços'!$A:$G,7,0)</f>
        <v>IMOBILIÁRIO</v>
      </c>
    </row>
    <row r="6571" spans="1:24" x14ac:dyDescent="0.3">
      <c r="A6571" t="s">
        <v>2025</v>
      </c>
      <c r="C6571" t="s">
        <v>4015</v>
      </c>
      <c r="D6571" s="1">
        <v>46084</v>
      </c>
      <c r="E6571" t="s">
        <v>4016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762</v>
      </c>
      <c r="K6571" t="s">
        <v>2028</v>
      </c>
      <c r="L6571">
        <v>20135</v>
      </c>
      <c r="M6571" t="s">
        <v>459</v>
      </c>
      <c r="O6571" t="s">
        <v>11</v>
      </c>
      <c r="P6571">
        <v>5102</v>
      </c>
      <c r="Q6571">
        <v>4</v>
      </c>
      <c r="R6571">
        <v>25.37</v>
      </c>
      <c r="S6571">
        <v>101.48</v>
      </c>
      <c r="T6571">
        <v>77.040000000000006</v>
      </c>
      <c r="U6571">
        <v>24.08</v>
      </c>
      <c r="V6571" t="str">
        <f>VLOOKUP(L6571,'[2]tabela de preços'!$A:$D,4,0)</f>
        <v>3M</v>
      </c>
      <c r="W6571" t="str">
        <f>VLOOKUP(L6571,'[2]tabela de preços'!$A:$F,6,0)</f>
        <v>DISCO TRIZACT</v>
      </c>
      <c r="X6571" t="str">
        <f>VLOOKUP(L6571,'[2]tabela de preços'!$A:$G,7,0)</f>
        <v>AUTOMOTIVO</v>
      </c>
    </row>
    <row r="6572" spans="1:24" x14ac:dyDescent="0.3">
      <c r="A6572" t="s">
        <v>2025</v>
      </c>
      <c r="C6572" t="s">
        <v>4015</v>
      </c>
      <c r="D6572" s="1">
        <v>46084</v>
      </c>
      <c r="E6572" t="s">
        <v>4016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762</v>
      </c>
      <c r="K6572" t="s">
        <v>2028</v>
      </c>
      <c r="L6572">
        <v>22173</v>
      </c>
      <c r="M6572" t="s">
        <v>194</v>
      </c>
      <c r="O6572" t="s">
        <v>11</v>
      </c>
      <c r="P6572">
        <v>5102</v>
      </c>
      <c r="Q6572">
        <v>10</v>
      </c>
      <c r="R6572">
        <v>4.58</v>
      </c>
      <c r="S6572">
        <v>45.8</v>
      </c>
      <c r="T6572">
        <v>34.799999999999997</v>
      </c>
      <c r="U6572">
        <v>24.02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2025</v>
      </c>
      <c r="C6573" t="s">
        <v>4015</v>
      </c>
      <c r="D6573" s="1">
        <v>46084</v>
      </c>
      <c r="E6573" t="s">
        <v>4016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762</v>
      </c>
      <c r="K6573" t="s">
        <v>2028</v>
      </c>
      <c r="L6573">
        <v>22188</v>
      </c>
      <c r="M6573" t="s">
        <v>78</v>
      </c>
      <c r="O6573" t="s">
        <v>11</v>
      </c>
      <c r="P6573">
        <v>5102</v>
      </c>
      <c r="Q6573">
        <v>10</v>
      </c>
      <c r="R6573">
        <v>14.35</v>
      </c>
      <c r="S6573">
        <v>143.5</v>
      </c>
      <c r="T6573">
        <v>108.9</v>
      </c>
      <c r="U6573">
        <v>24.11</v>
      </c>
      <c r="V6573" t="str">
        <f>VLOOKUP(L6573,'[2]tabela de preços'!$A:$D,4,0)</f>
        <v>3M</v>
      </c>
      <c r="W6573" t="str">
        <f>VLOOKUP(L6573,'[2]tabela de preços'!$A:$F,6,0)</f>
        <v>FITA AUTOMOTIVA</v>
      </c>
      <c r="X6573" t="str">
        <f>VLOOKUP(L6573,'[2]tabela de preços'!$A:$G,7,0)</f>
        <v>AUTOMOTIVO</v>
      </c>
    </row>
    <row r="6574" spans="1:24" x14ac:dyDescent="0.3">
      <c r="A6574" t="s">
        <v>2025</v>
      </c>
      <c r="C6574" t="s">
        <v>4015</v>
      </c>
      <c r="D6574" s="1">
        <v>46084</v>
      </c>
      <c r="E6574" t="s">
        <v>4016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762</v>
      </c>
      <c r="K6574" t="s">
        <v>2028</v>
      </c>
      <c r="L6574">
        <v>23653</v>
      </c>
      <c r="M6574" t="s">
        <v>644</v>
      </c>
      <c r="O6574" t="s">
        <v>11</v>
      </c>
      <c r="P6574">
        <v>5102</v>
      </c>
      <c r="Q6574">
        <v>2</v>
      </c>
      <c r="R6574">
        <v>67.150000000000006</v>
      </c>
      <c r="S6574">
        <v>134.30000000000001</v>
      </c>
      <c r="T6574">
        <v>101.94</v>
      </c>
      <c r="U6574">
        <v>24.1</v>
      </c>
      <c r="V6574" t="str">
        <f>VLOOKUP(L6574,'[2]tabela de preços'!$A:$D,4,0)</f>
        <v>SIKKENS</v>
      </c>
      <c r="W6574" t="str">
        <f>VLOOKUP(L6574,'[2]tabela de preços'!$A:$F,6,0)</f>
        <v>CATALISADORES INDIVIDUAS</v>
      </c>
      <c r="X6574" t="str">
        <f>VLOOKUP(L6574,'[2]tabela de preços'!$A:$G,7,0)</f>
        <v>AUTOMOTIVO</v>
      </c>
    </row>
    <row r="6575" spans="1:24" x14ac:dyDescent="0.3">
      <c r="A6575" t="s">
        <v>2025</v>
      </c>
      <c r="C6575" t="s">
        <v>4015</v>
      </c>
      <c r="D6575" s="1">
        <v>46084</v>
      </c>
      <c r="E6575" t="s">
        <v>4016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762</v>
      </c>
      <c r="K6575" t="s">
        <v>2028</v>
      </c>
      <c r="L6575">
        <v>23624</v>
      </c>
      <c r="M6575" t="s">
        <v>1312</v>
      </c>
      <c r="O6575" t="s">
        <v>11</v>
      </c>
      <c r="P6575">
        <v>5102</v>
      </c>
      <c r="Q6575">
        <v>2</v>
      </c>
      <c r="R6575">
        <v>46.09</v>
      </c>
      <c r="S6575">
        <v>92.18</v>
      </c>
      <c r="T6575">
        <v>69.959999999999994</v>
      </c>
      <c r="U6575">
        <v>24.11</v>
      </c>
      <c r="V6575" t="str">
        <f>VLOOKUP(L6575,'[2]tabela de preços'!$A:$D,4,0)</f>
        <v>MAXI RUBBER</v>
      </c>
      <c r="W6575" t="str">
        <f>VLOOKUP(L6575,'[2]tabela de preços'!$A:$F,6,0)</f>
        <v>VEDADORES / SELANTES</v>
      </c>
      <c r="X6575" t="str">
        <f>VLOOKUP(L6575,'[2]tabela de preços'!$A:$G,7,0)</f>
        <v>AUTOMOTIVO</v>
      </c>
    </row>
    <row r="6576" spans="1:24" x14ac:dyDescent="0.3">
      <c r="A6576" t="s">
        <v>2025</v>
      </c>
      <c r="C6576" t="s">
        <v>4242</v>
      </c>
      <c r="D6576" s="1">
        <v>46087</v>
      </c>
      <c r="E6576" t="s">
        <v>4243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762</v>
      </c>
      <c r="K6576" t="s">
        <v>2028</v>
      </c>
      <c r="L6576">
        <v>10236</v>
      </c>
      <c r="M6576" t="s">
        <v>133</v>
      </c>
      <c r="O6576" t="s">
        <v>11</v>
      </c>
      <c r="P6576">
        <v>5102</v>
      </c>
      <c r="Q6576">
        <v>10</v>
      </c>
      <c r="R6576">
        <v>2.79</v>
      </c>
      <c r="S6576">
        <v>27.9</v>
      </c>
      <c r="T6576">
        <v>23.2</v>
      </c>
      <c r="U6576">
        <v>16.850000000000001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2025</v>
      </c>
      <c r="C6577" t="s">
        <v>4242</v>
      </c>
      <c r="D6577" s="1">
        <v>46087</v>
      </c>
      <c r="E6577" t="s">
        <v>4243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762</v>
      </c>
      <c r="K6577" t="s">
        <v>2028</v>
      </c>
      <c r="L6577">
        <v>10232</v>
      </c>
      <c r="M6577" t="s">
        <v>134</v>
      </c>
      <c r="O6577" t="s">
        <v>11</v>
      </c>
      <c r="P6577">
        <v>5102</v>
      </c>
      <c r="Q6577">
        <v>10</v>
      </c>
      <c r="R6577">
        <v>2.79</v>
      </c>
      <c r="S6577">
        <v>27.9</v>
      </c>
      <c r="T6577">
        <v>22.5</v>
      </c>
      <c r="U6577">
        <v>19.350000000000001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2025</v>
      </c>
      <c r="C6578" t="s">
        <v>4242</v>
      </c>
      <c r="D6578" s="1">
        <v>46087</v>
      </c>
      <c r="E6578" t="s">
        <v>4243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762</v>
      </c>
      <c r="K6578" t="s">
        <v>2028</v>
      </c>
      <c r="L6578">
        <v>10237</v>
      </c>
      <c r="M6578" t="s">
        <v>271</v>
      </c>
      <c r="O6578" t="s">
        <v>11</v>
      </c>
      <c r="P6578">
        <v>5102</v>
      </c>
      <c r="Q6578">
        <v>10</v>
      </c>
      <c r="R6578">
        <v>2.79</v>
      </c>
      <c r="S6578">
        <v>27.9</v>
      </c>
      <c r="T6578">
        <v>22.5</v>
      </c>
      <c r="U6578">
        <v>19.350000000000001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2025</v>
      </c>
      <c r="C6579" t="s">
        <v>4242</v>
      </c>
      <c r="D6579" s="1">
        <v>46087</v>
      </c>
      <c r="E6579" t="s">
        <v>4243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762</v>
      </c>
      <c r="K6579" t="s">
        <v>2028</v>
      </c>
      <c r="L6579">
        <v>22173</v>
      </c>
      <c r="M6579" t="s">
        <v>194</v>
      </c>
      <c r="O6579" t="s">
        <v>11</v>
      </c>
      <c r="P6579">
        <v>5102</v>
      </c>
      <c r="Q6579">
        <v>3</v>
      </c>
      <c r="R6579">
        <v>4.58</v>
      </c>
      <c r="S6579">
        <v>13.74</v>
      </c>
      <c r="T6579">
        <v>10.44</v>
      </c>
      <c r="U6579">
        <v>24.02</v>
      </c>
      <c r="V6579" t="str">
        <f>VLOOKUP(L6579,'[2]tabela de preços'!$A:$D,4,0)</f>
        <v>3M</v>
      </c>
      <c r="W6579" t="str">
        <f>VLOOKUP(L6579,'[2]tabela de preços'!$A:$F,6,0)</f>
        <v>FITA AUTOMOTIVA</v>
      </c>
      <c r="X6579" t="str">
        <f>VLOOKUP(L6579,'[2]tabela de preços'!$A:$G,7,0)</f>
        <v>AUTOMOTIVO</v>
      </c>
    </row>
    <row r="6580" spans="1:24" x14ac:dyDescent="0.3">
      <c r="A6580" t="s">
        <v>2025</v>
      </c>
      <c r="C6580" t="s">
        <v>4242</v>
      </c>
      <c r="D6580" s="1">
        <v>46087</v>
      </c>
      <c r="E6580" t="s">
        <v>4243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762</v>
      </c>
      <c r="K6580" t="s">
        <v>2028</v>
      </c>
      <c r="L6580">
        <v>22188</v>
      </c>
      <c r="M6580" t="s">
        <v>78</v>
      </c>
      <c r="O6580" t="s">
        <v>11</v>
      </c>
      <c r="P6580">
        <v>5102</v>
      </c>
      <c r="Q6580">
        <v>3</v>
      </c>
      <c r="R6580">
        <v>14.35</v>
      </c>
      <c r="S6580">
        <v>43.05</v>
      </c>
      <c r="T6580">
        <v>32.67</v>
      </c>
      <c r="U6580">
        <v>24.11</v>
      </c>
      <c r="V6580" t="str">
        <f>VLOOKUP(L6580,'[2]tabela de preços'!$A:$D,4,0)</f>
        <v>3M</v>
      </c>
      <c r="W6580" t="str">
        <f>VLOOKUP(L6580,'[2]tabela de preços'!$A:$F,6,0)</f>
        <v>FITA AUTOMOTIVA</v>
      </c>
      <c r="X6580" t="str">
        <f>VLOOKUP(L6580,'[2]tabela de preços'!$A:$G,7,0)</f>
        <v>AUTOMOTIVO</v>
      </c>
    </row>
    <row r="6581" spans="1:24" x14ac:dyDescent="0.3">
      <c r="A6581" t="s">
        <v>2025</v>
      </c>
      <c r="C6581" t="s">
        <v>4242</v>
      </c>
      <c r="D6581" s="1">
        <v>46087</v>
      </c>
      <c r="E6581" t="s">
        <v>4243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762</v>
      </c>
      <c r="K6581" t="s">
        <v>2028</v>
      </c>
      <c r="L6581">
        <v>22233</v>
      </c>
      <c r="M6581" t="s">
        <v>184</v>
      </c>
      <c r="O6581" t="s">
        <v>11</v>
      </c>
      <c r="P6581">
        <v>5102</v>
      </c>
      <c r="Q6581">
        <v>1</v>
      </c>
      <c r="R6581">
        <v>30.17</v>
      </c>
      <c r="S6581">
        <v>30.17</v>
      </c>
      <c r="T6581">
        <v>22.9</v>
      </c>
      <c r="U6581">
        <v>24.1</v>
      </c>
      <c r="V6581" t="str">
        <f>VLOOKUP(L6581,'[2]tabela de preços'!$A:$D,4,0)</f>
        <v>3M</v>
      </c>
      <c r="W6581" t="str">
        <f>VLOOKUP(L6581,'[2]tabela de preços'!$A:$F,6,0)</f>
        <v>FITA DUPLA FACE</v>
      </c>
      <c r="X6581" t="str">
        <f>VLOOKUP(L6581,'[2]tabela de preços'!$A:$G,7,0)</f>
        <v>AUTOMOTIVO</v>
      </c>
    </row>
    <row r="6582" spans="1:24" x14ac:dyDescent="0.3">
      <c r="A6582" t="s">
        <v>2025</v>
      </c>
      <c r="C6582" t="s">
        <v>4242</v>
      </c>
      <c r="D6582" s="1">
        <v>46087</v>
      </c>
      <c r="E6582" t="s">
        <v>4243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762</v>
      </c>
      <c r="K6582" t="s">
        <v>2028</v>
      </c>
      <c r="L6582">
        <v>13</v>
      </c>
      <c r="M6582" t="s">
        <v>152</v>
      </c>
      <c r="O6582" t="s">
        <v>11</v>
      </c>
      <c r="P6582">
        <v>5102</v>
      </c>
      <c r="Q6582">
        <v>5</v>
      </c>
      <c r="R6582">
        <v>5.79</v>
      </c>
      <c r="S6582">
        <v>28.95</v>
      </c>
      <c r="T6582">
        <v>20.8</v>
      </c>
      <c r="U6582">
        <v>28.15</v>
      </c>
      <c r="V6582" t="str">
        <f>VLOOKUP(L6582,'[2]tabela de preços'!$A:$D,4,0)</f>
        <v>3M</v>
      </c>
      <c r="W6582" t="str">
        <f>VLOOKUP(L6582,'[2]tabela de preços'!$A:$F,6,0)</f>
        <v>LIXA DÁGUA</v>
      </c>
      <c r="X6582" t="str">
        <f>VLOOKUP(L6582,'[2]tabela de preços'!$A:$G,7,0)</f>
        <v>AUTOMOTIVO</v>
      </c>
    </row>
    <row r="6583" spans="1:24" x14ac:dyDescent="0.3">
      <c r="A6583" t="s">
        <v>2025</v>
      </c>
      <c r="C6583" t="s">
        <v>4242</v>
      </c>
      <c r="D6583" s="1">
        <v>46087</v>
      </c>
      <c r="E6583" t="s">
        <v>4243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762</v>
      </c>
      <c r="K6583" t="s">
        <v>2028</v>
      </c>
      <c r="L6583">
        <v>15</v>
      </c>
      <c r="M6583" t="s">
        <v>205</v>
      </c>
      <c r="O6583" t="s">
        <v>11</v>
      </c>
      <c r="P6583">
        <v>5102</v>
      </c>
      <c r="Q6583">
        <v>5</v>
      </c>
      <c r="R6583">
        <v>5.79</v>
      </c>
      <c r="S6583">
        <v>28.95</v>
      </c>
      <c r="T6583">
        <v>20.8</v>
      </c>
      <c r="U6583">
        <v>28.15</v>
      </c>
      <c r="V6583" t="str">
        <f>VLOOKUP(L6583,'[2]tabela de preços'!$A:$D,4,0)</f>
        <v>3M</v>
      </c>
      <c r="W6583" t="str">
        <f>VLOOKUP(L6583,'[2]tabela de preços'!$A:$F,6,0)</f>
        <v>LIXA DÁGUA</v>
      </c>
      <c r="X6583" t="str">
        <f>VLOOKUP(L6583,'[2]tabela de preços'!$A:$G,7,0)</f>
        <v>AUTOMOTIVO</v>
      </c>
    </row>
    <row r="6584" spans="1:24" x14ac:dyDescent="0.3">
      <c r="A6584" t="s">
        <v>2025</v>
      </c>
      <c r="C6584" t="s">
        <v>4242</v>
      </c>
      <c r="D6584" s="1">
        <v>46087</v>
      </c>
      <c r="E6584" t="s">
        <v>4243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762</v>
      </c>
      <c r="K6584" t="s">
        <v>2028</v>
      </c>
      <c r="L6584">
        <v>10243</v>
      </c>
      <c r="M6584" t="s">
        <v>83</v>
      </c>
      <c r="O6584" t="s">
        <v>11</v>
      </c>
      <c r="P6584">
        <v>5102</v>
      </c>
      <c r="Q6584">
        <v>5</v>
      </c>
      <c r="R6584">
        <v>2.79</v>
      </c>
      <c r="S6584">
        <v>13.95</v>
      </c>
      <c r="T6584">
        <v>9.65</v>
      </c>
      <c r="U6584">
        <v>30.82</v>
      </c>
      <c r="V6584" t="str">
        <f>VLOOKUP(L6584,'[2]tabela de preços'!$A:$D,4,0)</f>
        <v>NORTON</v>
      </c>
      <c r="W6584" t="str">
        <f>VLOOKUP(L6584,'[2]tabela de preços'!$A:$F,6,0)</f>
        <v xml:space="preserve">DISCOS / LIXAS / ABRASIVOS </v>
      </c>
      <c r="X6584" t="str">
        <f>VLOOKUP(L6584,'[2]tabela de preços'!$A:$G,7,0)</f>
        <v>AUTOMOTIVO</v>
      </c>
    </row>
    <row r="6585" spans="1:24" x14ac:dyDescent="0.3">
      <c r="A6585" t="s">
        <v>2025</v>
      </c>
      <c r="C6585" t="s">
        <v>4242</v>
      </c>
      <c r="D6585" s="1">
        <v>46087</v>
      </c>
      <c r="E6585" t="s">
        <v>4243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762</v>
      </c>
      <c r="K6585" t="s">
        <v>2028</v>
      </c>
      <c r="L6585">
        <v>10245</v>
      </c>
      <c r="M6585" t="s">
        <v>195</v>
      </c>
      <c r="O6585" t="s">
        <v>11</v>
      </c>
      <c r="P6585">
        <v>5102</v>
      </c>
      <c r="Q6585">
        <v>10</v>
      </c>
      <c r="R6585">
        <v>2.79</v>
      </c>
      <c r="S6585">
        <v>27.9</v>
      </c>
      <c r="T6585">
        <v>19.3</v>
      </c>
      <c r="U6585">
        <v>30.82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2025</v>
      </c>
      <c r="C6586" t="s">
        <v>4242</v>
      </c>
      <c r="D6586" s="1">
        <v>46087</v>
      </c>
      <c r="E6586" t="s">
        <v>4243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762</v>
      </c>
      <c r="K6586" t="s">
        <v>2028</v>
      </c>
      <c r="L6586">
        <v>10246</v>
      </c>
      <c r="M6586" t="s">
        <v>206</v>
      </c>
      <c r="O6586" t="s">
        <v>11</v>
      </c>
      <c r="P6586">
        <v>5102</v>
      </c>
      <c r="Q6586">
        <v>10</v>
      </c>
      <c r="R6586">
        <v>2.79</v>
      </c>
      <c r="S6586">
        <v>27.9</v>
      </c>
      <c r="T6586">
        <v>19.3</v>
      </c>
      <c r="U6586">
        <v>30.82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2025</v>
      </c>
      <c r="C6587" t="s">
        <v>4242</v>
      </c>
      <c r="D6587" s="1">
        <v>46087</v>
      </c>
      <c r="E6587" t="s">
        <v>4243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762</v>
      </c>
      <c r="K6587" t="s">
        <v>2028</v>
      </c>
      <c r="L6587">
        <v>23623</v>
      </c>
      <c r="M6587" t="s">
        <v>2033</v>
      </c>
      <c r="O6587" t="s">
        <v>11</v>
      </c>
      <c r="P6587">
        <v>5102</v>
      </c>
      <c r="Q6587">
        <v>2</v>
      </c>
      <c r="R6587">
        <v>113.99</v>
      </c>
      <c r="S6587">
        <v>227.98</v>
      </c>
      <c r="T6587">
        <v>173.04</v>
      </c>
      <c r="U6587">
        <v>24.1</v>
      </c>
      <c r="V6587" t="str">
        <f>VLOOKUP(L6587,'[2]tabela de preços'!$A:$D,4,0)</f>
        <v>SIKKENS</v>
      </c>
      <c r="W6587" t="str">
        <f>VLOOKUP(L6587,'[2]tabela de preços'!$A:$F,6,0)</f>
        <v>MASSA POLIÉSTER</v>
      </c>
      <c r="X6587" t="str">
        <f>VLOOKUP(L6587,'[2]tabela de preços'!$A:$G,7,0)</f>
        <v>AUTOMOTIVO</v>
      </c>
    </row>
    <row r="6588" spans="1:24" x14ac:dyDescent="0.3">
      <c r="A6588" t="s">
        <v>2025</v>
      </c>
      <c r="C6588" t="s">
        <v>4242</v>
      </c>
      <c r="D6588" s="1">
        <v>46087</v>
      </c>
      <c r="E6588" t="s">
        <v>4243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762</v>
      </c>
      <c r="K6588" t="s">
        <v>2028</v>
      </c>
      <c r="L6588">
        <v>9995</v>
      </c>
      <c r="M6588" t="s">
        <v>704</v>
      </c>
      <c r="O6588" t="s">
        <v>11</v>
      </c>
      <c r="P6588">
        <v>5102</v>
      </c>
      <c r="Q6588">
        <v>1</v>
      </c>
      <c r="R6588">
        <v>186.07</v>
      </c>
      <c r="S6588">
        <v>186.07</v>
      </c>
      <c r="T6588">
        <v>141.22999999999999</v>
      </c>
      <c r="U6588">
        <v>24.1</v>
      </c>
      <c r="V6588" t="str">
        <f>VLOOKUP(L6588,'[2]tabela de preços'!$A:$D,4,0)</f>
        <v>SIKKENS</v>
      </c>
      <c r="W6588" t="str">
        <f>VLOOKUP(L6588,'[2]tabela de preços'!$A:$F,6,0)</f>
        <v>DILUENTE</v>
      </c>
      <c r="X6588" t="str">
        <f>VLOOKUP(L6588,'[2]tabela de preços'!$A:$G,7,0)</f>
        <v>AUTOMOTIVO</v>
      </c>
    </row>
    <row r="6589" spans="1:24" x14ac:dyDescent="0.3">
      <c r="A6589" t="s">
        <v>2025</v>
      </c>
      <c r="C6589" t="s">
        <v>4242</v>
      </c>
      <c r="D6589" s="1">
        <v>46087</v>
      </c>
      <c r="E6589" t="s">
        <v>4243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762</v>
      </c>
      <c r="K6589" t="s">
        <v>2028</v>
      </c>
      <c r="L6589">
        <v>10298</v>
      </c>
      <c r="M6589" t="s">
        <v>85</v>
      </c>
      <c r="O6589" t="s">
        <v>11</v>
      </c>
      <c r="P6589">
        <v>5102</v>
      </c>
      <c r="Q6589">
        <v>1</v>
      </c>
      <c r="R6589">
        <v>56.89</v>
      </c>
      <c r="S6589">
        <v>56.89</v>
      </c>
      <c r="T6589">
        <v>47.38</v>
      </c>
      <c r="U6589">
        <v>16.72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2025</v>
      </c>
      <c r="C6590" t="s">
        <v>4619</v>
      </c>
      <c r="D6590" s="1">
        <v>46094</v>
      </c>
      <c r="E6590" t="s">
        <v>4620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762</v>
      </c>
      <c r="K6590" t="s">
        <v>2028</v>
      </c>
      <c r="L6590">
        <v>21860</v>
      </c>
      <c r="M6590" t="s">
        <v>2038</v>
      </c>
      <c r="O6590" t="s">
        <v>11</v>
      </c>
      <c r="P6590">
        <v>5403</v>
      </c>
      <c r="Q6590">
        <v>1</v>
      </c>
      <c r="R6590">
        <v>61.32</v>
      </c>
      <c r="S6590">
        <v>61.32</v>
      </c>
      <c r="T6590">
        <v>46.54</v>
      </c>
      <c r="U6590">
        <v>24.1</v>
      </c>
      <c r="V6590" t="str">
        <f>VLOOKUP(L6590,'[2]tabela de preços'!$A:$D,4,0)</f>
        <v>SIKKENS</v>
      </c>
      <c r="W6590" t="str">
        <f>VLOOKUP(L6590,'[2]tabela de preços'!$A:$F,6,0)</f>
        <v>VERNIZ AUTOMOTIVO</v>
      </c>
      <c r="X6590" t="str">
        <f>VLOOKUP(L6590,'[2]tabela de preços'!$A:$G,7,0)</f>
        <v>AUTOMOTIVO</v>
      </c>
    </row>
    <row r="6591" spans="1:24" x14ac:dyDescent="0.3">
      <c r="A6591" t="s">
        <v>2025</v>
      </c>
      <c r="C6591" t="s">
        <v>4619</v>
      </c>
      <c r="D6591" s="1">
        <v>46094</v>
      </c>
      <c r="E6591" t="s">
        <v>4620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762</v>
      </c>
      <c r="K6591" t="s">
        <v>2028</v>
      </c>
      <c r="L6591">
        <v>10226</v>
      </c>
      <c r="M6591" t="s">
        <v>145</v>
      </c>
      <c r="O6591" t="s">
        <v>11</v>
      </c>
      <c r="P6591">
        <v>5102</v>
      </c>
      <c r="Q6591">
        <v>20</v>
      </c>
      <c r="R6591">
        <v>2.79</v>
      </c>
      <c r="S6591">
        <v>55.8</v>
      </c>
      <c r="T6591">
        <v>46.4</v>
      </c>
      <c r="U6591">
        <v>16.850000000000001</v>
      </c>
      <c r="V6591" t="str">
        <f>VLOOKUP(L6591,'[2]tabela de preços'!$A:$D,4,0)</f>
        <v>NORTON</v>
      </c>
      <c r="W6591" t="str">
        <f>VLOOKUP(L6591,'[2]tabela de preços'!$A:$F,6,0)</f>
        <v xml:space="preserve">DISCOS / LIXAS / ABRASIVOS </v>
      </c>
      <c r="X6591" t="str">
        <f>VLOOKUP(L6591,'[2]tabela de preços'!$A:$G,7,0)</f>
        <v>AUTOMOTIVO</v>
      </c>
    </row>
    <row r="6592" spans="1:24" x14ac:dyDescent="0.3">
      <c r="A6592" t="s">
        <v>2025</v>
      </c>
      <c r="C6592" t="s">
        <v>4619</v>
      </c>
      <c r="D6592" s="1">
        <v>46094</v>
      </c>
      <c r="E6592" t="s">
        <v>4620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762</v>
      </c>
      <c r="K6592" t="s">
        <v>2028</v>
      </c>
      <c r="L6592">
        <v>10232</v>
      </c>
      <c r="M6592" t="s">
        <v>134</v>
      </c>
      <c r="O6592" t="s">
        <v>11</v>
      </c>
      <c r="P6592">
        <v>5102</v>
      </c>
      <c r="Q6592">
        <v>20</v>
      </c>
      <c r="R6592">
        <v>2.79</v>
      </c>
      <c r="S6592">
        <v>55.8</v>
      </c>
      <c r="T6592">
        <v>45</v>
      </c>
      <c r="U6592">
        <v>19.350000000000001</v>
      </c>
      <c r="V6592" t="str">
        <f>VLOOKUP(L6592,'[2]tabela de preços'!$A:$D,4,0)</f>
        <v>NORTON</v>
      </c>
      <c r="W6592" t="str">
        <f>VLOOKUP(L6592,'[2]tabela de preços'!$A:$F,6,0)</f>
        <v xml:space="preserve">DISCOS / LIXAS / ABRASIVOS </v>
      </c>
      <c r="X6592" t="str">
        <f>VLOOKUP(L6592,'[2]tabela de preços'!$A:$G,7,0)</f>
        <v>AUTOMOTIVO</v>
      </c>
    </row>
    <row r="6593" spans="1:24" x14ac:dyDescent="0.3">
      <c r="A6593" t="s">
        <v>2025</v>
      </c>
      <c r="C6593" t="s">
        <v>4619</v>
      </c>
      <c r="D6593" s="1">
        <v>46094</v>
      </c>
      <c r="E6593" t="s">
        <v>4620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762</v>
      </c>
      <c r="K6593" t="s">
        <v>2028</v>
      </c>
      <c r="L6593">
        <v>10234</v>
      </c>
      <c r="M6593" t="s">
        <v>157</v>
      </c>
      <c r="O6593" t="s">
        <v>11</v>
      </c>
      <c r="P6593">
        <v>5102</v>
      </c>
      <c r="Q6593">
        <v>10</v>
      </c>
      <c r="R6593">
        <v>2.79</v>
      </c>
      <c r="S6593">
        <v>27.9</v>
      </c>
      <c r="T6593">
        <v>23.2</v>
      </c>
      <c r="U6593">
        <v>16.850000000000001</v>
      </c>
      <c r="V6593" t="str">
        <f>VLOOKUP(L6593,'[2]tabela de preços'!$A:$D,4,0)</f>
        <v>NORTON</v>
      </c>
      <c r="W6593" t="str">
        <f>VLOOKUP(L6593,'[2]tabela de preços'!$A:$F,6,0)</f>
        <v xml:space="preserve">DISCOS / LIXAS / ABRASIVOS </v>
      </c>
      <c r="X6593" t="str">
        <f>VLOOKUP(L6593,'[2]tabela de preços'!$A:$G,7,0)</f>
        <v>AUTOMOTIVO</v>
      </c>
    </row>
    <row r="6594" spans="1:24" x14ac:dyDescent="0.3">
      <c r="A6594" t="s">
        <v>2025</v>
      </c>
      <c r="C6594" t="s">
        <v>4619</v>
      </c>
      <c r="D6594" s="1">
        <v>46094</v>
      </c>
      <c r="E6594" t="s">
        <v>4620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762</v>
      </c>
      <c r="K6594" t="s">
        <v>2028</v>
      </c>
      <c r="L6594">
        <v>23433</v>
      </c>
      <c r="M6594" t="s">
        <v>2029</v>
      </c>
      <c r="O6594" t="s">
        <v>11</v>
      </c>
      <c r="P6594">
        <v>5102</v>
      </c>
      <c r="Q6594">
        <v>1</v>
      </c>
      <c r="R6594">
        <v>153.11000000000001</v>
      </c>
      <c r="S6594">
        <v>153.11000000000001</v>
      </c>
      <c r="T6594">
        <v>116.21</v>
      </c>
      <c r="U6594">
        <v>24.1</v>
      </c>
      <c r="V6594" t="str">
        <f>VLOOKUP(L6594,'[2]tabela de preços'!$A:$D,4,0)</f>
        <v>3M</v>
      </c>
      <c r="W6594" t="str">
        <f>VLOOKUP(L6594,'[2]tabela de preços'!$A:$F,6,0)</f>
        <v xml:space="preserve">MASCARAMENTO </v>
      </c>
      <c r="X6594" t="str">
        <f>VLOOKUP(L6594,'[2]tabela de preços'!$A:$G,7,0)</f>
        <v>AUTOMOTIVO</v>
      </c>
    </row>
    <row r="6595" spans="1:24" x14ac:dyDescent="0.3">
      <c r="A6595" t="s">
        <v>2025</v>
      </c>
      <c r="C6595" t="s">
        <v>4619</v>
      </c>
      <c r="D6595" s="1">
        <v>46094</v>
      </c>
      <c r="E6595" t="s">
        <v>4620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762</v>
      </c>
      <c r="K6595" t="s">
        <v>2028</v>
      </c>
      <c r="L6595">
        <v>23653</v>
      </c>
      <c r="M6595" t="s">
        <v>644</v>
      </c>
      <c r="O6595" t="s">
        <v>11</v>
      </c>
      <c r="P6595">
        <v>5102</v>
      </c>
      <c r="Q6595">
        <v>1</v>
      </c>
      <c r="R6595">
        <v>67.150000000000006</v>
      </c>
      <c r="S6595">
        <v>67.150000000000006</v>
      </c>
      <c r="T6595">
        <v>50.97</v>
      </c>
      <c r="U6595">
        <v>24.1</v>
      </c>
      <c r="V6595" t="str">
        <f>VLOOKUP(L6595,'[2]tabela de preços'!$A:$D,4,0)</f>
        <v>SIKKENS</v>
      </c>
      <c r="W6595" t="str">
        <f>VLOOKUP(L6595,'[2]tabela de preços'!$A:$F,6,0)</f>
        <v>CATALISADORES INDIVIDUAS</v>
      </c>
      <c r="X6595" t="str">
        <f>VLOOKUP(L6595,'[2]tabela de preços'!$A:$G,7,0)</f>
        <v>AUTOMOTIVO</v>
      </c>
    </row>
    <row r="6596" spans="1:24" x14ac:dyDescent="0.3">
      <c r="A6596" t="s">
        <v>2025</v>
      </c>
      <c r="C6596" t="s">
        <v>4619</v>
      </c>
      <c r="D6596" s="1">
        <v>46094</v>
      </c>
      <c r="E6596" t="s">
        <v>4620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762</v>
      </c>
      <c r="K6596" t="s">
        <v>2028</v>
      </c>
      <c r="L6596">
        <v>21859</v>
      </c>
      <c r="M6596" t="s">
        <v>2245</v>
      </c>
      <c r="O6596" t="s">
        <v>11</v>
      </c>
      <c r="P6596">
        <v>5102</v>
      </c>
      <c r="Q6596">
        <v>1</v>
      </c>
      <c r="R6596">
        <v>25.34</v>
      </c>
      <c r="S6596">
        <v>25.34</v>
      </c>
      <c r="T6596">
        <v>19.23</v>
      </c>
      <c r="U6596">
        <v>24.11</v>
      </c>
      <c r="V6596" t="str">
        <f>VLOOKUP(L6596,'[2]tabela de preços'!$A:$D,4,0)</f>
        <v>SIKKENS</v>
      </c>
      <c r="W6596" t="str">
        <f>VLOOKUP(L6596,'[2]tabela de preços'!$A:$F,6,0)</f>
        <v>CATALISADORES INDIVIDUAS</v>
      </c>
      <c r="X6596" t="str">
        <f>VLOOKUP(L6596,'[2]tabela de preços'!$A:$G,7,0)</f>
        <v>AUTOMOTIVO</v>
      </c>
    </row>
    <row r="6597" spans="1:24" x14ac:dyDescent="0.3">
      <c r="A6597" t="s">
        <v>2025</v>
      </c>
      <c r="C6597" t="s">
        <v>4619</v>
      </c>
      <c r="D6597" s="1">
        <v>46094</v>
      </c>
      <c r="E6597" t="s">
        <v>4620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762</v>
      </c>
      <c r="K6597" t="s">
        <v>2028</v>
      </c>
      <c r="L6597">
        <v>21862</v>
      </c>
      <c r="M6597" t="s">
        <v>2040</v>
      </c>
      <c r="O6597" t="s">
        <v>11</v>
      </c>
      <c r="P6597">
        <v>5102</v>
      </c>
      <c r="Q6597">
        <v>1</v>
      </c>
      <c r="R6597">
        <v>28.62</v>
      </c>
      <c r="S6597">
        <v>28.62</v>
      </c>
      <c r="T6597">
        <v>21.72</v>
      </c>
      <c r="U6597">
        <v>24.11</v>
      </c>
      <c r="V6597" t="str">
        <f>VLOOKUP(L6597,'[2]tabela de preços'!$A:$D,4,0)</f>
        <v>SIKKENS</v>
      </c>
      <c r="W6597" t="str">
        <f>VLOOKUP(L6597,'[2]tabela de preços'!$A:$F,6,0)</f>
        <v>CATALISADORES INDIVIDUAS</v>
      </c>
      <c r="X6597" t="str">
        <f>VLOOKUP(L6597,'[2]tabela de preços'!$A:$G,7,0)</f>
        <v>AUTOMOTIVO</v>
      </c>
    </row>
    <row r="6598" spans="1:24" x14ac:dyDescent="0.3">
      <c r="A6598" t="s">
        <v>2025</v>
      </c>
      <c r="C6598" t="s">
        <v>4619</v>
      </c>
      <c r="D6598" s="1">
        <v>46094</v>
      </c>
      <c r="E6598" t="s">
        <v>4620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762</v>
      </c>
      <c r="K6598" t="s">
        <v>2028</v>
      </c>
      <c r="L6598">
        <v>23926</v>
      </c>
      <c r="M6598" t="s">
        <v>645</v>
      </c>
      <c r="O6598" t="s">
        <v>11</v>
      </c>
      <c r="P6598">
        <v>5403</v>
      </c>
      <c r="Q6598">
        <v>1</v>
      </c>
      <c r="R6598">
        <v>147.1</v>
      </c>
      <c r="S6598">
        <v>147.1</v>
      </c>
      <c r="T6598">
        <v>98.89</v>
      </c>
      <c r="U6598">
        <v>32.770000000000003</v>
      </c>
      <c r="V6598" t="str">
        <f>VLOOKUP(L6598,'[2]tabela de preços'!$A:$D,4,0)</f>
        <v>SIKKENS</v>
      </c>
      <c r="W6598" t="str">
        <f>VLOOKUP(L6598,'[2]tabela de preços'!$A:$F,6,0)</f>
        <v>PRIMER AUTOMOTIVO</v>
      </c>
      <c r="X6598" t="str">
        <f>VLOOKUP(L6598,'[2]tabela de preços'!$A:$G,7,0)</f>
        <v>AUTOMOTIVO</v>
      </c>
    </row>
    <row r="6599" spans="1:24" x14ac:dyDescent="0.3">
      <c r="A6599" t="s">
        <v>2025</v>
      </c>
      <c r="C6599" t="s">
        <v>4619</v>
      </c>
      <c r="D6599" s="1">
        <v>46094</v>
      </c>
      <c r="E6599" t="s">
        <v>4620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762</v>
      </c>
      <c r="K6599" t="s">
        <v>2028</v>
      </c>
      <c r="L6599">
        <v>21861</v>
      </c>
      <c r="M6599" t="s">
        <v>2246</v>
      </c>
      <c r="O6599" t="s">
        <v>11</v>
      </c>
      <c r="P6599">
        <v>5403</v>
      </c>
      <c r="Q6599">
        <v>1</v>
      </c>
      <c r="R6599">
        <v>57.2</v>
      </c>
      <c r="S6599">
        <v>57.2</v>
      </c>
      <c r="T6599">
        <v>43.41</v>
      </c>
      <c r="U6599">
        <v>24.11</v>
      </c>
      <c r="V6599" t="str">
        <f>VLOOKUP(L6599,'[2]tabela de preços'!$A:$D,4,0)</f>
        <v>SIKKENS</v>
      </c>
      <c r="W6599" t="str">
        <f>VLOOKUP(L6599,'[2]tabela de preços'!$A:$F,6,0)</f>
        <v>PRIMER AUTOMOTIVO</v>
      </c>
      <c r="X6599" t="str">
        <f>VLOOKUP(L6599,'[2]tabela de preços'!$A:$G,7,0)</f>
        <v>AUTOMOTIVO</v>
      </c>
    </row>
    <row r="6600" spans="1:24" x14ac:dyDescent="0.3">
      <c r="A6600" t="s">
        <v>2025</v>
      </c>
      <c r="C6600" t="s">
        <v>5010</v>
      </c>
      <c r="D6600" s="1">
        <v>46104</v>
      </c>
      <c r="E6600" t="s">
        <v>5011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762</v>
      </c>
      <c r="K6600" t="s">
        <v>2028</v>
      </c>
      <c r="L6600">
        <v>21860</v>
      </c>
      <c r="M6600" t="s">
        <v>2038</v>
      </c>
      <c r="O6600" t="s">
        <v>11</v>
      </c>
      <c r="P6600">
        <v>5403</v>
      </c>
      <c r="Q6600">
        <v>1</v>
      </c>
      <c r="R6600">
        <v>61.32</v>
      </c>
      <c r="S6600">
        <v>61.32</v>
      </c>
      <c r="T6600">
        <v>46.54</v>
      </c>
      <c r="U6600">
        <v>24.1</v>
      </c>
      <c r="V6600" t="str">
        <f>VLOOKUP(L6600,'[2]tabela de preços'!$A:$D,4,0)</f>
        <v>SIKKENS</v>
      </c>
      <c r="W6600" t="str">
        <f>VLOOKUP(L6600,'[2]tabela de preços'!$A:$F,6,0)</f>
        <v>VERNIZ AUTOMOTIVO</v>
      </c>
      <c r="X6600" t="str">
        <f>VLOOKUP(L6600,'[2]tabela de preços'!$A:$G,7,0)</f>
        <v>AUTOMOTIVO</v>
      </c>
    </row>
    <row r="6601" spans="1:24" x14ac:dyDescent="0.3">
      <c r="A6601" t="s">
        <v>2025</v>
      </c>
      <c r="C6601" t="s">
        <v>5010</v>
      </c>
      <c r="D6601" s="1">
        <v>46104</v>
      </c>
      <c r="E6601" t="s">
        <v>5011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762</v>
      </c>
      <c r="K6601" t="s">
        <v>2028</v>
      </c>
      <c r="L6601">
        <v>10236</v>
      </c>
      <c r="M6601" t="s">
        <v>133</v>
      </c>
      <c r="O6601" t="s">
        <v>11</v>
      </c>
      <c r="P6601">
        <v>5102</v>
      </c>
      <c r="Q6601">
        <v>10</v>
      </c>
      <c r="R6601">
        <v>2.79</v>
      </c>
      <c r="S6601">
        <v>27.9</v>
      </c>
      <c r="T6601">
        <v>23.2</v>
      </c>
      <c r="U6601">
        <v>16.850000000000001</v>
      </c>
      <c r="V6601" t="str">
        <f>VLOOKUP(L6601,'[2]tabela de preços'!$A:$D,4,0)</f>
        <v>NORTON</v>
      </c>
      <c r="W6601" t="str">
        <f>VLOOKUP(L6601,'[2]tabela de preços'!$A:$F,6,0)</f>
        <v xml:space="preserve">DISCOS / LIXAS / ABRASIVOS </v>
      </c>
      <c r="X6601" t="str">
        <f>VLOOKUP(L6601,'[2]tabela de preços'!$A:$G,7,0)</f>
        <v>AUTOMOTIVO</v>
      </c>
    </row>
    <row r="6602" spans="1:24" x14ac:dyDescent="0.3">
      <c r="A6602" t="s">
        <v>2025</v>
      </c>
      <c r="C6602" t="s">
        <v>5010</v>
      </c>
      <c r="D6602" s="1">
        <v>46104</v>
      </c>
      <c r="E6602" t="s">
        <v>5011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762</v>
      </c>
      <c r="K6602" t="s">
        <v>2028</v>
      </c>
      <c r="L6602">
        <v>22684</v>
      </c>
      <c r="M6602" t="s">
        <v>73</v>
      </c>
      <c r="O6602" t="s">
        <v>11</v>
      </c>
      <c r="P6602">
        <v>5102</v>
      </c>
      <c r="Q6602">
        <v>10</v>
      </c>
      <c r="R6602">
        <v>3.65</v>
      </c>
      <c r="S6602">
        <v>36.5</v>
      </c>
      <c r="T6602">
        <v>30.8</v>
      </c>
      <c r="U6602">
        <v>15.62</v>
      </c>
      <c r="V6602" t="str">
        <f>VLOOKUP(L6602,'[2]tabela de preços'!$A:$D,4,0)</f>
        <v>3M</v>
      </c>
      <c r="W6602" t="str">
        <f>VLOOKUP(L6602,'[2]tabela de preços'!$A:$F,6,0)</f>
        <v>FITA AUTOMOTIVA</v>
      </c>
      <c r="X6602" t="str">
        <f>VLOOKUP(L6602,'[2]tabela de preços'!$A:$G,7,0)</f>
        <v>AUTOMOTIVO</v>
      </c>
    </row>
    <row r="6603" spans="1:24" x14ac:dyDescent="0.3">
      <c r="A6603" t="s">
        <v>2025</v>
      </c>
      <c r="C6603" t="s">
        <v>5010</v>
      </c>
      <c r="D6603" s="1">
        <v>46104</v>
      </c>
      <c r="E6603" t="s">
        <v>5011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762</v>
      </c>
      <c r="K6603" t="s">
        <v>2028</v>
      </c>
      <c r="L6603">
        <v>22188</v>
      </c>
      <c r="M6603" t="s">
        <v>78</v>
      </c>
      <c r="O6603" t="s">
        <v>11</v>
      </c>
      <c r="P6603">
        <v>5102</v>
      </c>
      <c r="Q6603">
        <v>10</v>
      </c>
      <c r="R6603">
        <v>14.35</v>
      </c>
      <c r="S6603">
        <v>143.5</v>
      </c>
      <c r="T6603">
        <v>108.9</v>
      </c>
      <c r="U6603">
        <v>24.11</v>
      </c>
      <c r="V6603" t="str">
        <f>VLOOKUP(L6603,'[2]tabela de preços'!$A:$D,4,0)</f>
        <v>3M</v>
      </c>
      <c r="W6603" t="str">
        <f>VLOOKUP(L6603,'[2]tabela de preços'!$A:$F,6,0)</f>
        <v>FITA AUTOMOTIVA</v>
      </c>
      <c r="X6603" t="str">
        <f>VLOOKUP(L6603,'[2]tabela de preços'!$A:$G,7,0)</f>
        <v>AUTOMOTIVO</v>
      </c>
    </row>
    <row r="6604" spans="1:24" x14ac:dyDescent="0.3">
      <c r="A6604" t="s">
        <v>2025</v>
      </c>
      <c r="C6604" t="s">
        <v>5010</v>
      </c>
      <c r="D6604" s="1">
        <v>46104</v>
      </c>
      <c r="E6604" t="s">
        <v>5011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762</v>
      </c>
      <c r="K6604" t="s">
        <v>2028</v>
      </c>
      <c r="L6604">
        <v>21862</v>
      </c>
      <c r="M6604" t="s">
        <v>2040</v>
      </c>
      <c r="O6604" t="s">
        <v>11</v>
      </c>
      <c r="P6604">
        <v>5102</v>
      </c>
      <c r="Q6604">
        <v>1</v>
      </c>
      <c r="R6604">
        <v>28.62</v>
      </c>
      <c r="S6604">
        <v>28.62</v>
      </c>
      <c r="T6604">
        <v>21.72</v>
      </c>
      <c r="U6604">
        <v>24.11</v>
      </c>
      <c r="V6604" t="str">
        <f>VLOOKUP(L6604,'[2]tabela de preços'!$A:$D,4,0)</f>
        <v>SIKKENS</v>
      </c>
      <c r="W6604" t="str">
        <f>VLOOKUP(L6604,'[2]tabela de preços'!$A:$F,6,0)</f>
        <v>CATALISADORES INDIVIDUAS</v>
      </c>
      <c r="X6604" t="str">
        <f>VLOOKUP(L6604,'[2]tabela de preços'!$A:$G,7,0)</f>
        <v>AUTOMOTIVO</v>
      </c>
    </row>
    <row r="6605" spans="1:24" x14ac:dyDescent="0.3">
      <c r="A6605" t="s">
        <v>2025</v>
      </c>
      <c r="C6605" t="s">
        <v>5010</v>
      </c>
      <c r="D6605" s="1">
        <v>46104</v>
      </c>
      <c r="E6605" t="s">
        <v>5011</v>
      </c>
      <c r="F6605">
        <v>9</v>
      </c>
      <c r="G6605">
        <v>174</v>
      </c>
      <c r="H6605" t="str">
        <f>VLOOKUP(G6605,[1]OPERADORES!$A:$B,2,0)</f>
        <v>MIRIÃ LOBATO RODRIGUES</v>
      </c>
      <c r="I6605" t="s">
        <v>21</v>
      </c>
      <c r="J6605" t="s">
        <v>762</v>
      </c>
      <c r="K6605" t="s">
        <v>2028</v>
      </c>
      <c r="L6605">
        <v>10238</v>
      </c>
      <c r="M6605" t="s">
        <v>79</v>
      </c>
      <c r="O6605" t="s">
        <v>11</v>
      </c>
      <c r="P6605">
        <v>5102</v>
      </c>
      <c r="Q6605">
        <v>10</v>
      </c>
      <c r="R6605">
        <v>2.79</v>
      </c>
      <c r="S6605">
        <v>27.9</v>
      </c>
      <c r="T6605">
        <v>22.4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2025</v>
      </c>
      <c r="C6606" t="s">
        <v>5010</v>
      </c>
      <c r="D6606" s="1">
        <v>46104</v>
      </c>
      <c r="E6606" t="s">
        <v>5011</v>
      </c>
      <c r="F6606">
        <v>9</v>
      </c>
      <c r="G6606">
        <v>174</v>
      </c>
      <c r="H6606" t="str">
        <f>VLOOKUP(G6606,[1]OPERADORES!$A:$B,2,0)</f>
        <v>MIRIÃ LOBATO RODRIGUES</v>
      </c>
      <c r="I6606" t="s">
        <v>21</v>
      </c>
      <c r="J6606" t="s">
        <v>762</v>
      </c>
      <c r="K6606" t="s">
        <v>2028</v>
      </c>
      <c r="L6606">
        <v>10244</v>
      </c>
      <c r="M6606" t="s">
        <v>84</v>
      </c>
      <c r="O6606" t="s">
        <v>11</v>
      </c>
      <c r="P6606">
        <v>5102</v>
      </c>
      <c r="Q6606">
        <v>10</v>
      </c>
      <c r="R6606">
        <v>2.79</v>
      </c>
      <c r="S6606">
        <v>27.9</v>
      </c>
      <c r="T6606">
        <v>19.3</v>
      </c>
      <c r="U6606">
        <v>30.82</v>
      </c>
      <c r="V6606" t="str">
        <f>VLOOKUP(L6606,'[2]tabela de preços'!$A:$D,4,0)</f>
        <v>NORTON</v>
      </c>
      <c r="W6606" t="str">
        <f>VLOOKUP(L6606,'[2]tabela de preços'!$A:$F,6,0)</f>
        <v xml:space="preserve">DISCOS / LIXAS / ABRASIVOS </v>
      </c>
      <c r="X6606" t="str">
        <f>VLOOKUP(L6606,'[2]tabela de preços'!$A:$G,7,0)</f>
        <v>AUTOMOTIVO</v>
      </c>
    </row>
    <row r="6607" spans="1:24" x14ac:dyDescent="0.3">
      <c r="A6607" t="s">
        <v>2025</v>
      </c>
      <c r="C6607" t="s">
        <v>5010</v>
      </c>
      <c r="D6607" s="1">
        <v>46104</v>
      </c>
      <c r="E6607" t="s">
        <v>5011</v>
      </c>
      <c r="F6607">
        <v>9</v>
      </c>
      <c r="G6607">
        <v>174</v>
      </c>
      <c r="H6607" t="str">
        <f>VLOOKUP(G6607,[1]OPERADORES!$A:$B,2,0)</f>
        <v>MIRIÃ LOBATO RODRIGUES</v>
      </c>
      <c r="I6607" t="s">
        <v>21</v>
      </c>
      <c r="J6607" t="s">
        <v>762</v>
      </c>
      <c r="K6607" t="s">
        <v>2028</v>
      </c>
      <c r="L6607">
        <v>10298</v>
      </c>
      <c r="M6607" t="s">
        <v>85</v>
      </c>
      <c r="O6607" t="s">
        <v>11</v>
      </c>
      <c r="P6607">
        <v>5102</v>
      </c>
      <c r="Q6607">
        <v>3</v>
      </c>
      <c r="R6607">
        <v>56.89</v>
      </c>
      <c r="S6607">
        <v>170.67</v>
      </c>
      <c r="T6607">
        <v>142.13999999999999</v>
      </c>
      <c r="U6607">
        <v>16.72</v>
      </c>
      <c r="V6607" t="str">
        <f>VLOOKUP(L6607,'[2]tabela de preços'!$A:$D,4,0)</f>
        <v>ANJO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2025</v>
      </c>
      <c r="C6608" t="s">
        <v>5152</v>
      </c>
      <c r="D6608" s="1">
        <v>46106</v>
      </c>
      <c r="E6608" t="s">
        <v>5153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762</v>
      </c>
      <c r="K6608" t="s">
        <v>2028</v>
      </c>
      <c r="L6608">
        <v>23295</v>
      </c>
      <c r="M6608" t="s">
        <v>789</v>
      </c>
      <c r="O6608" t="s">
        <v>11</v>
      </c>
      <c r="P6608">
        <v>5403</v>
      </c>
      <c r="Q6608">
        <v>1</v>
      </c>
      <c r="R6608">
        <v>288.70999999999998</v>
      </c>
      <c r="S6608">
        <v>288.70999999999998</v>
      </c>
      <c r="T6608">
        <v>194.09</v>
      </c>
      <c r="U6608">
        <v>32.770000000000003</v>
      </c>
      <c r="V6608" t="str">
        <f>VLOOKUP(L6608,'[2]tabela de preços'!$A:$D,4,0)</f>
        <v>SIKKENS</v>
      </c>
      <c r="W6608" t="str">
        <f>VLOOKUP(L6608,'[2]tabela de preços'!$A:$F,6,0)</f>
        <v>VERNIZ AUTOMOTIVO</v>
      </c>
      <c r="X6608" t="str">
        <f>VLOOKUP(L6608,'[2]tabela de preços'!$A:$G,7,0)</f>
        <v>AUTOMOTIVO</v>
      </c>
    </row>
    <row r="6609" spans="1:24" x14ac:dyDescent="0.3">
      <c r="A6609" t="s">
        <v>2025</v>
      </c>
      <c r="C6609" t="s">
        <v>5152</v>
      </c>
      <c r="D6609" s="1">
        <v>46106</v>
      </c>
      <c r="E6609" t="s">
        <v>5153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762</v>
      </c>
      <c r="K6609" t="s">
        <v>2028</v>
      </c>
      <c r="L6609">
        <v>23653</v>
      </c>
      <c r="M6609" t="s">
        <v>644</v>
      </c>
      <c r="O6609" t="s">
        <v>11</v>
      </c>
      <c r="P6609">
        <v>5102</v>
      </c>
      <c r="Q6609">
        <v>2</v>
      </c>
      <c r="R6609">
        <v>67.150000000000006</v>
      </c>
      <c r="S6609">
        <v>134.30000000000001</v>
      </c>
      <c r="T6609">
        <v>101.94</v>
      </c>
      <c r="U6609">
        <v>24.1</v>
      </c>
      <c r="V6609" t="str">
        <f>VLOOKUP(L6609,'[2]tabela de preços'!$A:$D,4,0)</f>
        <v>SIKKENS</v>
      </c>
      <c r="W6609" t="str">
        <f>VLOOKUP(L6609,'[2]tabela de preços'!$A:$F,6,0)</f>
        <v>CATALISADORES INDIVIDUAS</v>
      </c>
      <c r="X6609" t="str">
        <f>VLOOKUP(L6609,'[2]tabela de preços'!$A:$G,7,0)</f>
        <v>AUTOMOTIVO</v>
      </c>
    </row>
    <row r="6610" spans="1:24" x14ac:dyDescent="0.3">
      <c r="A6610" t="s">
        <v>2025</v>
      </c>
      <c r="C6610" t="s">
        <v>5152</v>
      </c>
      <c r="D6610" s="1">
        <v>46106</v>
      </c>
      <c r="E6610" t="s">
        <v>5153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762</v>
      </c>
      <c r="K6610" t="s">
        <v>2028</v>
      </c>
      <c r="L6610">
        <v>23296</v>
      </c>
      <c r="M6610" t="s">
        <v>2032</v>
      </c>
      <c r="O6610" t="s">
        <v>11</v>
      </c>
      <c r="P6610">
        <v>5102</v>
      </c>
      <c r="Q6610">
        <v>1</v>
      </c>
      <c r="R6610">
        <v>42.14</v>
      </c>
      <c r="S6610">
        <v>42.14</v>
      </c>
      <c r="T6610">
        <v>31.99</v>
      </c>
      <c r="U6610">
        <v>24.09</v>
      </c>
      <c r="V6610" t="str">
        <f>VLOOKUP(L6610,'[2]tabela de preços'!$A:$D,4,0)</f>
        <v>SIKKENS</v>
      </c>
      <c r="W6610" t="str">
        <f>VLOOKUP(L6610,'[2]tabela de preços'!$A:$F,6,0)</f>
        <v>CATALISADORES INDIVIDUAS</v>
      </c>
      <c r="X6610" t="str">
        <f>VLOOKUP(L6610,'[2]tabela de preços'!$A:$G,7,0)</f>
        <v>AUTOMOTIVO</v>
      </c>
    </row>
    <row r="6611" spans="1:24" x14ac:dyDescent="0.3">
      <c r="A6611" t="s">
        <v>2025</v>
      </c>
      <c r="C6611" t="s">
        <v>5152</v>
      </c>
      <c r="D6611" s="1">
        <v>46106</v>
      </c>
      <c r="E6611" t="s">
        <v>5153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762</v>
      </c>
      <c r="K6611" t="s">
        <v>2028</v>
      </c>
      <c r="L6611">
        <v>23623</v>
      </c>
      <c r="M6611" t="s">
        <v>2033</v>
      </c>
      <c r="O6611" t="s">
        <v>11</v>
      </c>
      <c r="P6611">
        <v>5102</v>
      </c>
      <c r="Q6611">
        <v>1</v>
      </c>
      <c r="R6611">
        <v>113.99</v>
      </c>
      <c r="S6611">
        <v>113.99</v>
      </c>
      <c r="T6611">
        <v>86.52</v>
      </c>
      <c r="U6611">
        <v>24.1</v>
      </c>
      <c r="V6611" t="str">
        <f>VLOOKUP(L6611,'[2]tabela de preços'!$A:$D,4,0)</f>
        <v>SIKKENS</v>
      </c>
      <c r="W6611" t="str">
        <f>VLOOKUP(L6611,'[2]tabela de preços'!$A:$F,6,0)</f>
        <v>MASSA POLIÉSTER</v>
      </c>
      <c r="X6611" t="str">
        <f>VLOOKUP(L6611,'[2]tabela de preços'!$A:$G,7,0)</f>
        <v>AUTOMOTIVO</v>
      </c>
    </row>
    <row r="6612" spans="1:24" x14ac:dyDescent="0.3">
      <c r="A6612" t="s">
        <v>2041</v>
      </c>
      <c r="C6612" t="s">
        <v>4244</v>
      </c>
      <c r="D6612" s="1">
        <v>46085</v>
      </c>
      <c r="E6612" t="s">
        <v>4245</v>
      </c>
      <c r="F6612">
        <v>9</v>
      </c>
      <c r="G6612">
        <v>231</v>
      </c>
      <c r="H6612" t="str">
        <f>VLOOKUP(G6612,[1]OPERADORES!$A:$B,2,0)</f>
        <v>EDIJANE</v>
      </c>
      <c r="I6612" t="s">
        <v>21</v>
      </c>
      <c r="J6612" t="s">
        <v>1653</v>
      </c>
      <c r="K6612" t="s">
        <v>2044</v>
      </c>
      <c r="L6612">
        <v>84215</v>
      </c>
      <c r="M6612" t="s">
        <v>822</v>
      </c>
      <c r="O6612" t="s">
        <v>11</v>
      </c>
      <c r="P6612">
        <v>5403</v>
      </c>
      <c r="Q6612">
        <v>1</v>
      </c>
      <c r="R6612">
        <v>238.8</v>
      </c>
      <c r="S6612">
        <v>238.8</v>
      </c>
      <c r="T6612">
        <v>181.25</v>
      </c>
      <c r="U6612">
        <v>24.1</v>
      </c>
      <c r="V6612" t="str">
        <f>VLOOKUP(L6612,'[2]tabela de preços'!$A:$D,4,0)</f>
        <v>BRASILUX</v>
      </c>
      <c r="W6612" t="str">
        <f>VLOOKUP(L6612,'[2]tabela de preços'!$A:$F,6,0)</f>
        <v>ESMALTES</v>
      </c>
      <c r="X6612" t="str">
        <f>VLOOKUP(L6612,'[2]tabela de preços'!$A:$G,7,0)</f>
        <v>INDUSTRIAL</v>
      </c>
    </row>
    <row r="6613" spans="1:24" x14ac:dyDescent="0.3">
      <c r="A6613" t="s">
        <v>2041</v>
      </c>
      <c r="C6613" t="s">
        <v>4698</v>
      </c>
      <c r="D6613" s="1">
        <v>46097</v>
      </c>
      <c r="E6613" t="s">
        <v>4699</v>
      </c>
      <c r="F6613">
        <v>9</v>
      </c>
      <c r="G6613">
        <v>231</v>
      </c>
      <c r="H6613" t="str">
        <f>VLOOKUP(G6613,[1]OPERADORES!$A:$B,2,0)</f>
        <v>EDIJANE</v>
      </c>
      <c r="I6613" t="s">
        <v>21</v>
      </c>
      <c r="J6613" t="s">
        <v>1653</v>
      </c>
      <c r="K6613" t="s">
        <v>2044</v>
      </c>
      <c r="L6613">
        <v>84350</v>
      </c>
      <c r="M6613" t="s">
        <v>2282</v>
      </c>
      <c r="O6613" t="s">
        <v>11</v>
      </c>
      <c r="P6613">
        <v>5403</v>
      </c>
      <c r="Q6613">
        <v>4</v>
      </c>
      <c r="R6613">
        <v>25.22</v>
      </c>
      <c r="S6613">
        <v>100.88</v>
      </c>
      <c r="T6613">
        <v>76.56</v>
      </c>
      <c r="U6613">
        <v>24.11</v>
      </c>
      <c r="V6613" t="str">
        <f>VLOOKUP(L6613,'[2]tabela de preços'!$A:$D,4,0)</f>
        <v>BRASILUX</v>
      </c>
      <c r="W6613" t="str">
        <f>VLOOKUP(L6613,'[2]tabela de preços'!$A:$F,6,0)</f>
        <v>ESMALTES</v>
      </c>
      <c r="X6613" t="str">
        <f>VLOOKUP(L6613,'[2]tabela de preços'!$A:$G,7,0)</f>
        <v>INDUSTRIAL</v>
      </c>
    </row>
    <row r="6614" spans="1:24" x14ac:dyDescent="0.3">
      <c r="A6614" t="s">
        <v>2041</v>
      </c>
      <c r="C6614" t="s">
        <v>4698</v>
      </c>
      <c r="D6614" s="1">
        <v>46097</v>
      </c>
      <c r="E6614" t="s">
        <v>4699</v>
      </c>
      <c r="F6614">
        <v>9</v>
      </c>
      <c r="G6614">
        <v>231</v>
      </c>
      <c r="H6614" t="str">
        <f>VLOOKUP(G6614,[1]OPERADORES!$A:$B,2,0)</f>
        <v>EDIJANE</v>
      </c>
      <c r="I6614" t="s">
        <v>21</v>
      </c>
      <c r="J6614" t="s">
        <v>1653</v>
      </c>
      <c r="K6614" t="s">
        <v>2044</v>
      </c>
      <c r="L6614">
        <v>85667</v>
      </c>
      <c r="M6614" t="s">
        <v>472</v>
      </c>
      <c r="O6614" t="s">
        <v>11</v>
      </c>
      <c r="P6614">
        <v>5403</v>
      </c>
      <c r="Q6614">
        <v>2</v>
      </c>
      <c r="R6614">
        <v>14.89</v>
      </c>
      <c r="S6614">
        <v>29.78</v>
      </c>
      <c r="T6614">
        <v>23.98</v>
      </c>
      <c r="U6614">
        <v>19.48</v>
      </c>
      <c r="V6614" t="str">
        <f>VLOOKUP(L6614,'[2]tabela de preços'!$A:$D,4,0)</f>
        <v>UNIPEGA</v>
      </c>
      <c r="W6614" t="str">
        <f>VLOOKUP(L6614,'[2]tabela de preços'!$A:$F,6,0)</f>
        <v xml:space="preserve">SPRAYS </v>
      </c>
      <c r="X6614" t="str">
        <f>VLOOKUP(L6614,'[2]tabela de preços'!$A:$G,7,0)</f>
        <v>AUTOMOTIVO</v>
      </c>
    </row>
    <row r="6615" spans="1:24" x14ac:dyDescent="0.3">
      <c r="A6615" t="s">
        <v>2041</v>
      </c>
      <c r="C6615" t="s">
        <v>4698</v>
      </c>
      <c r="D6615" s="1">
        <v>46097</v>
      </c>
      <c r="E6615" t="s">
        <v>4699</v>
      </c>
      <c r="F6615">
        <v>9</v>
      </c>
      <c r="G6615">
        <v>231</v>
      </c>
      <c r="H6615" t="str">
        <f>VLOOKUP(G6615,[1]OPERADORES!$A:$B,2,0)</f>
        <v>EDIJANE</v>
      </c>
      <c r="I6615" t="s">
        <v>21</v>
      </c>
      <c r="J6615" t="s">
        <v>1653</v>
      </c>
      <c r="K6615" t="s">
        <v>2044</v>
      </c>
      <c r="L6615">
        <v>85664</v>
      </c>
      <c r="M6615" t="s">
        <v>3767</v>
      </c>
      <c r="O6615" t="s">
        <v>11</v>
      </c>
      <c r="P6615">
        <v>5403</v>
      </c>
      <c r="Q6615">
        <v>2</v>
      </c>
      <c r="R6615">
        <v>14.89</v>
      </c>
      <c r="S6615">
        <v>29.78</v>
      </c>
      <c r="T6615">
        <v>23.98</v>
      </c>
      <c r="U6615">
        <v>19.48</v>
      </c>
      <c r="V6615" t="str">
        <f>VLOOKUP(L6615,'[2]tabela de preços'!$A:$D,4,0)</f>
        <v>UNIPEGA</v>
      </c>
      <c r="W6615" t="str">
        <f>VLOOKUP(L6615,'[2]tabela de preços'!$A:$F,6,0)</f>
        <v xml:space="preserve">SPRAYS </v>
      </c>
      <c r="X6615" t="str">
        <f>VLOOKUP(L6615,'[2]tabela de preços'!$A:$G,7,0)</f>
        <v>AUTOMOTIVO</v>
      </c>
    </row>
    <row r="6616" spans="1:24" x14ac:dyDescent="0.3">
      <c r="A6616" t="s">
        <v>2041</v>
      </c>
      <c r="C6616" t="s">
        <v>4698</v>
      </c>
      <c r="D6616" s="1">
        <v>46097</v>
      </c>
      <c r="E6616" t="s">
        <v>4699</v>
      </c>
      <c r="F6616">
        <v>9</v>
      </c>
      <c r="G6616">
        <v>231</v>
      </c>
      <c r="H6616" t="str">
        <f>VLOOKUP(G6616,[1]OPERADORES!$A:$B,2,0)</f>
        <v>EDIJANE</v>
      </c>
      <c r="I6616" t="s">
        <v>21</v>
      </c>
      <c r="J6616" t="s">
        <v>1653</v>
      </c>
      <c r="K6616" t="s">
        <v>2044</v>
      </c>
      <c r="L6616">
        <v>85666</v>
      </c>
      <c r="M6616" t="s">
        <v>341</v>
      </c>
      <c r="O6616" t="s">
        <v>11</v>
      </c>
      <c r="P6616">
        <v>5403</v>
      </c>
      <c r="Q6616">
        <v>6</v>
      </c>
      <c r="R6616">
        <v>14.89</v>
      </c>
      <c r="S6616">
        <v>89.34</v>
      </c>
      <c r="T6616">
        <v>71.94</v>
      </c>
      <c r="U6616">
        <v>19.48</v>
      </c>
      <c r="V6616" t="str">
        <f>VLOOKUP(L6616,'[2]tabela de preços'!$A:$D,4,0)</f>
        <v>UNIPEGA</v>
      </c>
      <c r="W6616" t="str">
        <f>VLOOKUP(L6616,'[2]tabela de preços'!$A:$F,6,0)</f>
        <v xml:space="preserve">SPRAYS </v>
      </c>
      <c r="X6616" t="str">
        <f>VLOOKUP(L6616,'[2]tabela de preços'!$A:$G,7,0)</f>
        <v>AUTOMOTIVO</v>
      </c>
    </row>
    <row r="6617" spans="1:24" x14ac:dyDescent="0.3">
      <c r="A6617" t="s">
        <v>2041</v>
      </c>
      <c r="C6617" t="s">
        <v>4864</v>
      </c>
      <c r="D6617" s="1">
        <v>46100</v>
      </c>
      <c r="E6617" t="s">
        <v>4865</v>
      </c>
      <c r="F6617">
        <v>9</v>
      </c>
      <c r="G6617">
        <v>231</v>
      </c>
      <c r="H6617" t="str">
        <f>VLOOKUP(G6617,[1]OPERADORES!$A:$B,2,0)</f>
        <v>EDIJANE</v>
      </c>
      <c r="I6617" t="s">
        <v>21</v>
      </c>
      <c r="J6617" t="s">
        <v>1653</v>
      </c>
      <c r="K6617" t="s">
        <v>2044</v>
      </c>
      <c r="L6617">
        <v>84352</v>
      </c>
      <c r="M6617" t="s">
        <v>3504</v>
      </c>
      <c r="O6617" t="s">
        <v>11</v>
      </c>
      <c r="P6617">
        <v>5403</v>
      </c>
      <c r="Q6617">
        <v>2</v>
      </c>
      <c r="R6617">
        <v>19.850000000000001</v>
      </c>
      <c r="S6617">
        <v>39.700000000000003</v>
      </c>
      <c r="T6617">
        <v>30.12</v>
      </c>
      <c r="U6617">
        <v>24.13</v>
      </c>
      <c r="V6617" t="str">
        <f>VLOOKUP(L6617,'[2]tabela de preços'!$A:$D,4,0)</f>
        <v>BRASILUX</v>
      </c>
      <c r="W6617" t="str">
        <f>VLOOKUP(L6617,'[2]tabela de preços'!$A:$F,6,0)</f>
        <v>ESMALTES</v>
      </c>
      <c r="X6617" t="str">
        <f>VLOOKUP(L6617,'[2]tabela de preços'!$A:$G,7,0)</f>
        <v>INDUSTRIAL</v>
      </c>
    </row>
    <row r="6618" spans="1:24" x14ac:dyDescent="0.3">
      <c r="A6618" t="s">
        <v>2041</v>
      </c>
      <c r="C6618" t="s">
        <v>4864</v>
      </c>
      <c r="D6618" s="1">
        <v>46100</v>
      </c>
      <c r="E6618" t="s">
        <v>4865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1653</v>
      </c>
      <c r="K6618" t="s">
        <v>2044</v>
      </c>
      <c r="L6618">
        <v>84357</v>
      </c>
      <c r="M6618" t="s">
        <v>580</v>
      </c>
      <c r="O6618" t="s">
        <v>11</v>
      </c>
      <c r="P6618">
        <v>5403</v>
      </c>
      <c r="Q6618">
        <v>2</v>
      </c>
      <c r="R6618">
        <v>21.7</v>
      </c>
      <c r="S6618">
        <v>43.4</v>
      </c>
      <c r="T6618">
        <v>32.94</v>
      </c>
      <c r="U6618">
        <v>24.1</v>
      </c>
      <c r="V6618" t="str">
        <f>VLOOKUP(L6618,'[2]tabela de preços'!$A:$D,4,0)</f>
        <v>BRASILUX</v>
      </c>
      <c r="W6618" t="str">
        <f>VLOOKUP(L6618,'[2]tabela de preços'!$A:$F,6,0)</f>
        <v>ESMALTES</v>
      </c>
      <c r="X6618" t="str">
        <f>VLOOKUP(L6618,'[2]tabela de preços'!$A:$G,7,0)</f>
        <v>INDUSTRIAL</v>
      </c>
    </row>
    <row r="6619" spans="1:24" x14ac:dyDescent="0.3">
      <c r="A6619" t="s">
        <v>2041</v>
      </c>
      <c r="C6619" t="s">
        <v>4864</v>
      </c>
      <c r="D6619" s="1">
        <v>46100</v>
      </c>
      <c r="E6619" t="s">
        <v>4865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1653</v>
      </c>
      <c r="K6619" t="s">
        <v>2044</v>
      </c>
      <c r="L6619">
        <v>84359</v>
      </c>
      <c r="M6619" t="s">
        <v>2283</v>
      </c>
      <c r="O6619" t="s">
        <v>11</v>
      </c>
      <c r="P6619">
        <v>5403</v>
      </c>
      <c r="Q6619">
        <v>2</v>
      </c>
      <c r="R6619">
        <v>18.13</v>
      </c>
      <c r="S6619">
        <v>36.26</v>
      </c>
      <c r="T6619">
        <v>27.52</v>
      </c>
      <c r="U6619">
        <v>24.1</v>
      </c>
      <c r="V6619" t="str">
        <f>VLOOKUP(L6619,'[2]tabela de preços'!$A:$D,4,0)</f>
        <v>BRASILUX</v>
      </c>
      <c r="W6619" t="str">
        <f>VLOOKUP(L6619,'[2]tabela de preços'!$A:$F,6,0)</f>
        <v>ESMALTES</v>
      </c>
      <c r="X6619" t="str">
        <f>VLOOKUP(L6619,'[2]tabela de preços'!$A:$G,7,0)</f>
        <v>INDUSTRIAL</v>
      </c>
    </row>
    <row r="6620" spans="1:24" x14ac:dyDescent="0.3">
      <c r="A6620" t="s">
        <v>2041</v>
      </c>
      <c r="C6620" t="s">
        <v>4864</v>
      </c>
      <c r="D6620" s="1">
        <v>46100</v>
      </c>
      <c r="E6620" t="s">
        <v>4865</v>
      </c>
      <c r="F6620">
        <v>9</v>
      </c>
      <c r="G6620">
        <v>231</v>
      </c>
      <c r="H6620" t="str">
        <f>VLOOKUP(G6620,[1]OPERADORES!$A:$B,2,0)</f>
        <v>EDIJANE</v>
      </c>
      <c r="I6620" t="s">
        <v>21</v>
      </c>
      <c r="J6620" t="s">
        <v>1653</v>
      </c>
      <c r="K6620" t="s">
        <v>2044</v>
      </c>
      <c r="L6620">
        <v>23602</v>
      </c>
      <c r="M6620" t="s">
        <v>215</v>
      </c>
      <c r="O6620" t="s">
        <v>11</v>
      </c>
      <c r="P6620">
        <v>5403</v>
      </c>
      <c r="Q6620">
        <v>4</v>
      </c>
      <c r="R6620">
        <v>36.9</v>
      </c>
      <c r="S6620">
        <v>147.6</v>
      </c>
      <c r="T6620">
        <v>117</v>
      </c>
      <c r="U6620">
        <v>20.73</v>
      </c>
      <c r="V6620" t="str">
        <f>VLOOKUP(L6620,'[2]tabela de preços'!$A:$D,4,0)</f>
        <v>SHERWIN WILLIAMS</v>
      </c>
      <c r="W6620" t="str">
        <f>VLOOKUP(L6620,'[2]tabela de preços'!$A:$F,6,0)</f>
        <v>VERNIZ AUTOMOTIVO</v>
      </c>
      <c r="X6620" t="str">
        <f>VLOOKUP(L6620,'[2]tabela de preços'!$A:$G,7,0)</f>
        <v>AUTOMOTIVO</v>
      </c>
    </row>
    <row r="6621" spans="1:24" x14ac:dyDescent="0.3">
      <c r="A6621" t="s">
        <v>2041</v>
      </c>
      <c r="C6621" t="s">
        <v>4864</v>
      </c>
      <c r="D6621" s="1">
        <v>46100</v>
      </c>
      <c r="E6621" t="s">
        <v>4865</v>
      </c>
      <c r="F6621">
        <v>9</v>
      </c>
      <c r="G6621">
        <v>231</v>
      </c>
      <c r="H6621" t="str">
        <f>VLOOKUP(G6621,[1]OPERADORES!$A:$B,2,0)</f>
        <v>EDIJANE</v>
      </c>
      <c r="I6621" t="s">
        <v>21</v>
      </c>
      <c r="J6621" t="s">
        <v>1653</v>
      </c>
      <c r="K6621" t="s">
        <v>2044</v>
      </c>
      <c r="L6621">
        <v>84226</v>
      </c>
      <c r="M6621" t="s">
        <v>3662</v>
      </c>
      <c r="O6621" t="s">
        <v>11</v>
      </c>
      <c r="P6621">
        <v>5403</v>
      </c>
      <c r="Q6621">
        <v>3</v>
      </c>
      <c r="R6621">
        <v>21.49</v>
      </c>
      <c r="S6621">
        <v>64.47</v>
      </c>
      <c r="T6621">
        <v>48.93</v>
      </c>
      <c r="U6621">
        <v>24.1</v>
      </c>
      <c r="V6621" t="str">
        <f>VLOOKUP(L6621,'[2]tabela de preços'!$A:$D,4,0)</f>
        <v>BRASILUX</v>
      </c>
      <c r="W6621" t="str">
        <f>VLOOKUP(L6621,'[2]tabela de preços'!$A:$F,6,0)</f>
        <v>LINHA MOVELEIRA</v>
      </c>
      <c r="X6621" t="str">
        <f>VLOOKUP(L6621,'[2]tabela de preços'!$A:$G,7,0)</f>
        <v>MOVELEIRA</v>
      </c>
    </row>
    <row r="6622" spans="1:24" x14ac:dyDescent="0.3">
      <c r="A6622" t="s">
        <v>2041</v>
      </c>
      <c r="C6622" t="s">
        <v>5222</v>
      </c>
      <c r="D6622" s="1">
        <v>46107</v>
      </c>
      <c r="E6622" t="s">
        <v>5223</v>
      </c>
      <c r="F6622">
        <v>9</v>
      </c>
      <c r="G6622">
        <v>231</v>
      </c>
      <c r="H6622" t="str">
        <f>VLOOKUP(G6622,[1]OPERADORES!$A:$B,2,0)</f>
        <v>EDIJANE</v>
      </c>
      <c r="I6622" t="s">
        <v>21</v>
      </c>
      <c r="J6622" t="s">
        <v>1653</v>
      </c>
      <c r="K6622" t="s">
        <v>2044</v>
      </c>
      <c r="L6622">
        <v>84333</v>
      </c>
      <c r="M6622" t="s">
        <v>1025</v>
      </c>
      <c r="O6622" t="s">
        <v>11</v>
      </c>
      <c r="P6622">
        <v>5403</v>
      </c>
      <c r="Q6622">
        <v>1</v>
      </c>
      <c r="R6622">
        <v>62.9</v>
      </c>
      <c r="S6622">
        <v>62.9</v>
      </c>
      <c r="T6622">
        <v>47.04</v>
      </c>
      <c r="U6622">
        <v>25.21</v>
      </c>
      <c r="V6622" t="str">
        <f>VLOOKUP(L6622,'[2]tabela de preços'!$A:$D,4,0)</f>
        <v>BRASILUX</v>
      </c>
      <c r="W6622" t="str">
        <f>VLOOKUP(L6622,'[2]tabela de preços'!$A:$F,6,0)</f>
        <v>ESMALTES</v>
      </c>
      <c r="X6622" t="str">
        <f>VLOOKUP(L6622,'[2]tabela de preços'!$A:$G,7,0)</f>
        <v>INDUSTRIAL</v>
      </c>
    </row>
    <row r="6623" spans="1:24" x14ac:dyDescent="0.3">
      <c r="A6623" t="s">
        <v>2041</v>
      </c>
      <c r="C6623" t="s">
        <v>5222</v>
      </c>
      <c r="D6623" s="1">
        <v>46107</v>
      </c>
      <c r="E6623" t="s">
        <v>5223</v>
      </c>
      <c r="F6623">
        <v>9</v>
      </c>
      <c r="G6623">
        <v>231</v>
      </c>
      <c r="H6623" t="str">
        <f>VLOOKUP(G6623,[1]OPERADORES!$A:$B,2,0)</f>
        <v>EDIJANE</v>
      </c>
      <c r="I6623" t="s">
        <v>21</v>
      </c>
      <c r="J6623" t="s">
        <v>1653</v>
      </c>
      <c r="K6623" t="s">
        <v>2044</v>
      </c>
      <c r="L6623">
        <v>84343</v>
      </c>
      <c r="M6623" t="s">
        <v>3619</v>
      </c>
      <c r="O6623" t="s">
        <v>11</v>
      </c>
      <c r="P6623">
        <v>5403</v>
      </c>
      <c r="Q6623">
        <v>2</v>
      </c>
      <c r="R6623">
        <v>62.9</v>
      </c>
      <c r="S6623">
        <v>125.8</v>
      </c>
      <c r="T6623">
        <v>87.86</v>
      </c>
      <c r="U6623">
        <v>30.16</v>
      </c>
      <c r="V6623" t="str">
        <f>VLOOKUP(L6623,'[2]tabela de preços'!$A:$D,4,0)</f>
        <v>BRASILUX</v>
      </c>
      <c r="W6623" t="str">
        <f>VLOOKUP(L6623,'[2]tabela de preços'!$A:$F,6,0)</f>
        <v>ESMALTES</v>
      </c>
      <c r="X6623" t="str">
        <f>VLOOKUP(L6623,'[2]tabela de preços'!$A:$G,7,0)</f>
        <v>INDUSTRIAL</v>
      </c>
    </row>
    <row r="6624" spans="1:24" x14ac:dyDescent="0.3">
      <c r="A6624" t="s">
        <v>4866</v>
      </c>
      <c r="C6624" t="s">
        <v>4867</v>
      </c>
      <c r="D6624" s="1">
        <v>46099</v>
      </c>
      <c r="E6624" t="s">
        <v>4868</v>
      </c>
      <c r="F6624">
        <v>9</v>
      </c>
      <c r="G6624">
        <v>145</v>
      </c>
      <c r="H6624" t="str">
        <f>VLOOKUP(G6624,[1]OPERADORES!$A:$B,2,0)</f>
        <v xml:space="preserve">FABRICIA </v>
      </c>
      <c r="I6624" t="s">
        <v>2209</v>
      </c>
      <c r="J6624" t="s">
        <v>4869</v>
      </c>
      <c r="K6624" t="s">
        <v>4870</v>
      </c>
      <c r="L6624">
        <v>23362</v>
      </c>
      <c r="M6624" t="s">
        <v>4871</v>
      </c>
      <c r="O6624" t="s">
        <v>11</v>
      </c>
      <c r="P6624">
        <v>6403</v>
      </c>
      <c r="Q6624">
        <v>1</v>
      </c>
      <c r="R6624">
        <v>28.22</v>
      </c>
      <c r="S6624">
        <v>28.22</v>
      </c>
      <c r="T6624">
        <v>28.22</v>
      </c>
      <c r="U6624">
        <v>0</v>
      </c>
      <c r="V6624" t="str">
        <f>VLOOKUP(L6624,'[2]tabela de preços'!$A:$D,4,0)</f>
        <v>WANDA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4866</v>
      </c>
      <c r="C6625" t="s">
        <v>4867</v>
      </c>
      <c r="D6625" s="1">
        <v>46099</v>
      </c>
      <c r="E6625" t="s">
        <v>4868</v>
      </c>
      <c r="F6625">
        <v>9</v>
      </c>
      <c r="G6625">
        <v>145</v>
      </c>
      <c r="H6625" t="str">
        <f>VLOOKUP(G6625,[1]OPERADORES!$A:$B,2,0)</f>
        <v xml:space="preserve">FABRICIA </v>
      </c>
      <c r="I6625" t="s">
        <v>2209</v>
      </c>
      <c r="J6625" t="s">
        <v>4869</v>
      </c>
      <c r="K6625" t="s">
        <v>4870</v>
      </c>
      <c r="L6625">
        <v>84277</v>
      </c>
      <c r="M6625" t="s">
        <v>295</v>
      </c>
      <c r="O6625" t="s">
        <v>11</v>
      </c>
      <c r="P6625">
        <v>6403</v>
      </c>
      <c r="Q6625">
        <v>2</v>
      </c>
      <c r="R6625">
        <v>39.340000000000003</v>
      </c>
      <c r="S6625">
        <v>78.680000000000007</v>
      </c>
      <c r="T6625">
        <v>75.62</v>
      </c>
      <c r="U6625">
        <v>3.89</v>
      </c>
      <c r="V6625" t="str">
        <f>VLOOKUP(L6625,'[2]tabela de preços'!$A:$D,4,0)</f>
        <v>BRASILUX</v>
      </c>
      <c r="W6625" t="str">
        <f>VLOOKUP(L6625,'[2]tabela de preços'!$A:$F,6,0)</f>
        <v>TINTA PAREDE</v>
      </c>
      <c r="X6625" t="str">
        <f>VLOOKUP(L6625,'[2]tabela de preços'!$A:$G,7,0)</f>
        <v>IMOBILIÁRIO</v>
      </c>
    </row>
    <row r="6626" spans="1:24" x14ac:dyDescent="0.3">
      <c r="A6626" t="s">
        <v>4866</v>
      </c>
      <c r="C6626" t="s">
        <v>4867</v>
      </c>
      <c r="D6626" s="1">
        <v>46099</v>
      </c>
      <c r="E6626" t="s">
        <v>4868</v>
      </c>
      <c r="F6626">
        <v>9</v>
      </c>
      <c r="G6626">
        <v>145</v>
      </c>
      <c r="H6626" t="str">
        <f>VLOOKUP(G6626,[1]OPERADORES!$A:$B,2,0)</f>
        <v xml:space="preserve">FABRICIA </v>
      </c>
      <c r="I6626" t="s">
        <v>2209</v>
      </c>
      <c r="J6626" t="s">
        <v>4869</v>
      </c>
      <c r="K6626" t="s">
        <v>4870</v>
      </c>
      <c r="L6626">
        <v>23690</v>
      </c>
      <c r="M6626" t="s">
        <v>98</v>
      </c>
      <c r="O6626" t="s">
        <v>11</v>
      </c>
      <c r="P6626">
        <v>6403</v>
      </c>
      <c r="Q6626">
        <v>1</v>
      </c>
      <c r="R6626">
        <v>31.62</v>
      </c>
      <c r="S6626">
        <v>31.62</v>
      </c>
      <c r="T6626">
        <v>31.61</v>
      </c>
      <c r="U6626">
        <v>0.03</v>
      </c>
      <c r="V6626" t="str">
        <f>VLOOKUP(L6626,'[2]tabela de preços'!$A:$D,4,0)</f>
        <v>WANDA</v>
      </c>
      <c r="W6626" t="str">
        <f>VLOOKUP(L6626,'[2]tabela de preços'!$A:$F,6,0)</f>
        <v>VERNIZ AUTOMOTIVO</v>
      </c>
      <c r="X6626" t="str">
        <f>VLOOKUP(L6626,'[2]tabela de preços'!$A:$G,7,0)</f>
        <v>AUTOMOTIVO</v>
      </c>
    </row>
    <row r="6627" spans="1:24" x14ac:dyDescent="0.3">
      <c r="A6627" t="s">
        <v>4866</v>
      </c>
      <c r="C6627" t="s">
        <v>4867</v>
      </c>
      <c r="D6627" s="1">
        <v>46099</v>
      </c>
      <c r="E6627" t="s">
        <v>4868</v>
      </c>
      <c r="F6627">
        <v>9</v>
      </c>
      <c r="G6627">
        <v>145</v>
      </c>
      <c r="H6627" t="str">
        <f>VLOOKUP(G6627,[1]OPERADORES!$A:$B,2,0)</f>
        <v xml:space="preserve">FABRICIA </v>
      </c>
      <c r="I6627" t="s">
        <v>2209</v>
      </c>
      <c r="J6627" t="s">
        <v>4869</v>
      </c>
      <c r="K6627" t="s">
        <v>4870</v>
      </c>
      <c r="L6627">
        <v>87083</v>
      </c>
      <c r="M6627" t="s">
        <v>4872</v>
      </c>
      <c r="O6627" t="s">
        <v>11</v>
      </c>
      <c r="P6627">
        <v>6403</v>
      </c>
      <c r="Q6627">
        <v>6</v>
      </c>
      <c r="R6627">
        <v>14.63</v>
      </c>
      <c r="S6627">
        <v>87.78</v>
      </c>
      <c r="T6627">
        <v>85.5</v>
      </c>
      <c r="U6627">
        <v>2.6</v>
      </c>
      <c r="V6627" t="str">
        <f>VLOOKUP(L6627,'[2]tabela de preços'!$A:$D,4,0)</f>
        <v>SHERWIN WILLIAMS</v>
      </c>
      <c r="W6627" t="str">
        <f>VLOOKUP(L6627,'[2]tabela de preços'!$A:$F,6,0)</f>
        <v xml:space="preserve">SPRAY </v>
      </c>
      <c r="X6627" t="str">
        <f>VLOOKUP(L6627,'[2]tabela de preços'!$A:$G,7,0)</f>
        <v>AUTOMOTIVO</v>
      </c>
    </row>
    <row r="6628" spans="1:24" x14ac:dyDescent="0.3">
      <c r="A6628" t="s">
        <v>2046</v>
      </c>
      <c r="C6628" t="s">
        <v>4017</v>
      </c>
      <c r="D6628" s="1">
        <v>46083</v>
      </c>
      <c r="E6628" t="s">
        <v>4018</v>
      </c>
      <c r="F6628">
        <v>9</v>
      </c>
      <c r="G6628">
        <v>236</v>
      </c>
      <c r="H6628" t="str">
        <f>VLOOKUP(G6628,[1]OPERADORES!$A:$B,2,0)</f>
        <v>DANIEL</v>
      </c>
      <c r="I6628" t="s">
        <v>21</v>
      </c>
      <c r="J6628" t="s">
        <v>614</v>
      </c>
      <c r="K6628" t="s">
        <v>2049</v>
      </c>
      <c r="L6628">
        <v>86995</v>
      </c>
      <c r="M6628" t="s">
        <v>2817</v>
      </c>
      <c r="O6628" t="s">
        <v>11</v>
      </c>
      <c r="P6628">
        <v>5102</v>
      </c>
      <c r="Q6628">
        <v>10</v>
      </c>
      <c r="R6628">
        <v>7.29</v>
      </c>
      <c r="S6628">
        <v>72.900000000000006</v>
      </c>
      <c r="T6628">
        <v>58.3</v>
      </c>
      <c r="U6628">
        <v>20.03</v>
      </c>
      <c r="V6628" t="str">
        <f>VLOOKUP(L6628,'[2]tabela de preços'!$A:$D,4,0)</f>
        <v>AUTOAMERICA</v>
      </c>
      <c r="W6628" t="str">
        <f>VLOOKUP(L6628,'[2]tabela de preços'!$A:$F,6,0)</f>
        <v>FLANELAS / PANOS</v>
      </c>
      <c r="X6628" t="str">
        <f>VLOOKUP(L6628,'[2]tabela de preços'!$A:$G,7,0)</f>
        <v>AUTOMOTIVO</v>
      </c>
    </row>
    <row r="6629" spans="1:24" x14ac:dyDescent="0.3">
      <c r="A6629" t="s">
        <v>2046</v>
      </c>
      <c r="C6629" t="s">
        <v>4017</v>
      </c>
      <c r="D6629" s="1">
        <v>46083</v>
      </c>
      <c r="E6629" t="s">
        <v>4018</v>
      </c>
      <c r="F6629">
        <v>9</v>
      </c>
      <c r="G6629">
        <v>236</v>
      </c>
      <c r="H6629" t="str">
        <f>VLOOKUP(G6629,[1]OPERADORES!$A:$B,2,0)</f>
        <v>DANIEL</v>
      </c>
      <c r="I6629" t="s">
        <v>21</v>
      </c>
      <c r="J6629" t="s">
        <v>614</v>
      </c>
      <c r="K6629" t="s">
        <v>2049</v>
      </c>
      <c r="L6629">
        <v>10277</v>
      </c>
      <c r="M6629" t="s">
        <v>135</v>
      </c>
      <c r="O6629" t="s">
        <v>11</v>
      </c>
      <c r="P6629">
        <v>5102</v>
      </c>
      <c r="Q6629">
        <v>24</v>
      </c>
      <c r="R6629">
        <v>15.89</v>
      </c>
      <c r="S6629">
        <v>381.36</v>
      </c>
      <c r="T6629">
        <v>309.12</v>
      </c>
      <c r="U6629">
        <v>18.940000000000001</v>
      </c>
      <c r="V6629" t="str">
        <f>VLOOKUP(L6629,'[2]tabela de preços'!$A:$D,4,0)</f>
        <v>RETOQUE</v>
      </c>
      <c r="W6629" t="str">
        <f>VLOOKUP(L6629,'[2]tabela de preços'!$A:$F,6,0)</f>
        <v xml:space="preserve">COLA  PLÁSTICA </v>
      </c>
      <c r="X6629" t="str">
        <f>VLOOKUP(L6629,'[2]tabela de preços'!$A:$G,7,0)</f>
        <v>AUTOMOTIVO</v>
      </c>
    </row>
    <row r="6630" spans="1:24" x14ac:dyDescent="0.3">
      <c r="A6630" t="s">
        <v>2046</v>
      </c>
      <c r="C6630" t="s">
        <v>4017</v>
      </c>
      <c r="D6630" s="1">
        <v>46083</v>
      </c>
      <c r="E6630" t="s">
        <v>4018</v>
      </c>
      <c r="F6630">
        <v>9</v>
      </c>
      <c r="G6630">
        <v>236</v>
      </c>
      <c r="H6630" t="str">
        <f>VLOOKUP(G6630,[1]OPERADORES!$A:$B,2,0)</f>
        <v>DANIEL</v>
      </c>
      <c r="I6630" t="s">
        <v>21</v>
      </c>
      <c r="J6630" t="s">
        <v>614</v>
      </c>
      <c r="K6630" t="s">
        <v>2049</v>
      </c>
      <c r="L6630">
        <v>23076</v>
      </c>
      <c r="M6630" t="s">
        <v>97</v>
      </c>
      <c r="O6630" t="s">
        <v>11</v>
      </c>
      <c r="P6630">
        <v>5403</v>
      </c>
      <c r="Q6630">
        <v>24</v>
      </c>
      <c r="R6630">
        <v>34.89</v>
      </c>
      <c r="S6630">
        <v>837.36</v>
      </c>
      <c r="T6630">
        <v>636.72</v>
      </c>
      <c r="U6630">
        <v>23.96</v>
      </c>
      <c r="V6630" t="str">
        <f>VLOOKUP(L6630,'[2]tabela de preços'!$A:$D,4,0)</f>
        <v>WANDA</v>
      </c>
      <c r="W6630" t="str">
        <f>VLOOKUP(L6630,'[2]tabela de preços'!$A:$F,6,0)</f>
        <v>PRIMER AUTOMOTIVO</v>
      </c>
      <c r="X6630" t="str">
        <f>VLOOKUP(L6630,'[2]tabela de preços'!$A:$G,7,0)</f>
        <v>AUTOMOTIVO</v>
      </c>
    </row>
    <row r="6631" spans="1:24" x14ac:dyDescent="0.3">
      <c r="A6631" t="s">
        <v>2046</v>
      </c>
      <c r="C6631" t="s">
        <v>4017</v>
      </c>
      <c r="D6631" s="1">
        <v>46083</v>
      </c>
      <c r="E6631" t="s">
        <v>4018</v>
      </c>
      <c r="F6631">
        <v>9</v>
      </c>
      <c r="G6631">
        <v>236</v>
      </c>
      <c r="H6631" t="str">
        <f>VLOOKUP(G6631,[1]OPERADORES!$A:$B,2,0)</f>
        <v>DANIEL</v>
      </c>
      <c r="I6631" t="s">
        <v>21</v>
      </c>
      <c r="J6631" t="s">
        <v>614</v>
      </c>
      <c r="K6631" t="s">
        <v>2049</v>
      </c>
      <c r="L6631">
        <v>23690</v>
      </c>
      <c r="M6631" t="s">
        <v>98</v>
      </c>
      <c r="O6631" t="s">
        <v>11</v>
      </c>
      <c r="P6631">
        <v>5403</v>
      </c>
      <c r="Q6631">
        <v>6</v>
      </c>
      <c r="R6631">
        <v>39.89</v>
      </c>
      <c r="S6631">
        <v>239.34</v>
      </c>
      <c r="T6631">
        <v>189.66</v>
      </c>
      <c r="U6631">
        <v>20.76</v>
      </c>
      <c r="V6631" t="str">
        <f>VLOOKUP(L6631,'[2]tabela de preços'!$A:$D,4,0)</f>
        <v>WANDA</v>
      </c>
      <c r="W6631" t="str">
        <f>VLOOKUP(L6631,'[2]tabela de preços'!$A:$F,6,0)</f>
        <v>VERNIZ AUTOMOTIVO</v>
      </c>
      <c r="X6631" t="str">
        <f>VLOOKUP(L6631,'[2]tabela de preços'!$A:$G,7,0)</f>
        <v>AUTOMOTIVO</v>
      </c>
    </row>
    <row r="6632" spans="1:24" x14ac:dyDescent="0.3">
      <c r="A6632" t="s">
        <v>2046</v>
      </c>
      <c r="C6632" t="s">
        <v>4017</v>
      </c>
      <c r="D6632" s="1">
        <v>46083</v>
      </c>
      <c r="E6632" t="s">
        <v>4018</v>
      </c>
      <c r="F6632">
        <v>9</v>
      </c>
      <c r="G6632">
        <v>236</v>
      </c>
      <c r="H6632" t="str">
        <f>VLOOKUP(G6632,[1]OPERADORES!$A:$B,2,0)</f>
        <v>DANIEL</v>
      </c>
      <c r="I6632" t="s">
        <v>21</v>
      </c>
      <c r="J6632" t="s">
        <v>614</v>
      </c>
      <c r="K6632" t="s">
        <v>2049</v>
      </c>
      <c r="L6632">
        <v>23602</v>
      </c>
      <c r="M6632" t="s">
        <v>215</v>
      </c>
      <c r="O6632" t="s">
        <v>11</v>
      </c>
      <c r="P6632">
        <v>5403</v>
      </c>
      <c r="Q6632">
        <v>18</v>
      </c>
      <c r="R6632">
        <v>35.89</v>
      </c>
      <c r="S6632">
        <v>646.02</v>
      </c>
      <c r="T6632">
        <v>526.5</v>
      </c>
      <c r="U6632">
        <v>18.5</v>
      </c>
      <c r="V6632" t="str">
        <f>VLOOKUP(L6632,'[2]tabela de preços'!$A:$D,4,0)</f>
        <v>SHERWIN WILLIAMS</v>
      </c>
      <c r="W6632" t="str">
        <f>VLOOKUP(L6632,'[2]tabela de preços'!$A:$F,6,0)</f>
        <v>VERNIZ AUTOMOTIVO</v>
      </c>
      <c r="X6632" t="str">
        <f>VLOOKUP(L6632,'[2]tabela de preços'!$A:$G,7,0)</f>
        <v>AUTOMOTIVO</v>
      </c>
    </row>
    <row r="6633" spans="1:24" x14ac:dyDescent="0.3">
      <c r="A6633" t="s">
        <v>2046</v>
      </c>
      <c r="C6633" t="s">
        <v>4017</v>
      </c>
      <c r="D6633" s="1">
        <v>46083</v>
      </c>
      <c r="E6633" t="s">
        <v>4018</v>
      </c>
      <c r="F6633">
        <v>9</v>
      </c>
      <c r="G6633">
        <v>236</v>
      </c>
      <c r="H6633" t="str">
        <f>VLOOKUP(G6633,[1]OPERADORES!$A:$B,2,0)</f>
        <v>DANIEL</v>
      </c>
      <c r="I6633" t="s">
        <v>21</v>
      </c>
      <c r="J6633" t="s">
        <v>614</v>
      </c>
      <c r="K6633" t="s">
        <v>2049</v>
      </c>
      <c r="L6633">
        <v>20431</v>
      </c>
      <c r="M6633" t="s">
        <v>202</v>
      </c>
      <c r="O6633" t="s">
        <v>11</v>
      </c>
      <c r="P6633">
        <v>5403</v>
      </c>
      <c r="Q6633">
        <v>18</v>
      </c>
      <c r="R6633">
        <v>36.89</v>
      </c>
      <c r="S6633">
        <v>664.02</v>
      </c>
      <c r="T6633">
        <v>544.67999999999995</v>
      </c>
      <c r="U6633">
        <v>17.97</v>
      </c>
      <c r="V6633" t="str">
        <f>VLOOKUP(L6633,'[2]tabela de preços'!$A:$D,4,0)</f>
        <v>SHERWIN WILLIAMS</v>
      </c>
      <c r="W6633" t="str">
        <f>VLOOKUP(L6633,'[2]tabela de preços'!$A:$F,6,0)</f>
        <v>VERNIZ AUTOMOTIVO</v>
      </c>
      <c r="X6633" t="str">
        <f>VLOOKUP(L6633,'[2]tabela de preços'!$A:$G,7,0)</f>
        <v>AUTOMOTIVO</v>
      </c>
    </row>
    <row r="6634" spans="1:24" x14ac:dyDescent="0.3">
      <c r="A6634" t="s">
        <v>2046</v>
      </c>
      <c r="C6634" t="s">
        <v>4017</v>
      </c>
      <c r="D6634" s="1">
        <v>46083</v>
      </c>
      <c r="E6634" t="s">
        <v>4018</v>
      </c>
      <c r="F6634">
        <v>9</v>
      </c>
      <c r="G6634">
        <v>236</v>
      </c>
      <c r="H6634" t="str">
        <f>VLOOKUP(G6634,[1]OPERADORES!$A:$B,2,0)</f>
        <v>DANIEL</v>
      </c>
      <c r="I6634" t="s">
        <v>21</v>
      </c>
      <c r="J6634" t="s">
        <v>614</v>
      </c>
      <c r="K6634" t="s">
        <v>2049</v>
      </c>
      <c r="L6634">
        <v>13</v>
      </c>
      <c r="M6634" t="s">
        <v>152</v>
      </c>
      <c r="O6634" t="s">
        <v>11</v>
      </c>
      <c r="P6634">
        <v>5102</v>
      </c>
      <c r="Q6634">
        <v>50</v>
      </c>
      <c r="R6634">
        <v>5.79</v>
      </c>
      <c r="S6634">
        <v>289.5</v>
      </c>
      <c r="T6634">
        <v>208</v>
      </c>
      <c r="U6634">
        <v>28.15</v>
      </c>
      <c r="V6634" t="str">
        <f>VLOOKUP(L6634,'[2]tabela de preços'!$A:$D,4,0)</f>
        <v>3M</v>
      </c>
      <c r="W6634" t="str">
        <f>VLOOKUP(L6634,'[2]tabela de preços'!$A:$F,6,0)</f>
        <v>LIXA DÁGUA</v>
      </c>
      <c r="X6634" t="str">
        <f>VLOOKUP(L6634,'[2]tabela de preços'!$A:$G,7,0)</f>
        <v>AUTOMOTIVO</v>
      </c>
    </row>
    <row r="6635" spans="1:24" x14ac:dyDescent="0.3">
      <c r="A6635" t="s">
        <v>2046</v>
      </c>
      <c r="C6635" t="s">
        <v>4017</v>
      </c>
      <c r="D6635" s="1">
        <v>46083</v>
      </c>
      <c r="E6635" t="s">
        <v>4018</v>
      </c>
      <c r="F6635">
        <v>9</v>
      </c>
      <c r="G6635">
        <v>236</v>
      </c>
      <c r="H6635" t="str">
        <f>VLOOKUP(G6635,[1]OPERADORES!$A:$B,2,0)</f>
        <v>DANIEL</v>
      </c>
      <c r="I6635" t="s">
        <v>21</v>
      </c>
      <c r="J6635" t="s">
        <v>614</v>
      </c>
      <c r="K6635" t="s">
        <v>2049</v>
      </c>
      <c r="L6635">
        <v>10297</v>
      </c>
      <c r="M6635" t="s">
        <v>41</v>
      </c>
      <c r="O6635" t="s">
        <v>11</v>
      </c>
      <c r="P6635">
        <v>5102</v>
      </c>
      <c r="Q6635">
        <v>36</v>
      </c>
      <c r="R6635">
        <v>10.49</v>
      </c>
      <c r="S6635">
        <v>377.64</v>
      </c>
      <c r="T6635">
        <v>330.12</v>
      </c>
      <c r="U6635">
        <v>12.58</v>
      </c>
      <c r="V6635" t="str">
        <f>VLOOKUP(L6635,'[2]tabela de preços'!$A:$D,4,0)</f>
        <v>ANJO</v>
      </c>
      <c r="W6635" t="str">
        <f>VLOOKUP(L6635,'[2]tabela de preços'!$A:$F,6,0)</f>
        <v>THINNER DE LIMPEZA</v>
      </c>
      <c r="X6635" t="str">
        <f>VLOOKUP(L6635,'[2]tabela de preços'!$A:$G,7,0)</f>
        <v>THINNER</v>
      </c>
    </row>
    <row r="6636" spans="1:24" x14ac:dyDescent="0.3">
      <c r="A6636" t="s">
        <v>2046</v>
      </c>
      <c r="C6636" t="s">
        <v>4551</v>
      </c>
      <c r="D6636" s="1">
        <v>46093</v>
      </c>
      <c r="E6636" t="s">
        <v>4552</v>
      </c>
      <c r="F6636">
        <v>9</v>
      </c>
      <c r="G6636">
        <v>236</v>
      </c>
      <c r="H6636" t="str">
        <f>VLOOKUP(G6636,[1]OPERADORES!$A:$B,2,0)</f>
        <v>DANIEL</v>
      </c>
      <c r="I6636" t="s">
        <v>21</v>
      </c>
      <c r="J6636" t="s">
        <v>614</v>
      </c>
      <c r="K6636" t="s">
        <v>2049</v>
      </c>
      <c r="L6636">
        <v>10067</v>
      </c>
      <c r="M6636" t="s">
        <v>177</v>
      </c>
      <c r="O6636" t="s">
        <v>11</v>
      </c>
      <c r="P6636">
        <v>5102</v>
      </c>
      <c r="Q6636">
        <v>3</v>
      </c>
      <c r="R6636">
        <v>88.9</v>
      </c>
      <c r="S6636">
        <v>266.7</v>
      </c>
      <c r="T6636">
        <v>220.74</v>
      </c>
      <c r="U6636">
        <v>17.23</v>
      </c>
      <c r="V6636" t="str">
        <f>VLOOKUP(L6636,'[2]tabela de preços'!$A:$D,4,0)</f>
        <v>3M</v>
      </c>
      <c r="W6636" t="str">
        <f>VLOOKUP(L6636,'[2]tabela de preços'!$A:$F,6,0)</f>
        <v>BOINAS PARA POLIMENTO</v>
      </c>
      <c r="X6636" t="str">
        <f>VLOOKUP(L6636,'[2]tabela de preços'!$A:$G,7,0)</f>
        <v>AUTOMOTIVO</v>
      </c>
    </row>
    <row r="6637" spans="1:24" x14ac:dyDescent="0.3">
      <c r="A6637" t="s">
        <v>2046</v>
      </c>
      <c r="C6637" t="s">
        <v>4551</v>
      </c>
      <c r="D6637" s="1">
        <v>46093</v>
      </c>
      <c r="E6637" t="s">
        <v>4552</v>
      </c>
      <c r="F6637">
        <v>9</v>
      </c>
      <c r="G6637">
        <v>236</v>
      </c>
      <c r="H6637" t="str">
        <f>VLOOKUP(G6637,[1]OPERADORES!$A:$B,2,0)</f>
        <v>DANIEL</v>
      </c>
      <c r="I6637" t="s">
        <v>21</v>
      </c>
      <c r="J6637" t="s">
        <v>614</v>
      </c>
      <c r="K6637" t="s">
        <v>2049</v>
      </c>
      <c r="L6637">
        <v>84108</v>
      </c>
      <c r="M6637" t="s">
        <v>144</v>
      </c>
      <c r="O6637" t="s">
        <v>11</v>
      </c>
      <c r="P6637">
        <v>5403</v>
      </c>
      <c r="Q6637">
        <v>12</v>
      </c>
      <c r="R6637">
        <v>27.29</v>
      </c>
      <c r="S6637">
        <v>327.48</v>
      </c>
      <c r="T6637">
        <v>248.52</v>
      </c>
      <c r="U6637">
        <v>24.11</v>
      </c>
      <c r="V6637" t="str">
        <f>VLOOKUP(L6637,'[2]tabela de preços'!$A:$D,4,0)</f>
        <v>BRASILUX</v>
      </c>
      <c r="W6637" t="str">
        <f>VLOOKUP(L6637,'[2]tabela de preços'!$A:$F,6,0)</f>
        <v>TINTAS LACA</v>
      </c>
      <c r="X6637" t="str">
        <f>VLOOKUP(L6637,'[2]tabela de preços'!$A:$G,7,0)</f>
        <v>AUTOMOTIVO</v>
      </c>
    </row>
    <row r="6638" spans="1:24" x14ac:dyDescent="0.3">
      <c r="A6638" t="s">
        <v>2046</v>
      </c>
      <c r="C6638" t="s">
        <v>4551</v>
      </c>
      <c r="D6638" s="1">
        <v>46093</v>
      </c>
      <c r="E6638" t="s">
        <v>4552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614</v>
      </c>
      <c r="K6638" t="s">
        <v>2049</v>
      </c>
      <c r="L6638">
        <v>23076</v>
      </c>
      <c r="M6638" t="s">
        <v>97</v>
      </c>
      <c r="O6638" t="s">
        <v>11</v>
      </c>
      <c r="P6638">
        <v>5403</v>
      </c>
      <c r="Q6638">
        <v>120</v>
      </c>
      <c r="R6638">
        <v>33.89</v>
      </c>
      <c r="S6638" s="2">
        <v>4066.8</v>
      </c>
      <c r="T6638" s="2">
        <v>3183.6</v>
      </c>
      <c r="U6638">
        <v>21.72</v>
      </c>
      <c r="V6638" t="str">
        <f>VLOOKUP(L6638,'[2]tabela de preços'!$A:$D,4,0)</f>
        <v>WANDA</v>
      </c>
      <c r="W6638" t="str">
        <f>VLOOKUP(L6638,'[2]tabela de preços'!$A:$F,6,0)</f>
        <v>PRIMER AUTOMOTIVO</v>
      </c>
      <c r="X6638" t="str">
        <f>VLOOKUP(L6638,'[2]tabela de preços'!$A:$G,7,0)</f>
        <v>AUTOMOTIVO</v>
      </c>
    </row>
    <row r="6639" spans="1:24" x14ac:dyDescent="0.3">
      <c r="A6639" t="s">
        <v>2046</v>
      </c>
      <c r="C6639" t="s">
        <v>4551</v>
      </c>
      <c r="D6639" s="1">
        <v>46093</v>
      </c>
      <c r="E6639" t="s">
        <v>4552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614</v>
      </c>
      <c r="K6639" t="s">
        <v>2049</v>
      </c>
      <c r="L6639">
        <v>23690</v>
      </c>
      <c r="M6639" t="s">
        <v>98</v>
      </c>
      <c r="O6639" t="s">
        <v>11</v>
      </c>
      <c r="P6639">
        <v>5403</v>
      </c>
      <c r="Q6639">
        <v>15</v>
      </c>
      <c r="R6639">
        <v>39.89</v>
      </c>
      <c r="S6639">
        <v>598.35</v>
      </c>
      <c r="T6639">
        <v>474.15</v>
      </c>
      <c r="U6639">
        <v>20.76</v>
      </c>
      <c r="V6639" t="str">
        <f>VLOOKUP(L6639,'[2]tabela de preços'!$A:$D,4,0)</f>
        <v>WANDA</v>
      </c>
      <c r="W6639" t="str">
        <f>VLOOKUP(L6639,'[2]tabela de preços'!$A:$F,6,0)</f>
        <v>VERNIZ AUTOMOTIVO</v>
      </c>
      <c r="X6639" t="str">
        <f>VLOOKUP(L6639,'[2]tabela de preços'!$A:$G,7,0)</f>
        <v>AUTOMOTIVO</v>
      </c>
    </row>
    <row r="6640" spans="1:24" x14ac:dyDescent="0.3">
      <c r="A6640" t="s">
        <v>2046</v>
      </c>
      <c r="C6640" t="s">
        <v>4551</v>
      </c>
      <c r="D6640" s="1">
        <v>46093</v>
      </c>
      <c r="E6640" t="s">
        <v>4552</v>
      </c>
      <c r="F6640">
        <v>9</v>
      </c>
      <c r="G6640">
        <v>236</v>
      </c>
      <c r="H6640" t="str">
        <f>VLOOKUP(G6640,[1]OPERADORES!$A:$B,2,0)</f>
        <v>DANIEL</v>
      </c>
      <c r="I6640" t="s">
        <v>21</v>
      </c>
      <c r="J6640" t="s">
        <v>614</v>
      </c>
      <c r="K6640" t="s">
        <v>2049</v>
      </c>
      <c r="L6640">
        <v>23602</v>
      </c>
      <c r="M6640" t="s">
        <v>215</v>
      </c>
      <c r="O6640" t="s">
        <v>11</v>
      </c>
      <c r="P6640">
        <v>5403</v>
      </c>
      <c r="Q6640">
        <v>18</v>
      </c>
      <c r="R6640">
        <v>36.9</v>
      </c>
      <c r="S6640">
        <v>664.2</v>
      </c>
      <c r="T6640">
        <v>526.5</v>
      </c>
      <c r="U6640">
        <v>20.73</v>
      </c>
      <c r="V6640" t="str">
        <f>VLOOKUP(L6640,'[2]tabela de preços'!$A:$D,4,0)</f>
        <v>SHERWIN WILLIAMS</v>
      </c>
      <c r="W6640" t="str">
        <f>VLOOKUP(L6640,'[2]tabela de preços'!$A:$F,6,0)</f>
        <v>VERNIZ AUTOMOTIVO</v>
      </c>
      <c r="X6640" t="str">
        <f>VLOOKUP(L6640,'[2]tabela de preços'!$A:$G,7,0)</f>
        <v>AUTOMOTIVO</v>
      </c>
    </row>
    <row r="6641" spans="1:24" x14ac:dyDescent="0.3">
      <c r="A6641" t="s">
        <v>2046</v>
      </c>
      <c r="C6641" t="s">
        <v>4551</v>
      </c>
      <c r="D6641" s="1">
        <v>46093</v>
      </c>
      <c r="E6641" t="s">
        <v>4552</v>
      </c>
      <c r="F6641">
        <v>9</v>
      </c>
      <c r="G6641">
        <v>236</v>
      </c>
      <c r="H6641" t="str">
        <f>VLOOKUP(G6641,[1]OPERADORES!$A:$B,2,0)</f>
        <v>DANIEL</v>
      </c>
      <c r="I6641" t="s">
        <v>21</v>
      </c>
      <c r="J6641" t="s">
        <v>614</v>
      </c>
      <c r="K6641" t="s">
        <v>2049</v>
      </c>
      <c r="L6641">
        <v>20431</v>
      </c>
      <c r="M6641" t="s">
        <v>202</v>
      </c>
      <c r="O6641" t="s">
        <v>11</v>
      </c>
      <c r="P6641">
        <v>5403</v>
      </c>
      <c r="Q6641">
        <v>18</v>
      </c>
      <c r="R6641">
        <v>37.9</v>
      </c>
      <c r="S6641">
        <v>682.2</v>
      </c>
      <c r="T6641">
        <v>544.67999999999995</v>
      </c>
      <c r="U6641">
        <v>20.16</v>
      </c>
      <c r="V6641" t="str">
        <f>VLOOKUP(L6641,'[2]tabela de preços'!$A:$D,4,0)</f>
        <v>SHERWIN WILLIAMS</v>
      </c>
      <c r="W6641" t="str">
        <f>VLOOKUP(L6641,'[2]tabela de preços'!$A:$F,6,0)</f>
        <v>VERNIZ AUTOMOTIVO</v>
      </c>
      <c r="X6641" t="str">
        <f>VLOOKUP(L6641,'[2]tabela de preços'!$A:$G,7,0)</f>
        <v>AUTOMOTIVO</v>
      </c>
    </row>
    <row r="6642" spans="1:24" x14ac:dyDescent="0.3">
      <c r="A6642" t="s">
        <v>2046</v>
      </c>
      <c r="C6642" t="s">
        <v>4551</v>
      </c>
      <c r="D6642" s="1">
        <v>46093</v>
      </c>
      <c r="E6642" t="s">
        <v>4552</v>
      </c>
      <c r="F6642">
        <v>9</v>
      </c>
      <c r="G6642">
        <v>236</v>
      </c>
      <c r="H6642" t="str">
        <f>VLOOKUP(G6642,[1]OPERADORES!$A:$B,2,0)</f>
        <v>DANIEL</v>
      </c>
      <c r="I6642" t="s">
        <v>21</v>
      </c>
      <c r="J6642" t="s">
        <v>614</v>
      </c>
      <c r="K6642" t="s">
        <v>2049</v>
      </c>
      <c r="L6642">
        <v>23458</v>
      </c>
      <c r="M6642" t="s">
        <v>697</v>
      </c>
      <c r="O6642" t="s">
        <v>11</v>
      </c>
      <c r="P6642">
        <v>5102</v>
      </c>
      <c r="Q6642">
        <v>3</v>
      </c>
      <c r="R6642">
        <v>58.02</v>
      </c>
      <c r="S6642">
        <v>174.06</v>
      </c>
      <c r="T6642">
        <v>132.12</v>
      </c>
      <c r="U6642">
        <v>24.1</v>
      </c>
      <c r="V6642" t="str">
        <f>VLOOKUP(L6642,'[2]tabela de preços'!$A:$D,4,0)</f>
        <v>3M</v>
      </c>
      <c r="W6642" t="str">
        <f>VLOOKUP(L6642,'[2]tabela de preços'!$A:$F,6,0)</f>
        <v xml:space="preserve">LÍQUIDOS P/ POLIMENTO </v>
      </c>
      <c r="X6642" t="str">
        <f>VLOOKUP(L6642,'[2]tabela de preços'!$A:$G,7,0)</f>
        <v>AUTOMOTIVO</v>
      </c>
    </row>
    <row r="6643" spans="1:24" x14ac:dyDescent="0.3">
      <c r="A6643" t="s">
        <v>2046</v>
      </c>
      <c r="C6643" t="s">
        <v>4551</v>
      </c>
      <c r="D6643" s="1">
        <v>46093</v>
      </c>
      <c r="E6643" t="s">
        <v>4552</v>
      </c>
      <c r="F6643">
        <v>9</v>
      </c>
      <c r="G6643">
        <v>236</v>
      </c>
      <c r="H6643" t="str">
        <f>VLOOKUP(G6643,[1]OPERADORES!$A:$B,2,0)</f>
        <v>DANIEL</v>
      </c>
      <c r="I6643" t="s">
        <v>21</v>
      </c>
      <c r="J6643" t="s">
        <v>614</v>
      </c>
      <c r="K6643" t="s">
        <v>2049</v>
      </c>
      <c r="L6643">
        <v>10243</v>
      </c>
      <c r="M6643" t="s">
        <v>83</v>
      </c>
      <c r="O6643" t="s">
        <v>11</v>
      </c>
      <c r="P6643">
        <v>5102</v>
      </c>
      <c r="Q6643">
        <v>200</v>
      </c>
      <c r="R6643">
        <v>2.79</v>
      </c>
      <c r="S6643">
        <v>558</v>
      </c>
      <c r="T6643">
        <v>386</v>
      </c>
      <c r="U6643">
        <v>30.82</v>
      </c>
      <c r="V6643" t="str">
        <f>VLOOKUP(L6643,'[2]tabela de preços'!$A:$D,4,0)</f>
        <v>NORTON</v>
      </c>
      <c r="W6643" t="str">
        <f>VLOOKUP(L6643,'[2]tabela de preços'!$A:$F,6,0)</f>
        <v xml:space="preserve">DISCOS / LIXAS / ABRASIVOS </v>
      </c>
      <c r="X6643" t="str">
        <f>VLOOKUP(L6643,'[2]tabela de preços'!$A:$G,7,0)</f>
        <v>AUTOMOTIVO</v>
      </c>
    </row>
    <row r="6644" spans="1:24" x14ac:dyDescent="0.3">
      <c r="A6644" t="s">
        <v>2046</v>
      </c>
      <c r="C6644" t="s">
        <v>4551</v>
      </c>
      <c r="D6644" s="1">
        <v>46093</v>
      </c>
      <c r="E6644" t="s">
        <v>4552</v>
      </c>
      <c r="F6644">
        <v>9</v>
      </c>
      <c r="G6644">
        <v>236</v>
      </c>
      <c r="H6644" t="str">
        <f>VLOOKUP(G6644,[1]OPERADORES!$A:$B,2,0)</f>
        <v>DANIEL</v>
      </c>
      <c r="I6644" t="s">
        <v>21</v>
      </c>
      <c r="J6644" t="s">
        <v>614</v>
      </c>
      <c r="K6644" t="s">
        <v>2049</v>
      </c>
      <c r="L6644">
        <v>22180</v>
      </c>
      <c r="M6644" t="s">
        <v>404</v>
      </c>
      <c r="O6644" t="s">
        <v>11</v>
      </c>
      <c r="P6644">
        <v>5102</v>
      </c>
      <c r="Q6644">
        <v>10</v>
      </c>
      <c r="R6644">
        <v>19.29</v>
      </c>
      <c r="S6644">
        <v>192.9</v>
      </c>
      <c r="T6644">
        <v>146.4</v>
      </c>
      <c r="U6644">
        <v>24.11</v>
      </c>
      <c r="V6644" t="str">
        <f>VLOOKUP(L6644,'[2]tabela de preços'!$A:$D,4,0)</f>
        <v>MADRUGA</v>
      </c>
      <c r="W6644" t="str">
        <f>VLOOKUP(L6644,'[2]tabela de preços'!$A:$F,6,0)</f>
        <v>PAPEL DE MASCARAMENTO</v>
      </c>
      <c r="X6644" t="str">
        <f>VLOOKUP(L6644,'[2]tabela de preços'!$A:$G,7,0)</f>
        <v>AUTOMOTIVO</v>
      </c>
    </row>
    <row r="6645" spans="1:24" x14ac:dyDescent="0.3">
      <c r="A6645" t="s">
        <v>2046</v>
      </c>
      <c r="C6645" t="s">
        <v>4551</v>
      </c>
      <c r="D6645" s="1">
        <v>46093</v>
      </c>
      <c r="E6645" t="s">
        <v>4552</v>
      </c>
      <c r="F6645">
        <v>9</v>
      </c>
      <c r="G6645">
        <v>236</v>
      </c>
      <c r="H6645" t="str">
        <f>VLOOKUP(G6645,[1]OPERADORES!$A:$B,2,0)</f>
        <v>DANIEL</v>
      </c>
      <c r="I6645" t="s">
        <v>21</v>
      </c>
      <c r="J6645" t="s">
        <v>614</v>
      </c>
      <c r="K6645" t="s">
        <v>2049</v>
      </c>
      <c r="L6645">
        <v>10298</v>
      </c>
      <c r="M6645" t="s">
        <v>85</v>
      </c>
      <c r="O6645" t="s">
        <v>11</v>
      </c>
      <c r="P6645">
        <v>5102</v>
      </c>
      <c r="Q6645">
        <v>12</v>
      </c>
      <c r="R6645">
        <v>56.89</v>
      </c>
      <c r="S6645">
        <v>682.68</v>
      </c>
      <c r="T6645">
        <v>568.55999999999995</v>
      </c>
      <c r="U6645">
        <v>16.72</v>
      </c>
      <c r="V6645" t="str">
        <f>VLOOKUP(L6645,'[2]tabela de preços'!$A:$D,4,0)</f>
        <v>ANJO</v>
      </c>
      <c r="W6645" t="str">
        <f>VLOOKUP(L6645,'[2]tabela de preços'!$A:$F,6,0)</f>
        <v>THINNER DE LIMPEZA</v>
      </c>
      <c r="X6645" t="str">
        <f>VLOOKUP(L6645,'[2]tabela de preços'!$A:$G,7,0)</f>
        <v>THINNER</v>
      </c>
    </row>
    <row r="6646" spans="1:24" x14ac:dyDescent="0.3">
      <c r="A6646" t="s">
        <v>2056</v>
      </c>
      <c r="C6646" t="s">
        <v>4491</v>
      </c>
      <c r="D6646" s="1">
        <v>46092</v>
      </c>
      <c r="E6646" t="s">
        <v>4492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715</v>
      </c>
      <c r="J6646" t="s">
        <v>2059</v>
      </c>
      <c r="K6646" t="s">
        <v>2060</v>
      </c>
      <c r="L6646">
        <v>9799</v>
      </c>
      <c r="M6646" t="s">
        <v>1636</v>
      </c>
      <c r="O6646" t="s">
        <v>11</v>
      </c>
      <c r="P6646">
        <v>6102</v>
      </c>
      <c r="Q6646">
        <v>24</v>
      </c>
      <c r="R6646">
        <v>34.729999999999997</v>
      </c>
      <c r="S6646">
        <v>833.52</v>
      </c>
      <c r="T6646">
        <v>632.64</v>
      </c>
      <c r="U6646">
        <v>24.1</v>
      </c>
      <c r="V6646" t="str">
        <f>VLOOKUP(L6646,'[2]tabela de preços'!$A:$D,4,0)</f>
        <v>WANDA</v>
      </c>
      <c r="W6646" t="str">
        <f>VLOOKUP(L6646,'[2]tabela de preços'!$A:$F,6,0)</f>
        <v>FERRUGEM</v>
      </c>
      <c r="X6646" t="str">
        <f>VLOOKUP(L6646,'[2]tabela de preços'!$A:$G,7,0)</f>
        <v>AUTOMOTIVO</v>
      </c>
    </row>
    <row r="6647" spans="1:24" x14ac:dyDescent="0.3">
      <c r="A6647" t="s">
        <v>2056</v>
      </c>
      <c r="C6647" t="s">
        <v>4491</v>
      </c>
      <c r="D6647" s="1">
        <v>46092</v>
      </c>
      <c r="E6647" t="s">
        <v>4492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715</v>
      </c>
      <c r="J6647" t="s">
        <v>2059</v>
      </c>
      <c r="K6647" t="s">
        <v>2060</v>
      </c>
      <c r="L6647">
        <v>23110</v>
      </c>
      <c r="M6647" t="s">
        <v>409</v>
      </c>
      <c r="O6647" t="s">
        <v>11</v>
      </c>
      <c r="P6647">
        <v>6102</v>
      </c>
      <c r="Q6647">
        <v>100</v>
      </c>
      <c r="R6647">
        <v>2.35</v>
      </c>
      <c r="S6647">
        <v>235</v>
      </c>
      <c r="T6647">
        <v>185</v>
      </c>
      <c r="U6647">
        <v>21.28</v>
      </c>
      <c r="V6647" t="str">
        <f>VLOOKUP(L6647,'[2]tabela de preços'!$A:$D,4,0)</f>
        <v>3M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2056</v>
      </c>
      <c r="C6648" t="s">
        <v>4491</v>
      </c>
      <c r="D6648" s="1">
        <v>46092</v>
      </c>
      <c r="E6648" t="s">
        <v>4492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715</v>
      </c>
      <c r="J6648" t="s">
        <v>2059</v>
      </c>
      <c r="K6648" t="s">
        <v>2060</v>
      </c>
      <c r="L6648">
        <v>23106</v>
      </c>
      <c r="M6648" t="s">
        <v>403</v>
      </c>
      <c r="O6648" t="s">
        <v>11</v>
      </c>
      <c r="P6648">
        <v>6102</v>
      </c>
      <c r="Q6648">
        <v>200</v>
      </c>
      <c r="R6648">
        <v>2.35</v>
      </c>
      <c r="S6648">
        <v>470</v>
      </c>
      <c r="T6648">
        <v>384</v>
      </c>
      <c r="U6648">
        <v>18.3</v>
      </c>
      <c r="V6648" t="str">
        <f>VLOOKUP(L6648,'[2]tabela de preços'!$A:$D,4,0)</f>
        <v>3M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2056</v>
      </c>
      <c r="C6649" t="s">
        <v>4491</v>
      </c>
      <c r="D6649" s="1">
        <v>46092</v>
      </c>
      <c r="E6649" t="s">
        <v>4492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715</v>
      </c>
      <c r="J6649" t="s">
        <v>2059</v>
      </c>
      <c r="K6649" t="s">
        <v>2060</v>
      </c>
      <c r="L6649">
        <v>23107</v>
      </c>
      <c r="M6649" t="s">
        <v>247</v>
      </c>
      <c r="O6649" t="s">
        <v>11</v>
      </c>
      <c r="P6649">
        <v>6102</v>
      </c>
      <c r="Q6649">
        <v>100</v>
      </c>
      <c r="R6649">
        <v>2.35</v>
      </c>
      <c r="S6649">
        <v>235</v>
      </c>
      <c r="T6649">
        <v>185</v>
      </c>
      <c r="U6649">
        <v>21.28</v>
      </c>
      <c r="V6649" t="str">
        <f>VLOOKUP(L6649,'[2]tabela de preços'!$A:$D,4,0)</f>
        <v>3M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2056</v>
      </c>
      <c r="C6650" t="s">
        <v>4491</v>
      </c>
      <c r="D6650" s="1">
        <v>46092</v>
      </c>
      <c r="E6650" t="s">
        <v>4492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715</v>
      </c>
      <c r="J6650" t="s">
        <v>2059</v>
      </c>
      <c r="K6650" t="s">
        <v>2060</v>
      </c>
      <c r="L6650">
        <v>22188</v>
      </c>
      <c r="M6650" t="s">
        <v>78</v>
      </c>
      <c r="O6650" t="s">
        <v>11</v>
      </c>
      <c r="P6650">
        <v>6102</v>
      </c>
      <c r="Q6650">
        <v>108</v>
      </c>
      <c r="R6650">
        <v>14.35</v>
      </c>
      <c r="S6650" s="2">
        <v>1549.8</v>
      </c>
      <c r="T6650" s="2">
        <v>1176.1199999999999</v>
      </c>
      <c r="U6650">
        <v>24.11</v>
      </c>
      <c r="V6650" t="str">
        <f>VLOOKUP(L6650,'[2]tabela de preços'!$A:$D,4,0)</f>
        <v>3M</v>
      </c>
      <c r="W6650" t="str">
        <f>VLOOKUP(L6650,'[2]tabela de preços'!$A:$F,6,0)</f>
        <v>FITA AUTOMOTIVA</v>
      </c>
      <c r="X6650" t="str">
        <f>VLOOKUP(L6650,'[2]tabela de preços'!$A:$G,7,0)</f>
        <v>AUTOMOTIVO</v>
      </c>
    </row>
    <row r="6651" spans="1:24" x14ac:dyDescent="0.3">
      <c r="A6651" t="s">
        <v>2056</v>
      </c>
      <c r="C6651" t="s">
        <v>4491</v>
      </c>
      <c r="D6651" s="1">
        <v>46092</v>
      </c>
      <c r="E6651" t="s">
        <v>4492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715</v>
      </c>
      <c r="J6651" t="s">
        <v>2059</v>
      </c>
      <c r="K6651" t="s">
        <v>2060</v>
      </c>
      <c r="L6651">
        <v>21077</v>
      </c>
      <c r="M6651" t="s">
        <v>207</v>
      </c>
      <c r="O6651" t="s">
        <v>11</v>
      </c>
      <c r="P6651">
        <v>6102</v>
      </c>
      <c r="Q6651">
        <v>24</v>
      </c>
      <c r="R6651">
        <v>44.68</v>
      </c>
      <c r="S6651" s="2">
        <v>1072.32</v>
      </c>
      <c r="T6651">
        <v>814.08</v>
      </c>
      <c r="U6651">
        <v>24.08</v>
      </c>
      <c r="V6651" t="str">
        <f>VLOOKUP(L6651,'[2]tabela de preços'!$A:$D,4,0)</f>
        <v>SHERWIN WILLIAMS</v>
      </c>
      <c r="W6651" t="str">
        <f>VLOOKUP(L6651,'[2]tabela de preços'!$A:$F,6,0)</f>
        <v>MASSA POLIÉSTER</v>
      </c>
      <c r="X6651" t="str">
        <f>VLOOKUP(L6651,'[2]tabela de preços'!$A:$G,7,0)</f>
        <v>AUTOMOTIVO</v>
      </c>
    </row>
    <row r="6652" spans="1:24" x14ac:dyDescent="0.3">
      <c r="A6652" t="s">
        <v>2056</v>
      </c>
      <c r="C6652" t="s">
        <v>4491</v>
      </c>
      <c r="D6652" s="1">
        <v>46092</v>
      </c>
      <c r="E6652" t="s">
        <v>4492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715</v>
      </c>
      <c r="J6652" t="s">
        <v>2059</v>
      </c>
      <c r="K6652" t="s">
        <v>2060</v>
      </c>
      <c r="L6652">
        <v>10404</v>
      </c>
      <c r="M6652" t="s">
        <v>130</v>
      </c>
      <c r="O6652" t="s">
        <v>11</v>
      </c>
      <c r="P6652">
        <v>6102</v>
      </c>
      <c r="Q6652">
        <v>48</v>
      </c>
      <c r="R6652">
        <v>18.12</v>
      </c>
      <c r="S6652">
        <v>869.76</v>
      </c>
      <c r="T6652">
        <v>660</v>
      </c>
      <c r="U6652">
        <v>24.12</v>
      </c>
      <c r="V6652" t="str">
        <f>VLOOKUP(L6652,'[2]tabela de preços'!$A:$D,4,0)</f>
        <v>MAXI RUBBER</v>
      </c>
      <c r="W6652" t="str">
        <f>VLOOKUP(L6652,'[2]tabela de preços'!$A:$F,6,0)</f>
        <v>VEDADORES / SELANTES</v>
      </c>
      <c r="X6652" t="str">
        <f>VLOOKUP(L6652,'[2]tabela de preços'!$A:$G,7,0)</f>
        <v>AUTOMOTIVO</v>
      </c>
    </row>
    <row r="6653" spans="1:24" x14ac:dyDescent="0.3">
      <c r="A6653" t="s">
        <v>2063</v>
      </c>
      <c r="C6653" t="s">
        <v>4621</v>
      </c>
      <c r="D6653" s="1">
        <v>46094</v>
      </c>
      <c r="E6653" t="s">
        <v>4622</v>
      </c>
      <c r="F6653">
        <v>9</v>
      </c>
      <c r="G6653">
        <v>231</v>
      </c>
      <c r="H6653" t="str">
        <f>VLOOKUP(G6653,[1]OPERADORES!$A:$B,2,0)</f>
        <v>EDIJANE</v>
      </c>
      <c r="I6653" t="s">
        <v>21</v>
      </c>
      <c r="J6653" t="s">
        <v>2066</v>
      </c>
      <c r="K6653" t="s">
        <v>2067</v>
      </c>
      <c r="L6653">
        <v>84423</v>
      </c>
      <c r="M6653" t="s">
        <v>1198</v>
      </c>
      <c r="O6653" t="s">
        <v>11</v>
      </c>
      <c r="P6653">
        <v>5102</v>
      </c>
      <c r="Q6653">
        <v>1</v>
      </c>
      <c r="R6653">
        <v>17.82</v>
      </c>
      <c r="S6653">
        <v>17.82</v>
      </c>
      <c r="T6653">
        <v>13.52</v>
      </c>
      <c r="U6653">
        <v>24.13</v>
      </c>
      <c r="V6653" t="str">
        <f>VLOOKUP(L6653,'[2]tabela de preços'!$A:$D,4,0)</f>
        <v>ATLAS</v>
      </c>
      <c r="W6653" t="str">
        <f>VLOOKUP(L6653,'[2]tabela de preços'!$A:$F,6,0)</f>
        <v>ROLOS / TRINCHAS / PINCÉIS / ESPÁTULAS</v>
      </c>
      <c r="X6653" t="str">
        <f>VLOOKUP(L6653,'[2]tabela de preços'!$A:$G,7,0)</f>
        <v>IMOBILIÁRIO</v>
      </c>
    </row>
    <row r="6654" spans="1:24" x14ac:dyDescent="0.3">
      <c r="A6654" t="s">
        <v>2063</v>
      </c>
      <c r="C6654" t="s">
        <v>4621</v>
      </c>
      <c r="D6654" s="1">
        <v>46094</v>
      </c>
      <c r="E6654" t="s">
        <v>4622</v>
      </c>
      <c r="F6654">
        <v>9</v>
      </c>
      <c r="G6654">
        <v>231</v>
      </c>
      <c r="H6654" t="str">
        <f>VLOOKUP(G6654,[1]OPERADORES!$A:$B,2,0)</f>
        <v>EDIJANE</v>
      </c>
      <c r="I6654" t="s">
        <v>21</v>
      </c>
      <c r="J6654" t="s">
        <v>2066</v>
      </c>
      <c r="K6654" t="s">
        <v>2067</v>
      </c>
      <c r="L6654">
        <v>84900</v>
      </c>
      <c r="M6654" t="s">
        <v>1261</v>
      </c>
      <c r="O6654" t="s">
        <v>11</v>
      </c>
      <c r="P6654">
        <v>5403</v>
      </c>
      <c r="Q6654">
        <v>1</v>
      </c>
      <c r="R6654">
        <v>169.39</v>
      </c>
      <c r="S6654">
        <v>169.39</v>
      </c>
      <c r="T6654">
        <v>128.57</v>
      </c>
      <c r="U6654">
        <v>24.1</v>
      </c>
      <c r="V6654" t="str">
        <f>VLOOKUP(L6654,'[2]tabela de preços'!$A:$D,4,0)</f>
        <v>BRASILUX</v>
      </c>
      <c r="W6654" t="str">
        <f>VLOOKUP(L6654,'[2]tabela de preços'!$A:$F,6,0)</f>
        <v>EPOXI</v>
      </c>
      <c r="X6654" t="str">
        <f>VLOOKUP(L6654,'[2]tabela de preços'!$A:$G,7,0)</f>
        <v>INDUSTRIAL</v>
      </c>
    </row>
    <row r="6655" spans="1:24" x14ac:dyDescent="0.3">
      <c r="A6655" t="s">
        <v>2063</v>
      </c>
      <c r="C6655" t="s">
        <v>4621</v>
      </c>
      <c r="D6655" s="1">
        <v>46094</v>
      </c>
      <c r="E6655" t="s">
        <v>4622</v>
      </c>
      <c r="F6655">
        <v>9</v>
      </c>
      <c r="G6655">
        <v>231</v>
      </c>
      <c r="H6655" t="str">
        <f>VLOOKUP(G6655,[1]OPERADORES!$A:$B,2,0)</f>
        <v>EDIJANE</v>
      </c>
      <c r="I6655" t="s">
        <v>21</v>
      </c>
      <c r="J6655" t="s">
        <v>2066</v>
      </c>
      <c r="K6655" t="s">
        <v>2067</v>
      </c>
      <c r="L6655">
        <v>85045</v>
      </c>
      <c r="M6655" t="s">
        <v>4623</v>
      </c>
      <c r="O6655" t="s">
        <v>11</v>
      </c>
      <c r="P6655">
        <v>5102</v>
      </c>
      <c r="Q6655">
        <v>2</v>
      </c>
      <c r="R6655">
        <v>5.19</v>
      </c>
      <c r="S6655">
        <v>10.38</v>
      </c>
      <c r="T6655">
        <v>8.3000000000000007</v>
      </c>
      <c r="U6655">
        <v>20.04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2063</v>
      </c>
      <c r="C6656" t="s">
        <v>4624</v>
      </c>
      <c r="D6656" s="1">
        <v>46094</v>
      </c>
      <c r="E6656" t="s">
        <v>4625</v>
      </c>
      <c r="F6656">
        <v>9</v>
      </c>
      <c r="G6656">
        <v>231</v>
      </c>
      <c r="H6656" t="str">
        <f>VLOOKUP(G6656,[1]OPERADORES!$A:$B,2,0)</f>
        <v>EDIJANE</v>
      </c>
      <c r="I6656" t="s">
        <v>21</v>
      </c>
      <c r="J6656" t="s">
        <v>2066</v>
      </c>
      <c r="K6656" t="s">
        <v>2067</v>
      </c>
      <c r="L6656">
        <v>84351</v>
      </c>
      <c r="M6656" t="s">
        <v>2152</v>
      </c>
      <c r="O6656" t="s">
        <v>11</v>
      </c>
      <c r="P6656">
        <v>5403</v>
      </c>
      <c r="Q6656">
        <v>1</v>
      </c>
      <c r="R6656">
        <v>62.9</v>
      </c>
      <c r="S6656">
        <v>62.9</v>
      </c>
      <c r="T6656">
        <v>53.07</v>
      </c>
      <c r="U6656">
        <v>15.63</v>
      </c>
      <c r="V6656" t="str">
        <f>VLOOKUP(L6656,'[2]tabela de preços'!$A:$D,4,0)</f>
        <v>BRASILUX</v>
      </c>
      <c r="W6656" t="str">
        <f>VLOOKUP(L6656,'[2]tabela de preços'!$A:$F,6,0)</f>
        <v>ESMALTES</v>
      </c>
      <c r="X6656" t="str">
        <f>VLOOKUP(L6656,'[2]tabela de preços'!$A:$G,7,0)</f>
        <v>INDUSTRIAL</v>
      </c>
    </row>
    <row r="6657" spans="1:24" x14ac:dyDescent="0.3">
      <c r="A6657" t="s">
        <v>2063</v>
      </c>
      <c r="C6657" t="s">
        <v>4624</v>
      </c>
      <c r="D6657" s="1">
        <v>46094</v>
      </c>
      <c r="E6657" t="s">
        <v>4625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2066</v>
      </c>
      <c r="K6657" t="s">
        <v>2067</v>
      </c>
      <c r="L6657">
        <v>84344</v>
      </c>
      <c r="M6657" t="s">
        <v>1000</v>
      </c>
      <c r="O6657" t="s">
        <v>11</v>
      </c>
      <c r="P6657">
        <v>5403</v>
      </c>
      <c r="Q6657">
        <v>1</v>
      </c>
      <c r="R6657">
        <v>62.9</v>
      </c>
      <c r="S6657">
        <v>62.9</v>
      </c>
      <c r="T6657">
        <v>49.66</v>
      </c>
      <c r="U6657">
        <v>21.05</v>
      </c>
      <c r="V6657" t="str">
        <f>VLOOKUP(L6657,'[2]tabela de preços'!$A:$D,4,0)</f>
        <v>BRASILUX</v>
      </c>
      <c r="W6657" t="str">
        <f>VLOOKUP(L6657,'[2]tabela de preços'!$A:$F,6,0)</f>
        <v>ESMALTES</v>
      </c>
      <c r="X6657" t="str">
        <f>VLOOKUP(L6657,'[2]tabela de preços'!$A:$G,7,0)</f>
        <v>INDUSTRIAL</v>
      </c>
    </row>
    <row r="6658" spans="1:24" x14ac:dyDescent="0.3">
      <c r="A6658" t="s">
        <v>3856</v>
      </c>
      <c r="C6658" t="s">
        <v>4019</v>
      </c>
      <c r="D6658" s="1">
        <v>46083</v>
      </c>
      <c r="E6658" t="s">
        <v>4020</v>
      </c>
      <c r="F6658">
        <v>9</v>
      </c>
      <c r="G6658">
        <v>236</v>
      </c>
      <c r="H6658" t="str">
        <f>VLOOKUP(G6658,[1]OPERADORES!$A:$B,2,0)</f>
        <v>DANIEL</v>
      </c>
      <c r="I6658" t="s">
        <v>21</v>
      </c>
      <c r="J6658" t="s">
        <v>211</v>
      </c>
      <c r="K6658" t="s">
        <v>3859</v>
      </c>
      <c r="L6658">
        <v>84333</v>
      </c>
      <c r="M6658" t="s">
        <v>1025</v>
      </c>
      <c r="O6658" t="s">
        <v>11</v>
      </c>
      <c r="P6658">
        <v>5102</v>
      </c>
      <c r="Q6658">
        <v>1</v>
      </c>
      <c r="R6658">
        <v>59.98</v>
      </c>
      <c r="S6658">
        <v>59.98</v>
      </c>
      <c r="T6658">
        <v>47.04</v>
      </c>
      <c r="U6658">
        <v>21.57</v>
      </c>
      <c r="V6658" t="str">
        <f>VLOOKUP(L6658,'[2]tabela de preços'!$A:$D,4,0)</f>
        <v>BRASILUX</v>
      </c>
      <c r="W6658" t="str">
        <f>VLOOKUP(L6658,'[2]tabela de preços'!$A:$F,6,0)</f>
        <v>ESMALTES</v>
      </c>
      <c r="X6658" t="str">
        <f>VLOOKUP(L6658,'[2]tabela de preços'!$A:$G,7,0)</f>
        <v>INDUSTRIAL</v>
      </c>
    </row>
    <row r="6659" spans="1:24" x14ac:dyDescent="0.3">
      <c r="A6659" t="s">
        <v>3856</v>
      </c>
      <c r="C6659" t="s">
        <v>4019</v>
      </c>
      <c r="D6659" s="1">
        <v>46083</v>
      </c>
      <c r="E6659" t="s">
        <v>4020</v>
      </c>
      <c r="F6659">
        <v>9</v>
      </c>
      <c r="G6659">
        <v>236</v>
      </c>
      <c r="H6659" t="str">
        <f>VLOOKUP(G6659,[1]OPERADORES!$A:$B,2,0)</f>
        <v>DANIEL</v>
      </c>
      <c r="I6659" t="s">
        <v>21</v>
      </c>
      <c r="J6659" t="s">
        <v>211</v>
      </c>
      <c r="K6659" t="s">
        <v>3859</v>
      </c>
      <c r="L6659">
        <v>86230</v>
      </c>
      <c r="M6659" t="s">
        <v>375</v>
      </c>
      <c r="O6659" t="s">
        <v>11</v>
      </c>
      <c r="P6659">
        <v>5102</v>
      </c>
      <c r="Q6659">
        <v>1</v>
      </c>
      <c r="R6659">
        <v>307.99</v>
      </c>
      <c r="S6659">
        <v>307.99</v>
      </c>
      <c r="T6659">
        <v>220.78</v>
      </c>
      <c r="U6659">
        <v>28.32</v>
      </c>
      <c r="V6659" t="str">
        <f>VLOOKUP(L6659,'[2]tabela de preços'!$A:$D,4,0)</f>
        <v>CORAL</v>
      </c>
      <c r="W6659" t="str">
        <f>VLOOKUP(L6659,'[2]tabela de preços'!$A:$F,6,0)</f>
        <v>TINTA PAREDE</v>
      </c>
      <c r="X6659" t="str">
        <f>VLOOKUP(L6659,'[2]tabela de preços'!$A:$G,7,0)</f>
        <v>IMOBILIÁRIO</v>
      </c>
    </row>
    <row r="6660" spans="1:24" x14ac:dyDescent="0.3">
      <c r="A6660" t="s">
        <v>3856</v>
      </c>
      <c r="C6660" t="s">
        <v>4019</v>
      </c>
      <c r="D6660" s="1">
        <v>46083</v>
      </c>
      <c r="E6660" t="s">
        <v>4020</v>
      </c>
      <c r="F6660">
        <v>9</v>
      </c>
      <c r="G6660">
        <v>236</v>
      </c>
      <c r="H6660" t="str">
        <f>VLOOKUP(G6660,[1]OPERADORES!$A:$B,2,0)</f>
        <v>DANIEL</v>
      </c>
      <c r="I6660" t="s">
        <v>21</v>
      </c>
      <c r="J6660" t="s">
        <v>211</v>
      </c>
      <c r="K6660" t="s">
        <v>3859</v>
      </c>
      <c r="L6660">
        <v>10298</v>
      </c>
      <c r="M6660" t="s">
        <v>85</v>
      </c>
      <c r="O6660" t="s">
        <v>11</v>
      </c>
      <c r="P6660">
        <v>5102</v>
      </c>
      <c r="Q6660">
        <v>1</v>
      </c>
      <c r="R6660">
        <v>56.89</v>
      </c>
      <c r="S6660">
        <v>56.89</v>
      </c>
      <c r="T6660">
        <v>47.38</v>
      </c>
      <c r="U6660">
        <v>16.72</v>
      </c>
      <c r="V6660" t="str">
        <f>VLOOKUP(L6660,'[2]tabela de preços'!$A:$D,4,0)</f>
        <v>ANJO</v>
      </c>
      <c r="W6660" t="str">
        <f>VLOOKUP(L6660,'[2]tabela de preços'!$A:$F,6,0)</f>
        <v>THINNER DE LIMPEZA</v>
      </c>
      <c r="X6660" t="str">
        <f>VLOOKUP(L6660,'[2]tabela de preços'!$A:$G,7,0)</f>
        <v>THINNER</v>
      </c>
    </row>
    <row r="6661" spans="1:24" x14ac:dyDescent="0.3">
      <c r="A6661" t="s">
        <v>3856</v>
      </c>
      <c r="C6661" t="s">
        <v>4019</v>
      </c>
      <c r="D6661" s="1">
        <v>46083</v>
      </c>
      <c r="E6661" t="s">
        <v>4020</v>
      </c>
      <c r="F6661">
        <v>9</v>
      </c>
      <c r="G6661">
        <v>236</v>
      </c>
      <c r="H6661" t="str">
        <f>VLOOKUP(G6661,[1]OPERADORES!$A:$B,2,0)</f>
        <v>DANIEL</v>
      </c>
      <c r="I6661" t="s">
        <v>21</v>
      </c>
      <c r="J6661" t="s">
        <v>211</v>
      </c>
      <c r="K6661" t="s">
        <v>3859</v>
      </c>
      <c r="L6661">
        <v>84300</v>
      </c>
      <c r="M6661" t="s">
        <v>4021</v>
      </c>
      <c r="O6661" t="s">
        <v>11</v>
      </c>
      <c r="P6661">
        <v>5102</v>
      </c>
      <c r="Q6661">
        <v>1</v>
      </c>
      <c r="R6661">
        <v>86.63</v>
      </c>
      <c r="S6661">
        <v>86.63</v>
      </c>
      <c r="T6661">
        <v>62.09</v>
      </c>
      <c r="U6661">
        <v>28.33</v>
      </c>
      <c r="V6661" t="str">
        <f>VLOOKUP(L6661,'[2]tabela de preços'!$A:$D,4,0)</f>
        <v>BRASILUX</v>
      </c>
      <c r="W6661" t="str">
        <f>VLOOKUP(L6661,'[2]tabela de preços'!$A:$F,6,0)</f>
        <v>TINTA PARA PISO</v>
      </c>
      <c r="X6661" t="str">
        <f>VLOOKUP(L6661,'[2]tabela de preços'!$A:$G,7,0)</f>
        <v>IMOBILIÁRIO</v>
      </c>
    </row>
    <row r="6662" spans="1:24" x14ac:dyDescent="0.3">
      <c r="A6662" t="s">
        <v>2080</v>
      </c>
      <c r="B6662" t="s">
        <v>2081</v>
      </c>
      <c r="C6662" t="s">
        <v>4340</v>
      </c>
      <c r="D6662" s="1">
        <v>46090</v>
      </c>
      <c r="E6662" t="s">
        <v>4341</v>
      </c>
      <c r="F6662">
        <v>9</v>
      </c>
      <c r="G6662">
        <v>197</v>
      </c>
      <c r="H6662" t="str">
        <f>VLOOKUP(G6662,[1]OPERADORES!$A:$B,2,0)</f>
        <v xml:space="preserve">POLIANA LORRANE DE AMORIM </v>
      </c>
      <c r="I6662" t="s">
        <v>21</v>
      </c>
      <c r="J6662" t="s">
        <v>614</v>
      </c>
      <c r="K6662" t="s">
        <v>2084</v>
      </c>
      <c r="L6662">
        <v>84026</v>
      </c>
      <c r="M6662" t="s">
        <v>816</v>
      </c>
      <c r="O6662" t="s">
        <v>11</v>
      </c>
      <c r="P6662">
        <v>5102</v>
      </c>
      <c r="Q6662">
        <v>60</v>
      </c>
      <c r="R6662">
        <v>9.15</v>
      </c>
      <c r="S6662">
        <v>549</v>
      </c>
      <c r="T6662">
        <v>417</v>
      </c>
      <c r="U6662">
        <v>24.04</v>
      </c>
      <c r="V6662" t="str">
        <f>VLOOKUP(L6662,'[2]tabela de preços'!$A:$D,4,0)</f>
        <v>BRASILUX</v>
      </c>
      <c r="W6662" t="str">
        <f>VLOOKUP(L6662,'[2]tabela de preços'!$A:$F,6,0)</f>
        <v>CATALISADORES INDIVIDUAIS</v>
      </c>
      <c r="X6662" t="str">
        <f>VLOOKUP(L6662,'[2]tabela de preços'!$A:$G,7,0)</f>
        <v>IMOBILIÁRIO</v>
      </c>
    </row>
    <row r="6663" spans="1:24" x14ac:dyDescent="0.3">
      <c r="A6663" t="s">
        <v>2087</v>
      </c>
      <c r="C6663" t="s">
        <v>4553</v>
      </c>
      <c r="D6663" s="1">
        <v>46093</v>
      </c>
      <c r="E6663" t="s">
        <v>4554</v>
      </c>
      <c r="F6663">
        <v>9</v>
      </c>
      <c r="G6663">
        <v>231</v>
      </c>
      <c r="H6663" t="str">
        <f>VLOOKUP(G6663,[1]OPERADORES!$A:$B,2,0)</f>
        <v>EDIJANE</v>
      </c>
      <c r="I6663" t="s">
        <v>21</v>
      </c>
      <c r="J6663" t="s">
        <v>2090</v>
      </c>
      <c r="K6663" t="s">
        <v>2091</v>
      </c>
      <c r="L6663">
        <v>10226</v>
      </c>
      <c r="M6663" t="s">
        <v>145</v>
      </c>
      <c r="O6663" t="s">
        <v>11</v>
      </c>
      <c r="P6663">
        <v>5102</v>
      </c>
      <c r="Q6663">
        <v>25</v>
      </c>
      <c r="R6663">
        <v>3.06</v>
      </c>
      <c r="S6663">
        <v>76.5</v>
      </c>
      <c r="T6663">
        <v>58</v>
      </c>
      <c r="U6663">
        <v>24.18</v>
      </c>
      <c r="V6663" t="str">
        <f>VLOOKUP(L6663,'[2]tabela de preços'!$A:$D,4,0)</f>
        <v>NORTON</v>
      </c>
      <c r="W6663" t="str">
        <f>VLOOKUP(L6663,'[2]tabela de preços'!$A:$F,6,0)</f>
        <v xml:space="preserve">DISCOS / LIXAS / ABRASIVOS </v>
      </c>
      <c r="X6663" t="str">
        <f>VLOOKUP(L6663,'[2]tabela de preços'!$A:$G,7,0)</f>
        <v>AUTOMOTIVO</v>
      </c>
    </row>
    <row r="6664" spans="1:24" x14ac:dyDescent="0.3">
      <c r="A6664" t="s">
        <v>2087</v>
      </c>
      <c r="C6664" t="s">
        <v>4553</v>
      </c>
      <c r="D6664" s="1">
        <v>46093</v>
      </c>
      <c r="E6664" t="s">
        <v>4554</v>
      </c>
      <c r="F6664">
        <v>9</v>
      </c>
      <c r="G6664">
        <v>231</v>
      </c>
      <c r="H6664" t="str">
        <f>VLOOKUP(G6664,[1]OPERADORES!$A:$B,2,0)</f>
        <v>EDIJANE</v>
      </c>
      <c r="I6664" t="s">
        <v>21</v>
      </c>
      <c r="J6664" t="s">
        <v>2090</v>
      </c>
      <c r="K6664" t="s">
        <v>2091</v>
      </c>
      <c r="L6664">
        <v>10230</v>
      </c>
      <c r="M6664" t="s">
        <v>193</v>
      </c>
      <c r="O6664" t="s">
        <v>11</v>
      </c>
      <c r="P6664">
        <v>5102</v>
      </c>
      <c r="Q6664">
        <v>25</v>
      </c>
      <c r="R6664">
        <v>3.06</v>
      </c>
      <c r="S6664">
        <v>76.5</v>
      </c>
      <c r="T6664">
        <v>58</v>
      </c>
      <c r="U6664">
        <v>24.18</v>
      </c>
      <c r="V6664" t="str">
        <f>VLOOKUP(L6664,'[2]tabela de preços'!$A:$D,4,0)</f>
        <v>NORTON</v>
      </c>
      <c r="W6664" t="str">
        <f>VLOOKUP(L6664,'[2]tabela de preços'!$A:$F,6,0)</f>
        <v xml:space="preserve">DISCOS / LIXAS / ABRASIVOS </v>
      </c>
      <c r="X6664" t="str">
        <f>VLOOKUP(L6664,'[2]tabela de preços'!$A:$G,7,0)</f>
        <v>AUTOMOTIVO</v>
      </c>
    </row>
    <row r="6665" spans="1:24" x14ac:dyDescent="0.3">
      <c r="A6665" t="s">
        <v>2087</v>
      </c>
      <c r="C6665" t="s">
        <v>4553</v>
      </c>
      <c r="D6665" s="1">
        <v>46093</v>
      </c>
      <c r="E6665" t="s">
        <v>4554</v>
      </c>
      <c r="F6665">
        <v>9</v>
      </c>
      <c r="G6665">
        <v>231</v>
      </c>
      <c r="H6665" t="str">
        <f>VLOOKUP(G6665,[1]OPERADORES!$A:$B,2,0)</f>
        <v>EDIJANE</v>
      </c>
      <c r="I6665" t="s">
        <v>21</v>
      </c>
      <c r="J6665" t="s">
        <v>2090</v>
      </c>
      <c r="K6665" t="s">
        <v>2091</v>
      </c>
      <c r="L6665">
        <v>84021</v>
      </c>
      <c r="M6665" t="s">
        <v>1945</v>
      </c>
      <c r="O6665" t="s">
        <v>11</v>
      </c>
      <c r="P6665">
        <v>5102</v>
      </c>
      <c r="Q6665">
        <v>50</v>
      </c>
      <c r="R6665">
        <v>0.52</v>
      </c>
      <c r="S6665">
        <v>26</v>
      </c>
      <c r="T6665">
        <v>23</v>
      </c>
      <c r="U6665">
        <v>11.54</v>
      </c>
      <c r="V6665" t="str">
        <f>VLOOKUP(L6665,'[2]tabela de preços'!$A:$D,4,0)</f>
        <v>3M</v>
      </c>
      <c r="W6665" t="str">
        <f>VLOOKUP(L6665,'[2]tabela de preços'!$A:$F,6,0)</f>
        <v>LIXA MASSA  /MADEIRA / PAREDE</v>
      </c>
      <c r="X6665" t="str">
        <f>VLOOKUP(L6665,'[2]tabela de preços'!$A:$G,7,0)</f>
        <v>IMOBILIÁRIO</v>
      </c>
    </row>
    <row r="6666" spans="1:24" x14ac:dyDescent="0.3">
      <c r="A6666" t="s">
        <v>2087</v>
      </c>
      <c r="C6666" t="s">
        <v>4553</v>
      </c>
      <c r="D6666" s="1">
        <v>46093</v>
      </c>
      <c r="E6666" t="s">
        <v>4554</v>
      </c>
      <c r="F6666">
        <v>9</v>
      </c>
      <c r="G6666">
        <v>231</v>
      </c>
      <c r="H6666" t="str">
        <f>VLOOKUP(G6666,[1]OPERADORES!$A:$B,2,0)</f>
        <v>EDIJANE</v>
      </c>
      <c r="I6666" t="s">
        <v>21</v>
      </c>
      <c r="J6666" t="s">
        <v>2090</v>
      </c>
      <c r="K6666" t="s">
        <v>2091</v>
      </c>
      <c r="L6666">
        <v>84017</v>
      </c>
      <c r="M6666" t="s">
        <v>519</v>
      </c>
      <c r="O6666" t="s">
        <v>11</v>
      </c>
      <c r="P6666">
        <v>5102</v>
      </c>
      <c r="Q6666">
        <v>50</v>
      </c>
      <c r="R6666">
        <v>0.52</v>
      </c>
      <c r="S6666">
        <v>26</v>
      </c>
      <c r="T6666">
        <v>23</v>
      </c>
      <c r="U6666">
        <v>11.54</v>
      </c>
      <c r="V6666" t="str">
        <f>VLOOKUP(L6666,'[2]tabela de preços'!$A:$D,4,0)</f>
        <v>3M</v>
      </c>
      <c r="W6666" t="str">
        <f>VLOOKUP(L6666,'[2]tabela de preços'!$A:$F,6,0)</f>
        <v>LIXA MASSA  /MADEIRA / PAREDE</v>
      </c>
      <c r="X6666" t="str">
        <f>VLOOKUP(L6666,'[2]tabela de preços'!$A:$G,7,0)</f>
        <v>IMOBILIÁRIO</v>
      </c>
    </row>
    <row r="6667" spans="1:24" x14ac:dyDescent="0.3">
      <c r="A6667" t="s">
        <v>2087</v>
      </c>
      <c r="C6667" t="s">
        <v>4553</v>
      </c>
      <c r="D6667" s="1">
        <v>46093</v>
      </c>
      <c r="E6667" t="s">
        <v>4554</v>
      </c>
      <c r="F6667">
        <v>9</v>
      </c>
      <c r="G6667">
        <v>231</v>
      </c>
      <c r="H6667" t="str">
        <f>VLOOKUP(G6667,[1]OPERADORES!$A:$B,2,0)</f>
        <v>EDIJANE</v>
      </c>
      <c r="I6667" t="s">
        <v>21</v>
      </c>
      <c r="J6667" t="s">
        <v>2090</v>
      </c>
      <c r="K6667" t="s">
        <v>2091</v>
      </c>
      <c r="L6667">
        <v>84018</v>
      </c>
      <c r="M6667" t="s">
        <v>818</v>
      </c>
      <c r="O6667" t="s">
        <v>11</v>
      </c>
      <c r="P6667">
        <v>5102</v>
      </c>
      <c r="Q6667">
        <v>50</v>
      </c>
      <c r="R6667">
        <v>0.52</v>
      </c>
      <c r="S6667">
        <v>26</v>
      </c>
      <c r="T6667">
        <v>23</v>
      </c>
      <c r="U6667">
        <v>11.54</v>
      </c>
      <c r="V6667" t="str">
        <f>VLOOKUP(L6667,'[2]tabela de preços'!$A:$D,4,0)</f>
        <v>3M</v>
      </c>
      <c r="W6667" t="str">
        <f>VLOOKUP(L6667,'[2]tabela de preços'!$A:$F,6,0)</f>
        <v>LIXA MASSA  /MADEIRA / PAREDE</v>
      </c>
      <c r="X6667" t="str">
        <f>VLOOKUP(L6667,'[2]tabela de preços'!$A:$G,7,0)</f>
        <v>IMOBILIÁRIO</v>
      </c>
    </row>
    <row r="6668" spans="1:24" x14ac:dyDescent="0.3">
      <c r="A6668" t="s">
        <v>2087</v>
      </c>
      <c r="C6668" t="s">
        <v>4553</v>
      </c>
      <c r="D6668" s="1">
        <v>46093</v>
      </c>
      <c r="E6668" t="s">
        <v>4554</v>
      </c>
      <c r="F6668">
        <v>9</v>
      </c>
      <c r="G6668">
        <v>231</v>
      </c>
      <c r="H6668" t="str">
        <f>VLOOKUP(G6668,[1]OPERADORES!$A:$B,2,0)</f>
        <v>EDIJANE</v>
      </c>
      <c r="I6668" t="s">
        <v>21</v>
      </c>
      <c r="J6668" t="s">
        <v>2090</v>
      </c>
      <c r="K6668" t="s">
        <v>2091</v>
      </c>
      <c r="L6668">
        <v>10238</v>
      </c>
      <c r="M6668" t="s">
        <v>79</v>
      </c>
      <c r="O6668" t="s">
        <v>11</v>
      </c>
      <c r="P6668">
        <v>5102</v>
      </c>
      <c r="Q6668">
        <v>50</v>
      </c>
      <c r="R6668">
        <v>2.95</v>
      </c>
      <c r="S6668">
        <v>147.5</v>
      </c>
      <c r="T6668">
        <v>112</v>
      </c>
      <c r="U6668">
        <v>24.07</v>
      </c>
      <c r="V6668" t="str">
        <f>VLOOKUP(L6668,'[2]tabela de preços'!$A:$D,4,0)</f>
        <v>NORTON</v>
      </c>
      <c r="W6668" t="str">
        <f>VLOOKUP(L6668,'[2]tabela de preços'!$A:$F,6,0)</f>
        <v xml:space="preserve">DISCOS / LIXAS / ABRASIVOS </v>
      </c>
      <c r="X6668" t="str">
        <f>VLOOKUP(L6668,'[2]tabela de preços'!$A:$G,7,0)</f>
        <v>AUTOMOTIVO</v>
      </c>
    </row>
    <row r="6669" spans="1:24" x14ac:dyDescent="0.3">
      <c r="A6669" t="s">
        <v>2087</v>
      </c>
      <c r="C6669" t="s">
        <v>4553</v>
      </c>
      <c r="D6669" s="1">
        <v>46093</v>
      </c>
      <c r="E6669" t="s">
        <v>4554</v>
      </c>
      <c r="F6669">
        <v>9</v>
      </c>
      <c r="G6669">
        <v>231</v>
      </c>
      <c r="H6669" t="str">
        <f>VLOOKUP(G6669,[1]OPERADORES!$A:$B,2,0)</f>
        <v>EDIJANE</v>
      </c>
      <c r="I6669" t="s">
        <v>21</v>
      </c>
      <c r="J6669" t="s">
        <v>2090</v>
      </c>
      <c r="K6669" t="s">
        <v>2091</v>
      </c>
      <c r="L6669">
        <v>10244</v>
      </c>
      <c r="M6669" t="s">
        <v>84</v>
      </c>
      <c r="O6669" t="s">
        <v>11</v>
      </c>
      <c r="P6669">
        <v>5102</v>
      </c>
      <c r="Q6669">
        <v>50</v>
      </c>
      <c r="R6669">
        <v>2.54</v>
      </c>
      <c r="S6669">
        <v>127</v>
      </c>
      <c r="T6669">
        <v>96.5</v>
      </c>
      <c r="U6669">
        <v>24.02</v>
      </c>
      <c r="V6669" t="str">
        <f>VLOOKUP(L6669,'[2]tabela de preços'!$A:$D,4,0)</f>
        <v>NORTON</v>
      </c>
      <c r="W6669" t="str">
        <f>VLOOKUP(L6669,'[2]tabela de preços'!$A:$F,6,0)</f>
        <v xml:space="preserve">DISCOS / LIXAS / ABRASIVOS </v>
      </c>
      <c r="X6669" t="str">
        <f>VLOOKUP(L6669,'[2]tabela de preços'!$A:$G,7,0)</f>
        <v>AUTOMOTIVO</v>
      </c>
    </row>
    <row r="6670" spans="1:24" x14ac:dyDescent="0.3">
      <c r="A6670" t="s">
        <v>2087</v>
      </c>
      <c r="C6670" t="s">
        <v>4553</v>
      </c>
      <c r="D6670" s="1">
        <v>46093</v>
      </c>
      <c r="E6670" t="s">
        <v>4554</v>
      </c>
      <c r="F6670">
        <v>9</v>
      </c>
      <c r="G6670">
        <v>231</v>
      </c>
      <c r="H6670" t="str">
        <f>VLOOKUP(G6670,[1]OPERADORES!$A:$B,2,0)</f>
        <v>EDIJANE</v>
      </c>
      <c r="I6670" t="s">
        <v>21</v>
      </c>
      <c r="J6670" t="s">
        <v>2090</v>
      </c>
      <c r="K6670" t="s">
        <v>2091</v>
      </c>
      <c r="L6670">
        <v>10245</v>
      </c>
      <c r="M6670" t="s">
        <v>195</v>
      </c>
      <c r="O6670" t="s">
        <v>11</v>
      </c>
      <c r="P6670">
        <v>5102</v>
      </c>
      <c r="Q6670">
        <v>50</v>
      </c>
      <c r="R6670">
        <v>2.54</v>
      </c>
      <c r="S6670">
        <v>127</v>
      </c>
      <c r="T6670">
        <v>96.5</v>
      </c>
      <c r="U6670">
        <v>24.02</v>
      </c>
      <c r="V6670" t="str">
        <f>VLOOKUP(L6670,'[2]tabela de preços'!$A:$D,4,0)</f>
        <v>NORTON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2087</v>
      </c>
      <c r="C6671" t="s">
        <v>4553</v>
      </c>
      <c r="D6671" s="1">
        <v>46093</v>
      </c>
      <c r="E6671" t="s">
        <v>4554</v>
      </c>
      <c r="F6671">
        <v>9</v>
      </c>
      <c r="G6671">
        <v>231</v>
      </c>
      <c r="H6671" t="str">
        <f>VLOOKUP(G6671,[1]OPERADORES!$A:$B,2,0)</f>
        <v>EDIJANE</v>
      </c>
      <c r="I6671" t="s">
        <v>21</v>
      </c>
      <c r="J6671" t="s">
        <v>2090</v>
      </c>
      <c r="K6671" t="s">
        <v>2091</v>
      </c>
      <c r="L6671">
        <v>10246</v>
      </c>
      <c r="M6671" t="s">
        <v>206</v>
      </c>
      <c r="O6671" t="s">
        <v>11</v>
      </c>
      <c r="P6671">
        <v>5102</v>
      </c>
      <c r="Q6671">
        <v>50</v>
      </c>
      <c r="R6671">
        <v>2.54</v>
      </c>
      <c r="S6671">
        <v>127</v>
      </c>
      <c r="T6671">
        <v>96.5</v>
      </c>
      <c r="U6671">
        <v>24.02</v>
      </c>
      <c r="V6671" t="str">
        <f>VLOOKUP(L6671,'[2]tabela de preços'!$A:$D,4,0)</f>
        <v>NORTON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2087</v>
      </c>
      <c r="C6672" t="s">
        <v>4553</v>
      </c>
      <c r="D6672" s="1">
        <v>46093</v>
      </c>
      <c r="E6672" t="s">
        <v>4554</v>
      </c>
      <c r="F6672">
        <v>9</v>
      </c>
      <c r="G6672">
        <v>231</v>
      </c>
      <c r="H6672" t="str">
        <f>VLOOKUP(G6672,[1]OPERADORES!$A:$B,2,0)</f>
        <v>EDIJANE</v>
      </c>
      <c r="I6672" t="s">
        <v>21</v>
      </c>
      <c r="J6672" t="s">
        <v>2090</v>
      </c>
      <c r="K6672" t="s">
        <v>2091</v>
      </c>
      <c r="L6672">
        <v>20414</v>
      </c>
      <c r="M6672" t="s">
        <v>112</v>
      </c>
      <c r="O6672" t="s">
        <v>11</v>
      </c>
      <c r="P6672">
        <v>5102</v>
      </c>
      <c r="Q6672">
        <v>6</v>
      </c>
      <c r="R6672">
        <v>23.71</v>
      </c>
      <c r="S6672">
        <v>142.26</v>
      </c>
      <c r="T6672">
        <v>108</v>
      </c>
      <c r="U6672">
        <v>24.08</v>
      </c>
      <c r="V6672" t="str">
        <f>VLOOKUP(L6672,'[2]tabela de preços'!$A:$D,4,0)</f>
        <v>SHERWIN WILLIAMS</v>
      </c>
      <c r="W6672" t="str">
        <f>VLOOKUP(L6672,'[2]tabela de preços'!$A:$F,6,0)</f>
        <v>DILUENTE</v>
      </c>
      <c r="X6672" t="str">
        <f>VLOOKUP(L6672,'[2]tabela de preços'!$A:$G,7,0)</f>
        <v>AUTOMOTIVO</v>
      </c>
    </row>
    <row r="6673" spans="1:24" x14ac:dyDescent="0.3">
      <c r="A6673" t="s">
        <v>2087</v>
      </c>
      <c r="C6673" t="s">
        <v>4873</v>
      </c>
      <c r="D6673" s="1">
        <v>46100</v>
      </c>
      <c r="E6673" t="s">
        <v>4874</v>
      </c>
      <c r="F6673">
        <v>9</v>
      </c>
      <c r="G6673">
        <v>231</v>
      </c>
      <c r="H6673" t="str">
        <f>VLOOKUP(G6673,[1]OPERADORES!$A:$B,2,0)</f>
        <v>EDIJANE</v>
      </c>
      <c r="I6673" t="s">
        <v>21</v>
      </c>
      <c r="J6673" t="s">
        <v>2090</v>
      </c>
      <c r="K6673" t="s">
        <v>2091</v>
      </c>
      <c r="L6673">
        <v>84334</v>
      </c>
      <c r="M6673" t="s">
        <v>895</v>
      </c>
      <c r="O6673" t="s">
        <v>11</v>
      </c>
      <c r="P6673">
        <v>5403</v>
      </c>
      <c r="Q6673">
        <v>1</v>
      </c>
      <c r="R6673">
        <v>62.9</v>
      </c>
      <c r="S6673">
        <v>62.9</v>
      </c>
      <c r="T6673">
        <v>53.07</v>
      </c>
      <c r="U6673">
        <v>15.63</v>
      </c>
      <c r="V6673" t="str">
        <f>VLOOKUP(L6673,'[2]tabela de preços'!$A:$D,4,0)</f>
        <v>BRASILUX</v>
      </c>
      <c r="W6673" t="str">
        <f>VLOOKUP(L6673,'[2]tabela de preços'!$A:$F,6,0)</f>
        <v>ESMALTES</v>
      </c>
      <c r="X6673" t="str">
        <f>VLOOKUP(L6673,'[2]tabela de preços'!$A:$G,7,0)</f>
        <v>INDUSTRIAL</v>
      </c>
    </row>
    <row r="6674" spans="1:24" x14ac:dyDescent="0.3">
      <c r="A6674" t="s">
        <v>2087</v>
      </c>
      <c r="C6674" t="s">
        <v>4873</v>
      </c>
      <c r="D6674" s="1">
        <v>46100</v>
      </c>
      <c r="E6674" t="s">
        <v>4874</v>
      </c>
      <c r="F6674">
        <v>9</v>
      </c>
      <c r="G6674">
        <v>231</v>
      </c>
      <c r="H6674" t="str">
        <f>VLOOKUP(G6674,[1]OPERADORES!$A:$B,2,0)</f>
        <v>EDIJANE</v>
      </c>
      <c r="I6674" t="s">
        <v>21</v>
      </c>
      <c r="J6674" t="s">
        <v>2090</v>
      </c>
      <c r="K6674" t="s">
        <v>2091</v>
      </c>
      <c r="L6674">
        <v>84259</v>
      </c>
      <c r="M6674" t="s">
        <v>673</v>
      </c>
      <c r="O6674" t="s">
        <v>11</v>
      </c>
      <c r="P6674">
        <v>5403</v>
      </c>
      <c r="Q6674">
        <v>4</v>
      </c>
      <c r="R6674">
        <v>30.57</v>
      </c>
      <c r="S6674">
        <v>122.28</v>
      </c>
      <c r="T6674">
        <v>92.8</v>
      </c>
      <c r="U6674">
        <v>24.11</v>
      </c>
      <c r="V6674" t="str">
        <f>VLOOKUP(L6674,'[2]tabela de preços'!$A:$D,4,0)</f>
        <v>BRASILUX</v>
      </c>
      <c r="W6674" t="str">
        <f>VLOOKUP(L6674,'[2]tabela de preços'!$A:$F,6,0)</f>
        <v>TINTA PAREDE</v>
      </c>
      <c r="X6674" t="str">
        <f>VLOOKUP(L6674,'[2]tabela de preços'!$A:$G,7,0)</f>
        <v>IMOBILIÁRIO</v>
      </c>
    </row>
    <row r="6675" spans="1:24" x14ac:dyDescent="0.3">
      <c r="A6675" t="s">
        <v>2087</v>
      </c>
      <c r="C6675" t="s">
        <v>4873</v>
      </c>
      <c r="D6675" s="1">
        <v>46100</v>
      </c>
      <c r="E6675" t="s">
        <v>4874</v>
      </c>
      <c r="F6675">
        <v>9</v>
      </c>
      <c r="G6675">
        <v>231</v>
      </c>
      <c r="H6675" t="str">
        <f>VLOOKUP(G6675,[1]OPERADORES!$A:$B,2,0)</f>
        <v>EDIJANE</v>
      </c>
      <c r="I6675" t="s">
        <v>21</v>
      </c>
      <c r="J6675" t="s">
        <v>2090</v>
      </c>
      <c r="K6675" t="s">
        <v>2091</v>
      </c>
      <c r="L6675">
        <v>84250</v>
      </c>
      <c r="M6675" t="s">
        <v>922</v>
      </c>
      <c r="O6675" t="s">
        <v>11</v>
      </c>
      <c r="P6675">
        <v>5403</v>
      </c>
      <c r="Q6675">
        <v>2</v>
      </c>
      <c r="R6675">
        <v>118.9</v>
      </c>
      <c r="S6675">
        <v>237.8</v>
      </c>
      <c r="T6675">
        <v>196.94</v>
      </c>
      <c r="U6675">
        <v>17.18</v>
      </c>
      <c r="V6675" t="str">
        <f>VLOOKUP(L6675,'[2]tabela de preços'!$A:$D,4,0)</f>
        <v>BRASILUX</v>
      </c>
      <c r="W6675" t="str">
        <f>VLOOKUP(L6675,'[2]tabela de preços'!$A:$F,6,0)</f>
        <v>TINTA PAREDE</v>
      </c>
      <c r="X6675" t="str">
        <f>VLOOKUP(L6675,'[2]tabela de preços'!$A:$G,7,0)</f>
        <v>IMOBILIÁRIO</v>
      </c>
    </row>
    <row r="6676" spans="1:24" x14ac:dyDescent="0.3">
      <c r="A6676" t="s">
        <v>2087</v>
      </c>
      <c r="C6676" t="s">
        <v>4873</v>
      </c>
      <c r="D6676" s="1">
        <v>46100</v>
      </c>
      <c r="E6676" t="s">
        <v>4874</v>
      </c>
      <c r="F6676">
        <v>9</v>
      </c>
      <c r="G6676">
        <v>231</v>
      </c>
      <c r="H6676" t="str">
        <f>VLOOKUP(G6676,[1]OPERADORES!$A:$B,2,0)</f>
        <v>EDIJANE</v>
      </c>
      <c r="I6676" t="s">
        <v>21</v>
      </c>
      <c r="J6676" t="s">
        <v>2090</v>
      </c>
      <c r="K6676" t="s">
        <v>2091</v>
      </c>
      <c r="L6676">
        <v>86890</v>
      </c>
      <c r="M6676" t="s">
        <v>4875</v>
      </c>
      <c r="O6676" t="s">
        <v>11</v>
      </c>
      <c r="P6676">
        <v>5102</v>
      </c>
      <c r="Q6676">
        <v>4</v>
      </c>
      <c r="R6676">
        <v>12.78</v>
      </c>
      <c r="S6676">
        <v>51.12</v>
      </c>
      <c r="T6676">
        <v>41.56</v>
      </c>
      <c r="U6676">
        <v>18.7</v>
      </c>
      <c r="V6676" t="str">
        <f>VLOOKUP(L6676,'[2]tabela de preços'!$A:$D,4,0)</f>
        <v>VEDACIT</v>
      </c>
      <c r="W6676" t="str">
        <f>VLOOKUP(L6676,'[2]tabela de preços'!$A:$F,6,0)</f>
        <v>IMPERMEABILIZANTES</v>
      </c>
      <c r="X6676" t="str">
        <f>VLOOKUP(L6676,'[2]tabela de preços'!$A:$G,7,0)</f>
        <v>IMOBILIÁRIO</v>
      </c>
    </row>
    <row r="6677" spans="1:24" x14ac:dyDescent="0.3">
      <c r="A6677" t="s">
        <v>2087</v>
      </c>
      <c r="C6677" t="s">
        <v>4873</v>
      </c>
      <c r="D6677" s="1">
        <v>46100</v>
      </c>
      <c r="E6677" t="s">
        <v>4874</v>
      </c>
      <c r="F6677">
        <v>9</v>
      </c>
      <c r="G6677">
        <v>231</v>
      </c>
      <c r="H6677" t="str">
        <f>VLOOKUP(G6677,[1]OPERADORES!$A:$B,2,0)</f>
        <v>EDIJANE</v>
      </c>
      <c r="I6677" t="s">
        <v>21</v>
      </c>
      <c r="J6677" t="s">
        <v>2090</v>
      </c>
      <c r="K6677" t="s">
        <v>2091</v>
      </c>
      <c r="L6677">
        <v>84020</v>
      </c>
      <c r="M6677" t="s">
        <v>518</v>
      </c>
      <c r="O6677" t="s">
        <v>11</v>
      </c>
      <c r="P6677">
        <v>5102</v>
      </c>
      <c r="Q6677">
        <v>50</v>
      </c>
      <c r="R6677">
        <v>0.79</v>
      </c>
      <c r="S6677">
        <v>39.5</v>
      </c>
      <c r="T6677">
        <v>34.5</v>
      </c>
      <c r="U6677">
        <v>12.66</v>
      </c>
      <c r="V6677" t="str">
        <f>VLOOKUP(L6677,'[2]tabela de preços'!$A:$D,4,0)</f>
        <v>3M</v>
      </c>
      <c r="W6677" t="str">
        <f>VLOOKUP(L6677,'[2]tabela de preços'!$A:$F,6,0)</f>
        <v>LIXA MASSA  /MADEIRA / PAREDE</v>
      </c>
      <c r="X6677" t="str">
        <f>VLOOKUP(L6677,'[2]tabela de preços'!$A:$G,7,0)</f>
        <v>IMOBILIÁRIO</v>
      </c>
    </row>
    <row r="6678" spans="1:24" x14ac:dyDescent="0.3">
      <c r="A6678" t="s">
        <v>2087</v>
      </c>
      <c r="C6678" t="s">
        <v>4873</v>
      </c>
      <c r="D6678" s="1">
        <v>46100</v>
      </c>
      <c r="E6678" t="s">
        <v>4874</v>
      </c>
      <c r="F6678">
        <v>9</v>
      </c>
      <c r="G6678">
        <v>231</v>
      </c>
      <c r="H6678" t="str">
        <f>VLOOKUP(G6678,[1]OPERADORES!$A:$B,2,0)</f>
        <v>EDIJANE</v>
      </c>
      <c r="I6678" t="s">
        <v>21</v>
      </c>
      <c r="J6678" t="s">
        <v>2090</v>
      </c>
      <c r="K6678" t="s">
        <v>2091</v>
      </c>
      <c r="L6678">
        <v>20525</v>
      </c>
      <c r="M6678" t="s">
        <v>137</v>
      </c>
      <c r="O6678" t="s">
        <v>11</v>
      </c>
      <c r="P6678">
        <v>5102</v>
      </c>
      <c r="Q6678">
        <v>2</v>
      </c>
      <c r="R6678">
        <v>13.65</v>
      </c>
      <c r="S6678">
        <v>27.3</v>
      </c>
      <c r="T6678">
        <v>20.72</v>
      </c>
      <c r="U6678">
        <v>24.1</v>
      </c>
      <c r="V6678" t="str">
        <f>VLOOKUP(L6678,'[2]tabela de preços'!$A:$D,4,0)</f>
        <v>SHERWIN WILLIAMS</v>
      </c>
      <c r="W6678" t="str">
        <f>VLOOKUP(L6678,'[2]tabela de preços'!$A:$F,6,0)</f>
        <v>MASSA DE PEQUENOS REPAROS</v>
      </c>
      <c r="X6678" t="str">
        <f>VLOOKUP(L6678,'[2]tabela de preços'!$A:$G,7,0)</f>
        <v>AUTOMOTIVO</v>
      </c>
    </row>
    <row r="6679" spans="1:24" x14ac:dyDescent="0.3">
      <c r="A6679" t="s">
        <v>2087</v>
      </c>
      <c r="C6679" t="s">
        <v>4873</v>
      </c>
      <c r="D6679" s="1">
        <v>46100</v>
      </c>
      <c r="E6679" t="s">
        <v>4874</v>
      </c>
      <c r="F6679">
        <v>9</v>
      </c>
      <c r="G6679">
        <v>231</v>
      </c>
      <c r="H6679" t="str">
        <f>VLOOKUP(G6679,[1]OPERADORES!$A:$B,2,0)</f>
        <v>EDIJANE</v>
      </c>
      <c r="I6679" t="s">
        <v>21</v>
      </c>
      <c r="J6679" t="s">
        <v>2090</v>
      </c>
      <c r="K6679" t="s">
        <v>2091</v>
      </c>
      <c r="L6679">
        <v>85344</v>
      </c>
      <c r="M6679" t="s">
        <v>839</v>
      </c>
      <c r="O6679" t="s">
        <v>11</v>
      </c>
      <c r="P6679">
        <v>5102</v>
      </c>
      <c r="Q6679">
        <v>2</v>
      </c>
      <c r="R6679">
        <v>32.89</v>
      </c>
      <c r="S6679">
        <v>65.78</v>
      </c>
      <c r="T6679">
        <v>54.26</v>
      </c>
      <c r="U6679">
        <v>17.510000000000002</v>
      </c>
      <c r="V6679" t="str">
        <f>VLOOKUP(L6679,'[2]tabela de preços'!$A:$D,4,0)</f>
        <v>DÁVILA  INOVE</v>
      </c>
      <c r="W6679" t="str">
        <f>VLOOKUP(L6679,'[2]tabela de preços'!$A:$F,6,0)</f>
        <v>MASSA CORRIDA / ACRÍLICA</v>
      </c>
      <c r="X6679" t="str">
        <f>VLOOKUP(L6679,'[2]tabela de preços'!$A:$G,7,0)</f>
        <v>IMOBILIÁRIO</v>
      </c>
    </row>
    <row r="6680" spans="1:24" x14ac:dyDescent="0.3">
      <c r="A6680" t="s">
        <v>2087</v>
      </c>
      <c r="C6680" t="s">
        <v>5224</v>
      </c>
      <c r="D6680" s="1">
        <v>46107</v>
      </c>
      <c r="E6680" t="s">
        <v>5225</v>
      </c>
      <c r="F6680">
        <v>9</v>
      </c>
      <c r="G6680">
        <v>231</v>
      </c>
      <c r="H6680" t="str">
        <f>VLOOKUP(G6680,[1]OPERADORES!$A:$B,2,0)</f>
        <v>EDIJANE</v>
      </c>
      <c r="I6680" t="s">
        <v>21</v>
      </c>
      <c r="J6680" t="s">
        <v>2090</v>
      </c>
      <c r="K6680" t="s">
        <v>2091</v>
      </c>
      <c r="L6680">
        <v>85693</v>
      </c>
      <c r="M6680" t="s">
        <v>526</v>
      </c>
      <c r="O6680" t="s">
        <v>11</v>
      </c>
      <c r="P6680">
        <v>5102</v>
      </c>
      <c r="Q6680">
        <v>12</v>
      </c>
      <c r="R6680">
        <v>8.1</v>
      </c>
      <c r="S6680">
        <v>97.2</v>
      </c>
      <c r="T6680">
        <v>78.12</v>
      </c>
      <c r="U6680">
        <v>19.63</v>
      </c>
      <c r="V6680" t="str">
        <f>VLOOKUP(L6680,'[2]tabela de preços'!$A:$D,4,0)</f>
        <v>UNIPEGA</v>
      </c>
      <c r="W6680" t="str">
        <f>VLOOKUP(L6680,'[2]tabela de preços'!$A:$F,6,0)</f>
        <v>PU 40</v>
      </c>
      <c r="X6680" t="str">
        <f>VLOOKUP(L6680,'[2]tabela de preços'!$A:$G,7,0)</f>
        <v>IMOBILIÁRIO</v>
      </c>
    </row>
    <row r="6681" spans="1:24" x14ac:dyDescent="0.3">
      <c r="A6681" t="s">
        <v>2087</v>
      </c>
      <c r="C6681" t="s">
        <v>5224</v>
      </c>
      <c r="D6681" s="1">
        <v>46107</v>
      </c>
      <c r="E6681" t="s">
        <v>5225</v>
      </c>
      <c r="F6681">
        <v>9</v>
      </c>
      <c r="G6681">
        <v>231</v>
      </c>
      <c r="H6681" t="str">
        <f>VLOOKUP(G6681,[1]OPERADORES!$A:$B,2,0)</f>
        <v>EDIJANE</v>
      </c>
      <c r="I6681" t="s">
        <v>21</v>
      </c>
      <c r="J6681" t="s">
        <v>2090</v>
      </c>
      <c r="K6681" t="s">
        <v>2091</v>
      </c>
      <c r="L6681">
        <v>86889</v>
      </c>
      <c r="M6681" t="s">
        <v>2956</v>
      </c>
      <c r="O6681" t="s">
        <v>11</v>
      </c>
      <c r="P6681">
        <v>5102</v>
      </c>
      <c r="Q6681">
        <v>2</v>
      </c>
      <c r="R6681">
        <v>37.67</v>
      </c>
      <c r="S6681">
        <v>75.34</v>
      </c>
      <c r="T6681">
        <v>61.26</v>
      </c>
      <c r="U6681">
        <v>18.690000000000001</v>
      </c>
      <c r="V6681" t="str">
        <f>VLOOKUP(L6681,'[2]tabela de preços'!$A:$D,4,0)</f>
        <v>VEDACIT</v>
      </c>
      <c r="W6681" t="str">
        <f>VLOOKUP(L6681,'[2]tabela de preços'!$A:$F,6,0)</f>
        <v>IMPERMEABILIZANTES</v>
      </c>
      <c r="X6681" t="str">
        <f>VLOOKUP(L6681,'[2]tabela de preços'!$A:$G,7,0)</f>
        <v>IMOBILIÁRIO</v>
      </c>
    </row>
    <row r="6682" spans="1:24" x14ac:dyDescent="0.3">
      <c r="A6682" t="s">
        <v>2087</v>
      </c>
      <c r="C6682" t="s">
        <v>5224</v>
      </c>
      <c r="D6682" s="1">
        <v>46107</v>
      </c>
      <c r="E6682" t="s">
        <v>5225</v>
      </c>
      <c r="F6682">
        <v>9</v>
      </c>
      <c r="G6682">
        <v>231</v>
      </c>
      <c r="H6682" t="str">
        <f>VLOOKUP(G6682,[1]OPERADORES!$A:$B,2,0)</f>
        <v>EDIJANE</v>
      </c>
      <c r="I6682" t="s">
        <v>21</v>
      </c>
      <c r="J6682" t="s">
        <v>2090</v>
      </c>
      <c r="K6682" t="s">
        <v>2091</v>
      </c>
      <c r="L6682">
        <v>20375</v>
      </c>
      <c r="M6682" t="s">
        <v>148</v>
      </c>
      <c r="O6682" t="s">
        <v>11</v>
      </c>
      <c r="P6682">
        <v>5403</v>
      </c>
      <c r="Q6682">
        <v>3</v>
      </c>
      <c r="R6682">
        <v>35.69</v>
      </c>
      <c r="S6682">
        <v>107.07</v>
      </c>
      <c r="T6682">
        <v>76.349999999999994</v>
      </c>
      <c r="U6682">
        <v>28.69</v>
      </c>
      <c r="V6682" t="str">
        <f>VLOOKUP(L6682,'[2]tabela de preços'!$A:$D,4,0)</f>
        <v>SHERWIN WILLIAMS</v>
      </c>
      <c r="W6682" t="str">
        <f>VLOOKUP(L6682,'[2]tabela de preços'!$A:$F,6,0)</f>
        <v>TINTAS POLIÉSTER</v>
      </c>
      <c r="X6682" t="str">
        <f>VLOOKUP(L6682,'[2]tabela de preços'!$A:$G,7,0)</f>
        <v>AUTOMOTIVO</v>
      </c>
    </row>
    <row r="6683" spans="1:24" x14ac:dyDescent="0.3">
      <c r="A6683" t="s">
        <v>2087</v>
      </c>
      <c r="C6683" t="s">
        <v>5224</v>
      </c>
      <c r="D6683" s="1">
        <v>46107</v>
      </c>
      <c r="E6683" t="s">
        <v>5225</v>
      </c>
      <c r="F6683">
        <v>9</v>
      </c>
      <c r="G6683">
        <v>231</v>
      </c>
      <c r="H6683" t="str">
        <f>VLOOKUP(G6683,[1]OPERADORES!$A:$B,2,0)</f>
        <v>EDIJANE</v>
      </c>
      <c r="I6683" t="s">
        <v>21</v>
      </c>
      <c r="J6683" t="s">
        <v>2090</v>
      </c>
      <c r="K6683" t="s">
        <v>2091</v>
      </c>
      <c r="L6683">
        <v>20384</v>
      </c>
      <c r="M6683" t="s">
        <v>648</v>
      </c>
      <c r="O6683" t="s">
        <v>11</v>
      </c>
      <c r="P6683">
        <v>5403</v>
      </c>
      <c r="Q6683">
        <v>3</v>
      </c>
      <c r="R6683">
        <v>32.340000000000003</v>
      </c>
      <c r="S6683">
        <v>97.02</v>
      </c>
      <c r="T6683">
        <v>69.180000000000007</v>
      </c>
      <c r="U6683">
        <v>28.7</v>
      </c>
      <c r="V6683" t="str">
        <f>VLOOKUP(L6683,'[2]tabela de preços'!$A:$D,4,0)</f>
        <v>SHERWIN WILLIAMS</v>
      </c>
      <c r="W6683" t="str">
        <f>VLOOKUP(L6683,'[2]tabela de preços'!$A:$F,6,0)</f>
        <v>TINTAS PU</v>
      </c>
      <c r="X6683" t="str">
        <f>VLOOKUP(L6683,'[2]tabela de preços'!$A:$G,7,0)</f>
        <v>AUTOMOTIVO</v>
      </c>
    </row>
    <row r="6684" spans="1:24" x14ac:dyDescent="0.3">
      <c r="A6684" t="s">
        <v>2087</v>
      </c>
      <c r="C6684" t="s">
        <v>5224</v>
      </c>
      <c r="D6684" s="1">
        <v>46107</v>
      </c>
      <c r="E6684" t="s">
        <v>5225</v>
      </c>
      <c r="F6684">
        <v>9</v>
      </c>
      <c r="G6684">
        <v>231</v>
      </c>
      <c r="H6684" t="str">
        <f>VLOOKUP(G6684,[1]OPERADORES!$A:$B,2,0)</f>
        <v>EDIJANE</v>
      </c>
      <c r="I6684" t="s">
        <v>21</v>
      </c>
      <c r="J6684" t="s">
        <v>2090</v>
      </c>
      <c r="K6684" t="s">
        <v>2091</v>
      </c>
      <c r="L6684">
        <v>10240</v>
      </c>
      <c r="M6684" t="s">
        <v>81</v>
      </c>
      <c r="O6684" t="s">
        <v>11</v>
      </c>
      <c r="P6684">
        <v>5102</v>
      </c>
      <c r="Q6684">
        <v>50</v>
      </c>
      <c r="R6684">
        <v>2.95</v>
      </c>
      <c r="S6684">
        <v>147.5</v>
      </c>
      <c r="T6684">
        <v>112</v>
      </c>
      <c r="U6684">
        <v>24.07</v>
      </c>
      <c r="V6684" t="str">
        <f>VLOOKUP(L6684,'[2]tabela de preços'!$A:$D,4,0)</f>
        <v>NORTON</v>
      </c>
      <c r="W6684" t="str">
        <f>VLOOKUP(L6684,'[2]tabela de preços'!$A:$F,6,0)</f>
        <v xml:space="preserve">DISCOS / LIXAS / ABRASIVOS </v>
      </c>
      <c r="X6684" t="str">
        <f>VLOOKUP(L6684,'[2]tabela de preços'!$A:$G,7,0)</f>
        <v>AUTOMOTIVO</v>
      </c>
    </row>
    <row r="6685" spans="1:24" x14ac:dyDescent="0.3">
      <c r="A6685" t="s">
        <v>2087</v>
      </c>
      <c r="C6685" t="s">
        <v>5224</v>
      </c>
      <c r="D6685" s="1">
        <v>46107</v>
      </c>
      <c r="E6685" t="s">
        <v>5225</v>
      </c>
      <c r="F6685">
        <v>9</v>
      </c>
      <c r="G6685">
        <v>231</v>
      </c>
      <c r="H6685" t="str">
        <f>VLOOKUP(G6685,[1]OPERADORES!$A:$B,2,0)</f>
        <v>EDIJANE</v>
      </c>
      <c r="I6685" t="s">
        <v>21</v>
      </c>
      <c r="J6685" t="s">
        <v>2090</v>
      </c>
      <c r="K6685" t="s">
        <v>2091</v>
      </c>
      <c r="L6685">
        <v>10242</v>
      </c>
      <c r="M6685" t="s">
        <v>82</v>
      </c>
      <c r="O6685" t="s">
        <v>11</v>
      </c>
      <c r="P6685">
        <v>5102</v>
      </c>
      <c r="Q6685">
        <v>50</v>
      </c>
      <c r="R6685">
        <v>2.95</v>
      </c>
      <c r="S6685">
        <v>147.5</v>
      </c>
      <c r="T6685">
        <v>112</v>
      </c>
      <c r="U6685">
        <v>24.07</v>
      </c>
      <c r="V6685" t="str">
        <f>VLOOKUP(L6685,'[2]tabela de preços'!$A:$D,4,0)</f>
        <v>NORTON</v>
      </c>
      <c r="W6685" t="str">
        <f>VLOOKUP(L6685,'[2]tabela de preços'!$A:$F,6,0)</f>
        <v xml:space="preserve">DISCOS / LIXAS / ABRASIVOS </v>
      </c>
      <c r="X6685" t="str">
        <f>VLOOKUP(L6685,'[2]tabela de preços'!$A:$G,7,0)</f>
        <v>AUTOMOTIVO</v>
      </c>
    </row>
    <row r="6686" spans="1:24" x14ac:dyDescent="0.3">
      <c r="A6686" t="s">
        <v>2087</v>
      </c>
      <c r="C6686" t="s">
        <v>5224</v>
      </c>
      <c r="D6686" s="1">
        <v>46107</v>
      </c>
      <c r="E6686" t="s">
        <v>5225</v>
      </c>
      <c r="F6686">
        <v>9</v>
      </c>
      <c r="G6686">
        <v>231</v>
      </c>
      <c r="H6686" t="str">
        <f>VLOOKUP(G6686,[1]OPERADORES!$A:$B,2,0)</f>
        <v>EDIJANE</v>
      </c>
      <c r="I6686" t="s">
        <v>21</v>
      </c>
      <c r="J6686" t="s">
        <v>2090</v>
      </c>
      <c r="K6686" t="s">
        <v>2091</v>
      </c>
      <c r="L6686">
        <v>10243</v>
      </c>
      <c r="M6686" t="s">
        <v>83</v>
      </c>
      <c r="O6686" t="s">
        <v>11</v>
      </c>
      <c r="P6686">
        <v>5102</v>
      </c>
      <c r="Q6686">
        <v>50</v>
      </c>
      <c r="R6686">
        <v>2.54</v>
      </c>
      <c r="S6686">
        <v>127</v>
      </c>
      <c r="T6686">
        <v>96.5</v>
      </c>
      <c r="U6686">
        <v>24.02</v>
      </c>
      <c r="V6686" t="str">
        <f>VLOOKUP(L6686,'[2]tabela de preços'!$A:$D,4,0)</f>
        <v>NORTON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2087</v>
      </c>
      <c r="C6687" t="s">
        <v>5224</v>
      </c>
      <c r="D6687" s="1">
        <v>46107</v>
      </c>
      <c r="E6687" t="s">
        <v>5225</v>
      </c>
      <c r="F6687">
        <v>9</v>
      </c>
      <c r="G6687">
        <v>231</v>
      </c>
      <c r="H6687" t="str">
        <f>VLOOKUP(G6687,[1]OPERADORES!$A:$B,2,0)</f>
        <v>EDIJANE</v>
      </c>
      <c r="I6687" t="s">
        <v>21</v>
      </c>
      <c r="J6687" t="s">
        <v>2090</v>
      </c>
      <c r="K6687" t="s">
        <v>2091</v>
      </c>
      <c r="L6687">
        <v>87043</v>
      </c>
      <c r="M6687" t="s">
        <v>217</v>
      </c>
      <c r="O6687" t="s">
        <v>11</v>
      </c>
      <c r="P6687">
        <v>5102</v>
      </c>
      <c r="Q6687">
        <v>12</v>
      </c>
      <c r="R6687">
        <v>21.89</v>
      </c>
      <c r="S6687">
        <v>262.68</v>
      </c>
      <c r="T6687">
        <v>216.24</v>
      </c>
      <c r="U6687">
        <v>17.68</v>
      </c>
      <c r="V6687" t="str">
        <f>VLOOKUP(L6687,'[2]tabela de preços'!$A:$D,4,0)</f>
        <v>ROBERLO</v>
      </c>
      <c r="W6687" t="str">
        <f>VLOOKUP(L6687,'[2]tabela de preços'!$A:$F,6,0)</f>
        <v>MASSA POLIÉSTER</v>
      </c>
      <c r="X6687" t="str">
        <f>VLOOKUP(L6687,'[2]tabela de preços'!$A:$G,7,0)</f>
        <v>AUTOMOTIVO</v>
      </c>
    </row>
    <row r="6688" spans="1:24" x14ac:dyDescent="0.3">
      <c r="A6688" t="s">
        <v>2087</v>
      </c>
      <c r="C6688" t="s">
        <v>5224</v>
      </c>
      <c r="D6688" s="1">
        <v>46107</v>
      </c>
      <c r="E6688" t="s">
        <v>5225</v>
      </c>
      <c r="F6688">
        <v>9</v>
      </c>
      <c r="G6688">
        <v>231</v>
      </c>
      <c r="H6688" t="str">
        <f>VLOOKUP(G6688,[1]OPERADORES!$A:$B,2,0)</f>
        <v>EDIJANE</v>
      </c>
      <c r="I6688" t="s">
        <v>21</v>
      </c>
      <c r="J6688" t="s">
        <v>2090</v>
      </c>
      <c r="K6688" t="s">
        <v>2091</v>
      </c>
      <c r="L6688">
        <v>10404</v>
      </c>
      <c r="M6688" t="s">
        <v>130</v>
      </c>
      <c r="O6688" t="s">
        <v>11</v>
      </c>
      <c r="P6688">
        <v>5102</v>
      </c>
      <c r="Q6688">
        <v>4</v>
      </c>
      <c r="R6688">
        <v>18.12</v>
      </c>
      <c r="S6688">
        <v>72.48</v>
      </c>
      <c r="T6688">
        <v>55</v>
      </c>
      <c r="U6688">
        <v>24.12</v>
      </c>
      <c r="V6688" t="str">
        <f>VLOOKUP(L6688,'[2]tabela de preços'!$A:$D,4,0)</f>
        <v>MAXI RUBBER</v>
      </c>
      <c r="W6688" t="str">
        <f>VLOOKUP(L6688,'[2]tabela de preços'!$A:$F,6,0)</f>
        <v>VEDADORES / SELANTES</v>
      </c>
      <c r="X6688" t="str">
        <f>VLOOKUP(L6688,'[2]tabela de preços'!$A:$G,7,0)</f>
        <v>AUTOMOTIVO</v>
      </c>
    </row>
    <row r="6689" spans="1:24" x14ac:dyDescent="0.3">
      <c r="A6689" t="s">
        <v>2087</v>
      </c>
      <c r="C6689" t="s">
        <v>5226</v>
      </c>
      <c r="D6689" s="1">
        <v>46107</v>
      </c>
      <c r="E6689" t="s">
        <v>5227</v>
      </c>
      <c r="F6689">
        <v>9</v>
      </c>
      <c r="G6689">
        <v>231</v>
      </c>
      <c r="H6689" t="str">
        <f>VLOOKUP(G6689,[1]OPERADORES!$A:$B,2,0)</f>
        <v>EDIJANE</v>
      </c>
      <c r="I6689" t="s">
        <v>21</v>
      </c>
      <c r="J6689" t="s">
        <v>2090</v>
      </c>
      <c r="K6689" t="s">
        <v>2091</v>
      </c>
      <c r="L6689">
        <v>85694</v>
      </c>
      <c r="M6689" t="s">
        <v>1306</v>
      </c>
      <c r="O6689" t="s">
        <v>11</v>
      </c>
      <c r="P6689">
        <v>5102</v>
      </c>
      <c r="Q6689">
        <v>4</v>
      </c>
      <c r="R6689">
        <v>8.1</v>
      </c>
      <c r="S6689">
        <v>32.4</v>
      </c>
      <c r="T6689">
        <v>24.68</v>
      </c>
      <c r="U6689">
        <v>23.83</v>
      </c>
      <c r="V6689" t="str">
        <f>VLOOKUP(L6689,'[2]tabela de preços'!$A:$D,4,0)</f>
        <v>UNIPEGA</v>
      </c>
      <c r="W6689" t="str">
        <f>VLOOKUP(L6689,'[2]tabela de preços'!$A:$F,6,0)</f>
        <v>PU 40</v>
      </c>
      <c r="X6689" t="str">
        <f>VLOOKUP(L6689,'[2]tabela de preços'!$A:$G,7,0)</f>
        <v>IMOBILIÁRIO</v>
      </c>
    </row>
    <row r="6690" spans="1:24" x14ac:dyDescent="0.3">
      <c r="A6690" t="s">
        <v>2087</v>
      </c>
      <c r="C6690" t="s">
        <v>5226</v>
      </c>
      <c r="D6690" s="1">
        <v>46107</v>
      </c>
      <c r="E6690" t="s">
        <v>5227</v>
      </c>
      <c r="F6690">
        <v>9</v>
      </c>
      <c r="G6690">
        <v>231</v>
      </c>
      <c r="H6690" t="str">
        <f>VLOOKUP(G6690,[1]OPERADORES!$A:$B,2,0)</f>
        <v>EDIJANE</v>
      </c>
      <c r="I6690" t="s">
        <v>21</v>
      </c>
      <c r="J6690" t="s">
        <v>2090</v>
      </c>
      <c r="K6690" t="s">
        <v>2091</v>
      </c>
      <c r="L6690">
        <v>84026</v>
      </c>
      <c r="M6690" t="s">
        <v>816</v>
      </c>
      <c r="O6690" t="s">
        <v>11</v>
      </c>
      <c r="P6690">
        <v>5102</v>
      </c>
      <c r="Q6690">
        <v>4</v>
      </c>
      <c r="R6690">
        <v>9.15</v>
      </c>
      <c r="S6690">
        <v>36.6</v>
      </c>
      <c r="T6690">
        <v>29.2</v>
      </c>
      <c r="U6690">
        <v>20.22</v>
      </c>
      <c r="V6690" t="str">
        <f>VLOOKUP(L6690,'[2]tabela de preços'!$A:$D,4,0)</f>
        <v>BRASILUX</v>
      </c>
      <c r="W6690" t="str">
        <f>VLOOKUP(L6690,'[2]tabela de preços'!$A:$F,6,0)</f>
        <v>CATALISADORES INDIVIDUAIS</v>
      </c>
      <c r="X6690" t="str">
        <f>VLOOKUP(L6690,'[2]tabela de preços'!$A:$G,7,0)</f>
        <v>IMOBILIÁRIO</v>
      </c>
    </row>
    <row r="6691" spans="1:24" x14ac:dyDescent="0.3">
      <c r="A6691" t="s">
        <v>2087</v>
      </c>
      <c r="C6691" t="s">
        <v>5226</v>
      </c>
      <c r="D6691" s="1">
        <v>46107</v>
      </c>
      <c r="E6691" t="s">
        <v>5227</v>
      </c>
      <c r="F6691">
        <v>9</v>
      </c>
      <c r="G6691">
        <v>231</v>
      </c>
      <c r="H6691" t="str">
        <f>VLOOKUP(G6691,[1]OPERADORES!$A:$B,2,0)</f>
        <v>EDIJANE</v>
      </c>
      <c r="I6691" t="s">
        <v>21</v>
      </c>
      <c r="J6691" t="s">
        <v>2090</v>
      </c>
      <c r="K6691" t="s">
        <v>2091</v>
      </c>
      <c r="L6691">
        <v>24248</v>
      </c>
      <c r="M6691" t="s">
        <v>107</v>
      </c>
      <c r="O6691" t="s">
        <v>11</v>
      </c>
      <c r="P6691">
        <v>5102</v>
      </c>
      <c r="Q6691">
        <v>15</v>
      </c>
      <c r="R6691">
        <v>7.9</v>
      </c>
      <c r="S6691">
        <v>118.5</v>
      </c>
      <c r="T6691">
        <v>100.2</v>
      </c>
      <c r="U6691">
        <v>15.44</v>
      </c>
      <c r="V6691" t="str">
        <f>VLOOKUP(L6691,'[2]tabela de preços'!$A:$D,4,0)</f>
        <v>SHERWIN WILLIAMS</v>
      </c>
      <c r="W6691" t="str">
        <f>VLOOKUP(L6691,'[2]tabela de preços'!$A:$F,6,0)</f>
        <v>PRIMER AUTOMOTIVO</v>
      </c>
      <c r="X6691" t="str">
        <f>VLOOKUP(L6691,'[2]tabela de preços'!$A:$G,7,0)</f>
        <v>AUTOMOTIVO</v>
      </c>
    </row>
    <row r="6692" spans="1:24" x14ac:dyDescent="0.3">
      <c r="A6692" t="s">
        <v>2087</v>
      </c>
      <c r="C6692" t="s">
        <v>5226</v>
      </c>
      <c r="D6692" s="1">
        <v>46107</v>
      </c>
      <c r="E6692" t="s">
        <v>5227</v>
      </c>
      <c r="F6692">
        <v>9</v>
      </c>
      <c r="G6692">
        <v>231</v>
      </c>
      <c r="H6692" t="str">
        <f>VLOOKUP(G6692,[1]OPERADORES!$A:$B,2,0)</f>
        <v>EDIJANE</v>
      </c>
      <c r="I6692" t="s">
        <v>21</v>
      </c>
      <c r="J6692" t="s">
        <v>2090</v>
      </c>
      <c r="K6692" t="s">
        <v>2091</v>
      </c>
      <c r="L6692">
        <v>20431</v>
      </c>
      <c r="M6692" t="s">
        <v>202</v>
      </c>
      <c r="O6692" t="s">
        <v>11</v>
      </c>
      <c r="P6692">
        <v>5403</v>
      </c>
      <c r="Q6692">
        <v>9</v>
      </c>
      <c r="R6692">
        <v>37.9</v>
      </c>
      <c r="S6692">
        <v>341.1</v>
      </c>
      <c r="T6692">
        <v>265.5</v>
      </c>
      <c r="U6692">
        <v>22.16</v>
      </c>
      <c r="V6692" t="str">
        <f>VLOOKUP(L6692,'[2]tabela de preços'!$A:$D,4,0)</f>
        <v>SHERWIN WILLIAMS</v>
      </c>
      <c r="W6692" t="str">
        <f>VLOOKUP(L6692,'[2]tabela de preços'!$A:$F,6,0)</f>
        <v>VERNIZ AUTOMOTIVO</v>
      </c>
      <c r="X6692" t="str">
        <f>VLOOKUP(L6692,'[2]tabela de preços'!$A:$G,7,0)</f>
        <v>AUTOMOTIVO</v>
      </c>
    </row>
    <row r="6693" spans="1:24" x14ac:dyDescent="0.3">
      <c r="A6693" t="s">
        <v>2087</v>
      </c>
      <c r="C6693" t="s">
        <v>5226</v>
      </c>
      <c r="D6693" s="1">
        <v>46107</v>
      </c>
      <c r="E6693" t="s">
        <v>5227</v>
      </c>
      <c r="F6693">
        <v>9</v>
      </c>
      <c r="G6693">
        <v>231</v>
      </c>
      <c r="H6693" t="str">
        <f>VLOOKUP(G6693,[1]OPERADORES!$A:$B,2,0)</f>
        <v>EDIJANE</v>
      </c>
      <c r="I6693" t="s">
        <v>21</v>
      </c>
      <c r="J6693" t="s">
        <v>2090</v>
      </c>
      <c r="K6693" t="s">
        <v>2091</v>
      </c>
      <c r="L6693">
        <v>24247</v>
      </c>
      <c r="M6693" t="s">
        <v>160</v>
      </c>
      <c r="O6693" t="s">
        <v>11</v>
      </c>
      <c r="P6693">
        <v>5403</v>
      </c>
      <c r="Q6693">
        <v>15</v>
      </c>
      <c r="R6693">
        <v>20.9</v>
      </c>
      <c r="S6693">
        <v>313.5</v>
      </c>
      <c r="T6693">
        <v>259.64999999999998</v>
      </c>
      <c r="U6693">
        <v>17.18</v>
      </c>
      <c r="V6693" t="str">
        <f>VLOOKUP(L6693,'[2]tabela de preços'!$A:$D,4,0)</f>
        <v>SHERWIN WILLIAMS</v>
      </c>
      <c r="W6693" t="str">
        <f>VLOOKUP(L6693,'[2]tabela de preços'!$A:$F,6,0)</f>
        <v>PRIMER AUTOMOTIVO</v>
      </c>
      <c r="X6693" t="str">
        <f>VLOOKUP(L6693,'[2]tabela de preços'!$A:$G,7,0)</f>
        <v>AUTOMOTIVO</v>
      </c>
    </row>
    <row r="6694" spans="1:24" x14ac:dyDescent="0.3">
      <c r="A6694" t="s">
        <v>2095</v>
      </c>
      <c r="C6694" t="s">
        <v>4022</v>
      </c>
      <c r="D6694" s="1">
        <v>46084</v>
      </c>
      <c r="E6694" t="s">
        <v>4023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126</v>
      </c>
      <c r="J6694" t="s">
        <v>127</v>
      </c>
      <c r="K6694" t="s">
        <v>2098</v>
      </c>
      <c r="L6694">
        <v>13</v>
      </c>
      <c r="M6694" t="s">
        <v>152</v>
      </c>
      <c r="O6694" t="s">
        <v>11</v>
      </c>
      <c r="P6694">
        <v>6102</v>
      </c>
      <c r="Q6694">
        <v>50</v>
      </c>
      <c r="R6694">
        <v>5.79</v>
      </c>
      <c r="S6694">
        <v>289.5</v>
      </c>
      <c r="T6694">
        <v>208</v>
      </c>
      <c r="U6694">
        <v>28.15</v>
      </c>
      <c r="V6694" t="str">
        <f>VLOOKUP(L6694,'[2]tabela de preços'!$A:$D,4,0)</f>
        <v>3M</v>
      </c>
      <c r="W6694" t="str">
        <f>VLOOKUP(L6694,'[2]tabela de preços'!$A:$F,6,0)</f>
        <v>LIXA DÁGUA</v>
      </c>
      <c r="X6694" t="str">
        <f>VLOOKUP(L6694,'[2]tabela de preços'!$A:$G,7,0)</f>
        <v>AUTOMOTIVO</v>
      </c>
    </row>
    <row r="6695" spans="1:24" x14ac:dyDescent="0.3">
      <c r="A6695" t="s">
        <v>2095</v>
      </c>
      <c r="C6695" t="s">
        <v>4022</v>
      </c>
      <c r="D6695" s="1">
        <v>46084</v>
      </c>
      <c r="E6695" t="s">
        <v>4023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126</v>
      </c>
      <c r="J6695" t="s">
        <v>127</v>
      </c>
      <c r="K6695" t="s">
        <v>2098</v>
      </c>
      <c r="L6695">
        <v>84499</v>
      </c>
      <c r="M6695" t="s">
        <v>534</v>
      </c>
      <c r="O6695" t="s">
        <v>11</v>
      </c>
      <c r="P6695">
        <v>6102</v>
      </c>
      <c r="Q6695">
        <v>5</v>
      </c>
      <c r="R6695">
        <v>185.45</v>
      </c>
      <c r="S6695">
        <v>927.25</v>
      </c>
      <c r="T6695">
        <v>703.8</v>
      </c>
      <c r="U6695">
        <v>24.1</v>
      </c>
      <c r="V6695" t="str">
        <f>VLOOKUP(L6695,'[2]tabela de preços'!$A:$D,4,0)</f>
        <v>BRASILUX</v>
      </c>
      <c r="W6695" t="str">
        <f>VLOOKUP(L6695,'[2]tabela de preços'!$A:$F,6,0)</f>
        <v>THINNER DE LIMPEZA</v>
      </c>
      <c r="X6695" t="str">
        <f>VLOOKUP(L6695,'[2]tabela de preços'!$A:$G,7,0)</f>
        <v>THINNER</v>
      </c>
    </row>
    <row r="6696" spans="1:24" x14ac:dyDescent="0.3">
      <c r="A6696" t="s">
        <v>2095</v>
      </c>
      <c r="C6696" t="s">
        <v>4555</v>
      </c>
      <c r="D6696" s="1">
        <v>46093</v>
      </c>
      <c r="E6696" t="s">
        <v>4556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126</v>
      </c>
      <c r="J6696" t="s">
        <v>127</v>
      </c>
      <c r="K6696" t="s">
        <v>2098</v>
      </c>
      <c r="L6696">
        <v>84174</v>
      </c>
      <c r="M6696" t="s">
        <v>1532</v>
      </c>
      <c r="O6696" t="s">
        <v>11</v>
      </c>
      <c r="P6696">
        <v>6403</v>
      </c>
      <c r="Q6696">
        <v>6</v>
      </c>
      <c r="R6696">
        <v>95.59</v>
      </c>
      <c r="S6696">
        <v>573.54</v>
      </c>
      <c r="T6696">
        <v>420.48</v>
      </c>
      <c r="U6696">
        <v>26.69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2095</v>
      </c>
      <c r="C6697" t="s">
        <v>4555</v>
      </c>
      <c r="D6697" s="1">
        <v>46093</v>
      </c>
      <c r="E6697" t="s">
        <v>4556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126</v>
      </c>
      <c r="J6697" t="s">
        <v>127</v>
      </c>
      <c r="K6697" t="s">
        <v>2098</v>
      </c>
      <c r="L6697">
        <v>10236</v>
      </c>
      <c r="M6697" t="s">
        <v>133</v>
      </c>
      <c r="O6697" t="s">
        <v>11</v>
      </c>
      <c r="P6697">
        <v>6102</v>
      </c>
      <c r="Q6697">
        <v>204</v>
      </c>
      <c r="R6697">
        <v>2.79</v>
      </c>
      <c r="S6697">
        <v>569.16</v>
      </c>
      <c r="T6697">
        <v>473.28</v>
      </c>
      <c r="U6697">
        <v>16.850000000000001</v>
      </c>
      <c r="V6697" t="str">
        <f>VLOOKUP(L6697,'[2]tabela de preços'!$A:$D,4,0)</f>
        <v>NORTON</v>
      </c>
      <c r="W6697" t="str">
        <f>VLOOKUP(L6697,'[2]tabela de preços'!$A:$F,6,0)</f>
        <v xml:space="preserve">DISCOS / LIXAS / ABRASIVOS </v>
      </c>
      <c r="X6697" t="str">
        <f>VLOOKUP(L6697,'[2]tabela de preços'!$A:$G,7,0)</f>
        <v>AUTOMOTIVO</v>
      </c>
    </row>
    <row r="6698" spans="1:24" x14ac:dyDescent="0.3">
      <c r="A6698" t="s">
        <v>2095</v>
      </c>
      <c r="C6698" t="s">
        <v>4555</v>
      </c>
      <c r="D6698" s="1">
        <v>46093</v>
      </c>
      <c r="E6698" t="s">
        <v>4556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126</v>
      </c>
      <c r="J6698" t="s">
        <v>127</v>
      </c>
      <c r="K6698" t="s">
        <v>2098</v>
      </c>
      <c r="L6698">
        <v>10226</v>
      </c>
      <c r="M6698" t="s">
        <v>145</v>
      </c>
      <c r="O6698" t="s">
        <v>11</v>
      </c>
      <c r="P6698">
        <v>6102</v>
      </c>
      <c r="Q6698">
        <v>204</v>
      </c>
      <c r="R6698">
        <v>2.79</v>
      </c>
      <c r="S6698">
        <v>569.16</v>
      </c>
      <c r="T6698">
        <v>473.28</v>
      </c>
      <c r="U6698">
        <v>16.850000000000001</v>
      </c>
      <c r="V6698" t="str">
        <f>VLOOKUP(L6698,'[2]tabela de preços'!$A:$D,4,0)</f>
        <v>NORTON</v>
      </c>
      <c r="W6698" t="str">
        <f>VLOOKUP(L6698,'[2]tabela de preços'!$A:$F,6,0)</f>
        <v xml:space="preserve">DISCOS / LIXAS / ABRASIVOS </v>
      </c>
      <c r="X6698" t="str">
        <f>VLOOKUP(L6698,'[2]tabela de preços'!$A:$G,7,0)</f>
        <v>AUTOMOTIVO</v>
      </c>
    </row>
    <row r="6699" spans="1:24" x14ac:dyDescent="0.3">
      <c r="A6699" t="s">
        <v>2095</v>
      </c>
      <c r="C6699" t="s">
        <v>4555</v>
      </c>
      <c r="D6699" s="1">
        <v>46093</v>
      </c>
      <c r="E6699" t="s">
        <v>4556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126</v>
      </c>
      <c r="J6699" t="s">
        <v>127</v>
      </c>
      <c r="K6699" t="s">
        <v>2098</v>
      </c>
      <c r="L6699">
        <v>10232</v>
      </c>
      <c r="M6699" t="s">
        <v>134</v>
      </c>
      <c r="O6699" t="s">
        <v>11</v>
      </c>
      <c r="P6699">
        <v>6102</v>
      </c>
      <c r="Q6699">
        <v>204</v>
      </c>
      <c r="R6699">
        <v>2.79</v>
      </c>
      <c r="S6699">
        <v>569.16</v>
      </c>
      <c r="T6699">
        <v>459</v>
      </c>
      <c r="U6699">
        <v>19.350000000000001</v>
      </c>
      <c r="V6699" t="str">
        <f>VLOOKUP(L6699,'[2]tabela de preços'!$A:$D,4,0)</f>
        <v>NORTON</v>
      </c>
      <c r="W6699" t="str">
        <f>VLOOKUP(L6699,'[2]tabela de preços'!$A:$F,6,0)</f>
        <v xml:space="preserve">DISCOS / LIXAS / ABRASIVOS </v>
      </c>
      <c r="X6699" t="str">
        <f>VLOOKUP(L6699,'[2]tabela de preços'!$A:$G,7,0)</f>
        <v>AUTOMOTIVO</v>
      </c>
    </row>
    <row r="6700" spans="1:24" x14ac:dyDescent="0.3">
      <c r="A6700" t="s">
        <v>2095</v>
      </c>
      <c r="C6700" t="s">
        <v>4700</v>
      </c>
      <c r="D6700" s="1">
        <v>46097</v>
      </c>
      <c r="E6700" t="s">
        <v>4701</v>
      </c>
      <c r="F6700">
        <v>9</v>
      </c>
      <c r="G6700">
        <v>197</v>
      </c>
      <c r="H6700" t="str">
        <f>VLOOKUP(G6700,[1]OPERADORES!$A:$B,2,0)</f>
        <v xml:space="preserve">POLIANA LORRANE DE AMORIM </v>
      </c>
      <c r="I6700" t="s">
        <v>126</v>
      </c>
      <c r="J6700" t="s">
        <v>127</v>
      </c>
      <c r="K6700" t="s">
        <v>2098</v>
      </c>
      <c r="L6700">
        <v>85698</v>
      </c>
      <c r="M6700" t="s">
        <v>1946</v>
      </c>
      <c r="O6700" t="s">
        <v>11</v>
      </c>
      <c r="P6700">
        <v>6102</v>
      </c>
      <c r="Q6700">
        <v>5</v>
      </c>
      <c r="R6700">
        <v>129.9</v>
      </c>
      <c r="S6700">
        <v>649.5</v>
      </c>
      <c r="T6700">
        <v>519.29999999999995</v>
      </c>
      <c r="U6700">
        <v>20.05</v>
      </c>
      <c r="V6700" t="str">
        <f>VLOOKUP(L6700,'[2]tabela de preços'!$A:$D,4,0)</f>
        <v>SIMAPPEL</v>
      </c>
      <c r="W6700" t="str">
        <f>VLOOKUP(L6700,'[2]tabela de preços'!$A:$F,6,0)</f>
        <v>PAPELAO ONDULADO</v>
      </c>
      <c r="X6700" t="str">
        <f>VLOOKUP(L6700,'[2]tabela de preços'!$A:$G,7,0)</f>
        <v>IMOBILIÁRIO</v>
      </c>
    </row>
    <row r="6701" spans="1:24" x14ac:dyDescent="0.3">
      <c r="A6701" t="s">
        <v>2095</v>
      </c>
      <c r="C6701" t="s">
        <v>5012</v>
      </c>
      <c r="D6701" s="1">
        <v>46104</v>
      </c>
      <c r="E6701" t="s">
        <v>5013</v>
      </c>
      <c r="F6701">
        <v>9</v>
      </c>
      <c r="G6701">
        <v>197</v>
      </c>
      <c r="H6701" t="str">
        <f>VLOOKUP(G6701,[1]OPERADORES!$A:$B,2,0)</f>
        <v xml:space="preserve">POLIANA LORRANE DE AMORIM </v>
      </c>
      <c r="I6701" t="s">
        <v>126</v>
      </c>
      <c r="J6701" t="s">
        <v>127</v>
      </c>
      <c r="K6701" t="s">
        <v>2098</v>
      </c>
      <c r="L6701">
        <v>10236</v>
      </c>
      <c r="M6701" t="s">
        <v>133</v>
      </c>
      <c r="O6701" t="s">
        <v>11</v>
      </c>
      <c r="P6701">
        <v>6102</v>
      </c>
      <c r="Q6701">
        <v>204</v>
      </c>
      <c r="R6701">
        <v>2.79</v>
      </c>
      <c r="S6701">
        <v>569.16</v>
      </c>
      <c r="T6701">
        <v>473.28</v>
      </c>
      <c r="U6701">
        <v>16.850000000000001</v>
      </c>
      <c r="V6701" t="str">
        <f>VLOOKUP(L6701,'[2]tabela de preços'!$A:$D,4,0)</f>
        <v>NORTON</v>
      </c>
      <c r="W6701" t="str">
        <f>VLOOKUP(L6701,'[2]tabela de preços'!$A:$F,6,0)</f>
        <v xml:space="preserve">DISCOS / LIXAS / ABRASIVOS </v>
      </c>
      <c r="X6701" t="str">
        <f>VLOOKUP(L6701,'[2]tabela de preços'!$A:$G,7,0)</f>
        <v>AUTOMOTIVO</v>
      </c>
    </row>
    <row r="6702" spans="1:24" x14ac:dyDescent="0.3">
      <c r="A6702" t="s">
        <v>2095</v>
      </c>
      <c r="C6702" t="s">
        <v>5012</v>
      </c>
      <c r="D6702" s="1">
        <v>46104</v>
      </c>
      <c r="E6702" t="s">
        <v>5013</v>
      </c>
      <c r="F6702">
        <v>9</v>
      </c>
      <c r="G6702">
        <v>197</v>
      </c>
      <c r="H6702" t="str">
        <f>VLOOKUP(G6702,[1]OPERADORES!$A:$B,2,0)</f>
        <v xml:space="preserve">POLIANA LORRANE DE AMORIM </v>
      </c>
      <c r="I6702" t="s">
        <v>126</v>
      </c>
      <c r="J6702" t="s">
        <v>127</v>
      </c>
      <c r="K6702" t="s">
        <v>2098</v>
      </c>
      <c r="L6702">
        <v>10226</v>
      </c>
      <c r="M6702" t="s">
        <v>145</v>
      </c>
      <c r="O6702" t="s">
        <v>11</v>
      </c>
      <c r="P6702">
        <v>6102</v>
      </c>
      <c r="Q6702">
        <v>204</v>
      </c>
      <c r="R6702">
        <v>2.79</v>
      </c>
      <c r="S6702">
        <v>569.16</v>
      </c>
      <c r="T6702">
        <v>473.28</v>
      </c>
      <c r="U6702">
        <v>16.850000000000001</v>
      </c>
      <c r="V6702" t="str">
        <f>VLOOKUP(L6702,'[2]tabela de preços'!$A:$D,4,0)</f>
        <v>NORTON</v>
      </c>
      <c r="W6702" t="str">
        <f>VLOOKUP(L6702,'[2]tabela de preços'!$A:$F,6,0)</f>
        <v xml:space="preserve">DISCOS / LIXAS / ABRASIVOS </v>
      </c>
      <c r="X6702" t="str">
        <f>VLOOKUP(L6702,'[2]tabela de preços'!$A:$G,7,0)</f>
        <v>AUTOMOTIVO</v>
      </c>
    </row>
    <row r="6703" spans="1:24" x14ac:dyDescent="0.3">
      <c r="A6703" t="s">
        <v>2095</v>
      </c>
      <c r="C6703" t="s">
        <v>5012</v>
      </c>
      <c r="D6703" s="1">
        <v>46104</v>
      </c>
      <c r="E6703" t="s">
        <v>5013</v>
      </c>
      <c r="F6703">
        <v>9</v>
      </c>
      <c r="G6703">
        <v>197</v>
      </c>
      <c r="H6703" t="str">
        <f>VLOOKUP(G6703,[1]OPERADORES!$A:$B,2,0)</f>
        <v xml:space="preserve">POLIANA LORRANE DE AMORIM </v>
      </c>
      <c r="I6703" t="s">
        <v>126</v>
      </c>
      <c r="J6703" t="s">
        <v>127</v>
      </c>
      <c r="K6703" t="s">
        <v>2098</v>
      </c>
      <c r="L6703">
        <v>10232</v>
      </c>
      <c r="M6703" t="s">
        <v>134</v>
      </c>
      <c r="O6703" t="s">
        <v>11</v>
      </c>
      <c r="P6703">
        <v>6102</v>
      </c>
      <c r="Q6703">
        <v>204</v>
      </c>
      <c r="R6703">
        <v>2.79</v>
      </c>
      <c r="S6703">
        <v>569.16</v>
      </c>
      <c r="T6703">
        <v>459</v>
      </c>
      <c r="U6703">
        <v>19.350000000000001</v>
      </c>
      <c r="V6703" t="str">
        <f>VLOOKUP(L6703,'[2]tabela de preços'!$A:$D,4,0)</f>
        <v>NORTON</v>
      </c>
      <c r="W6703" t="str">
        <f>VLOOKUP(L6703,'[2]tabela de preços'!$A:$F,6,0)</f>
        <v xml:space="preserve">DISCOS / LIXAS / ABRASIVOS </v>
      </c>
      <c r="X6703" t="str">
        <f>VLOOKUP(L6703,'[2]tabela de preços'!$A:$G,7,0)</f>
        <v>AUTOMOTIVO</v>
      </c>
    </row>
    <row r="6704" spans="1:24" x14ac:dyDescent="0.3">
      <c r="A6704" t="s">
        <v>2095</v>
      </c>
      <c r="C6704" t="s">
        <v>5093</v>
      </c>
      <c r="D6704" s="1">
        <v>46105</v>
      </c>
      <c r="E6704" t="s">
        <v>5094</v>
      </c>
      <c r="F6704">
        <v>9</v>
      </c>
      <c r="G6704">
        <v>145</v>
      </c>
      <c r="H6704" t="str">
        <f>VLOOKUP(G6704,[1]OPERADORES!$A:$B,2,0)</f>
        <v xml:space="preserve">FABRICIA </v>
      </c>
      <c r="I6704" t="s">
        <v>126</v>
      </c>
      <c r="J6704" t="s">
        <v>127</v>
      </c>
      <c r="K6704" t="s">
        <v>2098</v>
      </c>
      <c r="L6704">
        <v>10297</v>
      </c>
      <c r="M6704" t="s">
        <v>41</v>
      </c>
      <c r="O6704" t="s">
        <v>11</v>
      </c>
      <c r="P6704">
        <v>6102</v>
      </c>
      <c r="Q6704">
        <v>60</v>
      </c>
      <c r="R6704">
        <v>12.08</v>
      </c>
      <c r="S6704">
        <v>724.8</v>
      </c>
      <c r="T6704">
        <v>550.20000000000005</v>
      </c>
      <c r="U6704">
        <v>24.09</v>
      </c>
      <c r="V6704" t="str">
        <f>VLOOKUP(L6704,'[2]tabela de preços'!$A:$D,4,0)</f>
        <v>ANJO</v>
      </c>
      <c r="W6704" t="str">
        <f>VLOOKUP(L6704,'[2]tabela de preços'!$A:$F,6,0)</f>
        <v>THINNER DE LIMPEZA</v>
      </c>
      <c r="X6704" t="str">
        <f>VLOOKUP(L6704,'[2]tabela de preços'!$A:$G,7,0)</f>
        <v>THINNER</v>
      </c>
    </row>
    <row r="6705" spans="1:24" x14ac:dyDescent="0.3">
      <c r="A6705" t="s">
        <v>2100</v>
      </c>
      <c r="C6705" t="s">
        <v>4024</v>
      </c>
      <c r="D6705" s="1">
        <v>46084</v>
      </c>
      <c r="E6705" t="s">
        <v>4025</v>
      </c>
      <c r="F6705">
        <v>9</v>
      </c>
      <c r="G6705">
        <v>174</v>
      </c>
      <c r="H6705" t="str">
        <f>VLOOKUP(G6705,[1]OPERADORES!$A:$B,2,0)</f>
        <v>MIRIÃ LOBATO RODRIGUES</v>
      </c>
      <c r="I6705" t="s">
        <v>21</v>
      </c>
      <c r="J6705" t="s">
        <v>1788</v>
      </c>
      <c r="K6705" t="s">
        <v>2103</v>
      </c>
      <c r="L6705">
        <v>23671</v>
      </c>
      <c r="M6705" t="s">
        <v>4026</v>
      </c>
      <c r="O6705" t="s">
        <v>11</v>
      </c>
      <c r="P6705">
        <v>5102</v>
      </c>
      <c r="Q6705">
        <v>2</v>
      </c>
      <c r="R6705">
        <v>12.41</v>
      </c>
      <c r="S6705">
        <v>24.82</v>
      </c>
      <c r="T6705">
        <v>18.84</v>
      </c>
      <c r="U6705">
        <v>24.09</v>
      </c>
      <c r="V6705" t="str">
        <f>VLOOKUP(L6705,'[2]tabela de preços'!$A:$D,4,0)</f>
        <v>3M</v>
      </c>
      <c r="W6705" t="str">
        <f>VLOOKUP(L6705,'[2]tabela de preços'!$A:$F,6,0)</f>
        <v>COLA INST./ ADESIVOS COLANTES</v>
      </c>
      <c r="X6705" t="str">
        <f>VLOOKUP(L6705,'[2]tabela de preços'!$A:$G,7,0)</f>
        <v>AUTOMOTIVO</v>
      </c>
    </row>
    <row r="6706" spans="1:24" x14ac:dyDescent="0.3">
      <c r="A6706" t="s">
        <v>2100</v>
      </c>
      <c r="C6706" t="s">
        <v>4024</v>
      </c>
      <c r="D6706" s="1">
        <v>46084</v>
      </c>
      <c r="E6706" t="s">
        <v>4025</v>
      </c>
      <c r="F6706">
        <v>9</v>
      </c>
      <c r="G6706">
        <v>174</v>
      </c>
      <c r="H6706" t="str">
        <f>VLOOKUP(G6706,[1]OPERADORES!$A:$B,2,0)</f>
        <v>MIRIÃ LOBATO RODRIGUES</v>
      </c>
      <c r="I6706" t="s">
        <v>21</v>
      </c>
      <c r="J6706" t="s">
        <v>1788</v>
      </c>
      <c r="K6706" t="s">
        <v>2103</v>
      </c>
      <c r="L6706">
        <v>23580</v>
      </c>
      <c r="M6706" t="s">
        <v>115</v>
      </c>
      <c r="O6706" t="s">
        <v>11</v>
      </c>
      <c r="P6706">
        <v>5102</v>
      </c>
      <c r="Q6706">
        <v>100</v>
      </c>
      <c r="R6706">
        <v>0.48</v>
      </c>
      <c r="S6706">
        <v>48</v>
      </c>
      <c r="T6706">
        <v>36</v>
      </c>
      <c r="U6706">
        <v>25</v>
      </c>
      <c r="V6706" t="str">
        <f>VLOOKUP(L6706,'[2]tabela de preços'!$A:$D,4,0)</f>
        <v>RENOVA COADORES</v>
      </c>
      <c r="W6706" t="str">
        <f>VLOOKUP(L6706,'[2]tabela de preços'!$A:$F,6,0)</f>
        <v>COADORES</v>
      </c>
      <c r="X6706" t="str">
        <f>VLOOKUP(L6706,'[2]tabela de preços'!$A:$G,7,0)</f>
        <v>AUTOMOTIVO</v>
      </c>
    </row>
    <row r="6707" spans="1:24" x14ac:dyDescent="0.3">
      <c r="A6707" t="s">
        <v>2100</v>
      </c>
      <c r="C6707" t="s">
        <v>4024</v>
      </c>
      <c r="D6707" s="1">
        <v>46084</v>
      </c>
      <c r="E6707" t="s">
        <v>4025</v>
      </c>
      <c r="F6707">
        <v>9</v>
      </c>
      <c r="G6707">
        <v>174</v>
      </c>
      <c r="H6707" t="str">
        <f>VLOOKUP(G6707,[1]OPERADORES!$A:$B,2,0)</f>
        <v>MIRIÃ LOBATO RODRIGUES</v>
      </c>
      <c r="I6707" t="s">
        <v>21</v>
      </c>
      <c r="J6707" t="s">
        <v>1788</v>
      </c>
      <c r="K6707" t="s">
        <v>2103</v>
      </c>
      <c r="L6707">
        <v>21741</v>
      </c>
      <c r="M6707" t="s">
        <v>1509</v>
      </c>
      <c r="O6707" t="s">
        <v>11</v>
      </c>
      <c r="P6707">
        <v>5102</v>
      </c>
      <c r="Q6707">
        <v>3</v>
      </c>
      <c r="R6707">
        <v>20.89</v>
      </c>
      <c r="S6707">
        <v>62.67</v>
      </c>
      <c r="T6707">
        <v>47.58</v>
      </c>
      <c r="U6707">
        <v>24.08</v>
      </c>
      <c r="V6707" t="str">
        <f>VLOOKUP(L6707,'[2]tabela de preços'!$A:$D,4,0)</f>
        <v>SOLUFIX</v>
      </c>
      <c r="W6707" t="str">
        <f>VLOOKUP(L6707,'[2]tabela de preços'!$A:$F,6,0)</f>
        <v>COLA INST./ ADESIVOS COLANTES</v>
      </c>
      <c r="X6707" t="str">
        <f>VLOOKUP(L6707,'[2]tabela de preços'!$A:$G,7,0)</f>
        <v>AUTOMOTIVO</v>
      </c>
    </row>
    <row r="6708" spans="1:24" x14ac:dyDescent="0.3">
      <c r="A6708" t="s">
        <v>2100</v>
      </c>
      <c r="C6708" t="s">
        <v>4024</v>
      </c>
      <c r="D6708" s="1">
        <v>46084</v>
      </c>
      <c r="E6708" t="s">
        <v>4025</v>
      </c>
      <c r="F6708">
        <v>9</v>
      </c>
      <c r="G6708">
        <v>174</v>
      </c>
      <c r="H6708" t="str">
        <f>VLOOKUP(G6708,[1]OPERADORES!$A:$B,2,0)</f>
        <v>MIRIÃ LOBATO RODRIGUES</v>
      </c>
      <c r="I6708" t="s">
        <v>21</v>
      </c>
      <c r="J6708" t="s">
        <v>1788</v>
      </c>
      <c r="K6708" t="s">
        <v>2103</v>
      </c>
      <c r="L6708">
        <v>10316</v>
      </c>
      <c r="M6708" t="s">
        <v>582</v>
      </c>
      <c r="O6708" t="s">
        <v>11</v>
      </c>
      <c r="P6708">
        <v>5102</v>
      </c>
      <c r="Q6708">
        <v>4</v>
      </c>
      <c r="R6708">
        <v>13.89</v>
      </c>
      <c r="S6708">
        <v>55.56</v>
      </c>
      <c r="T6708">
        <v>46.52</v>
      </c>
      <c r="U6708">
        <v>16.27</v>
      </c>
      <c r="V6708" t="str">
        <f>VLOOKUP(L6708,'[2]tabela de preços'!$A:$D,4,0)</f>
        <v>ANJO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2100</v>
      </c>
      <c r="C6709" t="s">
        <v>4024</v>
      </c>
      <c r="D6709" s="1">
        <v>46084</v>
      </c>
      <c r="E6709" t="s">
        <v>4025</v>
      </c>
      <c r="F6709">
        <v>9</v>
      </c>
      <c r="G6709">
        <v>174</v>
      </c>
      <c r="H6709" t="str">
        <f>VLOOKUP(G6709,[1]OPERADORES!$A:$B,2,0)</f>
        <v>MIRIÃ LOBATO RODRIGUES</v>
      </c>
      <c r="I6709" t="s">
        <v>21</v>
      </c>
      <c r="J6709" t="s">
        <v>1788</v>
      </c>
      <c r="K6709" t="s">
        <v>2103</v>
      </c>
      <c r="L6709">
        <v>84557</v>
      </c>
      <c r="M6709" t="s">
        <v>116</v>
      </c>
      <c r="O6709" t="s">
        <v>11</v>
      </c>
      <c r="P6709">
        <v>5102</v>
      </c>
      <c r="Q6709">
        <v>6</v>
      </c>
      <c r="R6709">
        <v>17.489999999999998</v>
      </c>
      <c r="S6709">
        <v>104.94</v>
      </c>
      <c r="T6709">
        <v>87.96</v>
      </c>
      <c r="U6709">
        <v>16.18</v>
      </c>
      <c r="V6709" t="str">
        <f>VLOOKUP(L6709,'[2]tabela de preços'!$A:$D,4,0)</f>
        <v>BRASILUX</v>
      </c>
      <c r="W6709" t="str">
        <f>VLOOKUP(L6709,'[2]tabela de preços'!$A:$F,6,0)</f>
        <v>DILUENTE</v>
      </c>
      <c r="X6709" t="str">
        <f>VLOOKUP(L6709,'[2]tabela de preços'!$A:$G,7,0)</f>
        <v>AUTOMOTIVO</v>
      </c>
    </row>
    <row r="6710" spans="1:24" x14ac:dyDescent="0.3">
      <c r="A6710" t="s">
        <v>2100</v>
      </c>
      <c r="C6710" t="s">
        <v>4024</v>
      </c>
      <c r="D6710" s="1">
        <v>46084</v>
      </c>
      <c r="E6710" t="s">
        <v>4025</v>
      </c>
      <c r="F6710">
        <v>9</v>
      </c>
      <c r="G6710">
        <v>174</v>
      </c>
      <c r="H6710" t="str">
        <f>VLOOKUP(G6710,[1]OPERADORES!$A:$B,2,0)</f>
        <v>MIRIÃ LOBATO RODRIGUES</v>
      </c>
      <c r="I6710" t="s">
        <v>21</v>
      </c>
      <c r="J6710" t="s">
        <v>1788</v>
      </c>
      <c r="K6710" t="s">
        <v>2103</v>
      </c>
      <c r="L6710">
        <v>83825</v>
      </c>
      <c r="M6710" t="s">
        <v>332</v>
      </c>
      <c r="O6710" t="s">
        <v>11</v>
      </c>
      <c r="P6710">
        <v>5102</v>
      </c>
      <c r="Q6710">
        <v>20</v>
      </c>
      <c r="R6710">
        <v>2.64</v>
      </c>
      <c r="S6710">
        <v>52.8</v>
      </c>
      <c r="T6710">
        <v>40.200000000000003</v>
      </c>
      <c r="U6710">
        <v>23.86</v>
      </c>
      <c r="V6710" t="str">
        <f>VLOOKUP(L6710,'[2]tabela de preços'!$A:$D,4,0)</f>
        <v>NORTON</v>
      </c>
      <c r="W6710" t="str">
        <f>VLOOKUP(L6710,'[2]tabela de preços'!$A:$F,6,0)</f>
        <v xml:space="preserve">DISCOS / LIXAS / ABRASIVOS </v>
      </c>
      <c r="X6710" t="str">
        <f>VLOOKUP(L6710,'[2]tabela de preços'!$A:$G,7,0)</f>
        <v>AUTOMOTIVO</v>
      </c>
    </row>
    <row r="6711" spans="1:24" x14ac:dyDescent="0.3">
      <c r="A6711" t="s">
        <v>2100</v>
      </c>
      <c r="C6711" t="s">
        <v>4024</v>
      </c>
      <c r="D6711" s="1">
        <v>46084</v>
      </c>
      <c r="E6711" t="s">
        <v>4025</v>
      </c>
      <c r="F6711">
        <v>9</v>
      </c>
      <c r="G6711">
        <v>174</v>
      </c>
      <c r="H6711" t="str">
        <f>VLOOKUP(G6711,[1]OPERADORES!$A:$B,2,0)</f>
        <v>MIRIÃ LOBATO RODRIGUES</v>
      </c>
      <c r="I6711" t="s">
        <v>21</v>
      </c>
      <c r="J6711" t="s">
        <v>1788</v>
      </c>
      <c r="K6711" t="s">
        <v>2103</v>
      </c>
      <c r="L6711">
        <v>10236</v>
      </c>
      <c r="M6711" t="s">
        <v>133</v>
      </c>
      <c r="O6711" t="s">
        <v>11</v>
      </c>
      <c r="P6711">
        <v>5102</v>
      </c>
      <c r="Q6711">
        <v>20</v>
      </c>
      <c r="R6711">
        <v>2.79</v>
      </c>
      <c r="S6711">
        <v>55.8</v>
      </c>
      <c r="T6711">
        <v>46.4</v>
      </c>
      <c r="U6711">
        <v>16.850000000000001</v>
      </c>
      <c r="V6711" t="str">
        <f>VLOOKUP(L6711,'[2]tabela de preços'!$A:$D,4,0)</f>
        <v>NORTON</v>
      </c>
      <c r="W6711" t="str">
        <f>VLOOKUP(L6711,'[2]tabela de preços'!$A:$F,6,0)</f>
        <v xml:space="preserve">DISCOS / LIXAS / ABRASIVOS </v>
      </c>
      <c r="X6711" t="str">
        <f>VLOOKUP(L6711,'[2]tabela de preços'!$A:$G,7,0)</f>
        <v>AUTOMOTIVO</v>
      </c>
    </row>
    <row r="6712" spans="1:24" x14ac:dyDescent="0.3">
      <c r="A6712" t="s">
        <v>2100</v>
      </c>
      <c r="C6712" t="s">
        <v>4024</v>
      </c>
      <c r="D6712" s="1">
        <v>46084</v>
      </c>
      <c r="E6712" t="s">
        <v>4025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1788</v>
      </c>
      <c r="K6712" t="s">
        <v>2103</v>
      </c>
      <c r="L6712">
        <v>10226</v>
      </c>
      <c r="M6712" t="s">
        <v>145</v>
      </c>
      <c r="O6712" t="s">
        <v>11</v>
      </c>
      <c r="P6712">
        <v>5102</v>
      </c>
      <c r="Q6712">
        <v>20</v>
      </c>
      <c r="R6712">
        <v>2.79</v>
      </c>
      <c r="S6712">
        <v>55.8</v>
      </c>
      <c r="T6712">
        <v>46.4</v>
      </c>
      <c r="U6712">
        <v>16.850000000000001</v>
      </c>
      <c r="V6712" t="str">
        <f>VLOOKUP(L6712,'[2]tabela de preços'!$A:$D,4,0)</f>
        <v>NORTON</v>
      </c>
      <c r="W6712" t="str">
        <f>VLOOKUP(L6712,'[2]tabela de preços'!$A:$F,6,0)</f>
        <v xml:space="preserve">DISCOS / LIXAS / ABRASIVOS </v>
      </c>
      <c r="X6712" t="str">
        <f>VLOOKUP(L6712,'[2]tabela de preços'!$A:$G,7,0)</f>
        <v>AUTOMOTIVO</v>
      </c>
    </row>
    <row r="6713" spans="1:24" x14ac:dyDescent="0.3">
      <c r="A6713" t="s">
        <v>2100</v>
      </c>
      <c r="C6713" t="s">
        <v>4024</v>
      </c>
      <c r="D6713" s="1">
        <v>46084</v>
      </c>
      <c r="E6713" t="s">
        <v>4025</v>
      </c>
      <c r="F6713">
        <v>9</v>
      </c>
      <c r="G6713">
        <v>174</v>
      </c>
      <c r="H6713" t="str">
        <f>VLOOKUP(G6713,[1]OPERADORES!$A:$B,2,0)</f>
        <v>MIRIÃ LOBATO RODRIGUES</v>
      </c>
      <c r="I6713" t="s">
        <v>21</v>
      </c>
      <c r="J6713" t="s">
        <v>1788</v>
      </c>
      <c r="K6713" t="s">
        <v>2103</v>
      </c>
      <c r="L6713">
        <v>20135</v>
      </c>
      <c r="M6713" t="s">
        <v>459</v>
      </c>
      <c r="O6713" t="s">
        <v>11</v>
      </c>
      <c r="P6713">
        <v>5102</v>
      </c>
      <c r="Q6713">
        <v>2</v>
      </c>
      <c r="R6713">
        <v>25.37</v>
      </c>
      <c r="S6713">
        <v>50.74</v>
      </c>
      <c r="T6713">
        <v>38.520000000000003</v>
      </c>
      <c r="U6713">
        <v>24.08</v>
      </c>
      <c r="V6713" t="str">
        <f>VLOOKUP(L6713,'[2]tabela de preços'!$A:$D,4,0)</f>
        <v>3M</v>
      </c>
      <c r="W6713" t="str">
        <f>VLOOKUP(L6713,'[2]tabela de preços'!$A:$F,6,0)</f>
        <v>DISCO TRIZACT</v>
      </c>
      <c r="X6713" t="str">
        <f>VLOOKUP(L6713,'[2]tabela de preços'!$A:$G,7,0)</f>
        <v>AUTOMOTIVO</v>
      </c>
    </row>
    <row r="6714" spans="1:24" x14ac:dyDescent="0.3">
      <c r="A6714" t="s">
        <v>2100</v>
      </c>
      <c r="C6714" t="s">
        <v>4024</v>
      </c>
      <c r="D6714" s="1">
        <v>46084</v>
      </c>
      <c r="E6714" t="s">
        <v>4025</v>
      </c>
      <c r="F6714">
        <v>9</v>
      </c>
      <c r="G6714">
        <v>174</v>
      </c>
      <c r="H6714" t="str">
        <f>VLOOKUP(G6714,[1]OPERADORES!$A:$B,2,0)</f>
        <v>MIRIÃ LOBATO RODRIGUES</v>
      </c>
      <c r="I6714" t="s">
        <v>21</v>
      </c>
      <c r="J6714" t="s">
        <v>1788</v>
      </c>
      <c r="K6714" t="s">
        <v>2103</v>
      </c>
      <c r="L6714">
        <v>9913</v>
      </c>
      <c r="M6714" t="s">
        <v>1510</v>
      </c>
      <c r="O6714" t="s">
        <v>11</v>
      </c>
      <c r="P6714">
        <v>5102</v>
      </c>
      <c r="Q6714">
        <v>3</v>
      </c>
      <c r="R6714">
        <v>5.31</v>
      </c>
      <c r="S6714">
        <v>15.93</v>
      </c>
      <c r="T6714">
        <v>12.09</v>
      </c>
      <c r="U6714">
        <v>24.11</v>
      </c>
      <c r="V6714" t="str">
        <f>VLOOKUP(L6714,'[2]tabela de preços'!$A:$D,4,0)</f>
        <v>WANDA</v>
      </c>
      <c r="W6714" t="str">
        <f>VLOOKUP(L6714,'[2]tabela de preços'!$A:$F,6,0)</f>
        <v>EMBALAGEM</v>
      </c>
      <c r="X6714" t="str">
        <f>VLOOKUP(L6714,'[2]tabela de preços'!$A:$G,7,0)</f>
        <v>AUTOMOTIVO</v>
      </c>
    </row>
    <row r="6715" spans="1:24" x14ac:dyDescent="0.3">
      <c r="A6715" t="s">
        <v>2100</v>
      </c>
      <c r="C6715" t="s">
        <v>4024</v>
      </c>
      <c r="D6715" s="1">
        <v>46084</v>
      </c>
      <c r="E6715" t="s">
        <v>4025</v>
      </c>
      <c r="F6715">
        <v>9</v>
      </c>
      <c r="G6715">
        <v>174</v>
      </c>
      <c r="H6715" t="str">
        <f>VLOOKUP(G6715,[1]OPERADORES!$A:$B,2,0)</f>
        <v>MIRIÃ LOBATO RODRIGUES</v>
      </c>
      <c r="I6715" t="s">
        <v>21</v>
      </c>
      <c r="J6715" t="s">
        <v>1788</v>
      </c>
      <c r="K6715" t="s">
        <v>2103</v>
      </c>
      <c r="L6715">
        <v>24248</v>
      </c>
      <c r="M6715" t="s">
        <v>107</v>
      </c>
      <c r="O6715" t="s">
        <v>11</v>
      </c>
      <c r="P6715">
        <v>5102</v>
      </c>
      <c r="Q6715">
        <v>8</v>
      </c>
      <c r="R6715">
        <v>8</v>
      </c>
      <c r="S6715">
        <v>64</v>
      </c>
      <c r="T6715">
        <v>52</v>
      </c>
      <c r="U6715">
        <v>18.75</v>
      </c>
      <c r="V6715" t="str">
        <f>VLOOKUP(L6715,'[2]tabela de preços'!$A:$D,4,0)</f>
        <v>SHERWIN WILLIAMS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2100</v>
      </c>
      <c r="C6716" t="s">
        <v>4024</v>
      </c>
      <c r="D6716" s="1">
        <v>46084</v>
      </c>
      <c r="E6716" t="s">
        <v>4025</v>
      </c>
      <c r="F6716">
        <v>9</v>
      </c>
      <c r="G6716">
        <v>174</v>
      </c>
      <c r="H6716" t="str">
        <f>VLOOKUP(G6716,[1]OPERADORES!$A:$B,2,0)</f>
        <v>MIRIÃ LOBATO RODRIGUES</v>
      </c>
      <c r="I6716" t="s">
        <v>21</v>
      </c>
      <c r="J6716" t="s">
        <v>1788</v>
      </c>
      <c r="K6716" t="s">
        <v>2103</v>
      </c>
      <c r="L6716">
        <v>24240</v>
      </c>
      <c r="M6716" t="s">
        <v>240</v>
      </c>
      <c r="O6716" t="s">
        <v>11</v>
      </c>
      <c r="P6716">
        <v>5102</v>
      </c>
      <c r="Q6716">
        <v>96</v>
      </c>
      <c r="R6716">
        <v>3.81</v>
      </c>
      <c r="S6716">
        <v>365.76</v>
      </c>
      <c r="T6716">
        <v>314.88</v>
      </c>
      <c r="U6716">
        <v>13.91</v>
      </c>
      <c r="V6716" t="str">
        <f>VLOOKUP(L6716,'[2]tabela de preços'!$A:$D,4,0)</f>
        <v>ADERE</v>
      </c>
      <c r="W6716" t="str">
        <f>VLOOKUP(L6716,'[2]tabela de preços'!$A:$F,6,0)</f>
        <v>FITA AUTOMOTIVA</v>
      </c>
      <c r="X6716" t="str">
        <f>VLOOKUP(L6716,'[2]tabela de preços'!$A:$G,7,0)</f>
        <v>AUTOMOTIVO</v>
      </c>
    </row>
    <row r="6717" spans="1:24" x14ac:dyDescent="0.3">
      <c r="A6717" t="s">
        <v>2100</v>
      </c>
      <c r="C6717" t="s">
        <v>4024</v>
      </c>
      <c r="D6717" s="1">
        <v>46084</v>
      </c>
      <c r="E6717" t="s">
        <v>4025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1788</v>
      </c>
      <c r="K6717" t="s">
        <v>2103</v>
      </c>
      <c r="L6717">
        <v>87184</v>
      </c>
      <c r="M6717" t="s">
        <v>3799</v>
      </c>
      <c r="O6717" t="s">
        <v>11</v>
      </c>
      <c r="P6717">
        <v>5102</v>
      </c>
      <c r="Q6717">
        <v>6</v>
      </c>
      <c r="R6717">
        <v>7.49</v>
      </c>
      <c r="S6717">
        <v>44.94</v>
      </c>
      <c r="T6717">
        <v>28.98</v>
      </c>
      <c r="U6717">
        <v>35.51</v>
      </c>
      <c r="V6717" t="str">
        <f>VLOOKUP(L6717,'[2]tabela de preços'!$A:$D,4,0)</f>
        <v>KERS</v>
      </c>
      <c r="W6717" t="str">
        <f>VLOOKUP(L6717,'[2]tabela de preços'!$A:$F,6,0)</f>
        <v>FLANELAS / PANOS</v>
      </c>
      <c r="X6717" t="str">
        <f>VLOOKUP(L6717,'[2]tabela de preços'!$A:$G,7,0)</f>
        <v>AUTOMOTIVO</v>
      </c>
    </row>
    <row r="6718" spans="1:24" x14ac:dyDescent="0.3">
      <c r="A6718" t="s">
        <v>2100</v>
      </c>
      <c r="C6718" t="s">
        <v>4024</v>
      </c>
      <c r="D6718" s="1">
        <v>46084</v>
      </c>
      <c r="E6718" t="s">
        <v>4025</v>
      </c>
      <c r="F6718">
        <v>9</v>
      </c>
      <c r="G6718">
        <v>174</v>
      </c>
      <c r="H6718" t="str">
        <f>VLOOKUP(G6718,[1]OPERADORES!$A:$B,2,0)</f>
        <v>MIRIÃ LOBATO RODRIGUES</v>
      </c>
      <c r="I6718" t="s">
        <v>21</v>
      </c>
      <c r="J6718" t="s">
        <v>1788</v>
      </c>
      <c r="K6718" t="s">
        <v>2103</v>
      </c>
      <c r="L6718">
        <v>23602</v>
      </c>
      <c r="M6718" t="s">
        <v>215</v>
      </c>
      <c r="O6718" t="s">
        <v>11</v>
      </c>
      <c r="P6718">
        <v>5403</v>
      </c>
      <c r="Q6718">
        <v>15</v>
      </c>
      <c r="R6718">
        <v>35.89</v>
      </c>
      <c r="S6718">
        <v>538.35</v>
      </c>
      <c r="T6718">
        <v>438.75</v>
      </c>
      <c r="U6718">
        <v>18.5</v>
      </c>
      <c r="V6718" t="str">
        <f>VLOOKUP(L6718,'[2]tabela de preços'!$A:$D,4,0)</f>
        <v>SHERWIN WILLIAMS</v>
      </c>
      <c r="W6718" t="str">
        <f>VLOOKUP(L6718,'[2]tabela de preços'!$A:$F,6,0)</f>
        <v>VERNIZ AUTOMOTIVO</v>
      </c>
      <c r="X6718" t="str">
        <f>VLOOKUP(L6718,'[2]tabela de preços'!$A:$G,7,0)</f>
        <v>AUTOMOTIVO</v>
      </c>
    </row>
    <row r="6719" spans="1:24" x14ac:dyDescent="0.3">
      <c r="A6719" t="s">
        <v>2100</v>
      </c>
      <c r="C6719" t="s">
        <v>4024</v>
      </c>
      <c r="D6719" s="1">
        <v>46084</v>
      </c>
      <c r="E6719" t="s">
        <v>4025</v>
      </c>
      <c r="F6719">
        <v>9</v>
      </c>
      <c r="G6719">
        <v>174</v>
      </c>
      <c r="H6719" t="str">
        <f>VLOOKUP(G6719,[1]OPERADORES!$A:$B,2,0)</f>
        <v>MIRIÃ LOBATO RODRIGUES</v>
      </c>
      <c r="I6719" t="s">
        <v>21</v>
      </c>
      <c r="J6719" t="s">
        <v>1788</v>
      </c>
      <c r="K6719" t="s">
        <v>2103</v>
      </c>
      <c r="L6719">
        <v>20384</v>
      </c>
      <c r="M6719" t="s">
        <v>648</v>
      </c>
      <c r="O6719" t="s">
        <v>11</v>
      </c>
      <c r="P6719">
        <v>5403</v>
      </c>
      <c r="Q6719">
        <v>6</v>
      </c>
      <c r="R6719">
        <v>32.340000000000003</v>
      </c>
      <c r="S6719">
        <v>194.04</v>
      </c>
      <c r="T6719">
        <v>138.36000000000001</v>
      </c>
      <c r="U6719">
        <v>28.7</v>
      </c>
      <c r="V6719" t="str">
        <f>VLOOKUP(L6719,'[2]tabela de preços'!$A:$D,4,0)</f>
        <v>SHERWIN WILLIAMS</v>
      </c>
      <c r="W6719" t="str">
        <f>VLOOKUP(L6719,'[2]tabela de preços'!$A:$F,6,0)</f>
        <v>TINTAS PU</v>
      </c>
      <c r="X6719" t="str">
        <f>VLOOKUP(L6719,'[2]tabela de preços'!$A:$G,7,0)</f>
        <v>AUTOMOTIVO</v>
      </c>
    </row>
    <row r="6720" spans="1:24" x14ac:dyDescent="0.3">
      <c r="A6720" t="s">
        <v>2100</v>
      </c>
      <c r="C6720" t="s">
        <v>4024</v>
      </c>
      <c r="D6720" s="1">
        <v>46084</v>
      </c>
      <c r="E6720" t="s">
        <v>4025</v>
      </c>
      <c r="F6720">
        <v>9</v>
      </c>
      <c r="G6720">
        <v>174</v>
      </c>
      <c r="H6720" t="str">
        <f>VLOOKUP(G6720,[1]OPERADORES!$A:$B,2,0)</f>
        <v>MIRIÃ LOBATO RODRIGUES</v>
      </c>
      <c r="I6720" t="s">
        <v>21</v>
      </c>
      <c r="J6720" t="s">
        <v>1788</v>
      </c>
      <c r="K6720" t="s">
        <v>2103</v>
      </c>
      <c r="L6720">
        <v>10238</v>
      </c>
      <c r="M6720" t="s">
        <v>79</v>
      </c>
      <c r="O6720" t="s">
        <v>11</v>
      </c>
      <c r="P6720">
        <v>5102</v>
      </c>
      <c r="Q6720">
        <v>50</v>
      </c>
      <c r="R6720">
        <v>2.79</v>
      </c>
      <c r="S6720">
        <v>139.5</v>
      </c>
      <c r="T6720">
        <v>112</v>
      </c>
      <c r="U6720">
        <v>19.71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2100</v>
      </c>
      <c r="C6721" t="s">
        <v>4024</v>
      </c>
      <c r="D6721" s="1">
        <v>46084</v>
      </c>
      <c r="E6721" t="s">
        <v>4025</v>
      </c>
      <c r="F6721">
        <v>9</v>
      </c>
      <c r="G6721">
        <v>174</v>
      </c>
      <c r="H6721" t="str">
        <f>VLOOKUP(G6721,[1]OPERADORES!$A:$B,2,0)</f>
        <v>MIRIÃ LOBATO RODRIGUES</v>
      </c>
      <c r="I6721" t="s">
        <v>21</v>
      </c>
      <c r="J6721" t="s">
        <v>1788</v>
      </c>
      <c r="K6721" t="s">
        <v>2103</v>
      </c>
      <c r="L6721">
        <v>10242</v>
      </c>
      <c r="M6721" t="s">
        <v>82</v>
      </c>
      <c r="O6721" t="s">
        <v>11</v>
      </c>
      <c r="P6721">
        <v>5102</v>
      </c>
      <c r="Q6721">
        <v>50</v>
      </c>
      <c r="R6721">
        <v>2.79</v>
      </c>
      <c r="S6721">
        <v>139.5</v>
      </c>
      <c r="T6721">
        <v>112</v>
      </c>
      <c r="U6721">
        <v>19.71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2100</v>
      </c>
      <c r="C6722" t="s">
        <v>4024</v>
      </c>
      <c r="D6722" s="1">
        <v>46084</v>
      </c>
      <c r="E6722" t="s">
        <v>4025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1788</v>
      </c>
      <c r="K6722" t="s">
        <v>2103</v>
      </c>
      <c r="L6722">
        <v>10243</v>
      </c>
      <c r="M6722" t="s">
        <v>83</v>
      </c>
      <c r="O6722" t="s">
        <v>11</v>
      </c>
      <c r="P6722">
        <v>5102</v>
      </c>
      <c r="Q6722">
        <v>50</v>
      </c>
      <c r="R6722">
        <v>2.79</v>
      </c>
      <c r="S6722">
        <v>139.5</v>
      </c>
      <c r="T6722">
        <v>96.5</v>
      </c>
      <c r="U6722">
        <v>30.82</v>
      </c>
      <c r="V6722" t="str">
        <f>VLOOKUP(L6722,'[2]tabela de preços'!$A:$D,4,0)</f>
        <v>NORTON</v>
      </c>
      <c r="W6722" t="str">
        <f>VLOOKUP(L6722,'[2]tabela de preços'!$A:$F,6,0)</f>
        <v xml:space="preserve">DISCOS / LIXAS / ABRASIVOS </v>
      </c>
      <c r="X6722" t="str">
        <f>VLOOKUP(L6722,'[2]tabela de preços'!$A:$G,7,0)</f>
        <v>AUTOMOTIVO</v>
      </c>
    </row>
    <row r="6723" spans="1:24" x14ac:dyDescent="0.3">
      <c r="A6723" t="s">
        <v>2100</v>
      </c>
      <c r="C6723" t="s">
        <v>4024</v>
      </c>
      <c r="D6723" s="1">
        <v>46084</v>
      </c>
      <c r="E6723" t="s">
        <v>4025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1788</v>
      </c>
      <c r="K6723" t="s">
        <v>2103</v>
      </c>
      <c r="L6723">
        <v>10244</v>
      </c>
      <c r="M6723" t="s">
        <v>84</v>
      </c>
      <c r="O6723" t="s">
        <v>11</v>
      </c>
      <c r="P6723">
        <v>5102</v>
      </c>
      <c r="Q6723">
        <v>50</v>
      </c>
      <c r="R6723">
        <v>2.79</v>
      </c>
      <c r="S6723">
        <v>139.5</v>
      </c>
      <c r="T6723">
        <v>96.5</v>
      </c>
      <c r="U6723">
        <v>30.82</v>
      </c>
      <c r="V6723" t="str">
        <f>VLOOKUP(L6723,'[2]tabela de preços'!$A:$D,4,0)</f>
        <v>NORTON</v>
      </c>
      <c r="W6723" t="str">
        <f>VLOOKUP(L6723,'[2]tabela de preços'!$A:$F,6,0)</f>
        <v xml:space="preserve">DISCOS / LIXAS / ABRASIVOS </v>
      </c>
      <c r="X6723" t="str">
        <f>VLOOKUP(L6723,'[2]tabela de preços'!$A:$G,7,0)</f>
        <v>AUTOMOTIVO</v>
      </c>
    </row>
    <row r="6724" spans="1:24" x14ac:dyDescent="0.3">
      <c r="A6724" t="s">
        <v>2100</v>
      </c>
      <c r="C6724" t="s">
        <v>4024</v>
      </c>
      <c r="D6724" s="1">
        <v>46084</v>
      </c>
      <c r="E6724" t="s">
        <v>4025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1788</v>
      </c>
      <c r="K6724" t="s">
        <v>2103</v>
      </c>
      <c r="L6724">
        <v>10245</v>
      </c>
      <c r="M6724" t="s">
        <v>195</v>
      </c>
      <c r="O6724" t="s">
        <v>11</v>
      </c>
      <c r="P6724">
        <v>5102</v>
      </c>
      <c r="Q6724">
        <v>50</v>
      </c>
      <c r="R6724">
        <v>2.79</v>
      </c>
      <c r="S6724">
        <v>139.5</v>
      </c>
      <c r="T6724">
        <v>96.5</v>
      </c>
      <c r="U6724">
        <v>30.82</v>
      </c>
      <c r="V6724" t="str">
        <f>VLOOKUP(L6724,'[2]tabela de preços'!$A:$D,4,0)</f>
        <v>NORTON</v>
      </c>
      <c r="W6724" t="str">
        <f>VLOOKUP(L6724,'[2]tabela de preços'!$A:$F,6,0)</f>
        <v xml:space="preserve">DISCOS / LIXAS / ABRASIVOS </v>
      </c>
      <c r="X6724" t="str">
        <f>VLOOKUP(L6724,'[2]tabela de preços'!$A:$G,7,0)</f>
        <v>AUTOMOTIVO</v>
      </c>
    </row>
    <row r="6725" spans="1:24" x14ac:dyDescent="0.3">
      <c r="A6725" t="s">
        <v>2100</v>
      </c>
      <c r="C6725" t="s">
        <v>4024</v>
      </c>
      <c r="D6725" s="1">
        <v>46084</v>
      </c>
      <c r="E6725" t="s">
        <v>4025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21</v>
      </c>
      <c r="J6725" t="s">
        <v>1788</v>
      </c>
      <c r="K6725" t="s">
        <v>2103</v>
      </c>
      <c r="L6725">
        <v>10246</v>
      </c>
      <c r="M6725" t="s">
        <v>206</v>
      </c>
      <c r="O6725" t="s">
        <v>11</v>
      </c>
      <c r="P6725">
        <v>5102</v>
      </c>
      <c r="Q6725">
        <v>50</v>
      </c>
      <c r="R6725">
        <v>2.79</v>
      </c>
      <c r="S6725">
        <v>139.5</v>
      </c>
      <c r="T6725">
        <v>96.5</v>
      </c>
      <c r="U6725">
        <v>30.82</v>
      </c>
      <c r="V6725" t="str">
        <f>VLOOKUP(L6725,'[2]tabela de preços'!$A:$D,4,0)</f>
        <v>NORTON</v>
      </c>
      <c r="W6725" t="str">
        <f>VLOOKUP(L6725,'[2]tabela de preços'!$A:$F,6,0)</f>
        <v xml:space="preserve">DISCOS / LIXAS / ABRASIVOS </v>
      </c>
      <c r="X6725" t="str">
        <f>VLOOKUP(L6725,'[2]tabela de preços'!$A:$G,7,0)</f>
        <v>AUTOMOTIVO</v>
      </c>
    </row>
    <row r="6726" spans="1:24" x14ac:dyDescent="0.3">
      <c r="A6726" t="s">
        <v>2100</v>
      </c>
      <c r="C6726" t="s">
        <v>4024</v>
      </c>
      <c r="D6726" s="1">
        <v>46084</v>
      </c>
      <c r="E6726" t="s">
        <v>4025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21</v>
      </c>
      <c r="J6726" t="s">
        <v>1788</v>
      </c>
      <c r="K6726" t="s">
        <v>2103</v>
      </c>
      <c r="L6726">
        <v>20817</v>
      </c>
      <c r="M6726" t="s">
        <v>153</v>
      </c>
      <c r="O6726" t="s">
        <v>11</v>
      </c>
      <c r="P6726">
        <v>5102</v>
      </c>
      <c r="Q6726">
        <v>4</v>
      </c>
      <c r="R6726">
        <v>22.89</v>
      </c>
      <c r="S6726">
        <v>91.56</v>
      </c>
      <c r="T6726">
        <v>74.48</v>
      </c>
      <c r="U6726">
        <v>18.649999999999999</v>
      </c>
      <c r="V6726" t="str">
        <f>VLOOKUP(L6726,'[2]tabela de preços'!$A:$D,4,0)</f>
        <v>AUTO AMERICA</v>
      </c>
      <c r="W6726" t="str">
        <f>VLOOKUP(L6726,'[2]tabela de preços'!$A:$F,6,0)</f>
        <v>MASSA DE POLIR</v>
      </c>
      <c r="X6726" t="str">
        <f>VLOOKUP(L6726,'[2]tabela de preços'!$A:$G,7,0)</f>
        <v>AUTOMOTIVO</v>
      </c>
    </row>
    <row r="6727" spans="1:24" x14ac:dyDescent="0.3">
      <c r="A6727" t="s">
        <v>2100</v>
      </c>
      <c r="C6727" t="s">
        <v>4024</v>
      </c>
      <c r="D6727" s="1">
        <v>46084</v>
      </c>
      <c r="E6727" t="s">
        <v>4025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21</v>
      </c>
      <c r="J6727" t="s">
        <v>1788</v>
      </c>
      <c r="K6727" t="s">
        <v>2103</v>
      </c>
      <c r="L6727">
        <v>20817</v>
      </c>
      <c r="M6727" t="s">
        <v>153</v>
      </c>
      <c r="O6727" t="s">
        <v>11</v>
      </c>
      <c r="P6727">
        <v>5102</v>
      </c>
      <c r="Q6727">
        <v>4</v>
      </c>
      <c r="R6727">
        <v>22.89</v>
      </c>
      <c r="S6727">
        <v>91.56</v>
      </c>
      <c r="T6727">
        <v>74.48</v>
      </c>
      <c r="U6727">
        <v>18.649999999999999</v>
      </c>
      <c r="V6727" t="str">
        <f>VLOOKUP(L6727,'[2]tabela de preços'!$A:$D,4,0)</f>
        <v>AUTO AMERICA</v>
      </c>
      <c r="W6727" t="str">
        <f>VLOOKUP(L6727,'[2]tabela de preços'!$A:$F,6,0)</f>
        <v>MASSA DE POLIR</v>
      </c>
      <c r="X6727" t="str">
        <f>VLOOKUP(L6727,'[2]tabela de preços'!$A:$G,7,0)</f>
        <v>AUTOMOTIVO</v>
      </c>
    </row>
    <row r="6728" spans="1:24" x14ac:dyDescent="0.3">
      <c r="A6728" t="s">
        <v>2100</v>
      </c>
      <c r="C6728" t="s">
        <v>4024</v>
      </c>
      <c r="D6728" s="1">
        <v>46084</v>
      </c>
      <c r="E6728" t="s">
        <v>4025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21</v>
      </c>
      <c r="J6728" t="s">
        <v>1788</v>
      </c>
      <c r="K6728" t="s">
        <v>2103</v>
      </c>
      <c r="L6728">
        <v>21077</v>
      </c>
      <c r="M6728" t="s">
        <v>207</v>
      </c>
      <c r="O6728" t="s">
        <v>11</v>
      </c>
      <c r="P6728">
        <v>5102</v>
      </c>
      <c r="Q6728">
        <v>6</v>
      </c>
      <c r="R6728">
        <v>44.68</v>
      </c>
      <c r="S6728">
        <v>268.08</v>
      </c>
      <c r="T6728">
        <v>203.52</v>
      </c>
      <c r="U6728">
        <v>24.08</v>
      </c>
      <c r="V6728" t="str">
        <f>VLOOKUP(L6728,'[2]tabela de preços'!$A:$D,4,0)</f>
        <v>SHERWIN WILLIAMS</v>
      </c>
      <c r="W6728" t="str">
        <f>VLOOKUP(L6728,'[2]tabela de preços'!$A:$F,6,0)</f>
        <v>MASSA POLIÉSTER</v>
      </c>
      <c r="X6728" t="str">
        <f>VLOOKUP(L6728,'[2]tabela de preços'!$A:$G,7,0)</f>
        <v>AUTOMOTIVO</v>
      </c>
    </row>
    <row r="6729" spans="1:24" x14ac:dyDescent="0.3">
      <c r="A6729" t="s">
        <v>2100</v>
      </c>
      <c r="C6729" t="s">
        <v>4024</v>
      </c>
      <c r="D6729" s="1">
        <v>46084</v>
      </c>
      <c r="E6729" t="s">
        <v>4025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21</v>
      </c>
      <c r="J6729" t="s">
        <v>1788</v>
      </c>
      <c r="K6729" t="s">
        <v>2103</v>
      </c>
      <c r="L6729">
        <v>87043</v>
      </c>
      <c r="M6729" t="s">
        <v>217</v>
      </c>
      <c r="O6729" t="s">
        <v>11</v>
      </c>
      <c r="P6729">
        <v>5102</v>
      </c>
      <c r="Q6729">
        <v>16</v>
      </c>
      <c r="R6729">
        <v>21.95</v>
      </c>
      <c r="S6729">
        <v>351.2</v>
      </c>
      <c r="T6729">
        <v>288.32</v>
      </c>
      <c r="U6729">
        <v>17.899999999999999</v>
      </c>
      <c r="V6729" t="str">
        <f>VLOOKUP(L6729,'[2]tabela de preços'!$A:$D,4,0)</f>
        <v>ROBERLO</v>
      </c>
      <c r="W6729" t="str">
        <f>VLOOKUP(L6729,'[2]tabela de preços'!$A:$F,6,0)</f>
        <v>MASSA POLIÉSTER</v>
      </c>
      <c r="X6729" t="str">
        <f>VLOOKUP(L6729,'[2]tabela de preços'!$A:$G,7,0)</f>
        <v>AUTOMOTIVO</v>
      </c>
    </row>
    <row r="6730" spans="1:24" x14ac:dyDescent="0.3">
      <c r="A6730" t="s">
        <v>2100</v>
      </c>
      <c r="C6730" t="s">
        <v>4024</v>
      </c>
      <c r="D6730" s="1">
        <v>46084</v>
      </c>
      <c r="E6730" t="s">
        <v>4025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21</v>
      </c>
      <c r="J6730" t="s">
        <v>1788</v>
      </c>
      <c r="K6730" t="s">
        <v>2103</v>
      </c>
      <c r="L6730">
        <v>24247</v>
      </c>
      <c r="M6730" t="s">
        <v>160</v>
      </c>
      <c r="O6730" t="s">
        <v>11</v>
      </c>
      <c r="P6730">
        <v>5403</v>
      </c>
      <c r="Q6730">
        <v>8</v>
      </c>
      <c r="R6730">
        <v>21</v>
      </c>
      <c r="S6730">
        <v>168</v>
      </c>
      <c r="T6730">
        <v>134.96</v>
      </c>
      <c r="U6730">
        <v>19.670000000000002</v>
      </c>
      <c r="V6730" t="str">
        <f>VLOOKUP(L6730,'[2]tabela de preços'!$A:$D,4,0)</f>
        <v>SHERWIN WILLIAMS</v>
      </c>
      <c r="W6730" t="str">
        <f>VLOOKUP(L6730,'[2]tabela de preços'!$A:$F,6,0)</f>
        <v>PRIMER AUTOMOTIVO</v>
      </c>
      <c r="X6730" t="str">
        <f>VLOOKUP(L6730,'[2]tabela de preços'!$A:$G,7,0)</f>
        <v>AUTOMOTIVO</v>
      </c>
    </row>
    <row r="6731" spans="1:24" x14ac:dyDescent="0.3">
      <c r="A6731" t="s">
        <v>2100</v>
      </c>
      <c r="C6731" t="s">
        <v>4024</v>
      </c>
      <c r="D6731" s="1">
        <v>46084</v>
      </c>
      <c r="E6731" t="s">
        <v>4025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21</v>
      </c>
      <c r="J6731" t="s">
        <v>1788</v>
      </c>
      <c r="K6731" t="s">
        <v>2103</v>
      </c>
      <c r="L6731">
        <v>10402</v>
      </c>
      <c r="M6731" t="s">
        <v>138</v>
      </c>
      <c r="O6731" t="s">
        <v>11</v>
      </c>
      <c r="P6731">
        <v>5102</v>
      </c>
      <c r="Q6731">
        <v>2</v>
      </c>
      <c r="R6731">
        <v>26.21</v>
      </c>
      <c r="S6731">
        <v>52.42</v>
      </c>
      <c r="T6731">
        <v>39.799999999999997</v>
      </c>
      <c r="U6731">
        <v>24.07</v>
      </c>
      <c r="V6731" t="str">
        <f>VLOOKUP(L6731,'[2]tabela de preços'!$A:$D,4,0)</f>
        <v>MAXI RUBBER</v>
      </c>
      <c r="W6731" t="str">
        <f>VLOOKUP(L6731,'[2]tabela de preços'!$A:$F,6,0)</f>
        <v>REMOVEDOR PASTOSO</v>
      </c>
      <c r="X6731" t="str">
        <f>VLOOKUP(L6731,'[2]tabela de preços'!$A:$G,7,0)</f>
        <v>AUTOMOTIVO</v>
      </c>
    </row>
    <row r="6732" spans="1:24" x14ac:dyDescent="0.3">
      <c r="A6732" t="s">
        <v>2100</v>
      </c>
      <c r="C6732" t="s">
        <v>4024</v>
      </c>
      <c r="D6732" s="1">
        <v>46084</v>
      </c>
      <c r="E6732" t="s">
        <v>4025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21</v>
      </c>
      <c r="J6732" t="s">
        <v>1788</v>
      </c>
      <c r="K6732" t="s">
        <v>2103</v>
      </c>
      <c r="L6732">
        <v>20264</v>
      </c>
      <c r="M6732" t="s">
        <v>4027</v>
      </c>
      <c r="O6732" t="s">
        <v>11</v>
      </c>
      <c r="P6732">
        <v>5403</v>
      </c>
      <c r="Q6732">
        <v>5</v>
      </c>
      <c r="R6732">
        <v>18.899999999999999</v>
      </c>
      <c r="S6732">
        <v>94.5</v>
      </c>
      <c r="T6732">
        <v>71.7</v>
      </c>
      <c r="U6732">
        <v>24.13</v>
      </c>
      <c r="V6732" t="str">
        <f>VLOOKUP(L6732,'[2]tabela de preços'!$A:$D,4,0)</f>
        <v>MAXI RUBBER</v>
      </c>
      <c r="W6732" t="str">
        <f>VLOOKUP(L6732,'[2]tabela de preços'!$A:$F,6,0)</f>
        <v>SELADORA P/ PLASTICO</v>
      </c>
      <c r="X6732" t="str">
        <f>VLOOKUP(L6732,'[2]tabela de preços'!$A:$G,7,0)</f>
        <v>AUTOMOTIVO</v>
      </c>
    </row>
    <row r="6733" spans="1:24" x14ac:dyDescent="0.3">
      <c r="A6733" t="s">
        <v>2100</v>
      </c>
      <c r="C6733" t="s">
        <v>4024</v>
      </c>
      <c r="D6733" s="1">
        <v>46084</v>
      </c>
      <c r="E6733" t="s">
        <v>4025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21</v>
      </c>
      <c r="J6733" t="s">
        <v>1788</v>
      </c>
      <c r="K6733" t="s">
        <v>2103</v>
      </c>
      <c r="L6733">
        <v>20239</v>
      </c>
      <c r="M6733" t="s">
        <v>2847</v>
      </c>
      <c r="O6733" t="s">
        <v>11</v>
      </c>
      <c r="P6733">
        <v>5102</v>
      </c>
      <c r="Q6733">
        <v>3</v>
      </c>
      <c r="R6733">
        <v>27.31</v>
      </c>
      <c r="S6733">
        <v>81.93</v>
      </c>
      <c r="T6733">
        <v>62.19</v>
      </c>
      <c r="U6733">
        <v>24.09</v>
      </c>
      <c r="V6733" t="str">
        <f>VLOOKUP(L6733,'[2]tabela de preços'!$A:$D,4,0)</f>
        <v>SIKA</v>
      </c>
      <c r="W6733" t="str">
        <f>VLOOKUP(L6733,'[2]tabela de preços'!$A:$F,6,0)</f>
        <v>VEDADORES / SELANTES</v>
      </c>
      <c r="X6733" t="str">
        <f>VLOOKUP(L6733,'[2]tabela de preços'!$A:$G,7,0)</f>
        <v>AUTOMOTIVO</v>
      </c>
    </row>
    <row r="6734" spans="1:24" x14ac:dyDescent="0.3">
      <c r="A6734" t="s">
        <v>2100</v>
      </c>
      <c r="C6734" t="s">
        <v>4024</v>
      </c>
      <c r="D6734" s="1">
        <v>46084</v>
      </c>
      <c r="E6734" t="s">
        <v>4025</v>
      </c>
      <c r="F6734">
        <v>9</v>
      </c>
      <c r="G6734">
        <v>174</v>
      </c>
      <c r="H6734" t="str">
        <f>VLOOKUP(G6734,[1]OPERADORES!$A:$B,2,0)</f>
        <v>MIRIÃ LOBATO RODRIGUES</v>
      </c>
      <c r="I6734" t="s">
        <v>21</v>
      </c>
      <c r="J6734" t="s">
        <v>1788</v>
      </c>
      <c r="K6734" t="s">
        <v>2103</v>
      </c>
      <c r="L6734">
        <v>10298</v>
      </c>
      <c r="M6734" t="s">
        <v>85</v>
      </c>
      <c r="O6734" t="s">
        <v>11</v>
      </c>
      <c r="P6734">
        <v>5102</v>
      </c>
      <c r="Q6734">
        <v>1</v>
      </c>
      <c r="R6734">
        <v>56.89</v>
      </c>
      <c r="S6734">
        <v>56.89</v>
      </c>
      <c r="T6734">
        <v>47.38</v>
      </c>
      <c r="U6734">
        <v>16.72</v>
      </c>
      <c r="V6734" t="str">
        <f>VLOOKUP(L6734,'[2]tabela de preços'!$A:$D,4,0)</f>
        <v>ANJO</v>
      </c>
      <c r="W6734" t="str">
        <f>VLOOKUP(L6734,'[2]tabela de preços'!$A:$F,6,0)</f>
        <v>THINNER DE LIMPEZA</v>
      </c>
      <c r="X6734" t="str">
        <f>VLOOKUP(L6734,'[2]tabela de preços'!$A:$G,7,0)</f>
        <v>THINNER</v>
      </c>
    </row>
    <row r="6735" spans="1:24" x14ac:dyDescent="0.3">
      <c r="A6735" t="s">
        <v>2100</v>
      </c>
      <c r="C6735" t="s">
        <v>4024</v>
      </c>
      <c r="D6735" s="1">
        <v>46084</v>
      </c>
      <c r="E6735" t="s">
        <v>4025</v>
      </c>
      <c r="F6735">
        <v>9</v>
      </c>
      <c r="G6735">
        <v>174</v>
      </c>
      <c r="H6735" t="str">
        <f>VLOOKUP(G6735,[1]OPERADORES!$A:$B,2,0)</f>
        <v>MIRIÃ LOBATO RODRIGUES</v>
      </c>
      <c r="I6735" t="s">
        <v>21</v>
      </c>
      <c r="J6735" t="s">
        <v>1788</v>
      </c>
      <c r="K6735" t="s">
        <v>2103</v>
      </c>
      <c r="L6735">
        <v>10297</v>
      </c>
      <c r="M6735" t="s">
        <v>41</v>
      </c>
      <c r="O6735" t="s">
        <v>11</v>
      </c>
      <c r="P6735">
        <v>5102</v>
      </c>
      <c r="Q6735">
        <v>20</v>
      </c>
      <c r="R6735">
        <v>10.89</v>
      </c>
      <c r="S6735">
        <v>217.8</v>
      </c>
      <c r="T6735">
        <v>183.4</v>
      </c>
      <c r="U6735">
        <v>15.79</v>
      </c>
      <c r="V6735" t="str">
        <f>VLOOKUP(L6735,'[2]tabela de preços'!$A:$D,4,0)</f>
        <v>ANJO</v>
      </c>
      <c r="W6735" t="str">
        <f>VLOOKUP(L6735,'[2]tabela de preços'!$A:$F,6,0)</f>
        <v>THINNER DE LIMPEZA</v>
      </c>
      <c r="X6735" t="str">
        <f>VLOOKUP(L6735,'[2]tabela de preços'!$A:$G,7,0)</f>
        <v>THINNER</v>
      </c>
    </row>
    <row r="6736" spans="1:24" x14ac:dyDescent="0.3">
      <c r="A6736" t="s">
        <v>2100</v>
      </c>
      <c r="C6736" t="s">
        <v>4024</v>
      </c>
      <c r="D6736" s="1">
        <v>46084</v>
      </c>
      <c r="E6736" t="s">
        <v>4025</v>
      </c>
      <c r="F6736">
        <v>9</v>
      </c>
      <c r="G6736">
        <v>174</v>
      </c>
      <c r="H6736" t="str">
        <f>VLOOKUP(G6736,[1]OPERADORES!$A:$B,2,0)</f>
        <v>MIRIÃ LOBATO RODRIGUES</v>
      </c>
      <c r="I6736" t="s">
        <v>21</v>
      </c>
      <c r="J6736" t="s">
        <v>1788</v>
      </c>
      <c r="K6736" t="s">
        <v>2103</v>
      </c>
      <c r="L6736">
        <v>84560</v>
      </c>
      <c r="M6736" t="s">
        <v>118</v>
      </c>
      <c r="O6736" t="s">
        <v>11</v>
      </c>
      <c r="P6736">
        <v>5102</v>
      </c>
      <c r="Q6736">
        <v>2</v>
      </c>
      <c r="R6736">
        <v>47.89</v>
      </c>
      <c r="S6736">
        <v>95.78</v>
      </c>
      <c r="T6736">
        <v>82.26</v>
      </c>
      <c r="U6736">
        <v>14.12</v>
      </c>
      <c r="V6736" t="str">
        <f>VLOOKUP(L6736,'[2]tabela de preços'!$A:$D,4,0)</f>
        <v>BRASILUX</v>
      </c>
      <c r="W6736" t="str">
        <f>VLOOKUP(L6736,'[2]tabela de preços'!$A:$F,6,0)</f>
        <v>THINNER DE LIMPEZA</v>
      </c>
      <c r="X6736" t="str">
        <f>VLOOKUP(L6736,'[2]tabela de preços'!$A:$G,7,0)</f>
        <v>THINNER</v>
      </c>
    </row>
    <row r="6737" spans="1:24" x14ac:dyDescent="0.3">
      <c r="A6737" t="s">
        <v>2100</v>
      </c>
      <c r="C6737" t="s">
        <v>4024</v>
      </c>
      <c r="D6737" s="1">
        <v>46084</v>
      </c>
      <c r="E6737" t="s">
        <v>4025</v>
      </c>
      <c r="F6737">
        <v>9</v>
      </c>
      <c r="G6737">
        <v>174</v>
      </c>
      <c r="H6737" t="str">
        <f>VLOOKUP(G6737,[1]OPERADORES!$A:$B,2,0)</f>
        <v>MIRIÃ LOBATO RODRIGUES</v>
      </c>
      <c r="I6737" t="s">
        <v>21</v>
      </c>
      <c r="J6737" t="s">
        <v>1788</v>
      </c>
      <c r="K6737" t="s">
        <v>2103</v>
      </c>
      <c r="L6737">
        <v>10404</v>
      </c>
      <c r="M6737" t="s">
        <v>130</v>
      </c>
      <c r="O6737" t="s">
        <v>11</v>
      </c>
      <c r="P6737">
        <v>5102</v>
      </c>
      <c r="Q6737">
        <v>6</v>
      </c>
      <c r="R6737">
        <v>16.29</v>
      </c>
      <c r="S6737">
        <v>97.74</v>
      </c>
      <c r="T6737">
        <v>82.5</v>
      </c>
      <c r="U6737">
        <v>15.59</v>
      </c>
      <c r="V6737" t="str">
        <f>VLOOKUP(L6737,'[2]tabela de preços'!$A:$D,4,0)</f>
        <v>MAXI RUBBER</v>
      </c>
      <c r="W6737" t="str">
        <f>VLOOKUP(L6737,'[2]tabela de preços'!$A:$F,6,0)</f>
        <v>VEDADORES / SELANTES</v>
      </c>
      <c r="X6737" t="str">
        <f>VLOOKUP(L6737,'[2]tabela de preços'!$A:$G,7,0)</f>
        <v>AUTOMOTIVO</v>
      </c>
    </row>
    <row r="6738" spans="1:24" x14ac:dyDescent="0.3">
      <c r="A6738" t="s">
        <v>2100</v>
      </c>
      <c r="C6738" t="s">
        <v>4423</v>
      </c>
      <c r="D6738" s="1">
        <v>46091</v>
      </c>
      <c r="E6738" t="s">
        <v>4424</v>
      </c>
      <c r="F6738">
        <v>9</v>
      </c>
      <c r="G6738">
        <v>174</v>
      </c>
      <c r="H6738" t="str">
        <f>VLOOKUP(G6738,[1]OPERADORES!$A:$B,2,0)</f>
        <v>MIRIÃ LOBATO RODRIGUES</v>
      </c>
      <c r="I6738" t="s">
        <v>21</v>
      </c>
      <c r="J6738" t="s">
        <v>1788</v>
      </c>
      <c r="K6738" t="s">
        <v>2103</v>
      </c>
      <c r="L6738">
        <v>85357</v>
      </c>
      <c r="M6738" t="s">
        <v>2987</v>
      </c>
      <c r="O6738" t="s">
        <v>11</v>
      </c>
      <c r="P6738">
        <v>5102</v>
      </c>
      <c r="Q6738">
        <v>5</v>
      </c>
      <c r="R6738">
        <v>16.29</v>
      </c>
      <c r="S6738">
        <v>81.45</v>
      </c>
      <c r="T6738">
        <v>61.8</v>
      </c>
      <c r="U6738">
        <v>24.13</v>
      </c>
      <c r="V6738" t="str">
        <f>VLOOKUP(L6738,'[2]tabela de preços'!$A:$D,4,0)</f>
        <v>RHAI</v>
      </c>
      <c r="W6738" t="str">
        <f>VLOOKUP(L6738,'[2]tabela de preços'!$A:$F,6,0)</f>
        <v xml:space="preserve">COLA  PLÁSTICA </v>
      </c>
      <c r="X6738" t="str">
        <f>VLOOKUP(L6738,'[2]tabela de preços'!$A:$G,7,0)</f>
        <v>AUTOMOTIVO</v>
      </c>
    </row>
    <row r="6739" spans="1:24" x14ac:dyDescent="0.3">
      <c r="A6739" t="s">
        <v>2100</v>
      </c>
      <c r="C6739" t="s">
        <v>4423</v>
      </c>
      <c r="D6739" s="1">
        <v>46091</v>
      </c>
      <c r="E6739" t="s">
        <v>4424</v>
      </c>
      <c r="F6739">
        <v>9</v>
      </c>
      <c r="G6739">
        <v>174</v>
      </c>
      <c r="H6739" t="str">
        <f>VLOOKUP(G6739,[1]OPERADORES!$A:$B,2,0)</f>
        <v>MIRIÃ LOBATO RODRIGUES</v>
      </c>
      <c r="I6739" t="s">
        <v>21</v>
      </c>
      <c r="J6739" t="s">
        <v>1788</v>
      </c>
      <c r="K6739" t="s">
        <v>2103</v>
      </c>
      <c r="L6739">
        <v>23462</v>
      </c>
      <c r="M6739" t="s">
        <v>1307</v>
      </c>
      <c r="O6739" t="s">
        <v>11</v>
      </c>
      <c r="P6739">
        <v>5102</v>
      </c>
      <c r="Q6739">
        <v>1</v>
      </c>
      <c r="R6739">
        <v>50.14</v>
      </c>
      <c r="S6739">
        <v>50.14</v>
      </c>
      <c r="T6739">
        <v>38.06</v>
      </c>
      <c r="U6739">
        <v>24.09</v>
      </c>
      <c r="V6739" t="str">
        <f>VLOOKUP(L6739,'[2]tabela de preços'!$A:$D,4,0)</f>
        <v>3M</v>
      </c>
      <c r="W6739" t="str">
        <f>VLOOKUP(L6739,'[2]tabela de preços'!$A:$F,6,0)</f>
        <v xml:space="preserve">LÍQUIDOS P/ POLIMENTO </v>
      </c>
      <c r="X6739" t="str">
        <f>VLOOKUP(L6739,'[2]tabela de preços'!$A:$G,7,0)</f>
        <v>AUTOMOTIVO</v>
      </c>
    </row>
    <row r="6740" spans="1:24" x14ac:dyDescent="0.3">
      <c r="A6740" t="s">
        <v>2100</v>
      </c>
      <c r="C6740" t="s">
        <v>4423</v>
      </c>
      <c r="D6740" s="1">
        <v>46091</v>
      </c>
      <c r="E6740" t="s">
        <v>4424</v>
      </c>
      <c r="F6740">
        <v>9</v>
      </c>
      <c r="G6740">
        <v>174</v>
      </c>
      <c r="H6740" t="str">
        <f>VLOOKUP(G6740,[1]OPERADORES!$A:$B,2,0)</f>
        <v>MIRIÃ LOBATO RODRIGUES</v>
      </c>
      <c r="I6740" t="s">
        <v>21</v>
      </c>
      <c r="J6740" t="s">
        <v>1788</v>
      </c>
      <c r="K6740" t="s">
        <v>2103</v>
      </c>
      <c r="L6740">
        <v>23378</v>
      </c>
      <c r="M6740" t="s">
        <v>4367</v>
      </c>
      <c r="O6740" t="s">
        <v>11</v>
      </c>
      <c r="P6740">
        <v>5403</v>
      </c>
      <c r="Q6740">
        <v>3</v>
      </c>
      <c r="R6740">
        <v>34.299999999999997</v>
      </c>
      <c r="S6740">
        <v>102.9</v>
      </c>
      <c r="T6740">
        <v>78.09</v>
      </c>
      <c r="U6740">
        <v>24.11</v>
      </c>
      <c r="V6740" t="str">
        <f>VLOOKUP(L6740,'[2]tabela de preços'!$A:$D,4,0)</f>
        <v>WANDA</v>
      </c>
      <c r="W6740" t="str">
        <f>VLOOKUP(L6740,'[2]tabela de preços'!$A:$F,6,0)</f>
        <v>TINTAS POLIÉSTER</v>
      </c>
      <c r="X6740" t="str">
        <f>VLOOKUP(L6740,'[2]tabela de preços'!$A:$G,7,0)</f>
        <v>AUTOMOTIVO</v>
      </c>
    </row>
    <row r="6741" spans="1:24" x14ac:dyDescent="0.3">
      <c r="A6741" t="s">
        <v>2100</v>
      </c>
      <c r="C6741" t="s">
        <v>4423</v>
      </c>
      <c r="D6741" s="1">
        <v>46091</v>
      </c>
      <c r="E6741" t="s">
        <v>4424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1788</v>
      </c>
      <c r="K6741" t="s">
        <v>2103</v>
      </c>
      <c r="L6741">
        <v>84106</v>
      </c>
      <c r="M6741" t="s">
        <v>4425</v>
      </c>
      <c r="O6741" t="s">
        <v>11</v>
      </c>
      <c r="P6741">
        <v>5403</v>
      </c>
      <c r="Q6741">
        <v>3</v>
      </c>
      <c r="R6741">
        <v>33.22</v>
      </c>
      <c r="S6741">
        <v>99.66</v>
      </c>
      <c r="T6741">
        <v>75.63</v>
      </c>
      <c r="U6741">
        <v>24.11</v>
      </c>
      <c r="V6741" t="str">
        <f>VLOOKUP(L6741,'[2]tabela de preços'!$A:$D,4,0)</f>
        <v>BRASILUX</v>
      </c>
      <c r="W6741" t="str">
        <f>VLOOKUP(L6741,'[2]tabela de preços'!$A:$F,6,0)</f>
        <v>TINTAS LACA</v>
      </c>
      <c r="X6741" t="str">
        <f>VLOOKUP(L6741,'[2]tabela de preços'!$A:$G,7,0)</f>
        <v>AUTOMOTIVO</v>
      </c>
    </row>
    <row r="6742" spans="1:24" x14ac:dyDescent="0.3">
      <c r="A6742" t="s">
        <v>2100</v>
      </c>
      <c r="C6742" t="s">
        <v>4423</v>
      </c>
      <c r="D6742" s="1">
        <v>46091</v>
      </c>
      <c r="E6742" t="s">
        <v>4424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1788</v>
      </c>
      <c r="K6742" t="s">
        <v>2103</v>
      </c>
      <c r="L6742">
        <v>21741</v>
      </c>
      <c r="M6742" t="s">
        <v>1509</v>
      </c>
      <c r="O6742" t="s">
        <v>11</v>
      </c>
      <c r="P6742">
        <v>5102</v>
      </c>
      <c r="Q6742">
        <v>4</v>
      </c>
      <c r="R6742">
        <v>20.89</v>
      </c>
      <c r="S6742">
        <v>83.56</v>
      </c>
      <c r="T6742">
        <v>63.44</v>
      </c>
      <c r="U6742">
        <v>24.08</v>
      </c>
      <c r="V6742" t="str">
        <f>VLOOKUP(L6742,'[2]tabela de preços'!$A:$D,4,0)</f>
        <v>SOLUFIX</v>
      </c>
      <c r="W6742" t="str">
        <f>VLOOKUP(L6742,'[2]tabela de preços'!$A:$F,6,0)</f>
        <v>COLA INST./ ADESIVOS COLANTES</v>
      </c>
      <c r="X6742" t="str">
        <f>VLOOKUP(L6742,'[2]tabela de preços'!$A:$G,7,0)</f>
        <v>AUTOMOTIVO</v>
      </c>
    </row>
    <row r="6743" spans="1:24" x14ac:dyDescent="0.3">
      <c r="A6743" t="s">
        <v>2100</v>
      </c>
      <c r="C6743" t="s">
        <v>4423</v>
      </c>
      <c r="D6743" s="1">
        <v>46091</v>
      </c>
      <c r="E6743" t="s">
        <v>4424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1788</v>
      </c>
      <c r="K6743" t="s">
        <v>2103</v>
      </c>
      <c r="L6743">
        <v>10230</v>
      </c>
      <c r="M6743" t="s">
        <v>193</v>
      </c>
      <c r="O6743" t="s">
        <v>11</v>
      </c>
      <c r="P6743">
        <v>5102</v>
      </c>
      <c r="Q6743">
        <v>20</v>
      </c>
      <c r="R6743">
        <v>3.06</v>
      </c>
      <c r="S6743">
        <v>61.2</v>
      </c>
      <c r="T6743">
        <v>46.4</v>
      </c>
      <c r="U6743">
        <v>24.18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2100</v>
      </c>
      <c r="C6744" t="s">
        <v>4423</v>
      </c>
      <c r="D6744" s="1">
        <v>46091</v>
      </c>
      <c r="E6744" t="s">
        <v>4424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1788</v>
      </c>
      <c r="K6744" t="s">
        <v>2103</v>
      </c>
      <c r="L6744">
        <v>10234</v>
      </c>
      <c r="M6744" t="s">
        <v>157</v>
      </c>
      <c r="O6744" t="s">
        <v>11</v>
      </c>
      <c r="P6744">
        <v>5102</v>
      </c>
      <c r="Q6744">
        <v>20</v>
      </c>
      <c r="R6744">
        <v>3.06</v>
      </c>
      <c r="S6744">
        <v>61.2</v>
      </c>
      <c r="T6744">
        <v>46.4</v>
      </c>
      <c r="U6744">
        <v>24.18</v>
      </c>
      <c r="V6744" t="str">
        <f>VLOOKUP(L6744,'[2]tabela de preços'!$A:$D,4,0)</f>
        <v>NORTON</v>
      </c>
      <c r="W6744" t="str">
        <f>VLOOKUP(L6744,'[2]tabela de preços'!$A:$F,6,0)</f>
        <v xml:space="preserve">DISCOS / LIXAS / ABRASIVOS </v>
      </c>
      <c r="X6744" t="str">
        <f>VLOOKUP(L6744,'[2]tabela de preços'!$A:$G,7,0)</f>
        <v>AUTOMOTIVO</v>
      </c>
    </row>
    <row r="6745" spans="1:24" x14ac:dyDescent="0.3">
      <c r="A6745" t="s">
        <v>2100</v>
      </c>
      <c r="C6745" t="s">
        <v>4423</v>
      </c>
      <c r="D6745" s="1">
        <v>46091</v>
      </c>
      <c r="E6745" t="s">
        <v>4424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1788</v>
      </c>
      <c r="K6745" t="s">
        <v>2103</v>
      </c>
      <c r="L6745">
        <v>24248</v>
      </c>
      <c r="M6745" t="s">
        <v>107</v>
      </c>
      <c r="O6745" t="s">
        <v>11</v>
      </c>
      <c r="P6745">
        <v>5102</v>
      </c>
      <c r="Q6745">
        <v>6</v>
      </c>
      <c r="R6745">
        <v>7.9</v>
      </c>
      <c r="S6745">
        <v>47.4</v>
      </c>
      <c r="T6745">
        <v>39</v>
      </c>
      <c r="U6745">
        <v>17.72</v>
      </c>
      <c r="V6745" t="str">
        <f>VLOOKUP(L6745,'[2]tabela de preços'!$A:$D,4,0)</f>
        <v>SHERWIN WILLIAMS</v>
      </c>
      <c r="W6745" t="str">
        <f>VLOOKUP(L6745,'[2]tabela de preços'!$A:$F,6,0)</f>
        <v>PRIMER AUTOMOTIVO</v>
      </c>
      <c r="X6745" t="str">
        <f>VLOOKUP(L6745,'[2]tabela de preços'!$A:$G,7,0)</f>
        <v>AUTOMOTIVO</v>
      </c>
    </row>
    <row r="6746" spans="1:24" x14ac:dyDescent="0.3">
      <c r="A6746" t="s">
        <v>2100</v>
      </c>
      <c r="C6746" t="s">
        <v>4423</v>
      </c>
      <c r="D6746" s="1">
        <v>46091</v>
      </c>
      <c r="E6746" t="s">
        <v>4424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1788</v>
      </c>
      <c r="K6746" t="s">
        <v>2103</v>
      </c>
      <c r="L6746">
        <v>20431</v>
      </c>
      <c r="M6746" t="s">
        <v>202</v>
      </c>
      <c r="O6746" t="s">
        <v>11</v>
      </c>
      <c r="P6746">
        <v>5403</v>
      </c>
      <c r="Q6746">
        <v>5</v>
      </c>
      <c r="R6746">
        <v>37.9</v>
      </c>
      <c r="S6746">
        <v>189.5</v>
      </c>
      <c r="T6746">
        <v>151.30000000000001</v>
      </c>
      <c r="U6746">
        <v>20.16</v>
      </c>
      <c r="V6746" t="str">
        <f>VLOOKUP(L6746,'[2]tabela de preços'!$A:$D,4,0)</f>
        <v>SHERWIN WILLIAMS</v>
      </c>
      <c r="W6746" t="str">
        <f>VLOOKUP(L6746,'[2]tabela de preços'!$A:$F,6,0)</f>
        <v>VERNIZ AUTOMOTIVO</v>
      </c>
      <c r="X6746" t="str">
        <f>VLOOKUP(L6746,'[2]tabela de preços'!$A:$G,7,0)</f>
        <v>AUTOMOTIVO</v>
      </c>
    </row>
    <row r="6747" spans="1:24" x14ac:dyDescent="0.3">
      <c r="A6747" t="s">
        <v>2100</v>
      </c>
      <c r="C6747" t="s">
        <v>4423</v>
      </c>
      <c r="D6747" s="1">
        <v>46091</v>
      </c>
      <c r="E6747" t="s">
        <v>4424</v>
      </c>
      <c r="F6747">
        <v>9</v>
      </c>
      <c r="G6747">
        <v>174</v>
      </c>
      <c r="H6747" t="str">
        <f>VLOOKUP(G6747,[1]OPERADORES!$A:$B,2,0)</f>
        <v>MIRIÃ LOBATO RODRIGUES</v>
      </c>
      <c r="I6747" t="s">
        <v>21</v>
      </c>
      <c r="J6747" t="s">
        <v>1788</v>
      </c>
      <c r="K6747" t="s">
        <v>2103</v>
      </c>
      <c r="L6747">
        <v>20318</v>
      </c>
      <c r="M6747" t="s">
        <v>136</v>
      </c>
      <c r="O6747" t="s">
        <v>11</v>
      </c>
      <c r="P6747">
        <v>5403</v>
      </c>
      <c r="Q6747">
        <v>3</v>
      </c>
      <c r="R6747">
        <v>33.94</v>
      </c>
      <c r="S6747">
        <v>101.82</v>
      </c>
      <c r="T6747">
        <v>72.599999999999994</v>
      </c>
      <c r="U6747">
        <v>28.7</v>
      </c>
      <c r="V6747" t="str">
        <f>VLOOKUP(L6747,'[2]tabela de preços'!$A:$D,4,0)</f>
        <v>SHERWIN WILLIAMS</v>
      </c>
      <c r="W6747" t="str">
        <f>VLOOKUP(L6747,'[2]tabela de preços'!$A:$F,6,0)</f>
        <v>TINTAS POLIÉSTER</v>
      </c>
      <c r="X6747" t="str">
        <f>VLOOKUP(L6747,'[2]tabela de preços'!$A:$G,7,0)</f>
        <v>AUTOMOTIVO</v>
      </c>
    </row>
    <row r="6748" spans="1:24" x14ac:dyDescent="0.3">
      <c r="A6748" t="s">
        <v>2100</v>
      </c>
      <c r="C6748" t="s">
        <v>4423</v>
      </c>
      <c r="D6748" s="1">
        <v>46091</v>
      </c>
      <c r="E6748" t="s">
        <v>4424</v>
      </c>
      <c r="F6748">
        <v>9</v>
      </c>
      <c r="G6748">
        <v>174</v>
      </c>
      <c r="H6748" t="str">
        <f>VLOOKUP(G6748,[1]OPERADORES!$A:$B,2,0)</f>
        <v>MIRIÃ LOBATO RODRIGUES</v>
      </c>
      <c r="I6748" t="s">
        <v>21</v>
      </c>
      <c r="J6748" t="s">
        <v>1788</v>
      </c>
      <c r="K6748" t="s">
        <v>2103</v>
      </c>
      <c r="L6748">
        <v>21820</v>
      </c>
      <c r="M6748" t="s">
        <v>149</v>
      </c>
      <c r="O6748" t="s">
        <v>11</v>
      </c>
      <c r="P6748">
        <v>5403</v>
      </c>
      <c r="Q6748">
        <v>4</v>
      </c>
      <c r="R6748">
        <v>38.61</v>
      </c>
      <c r="S6748">
        <v>154.44</v>
      </c>
      <c r="T6748">
        <v>110.12</v>
      </c>
      <c r="U6748">
        <v>28.7</v>
      </c>
      <c r="V6748" t="str">
        <f>VLOOKUP(L6748,'[2]tabela de preços'!$A:$D,4,0)</f>
        <v>SHERWIN WILLIAMS</v>
      </c>
      <c r="W6748" t="str">
        <f>VLOOKUP(L6748,'[2]tabela de preços'!$A:$F,6,0)</f>
        <v>TINTAS PU</v>
      </c>
      <c r="X6748" t="str">
        <f>VLOOKUP(L6748,'[2]tabela de preços'!$A:$G,7,0)</f>
        <v>AUTOMOTIVO</v>
      </c>
    </row>
    <row r="6749" spans="1:24" x14ac:dyDescent="0.3">
      <c r="A6749" t="s">
        <v>2100</v>
      </c>
      <c r="C6749" t="s">
        <v>4423</v>
      </c>
      <c r="D6749" s="1">
        <v>46091</v>
      </c>
      <c r="E6749" t="s">
        <v>4424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1788</v>
      </c>
      <c r="K6749" t="s">
        <v>2103</v>
      </c>
      <c r="L6749">
        <v>13</v>
      </c>
      <c r="M6749" t="s">
        <v>152</v>
      </c>
      <c r="O6749" t="s">
        <v>11</v>
      </c>
      <c r="P6749">
        <v>5102</v>
      </c>
      <c r="Q6749">
        <v>25</v>
      </c>
      <c r="R6749">
        <v>5.69</v>
      </c>
      <c r="S6749">
        <v>142.25</v>
      </c>
      <c r="T6749">
        <v>104</v>
      </c>
      <c r="U6749">
        <v>26.89</v>
      </c>
      <c r="V6749" t="str">
        <f>VLOOKUP(L6749,'[2]tabela de preços'!$A:$D,4,0)</f>
        <v>3M</v>
      </c>
      <c r="W6749" t="str">
        <f>VLOOKUP(L6749,'[2]tabela de preços'!$A:$F,6,0)</f>
        <v>LIXA DÁGUA</v>
      </c>
      <c r="X6749" t="str">
        <f>VLOOKUP(L6749,'[2]tabela de preços'!$A:$G,7,0)</f>
        <v>AUTOMOTIVO</v>
      </c>
    </row>
    <row r="6750" spans="1:24" x14ac:dyDescent="0.3">
      <c r="A6750" t="s">
        <v>2100</v>
      </c>
      <c r="C6750" t="s">
        <v>4423</v>
      </c>
      <c r="D6750" s="1">
        <v>46091</v>
      </c>
      <c r="E6750" t="s">
        <v>4424</v>
      </c>
      <c r="F6750">
        <v>9</v>
      </c>
      <c r="G6750">
        <v>174</v>
      </c>
      <c r="H6750" t="str">
        <f>VLOOKUP(G6750,[1]OPERADORES!$A:$B,2,0)</f>
        <v>MIRIÃ LOBATO RODRIGUES</v>
      </c>
      <c r="I6750" t="s">
        <v>21</v>
      </c>
      <c r="J6750" t="s">
        <v>1788</v>
      </c>
      <c r="K6750" t="s">
        <v>2103</v>
      </c>
      <c r="L6750">
        <v>10238</v>
      </c>
      <c r="M6750" t="s">
        <v>79</v>
      </c>
      <c r="O6750" t="s">
        <v>11</v>
      </c>
      <c r="P6750">
        <v>5102</v>
      </c>
      <c r="Q6750">
        <v>20</v>
      </c>
      <c r="R6750">
        <v>2.95</v>
      </c>
      <c r="S6750">
        <v>59</v>
      </c>
      <c r="T6750">
        <v>44.8</v>
      </c>
      <c r="U6750">
        <v>24.07</v>
      </c>
      <c r="V6750" t="str">
        <f>VLOOKUP(L6750,'[2]tabela de preços'!$A:$D,4,0)</f>
        <v>NORTON</v>
      </c>
      <c r="W6750" t="str">
        <f>VLOOKUP(L6750,'[2]tabela de preços'!$A:$F,6,0)</f>
        <v xml:space="preserve">DISCOS / LIXAS / ABRASIVOS </v>
      </c>
      <c r="X6750" t="str">
        <f>VLOOKUP(L6750,'[2]tabela de preços'!$A:$G,7,0)</f>
        <v>AUTOMOTIVO</v>
      </c>
    </row>
    <row r="6751" spans="1:24" x14ac:dyDescent="0.3">
      <c r="A6751" t="s">
        <v>2100</v>
      </c>
      <c r="C6751" t="s">
        <v>4423</v>
      </c>
      <c r="D6751" s="1">
        <v>46091</v>
      </c>
      <c r="E6751" t="s">
        <v>4424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1788</v>
      </c>
      <c r="K6751" t="s">
        <v>2103</v>
      </c>
      <c r="L6751">
        <v>21077</v>
      </c>
      <c r="M6751" t="s">
        <v>207</v>
      </c>
      <c r="O6751" t="s">
        <v>11</v>
      </c>
      <c r="P6751">
        <v>5102</v>
      </c>
      <c r="Q6751">
        <v>6</v>
      </c>
      <c r="R6751">
        <v>44.68</v>
      </c>
      <c r="S6751">
        <v>268.08</v>
      </c>
      <c r="T6751">
        <v>203.52</v>
      </c>
      <c r="U6751">
        <v>24.08</v>
      </c>
      <c r="V6751" t="str">
        <f>VLOOKUP(L6751,'[2]tabela de preços'!$A:$D,4,0)</f>
        <v>SHERWIN WILLIAMS</v>
      </c>
      <c r="W6751" t="str">
        <f>VLOOKUP(L6751,'[2]tabela de preços'!$A:$F,6,0)</f>
        <v>MASSA POLIÉSTER</v>
      </c>
      <c r="X6751" t="str">
        <f>VLOOKUP(L6751,'[2]tabela de preços'!$A:$G,7,0)</f>
        <v>AUTOMOTIVO</v>
      </c>
    </row>
    <row r="6752" spans="1:24" x14ac:dyDescent="0.3">
      <c r="A6752" t="s">
        <v>2100</v>
      </c>
      <c r="C6752" t="s">
        <v>4423</v>
      </c>
      <c r="D6752" s="1">
        <v>46091</v>
      </c>
      <c r="E6752" t="s">
        <v>4424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1788</v>
      </c>
      <c r="K6752" t="s">
        <v>2103</v>
      </c>
      <c r="L6752">
        <v>24247</v>
      </c>
      <c r="M6752" t="s">
        <v>160</v>
      </c>
      <c r="O6752" t="s">
        <v>11</v>
      </c>
      <c r="P6752">
        <v>5403</v>
      </c>
      <c r="Q6752">
        <v>6</v>
      </c>
      <c r="R6752">
        <v>20.9</v>
      </c>
      <c r="S6752">
        <v>125.4</v>
      </c>
      <c r="T6752">
        <v>101.22</v>
      </c>
      <c r="U6752">
        <v>19.28</v>
      </c>
      <c r="V6752" t="str">
        <f>VLOOKUP(L6752,'[2]tabela de preços'!$A:$D,4,0)</f>
        <v>SHERWIN WILLIAMS</v>
      </c>
      <c r="W6752" t="str">
        <f>VLOOKUP(L6752,'[2]tabela de preços'!$A:$F,6,0)</f>
        <v>PRIMER AUTOMOTIVO</v>
      </c>
      <c r="X6752" t="str">
        <f>VLOOKUP(L6752,'[2]tabela de preços'!$A:$G,7,0)</f>
        <v>AUTOMOTIVO</v>
      </c>
    </row>
    <row r="6753" spans="1:24" x14ac:dyDescent="0.3">
      <c r="A6753" t="s">
        <v>2100</v>
      </c>
      <c r="C6753" t="s">
        <v>4423</v>
      </c>
      <c r="D6753" s="1">
        <v>46091</v>
      </c>
      <c r="E6753" t="s">
        <v>4424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1788</v>
      </c>
      <c r="K6753" t="s">
        <v>2103</v>
      </c>
      <c r="L6753">
        <v>23679</v>
      </c>
      <c r="M6753" t="s">
        <v>4426</v>
      </c>
      <c r="O6753" t="s">
        <v>11</v>
      </c>
      <c r="P6753">
        <v>5403</v>
      </c>
      <c r="Q6753">
        <v>2</v>
      </c>
      <c r="R6753">
        <v>22.64</v>
      </c>
      <c r="S6753">
        <v>45.28</v>
      </c>
      <c r="T6753">
        <v>34.36</v>
      </c>
      <c r="U6753">
        <v>24.12</v>
      </c>
      <c r="V6753" t="str">
        <f>VLOOKUP(L6753,'[2]tabela de preços'!$A:$D,4,0)</f>
        <v>SHERWIN WILLIAMS</v>
      </c>
      <c r="W6753" t="str">
        <f>VLOOKUP(L6753,'[2]tabela de preços'!$A:$F,6,0)</f>
        <v xml:space="preserve">SPRAYS </v>
      </c>
      <c r="X6753" t="str">
        <f>VLOOKUP(L6753,'[2]tabela de preços'!$A:$G,7,0)</f>
        <v>AUTOMOTIVO</v>
      </c>
    </row>
    <row r="6754" spans="1:24" x14ac:dyDescent="0.3">
      <c r="A6754" t="s">
        <v>2100</v>
      </c>
      <c r="C6754" t="s">
        <v>4423</v>
      </c>
      <c r="D6754" s="1">
        <v>46091</v>
      </c>
      <c r="E6754" t="s">
        <v>4424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1788</v>
      </c>
      <c r="K6754" t="s">
        <v>2103</v>
      </c>
      <c r="L6754">
        <v>10298</v>
      </c>
      <c r="M6754" t="s">
        <v>85</v>
      </c>
      <c r="O6754" t="s">
        <v>11</v>
      </c>
      <c r="P6754">
        <v>5102</v>
      </c>
      <c r="Q6754">
        <v>2</v>
      </c>
      <c r="R6754">
        <v>56.89</v>
      </c>
      <c r="S6754">
        <v>113.78</v>
      </c>
      <c r="T6754">
        <v>94.76</v>
      </c>
      <c r="U6754">
        <v>16.72</v>
      </c>
      <c r="V6754" t="str">
        <f>VLOOKUP(L6754,'[2]tabela de preços'!$A:$D,4,0)</f>
        <v>ANJO</v>
      </c>
      <c r="W6754" t="str">
        <f>VLOOKUP(L6754,'[2]tabela de preços'!$A:$F,6,0)</f>
        <v>THINNER DE LIMPEZA</v>
      </c>
      <c r="X6754" t="str">
        <f>VLOOKUP(L6754,'[2]tabela de preços'!$A:$G,7,0)</f>
        <v>THINNER</v>
      </c>
    </row>
    <row r="6755" spans="1:24" x14ac:dyDescent="0.3">
      <c r="A6755" t="s">
        <v>2100</v>
      </c>
      <c r="C6755" t="s">
        <v>4423</v>
      </c>
      <c r="D6755" s="1">
        <v>46091</v>
      </c>
      <c r="E6755" t="s">
        <v>4424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1788</v>
      </c>
      <c r="K6755" t="s">
        <v>2103</v>
      </c>
      <c r="L6755">
        <v>84560</v>
      </c>
      <c r="M6755" t="s">
        <v>118</v>
      </c>
      <c r="O6755" t="s">
        <v>11</v>
      </c>
      <c r="P6755">
        <v>5102</v>
      </c>
      <c r="Q6755">
        <v>2</v>
      </c>
      <c r="R6755">
        <v>49.89</v>
      </c>
      <c r="S6755">
        <v>99.78</v>
      </c>
      <c r="T6755">
        <v>82.26</v>
      </c>
      <c r="U6755">
        <v>17.559999999999999</v>
      </c>
      <c r="V6755" t="str">
        <f>VLOOKUP(L6755,'[2]tabela de preços'!$A:$D,4,0)</f>
        <v>BRASILUX</v>
      </c>
      <c r="W6755" t="str">
        <f>VLOOKUP(L6755,'[2]tabela de preços'!$A:$F,6,0)</f>
        <v>THINNER DE LIMPEZA</v>
      </c>
      <c r="X6755" t="str">
        <f>VLOOKUP(L6755,'[2]tabela de preços'!$A:$G,7,0)</f>
        <v>THINNER</v>
      </c>
    </row>
    <row r="6756" spans="1:24" x14ac:dyDescent="0.3">
      <c r="A6756" t="s">
        <v>2100</v>
      </c>
      <c r="C6756" t="s">
        <v>4423</v>
      </c>
      <c r="D6756" s="1">
        <v>46091</v>
      </c>
      <c r="E6756" t="s">
        <v>4424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1788</v>
      </c>
      <c r="K6756" t="s">
        <v>2103</v>
      </c>
      <c r="L6756">
        <v>85664</v>
      </c>
      <c r="M6756" t="s">
        <v>3767</v>
      </c>
      <c r="O6756" t="s">
        <v>11</v>
      </c>
      <c r="P6756">
        <v>5403</v>
      </c>
      <c r="Q6756">
        <v>2</v>
      </c>
      <c r="R6756">
        <v>14.89</v>
      </c>
      <c r="S6756">
        <v>29.78</v>
      </c>
      <c r="T6756">
        <v>23.98</v>
      </c>
      <c r="U6756">
        <v>19.48</v>
      </c>
      <c r="V6756" t="str">
        <f>VLOOKUP(L6756,'[2]tabela de preços'!$A:$D,4,0)</f>
        <v>UNIPEGA</v>
      </c>
      <c r="W6756" t="str">
        <f>VLOOKUP(L6756,'[2]tabela de preços'!$A:$F,6,0)</f>
        <v xml:space="preserve">SPRAYS </v>
      </c>
      <c r="X6756" t="str">
        <f>VLOOKUP(L6756,'[2]tabela de preços'!$A:$G,7,0)</f>
        <v>AUTOMOTIVO</v>
      </c>
    </row>
    <row r="6757" spans="1:24" x14ac:dyDescent="0.3">
      <c r="A6757" t="s">
        <v>2100</v>
      </c>
      <c r="C6757" t="s">
        <v>4423</v>
      </c>
      <c r="D6757" s="1">
        <v>46091</v>
      </c>
      <c r="E6757" t="s">
        <v>4424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1788</v>
      </c>
      <c r="K6757" t="s">
        <v>2103</v>
      </c>
      <c r="L6757">
        <v>85666</v>
      </c>
      <c r="M6757" t="s">
        <v>341</v>
      </c>
      <c r="O6757" t="s">
        <v>11</v>
      </c>
      <c r="P6757">
        <v>5403</v>
      </c>
      <c r="Q6757">
        <v>2</v>
      </c>
      <c r="R6757">
        <v>14.89</v>
      </c>
      <c r="S6757">
        <v>29.78</v>
      </c>
      <c r="T6757">
        <v>23.98</v>
      </c>
      <c r="U6757">
        <v>19.48</v>
      </c>
      <c r="V6757" t="str">
        <f>VLOOKUP(L6757,'[2]tabela de preços'!$A:$D,4,0)</f>
        <v>UNIPEGA</v>
      </c>
      <c r="W6757" t="str">
        <f>VLOOKUP(L6757,'[2]tabela de preços'!$A:$F,6,0)</f>
        <v xml:space="preserve">SPRAYS </v>
      </c>
      <c r="X6757" t="str">
        <f>VLOOKUP(L6757,'[2]tabela de preços'!$A:$G,7,0)</f>
        <v>AUTOMOTIVO</v>
      </c>
    </row>
    <row r="6758" spans="1:24" x14ac:dyDescent="0.3">
      <c r="A6758" t="s">
        <v>2100</v>
      </c>
      <c r="C6758" t="s">
        <v>4423</v>
      </c>
      <c r="D6758" s="1">
        <v>46091</v>
      </c>
      <c r="E6758" t="s">
        <v>4424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1788</v>
      </c>
      <c r="K6758" t="s">
        <v>2103</v>
      </c>
      <c r="L6758">
        <v>21321</v>
      </c>
      <c r="M6758" t="s">
        <v>272</v>
      </c>
      <c r="O6758" t="s">
        <v>11</v>
      </c>
      <c r="P6758">
        <v>5102</v>
      </c>
      <c r="Q6758">
        <v>2</v>
      </c>
      <c r="R6758">
        <v>20.239999999999998</v>
      </c>
      <c r="S6758">
        <v>40.479999999999997</v>
      </c>
      <c r="T6758">
        <v>30.72</v>
      </c>
      <c r="U6758">
        <v>24.11</v>
      </c>
      <c r="V6758" t="str">
        <f>VLOOKUP(L6758,'[2]tabela de preços'!$A:$D,4,0)</f>
        <v>AUTO AMERICA</v>
      </c>
      <c r="W6758" t="str">
        <f>VLOOKUP(L6758,'[2]tabela de preços'!$A:$F,6,0)</f>
        <v>CERA  / LIMPEZA /  POLIMENTO VEICULAR</v>
      </c>
      <c r="X6758" t="str">
        <f>VLOOKUP(L6758,'[2]tabela de preços'!$A:$G,7,0)</f>
        <v>AUTOMOTIVO</v>
      </c>
    </row>
    <row r="6759" spans="1:24" x14ac:dyDescent="0.3">
      <c r="A6759" t="s">
        <v>2100</v>
      </c>
      <c r="C6759" t="s">
        <v>4427</v>
      </c>
      <c r="D6759" s="1">
        <v>46091</v>
      </c>
      <c r="E6759" t="s">
        <v>4428</v>
      </c>
      <c r="F6759">
        <v>9</v>
      </c>
      <c r="G6759">
        <v>174</v>
      </c>
      <c r="H6759" t="str">
        <f>VLOOKUP(G6759,[1]OPERADORES!$A:$B,2,0)</f>
        <v>MIRIÃ LOBATO RODRIGUES</v>
      </c>
      <c r="I6759" t="s">
        <v>21</v>
      </c>
      <c r="J6759" t="s">
        <v>1788</v>
      </c>
      <c r="K6759" t="s">
        <v>2103</v>
      </c>
      <c r="L6759">
        <v>84108</v>
      </c>
      <c r="M6759" t="s">
        <v>144</v>
      </c>
      <c r="O6759" t="s">
        <v>11</v>
      </c>
      <c r="P6759">
        <v>5403</v>
      </c>
      <c r="Q6759">
        <v>4</v>
      </c>
      <c r="R6759">
        <v>28.89</v>
      </c>
      <c r="S6759">
        <v>115.56</v>
      </c>
      <c r="T6759">
        <v>82.84</v>
      </c>
      <c r="U6759">
        <v>28.31</v>
      </c>
      <c r="V6759" t="str">
        <f>VLOOKUP(L6759,'[2]tabela de preços'!$A:$D,4,0)</f>
        <v>BRASILUX</v>
      </c>
      <c r="W6759" t="str">
        <f>VLOOKUP(L6759,'[2]tabela de preços'!$A:$F,6,0)</f>
        <v>TINTAS LACA</v>
      </c>
      <c r="X6759" t="str">
        <f>VLOOKUP(L6759,'[2]tabela de preços'!$A:$G,7,0)</f>
        <v>AUTOMOTIVO</v>
      </c>
    </row>
    <row r="6760" spans="1:24" x14ac:dyDescent="0.3">
      <c r="A6760" t="s">
        <v>2100</v>
      </c>
      <c r="C6760" t="s">
        <v>4427</v>
      </c>
      <c r="D6760" s="1">
        <v>46091</v>
      </c>
      <c r="E6760" t="s">
        <v>4428</v>
      </c>
      <c r="F6760">
        <v>9</v>
      </c>
      <c r="G6760">
        <v>174</v>
      </c>
      <c r="H6760" t="str">
        <f>VLOOKUP(G6760,[1]OPERADORES!$A:$B,2,0)</f>
        <v>MIRIÃ LOBATO RODRIGUES</v>
      </c>
      <c r="I6760" t="s">
        <v>21</v>
      </c>
      <c r="J6760" t="s">
        <v>1788</v>
      </c>
      <c r="K6760" t="s">
        <v>2103</v>
      </c>
      <c r="L6760">
        <v>21437</v>
      </c>
      <c r="M6760" t="s">
        <v>1832</v>
      </c>
      <c r="O6760" t="s">
        <v>11</v>
      </c>
      <c r="P6760">
        <v>5102</v>
      </c>
      <c r="Q6760">
        <v>3</v>
      </c>
      <c r="R6760">
        <v>8.9</v>
      </c>
      <c r="S6760">
        <v>26.7</v>
      </c>
      <c r="T6760">
        <v>19.14</v>
      </c>
      <c r="U6760">
        <v>28.31</v>
      </c>
      <c r="V6760" t="str">
        <f>VLOOKUP(L6760,'[2]tabela de preços'!$A:$D,4,0)</f>
        <v>ROBERLO</v>
      </c>
      <c r="W6760" t="str">
        <f>VLOOKUP(L6760,'[2]tabela de preços'!$A:$F,6,0)</f>
        <v>PRIMER AUTOMOTIVO</v>
      </c>
      <c r="X6760" t="str">
        <f>VLOOKUP(L6760,'[2]tabela de preços'!$A:$G,7,0)</f>
        <v>AUTOMOTIVO</v>
      </c>
    </row>
    <row r="6761" spans="1:24" x14ac:dyDescent="0.3">
      <c r="A6761" t="s">
        <v>2100</v>
      </c>
      <c r="C6761" t="s">
        <v>4427</v>
      </c>
      <c r="D6761" s="1">
        <v>46091</v>
      </c>
      <c r="E6761" t="s">
        <v>4428</v>
      </c>
      <c r="F6761">
        <v>9</v>
      </c>
      <c r="G6761">
        <v>174</v>
      </c>
      <c r="H6761" t="str">
        <f>VLOOKUP(G6761,[1]OPERADORES!$A:$B,2,0)</f>
        <v>MIRIÃ LOBATO RODRIGUES</v>
      </c>
      <c r="I6761" t="s">
        <v>21</v>
      </c>
      <c r="J6761" t="s">
        <v>1788</v>
      </c>
      <c r="K6761" t="s">
        <v>2103</v>
      </c>
      <c r="L6761">
        <v>21436</v>
      </c>
      <c r="M6761" t="s">
        <v>1833</v>
      </c>
      <c r="O6761" t="s">
        <v>11</v>
      </c>
      <c r="P6761">
        <v>5102</v>
      </c>
      <c r="Q6761">
        <v>3</v>
      </c>
      <c r="R6761">
        <v>40.78</v>
      </c>
      <c r="S6761">
        <v>122.34</v>
      </c>
      <c r="T6761">
        <v>78.930000000000007</v>
      </c>
      <c r="U6761">
        <v>35.479999999999997</v>
      </c>
      <c r="V6761" t="str">
        <f>VLOOKUP(L6761,'[2]tabela de preços'!$A:$D,4,0)</f>
        <v>ROBERLO</v>
      </c>
      <c r="W6761" t="str">
        <f>VLOOKUP(L6761,'[2]tabela de preços'!$A:$F,6,0)</f>
        <v>PRIMER AUTOMOTIVO</v>
      </c>
      <c r="X6761" t="str">
        <f>VLOOKUP(L6761,'[2]tabela de preços'!$A:$G,7,0)</f>
        <v>AUTOMOTIVO</v>
      </c>
    </row>
    <row r="6762" spans="1:24" x14ac:dyDescent="0.3">
      <c r="A6762" t="s">
        <v>2100</v>
      </c>
      <c r="C6762" t="s">
        <v>4935</v>
      </c>
      <c r="D6762" s="1">
        <v>46101</v>
      </c>
      <c r="E6762" t="s">
        <v>4936</v>
      </c>
      <c r="F6762">
        <v>9</v>
      </c>
      <c r="G6762">
        <v>174</v>
      </c>
      <c r="H6762" t="str">
        <f>VLOOKUP(G6762,[1]OPERADORES!$A:$B,2,0)</f>
        <v>MIRIÃ LOBATO RODRIGUES</v>
      </c>
      <c r="I6762" t="s">
        <v>21</v>
      </c>
      <c r="J6762" t="s">
        <v>1788</v>
      </c>
      <c r="K6762" t="s">
        <v>2103</v>
      </c>
      <c r="L6762">
        <v>23714</v>
      </c>
      <c r="M6762" t="s">
        <v>213</v>
      </c>
      <c r="O6762" t="s">
        <v>11</v>
      </c>
      <c r="P6762">
        <v>5102</v>
      </c>
      <c r="Q6762">
        <v>1</v>
      </c>
      <c r="R6762">
        <v>40.71</v>
      </c>
      <c r="S6762">
        <v>40.71</v>
      </c>
      <c r="T6762">
        <v>30.9</v>
      </c>
      <c r="U6762">
        <v>24.1</v>
      </c>
      <c r="V6762" t="str">
        <f>VLOOKUP(L6762,'[2]tabela de preços'!$A:$D,4,0)</f>
        <v>NEW PAD</v>
      </c>
      <c r="W6762" t="str">
        <f>VLOOKUP(L6762,'[2]tabela de preços'!$A:$F,6,0)</f>
        <v>BOINAS PARA POLIMENTO</v>
      </c>
      <c r="X6762" t="str">
        <f>VLOOKUP(L6762,'[2]tabela de preços'!$A:$G,7,0)</f>
        <v>AUTOMOTIVO</v>
      </c>
    </row>
    <row r="6763" spans="1:24" x14ac:dyDescent="0.3">
      <c r="A6763" t="s">
        <v>2100</v>
      </c>
      <c r="C6763" t="s">
        <v>4935</v>
      </c>
      <c r="D6763" s="1">
        <v>46101</v>
      </c>
      <c r="E6763" t="s">
        <v>4936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1788</v>
      </c>
      <c r="K6763" t="s">
        <v>2103</v>
      </c>
      <c r="L6763">
        <v>84108</v>
      </c>
      <c r="M6763" t="s">
        <v>144</v>
      </c>
      <c r="O6763" t="s">
        <v>11</v>
      </c>
      <c r="P6763">
        <v>5403</v>
      </c>
      <c r="Q6763">
        <v>4</v>
      </c>
      <c r="R6763">
        <v>27.29</v>
      </c>
      <c r="S6763">
        <v>109.16</v>
      </c>
      <c r="T6763">
        <v>82.84</v>
      </c>
      <c r="U6763">
        <v>24.11</v>
      </c>
      <c r="V6763" t="str">
        <f>VLOOKUP(L6763,'[2]tabela de preços'!$A:$D,4,0)</f>
        <v>BRASILUX</v>
      </c>
      <c r="W6763" t="str">
        <f>VLOOKUP(L6763,'[2]tabela de preços'!$A:$F,6,0)</f>
        <v>TINTAS LACA</v>
      </c>
      <c r="X6763" t="str">
        <f>VLOOKUP(L6763,'[2]tabela de preços'!$A:$G,7,0)</f>
        <v>AUTOMOTIVO</v>
      </c>
    </row>
    <row r="6764" spans="1:24" x14ac:dyDescent="0.3">
      <c r="A6764" t="s">
        <v>2100</v>
      </c>
      <c r="C6764" t="s">
        <v>4935</v>
      </c>
      <c r="D6764" s="1">
        <v>46101</v>
      </c>
      <c r="E6764" t="s">
        <v>4936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1788</v>
      </c>
      <c r="K6764" t="s">
        <v>2103</v>
      </c>
      <c r="L6764">
        <v>21437</v>
      </c>
      <c r="M6764" t="s">
        <v>1832</v>
      </c>
      <c r="O6764" t="s">
        <v>11</v>
      </c>
      <c r="P6764">
        <v>5102</v>
      </c>
      <c r="Q6764">
        <v>2</v>
      </c>
      <c r="R6764">
        <v>8.41</v>
      </c>
      <c r="S6764">
        <v>16.82</v>
      </c>
      <c r="T6764">
        <v>12.76</v>
      </c>
      <c r="U6764">
        <v>24.14</v>
      </c>
      <c r="V6764" t="str">
        <f>VLOOKUP(L6764,'[2]tabela de preços'!$A:$D,4,0)</f>
        <v>ROBERLO</v>
      </c>
      <c r="W6764" t="str">
        <f>VLOOKUP(L6764,'[2]tabela de preços'!$A:$F,6,0)</f>
        <v>PRIMER AUTOMOTIVO</v>
      </c>
      <c r="X6764" t="str">
        <f>VLOOKUP(L6764,'[2]tabela de preços'!$A:$G,7,0)</f>
        <v>AUTOMOTIVO</v>
      </c>
    </row>
    <row r="6765" spans="1:24" x14ac:dyDescent="0.3">
      <c r="A6765" t="s">
        <v>2100</v>
      </c>
      <c r="C6765" t="s">
        <v>4935</v>
      </c>
      <c r="D6765" s="1">
        <v>46101</v>
      </c>
      <c r="E6765" t="s">
        <v>4936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1788</v>
      </c>
      <c r="K6765" t="s">
        <v>2103</v>
      </c>
      <c r="L6765">
        <v>23580</v>
      </c>
      <c r="M6765" t="s">
        <v>115</v>
      </c>
      <c r="O6765" t="s">
        <v>11</v>
      </c>
      <c r="P6765">
        <v>5102</v>
      </c>
      <c r="Q6765">
        <v>50</v>
      </c>
      <c r="R6765">
        <v>0.56000000000000005</v>
      </c>
      <c r="S6765">
        <v>28</v>
      </c>
      <c r="T6765">
        <v>18</v>
      </c>
      <c r="U6765">
        <v>35.71</v>
      </c>
      <c r="V6765" t="str">
        <f>VLOOKUP(L6765,'[2]tabela de preços'!$A:$D,4,0)</f>
        <v>RENOVA COADORES</v>
      </c>
      <c r="W6765" t="str">
        <f>VLOOKUP(L6765,'[2]tabela de preços'!$A:$F,6,0)</f>
        <v>COADORES</v>
      </c>
      <c r="X6765" t="str">
        <f>VLOOKUP(L6765,'[2]tabela de preços'!$A:$G,7,0)</f>
        <v>AUTOMOTIVO</v>
      </c>
    </row>
    <row r="6766" spans="1:24" x14ac:dyDescent="0.3">
      <c r="A6766" t="s">
        <v>2100</v>
      </c>
      <c r="C6766" t="s">
        <v>4935</v>
      </c>
      <c r="D6766" s="1">
        <v>46101</v>
      </c>
      <c r="E6766" t="s">
        <v>4936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1788</v>
      </c>
      <c r="K6766" t="s">
        <v>2103</v>
      </c>
      <c r="L6766">
        <v>21741</v>
      </c>
      <c r="M6766" t="s">
        <v>1509</v>
      </c>
      <c r="O6766" t="s">
        <v>11</v>
      </c>
      <c r="P6766">
        <v>5102</v>
      </c>
      <c r="Q6766">
        <v>3</v>
      </c>
      <c r="R6766">
        <v>20.89</v>
      </c>
      <c r="S6766">
        <v>62.67</v>
      </c>
      <c r="T6766">
        <v>47.58</v>
      </c>
      <c r="U6766">
        <v>24.08</v>
      </c>
      <c r="V6766" t="str">
        <f>VLOOKUP(L6766,'[2]tabela de preços'!$A:$D,4,0)</f>
        <v>SOLUFIX</v>
      </c>
      <c r="W6766" t="str">
        <f>VLOOKUP(L6766,'[2]tabela de preços'!$A:$F,6,0)</f>
        <v>COLA INST./ ADESIVOS COLANTES</v>
      </c>
      <c r="X6766" t="str">
        <f>VLOOKUP(L6766,'[2]tabela de preços'!$A:$G,7,0)</f>
        <v>AUTOMOTIVO</v>
      </c>
    </row>
    <row r="6767" spans="1:24" x14ac:dyDescent="0.3">
      <c r="A6767" t="s">
        <v>2100</v>
      </c>
      <c r="C6767" t="s">
        <v>4935</v>
      </c>
      <c r="D6767" s="1">
        <v>46101</v>
      </c>
      <c r="E6767" t="s">
        <v>4936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1788</v>
      </c>
      <c r="K6767" t="s">
        <v>2103</v>
      </c>
      <c r="L6767">
        <v>10236</v>
      </c>
      <c r="M6767" t="s">
        <v>133</v>
      </c>
      <c r="O6767" t="s">
        <v>11</v>
      </c>
      <c r="P6767">
        <v>5102</v>
      </c>
      <c r="Q6767">
        <v>30</v>
      </c>
      <c r="R6767">
        <v>2.79</v>
      </c>
      <c r="S6767">
        <v>83.7</v>
      </c>
      <c r="T6767">
        <v>69.599999999999994</v>
      </c>
      <c r="U6767">
        <v>16.850000000000001</v>
      </c>
      <c r="V6767" t="str">
        <f>VLOOKUP(L6767,'[2]tabela de preços'!$A:$D,4,0)</f>
        <v>NORTON</v>
      </c>
      <c r="W6767" t="str">
        <f>VLOOKUP(L6767,'[2]tabela de preços'!$A:$F,6,0)</f>
        <v xml:space="preserve">DISCOS / LIXAS / ABRASIVOS </v>
      </c>
      <c r="X6767" t="str">
        <f>VLOOKUP(L6767,'[2]tabela de preços'!$A:$G,7,0)</f>
        <v>AUTOMOTIVO</v>
      </c>
    </row>
    <row r="6768" spans="1:24" x14ac:dyDescent="0.3">
      <c r="A6768" t="s">
        <v>2100</v>
      </c>
      <c r="C6768" t="s">
        <v>4935</v>
      </c>
      <c r="D6768" s="1">
        <v>46101</v>
      </c>
      <c r="E6768" t="s">
        <v>4936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1788</v>
      </c>
      <c r="K6768" t="s">
        <v>2103</v>
      </c>
      <c r="L6768">
        <v>10226</v>
      </c>
      <c r="M6768" t="s">
        <v>145</v>
      </c>
      <c r="O6768" t="s">
        <v>11</v>
      </c>
      <c r="P6768">
        <v>5102</v>
      </c>
      <c r="Q6768">
        <v>30</v>
      </c>
      <c r="R6768">
        <v>2.79</v>
      </c>
      <c r="S6768">
        <v>83.7</v>
      </c>
      <c r="T6768">
        <v>69.599999999999994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2100</v>
      </c>
      <c r="C6769" t="s">
        <v>4935</v>
      </c>
      <c r="D6769" s="1">
        <v>46101</v>
      </c>
      <c r="E6769" t="s">
        <v>4936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1788</v>
      </c>
      <c r="K6769" t="s">
        <v>2103</v>
      </c>
      <c r="L6769">
        <v>10230</v>
      </c>
      <c r="M6769" t="s">
        <v>193</v>
      </c>
      <c r="O6769" t="s">
        <v>11</v>
      </c>
      <c r="P6769">
        <v>5102</v>
      </c>
      <c r="Q6769">
        <v>30</v>
      </c>
      <c r="R6769">
        <v>2.79</v>
      </c>
      <c r="S6769">
        <v>83.7</v>
      </c>
      <c r="T6769">
        <v>69.599999999999994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2100</v>
      </c>
      <c r="C6770" t="s">
        <v>4935</v>
      </c>
      <c r="D6770" s="1">
        <v>46101</v>
      </c>
      <c r="E6770" t="s">
        <v>4936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1788</v>
      </c>
      <c r="K6770" t="s">
        <v>2103</v>
      </c>
      <c r="L6770">
        <v>20135</v>
      </c>
      <c r="M6770" t="s">
        <v>459</v>
      </c>
      <c r="O6770" t="s">
        <v>11</v>
      </c>
      <c r="P6770">
        <v>5102</v>
      </c>
      <c r="Q6770">
        <v>2</v>
      </c>
      <c r="R6770">
        <v>25.37</v>
      </c>
      <c r="S6770">
        <v>50.74</v>
      </c>
      <c r="T6770">
        <v>38.520000000000003</v>
      </c>
      <c r="U6770">
        <v>24.08</v>
      </c>
      <c r="V6770" t="str">
        <f>VLOOKUP(L6770,'[2]tabela de preços'!$A:$D,4,0)</f>
        <v>3M</v>
      </c>
      <c r="W6770" t="str">
        <f>VLOOKUP(L6770,'[2]tabela de preços'!$A:$F,6,0)</f>
        <v>DISCO TRIZACT</v>
      </c>
      <c r="X6770" t="str">
        <f>VLOOKUP(L6770,'[2]tabela de preços'!$A:$G,7,0)</f>
        <v>AUTOMOTIVO</v>
      </c>
    </row>
    <row r="6771" spans="1:24" x14ac:dyDescent="0.3">
      <c r="A6771" t="s">
        <v>2100</v>
      </c>
      <c r="C6771" t="s">
        <v>4935</v>
      </c>
      <c r="D6771" s="1">
        <v>46101</v>
      </c>
      <c r="E6771" t="s">
        <v>4936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1788</v>
      </c>
      <c r="K6771" t="s">
        <v>2103</v>
      </c>
      <c r="L6771">
        <v>24248</v>
      </c>
      <c r="M6771" t="s">
        <v>107</v>
      </c>
      <c r="O6771" t="s">
        <v>11</v>
      </c>
      <c r="P6771">
        <v>5102</v>
      </c>
      <c r="Q6771">
        <v>12</v>
      </c>
      <c r="R6771">
        <v>7.9</v>
      </c>
      <c r="S6771">
        <v>94.8</v>
      </c>
      <c r="T6771">
        <v>78</v>
      </c>
      <c r="U6771">
        <v>17.72</v>
      </c>
      <c r="V6771" t="str">
        <f>VLOOKUP(L6771,'[2]tabela de preços'!$A:$D,4,0)</f>
        <v>SHERWIN WILLIAMS</v>
      </c>
      <c r="W6771" t="str">
        <f>VLOOKUP(L6771,'[2]tabela de preços'!$A:$F,6,0)</f>
        <v>PRIMER AUTOMOTIVO</v>
      </c>
      <c r="X6771" t="str">
        <f>VLOOKUP(L6771,'[2]tabela de preços'!$A:$G,7,0)</f>
        <v>AUTOMOTIVO</v>
      </c>
    </row>
    <row r="6772" spans="1:24" x14ac:dyDescent="0.3">
      <c r="A6772" t="s">
        <v>2100</v>
      </c>
      <c r="C6772" t="s">
        <v>4935</v>
      </c>
      <c r="D6772" s="1">
        <v>46101</v>
      </c>
      <c r="E6772" t="s">
        <v>4936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1788</v>
      </c>
      <c r="K6772" t="s">
        <v>2103</v>
      </c>
      <c r="L6772">
        <v>5</v>
      </c>
      <c r="M6772" t="s">
        <v>147</v>
      </c>
      <c r="O6772" t="s">
        <v>11</v>
      </c>
      <c r="P6772">
        <v>5102</v>
      </c>
      <c r="Q6772">
        <v>6</v>
      </c>
      <c r="R6772">
        <v>5.15</v>
      </c>
      <c r="S6772">
        <v>30.9</v>
      </c>
      <c r="T6772">
        <v>23.46</v>
      </c>
      <c r="U6772">
        <v>24.08</v>
      </c>
      <c r="V6772" t="str">
        <f>VLOOKUP(L6772,'[2]tabela de preços'!$A:$D,4,0)</f>
        <v>BRILHO ESTOPA</v>
      </c>
      <c r="W6772" t="str">
        <f>VLOOKUP(L6772,'[2]tabela de preços'!$A:$F,6,0)</f>
        <v>ESTOPAS</v>
      </c>
      <c r="X6772" t="str">
        <f>VLOOKUP(L6772,'[2]tabela de preços'!$A:$G,7,0)</f>
        <v>AUTOMOTIVO</v>
      </c>
    </row>
    <row r="6773" spans="1:24" x14ac:dyDescent="0.3">
      <c r="A6773" t="s">
        <v>2100</v>
      </c>
      <c r="C6773" t="s">
        <v>4935</v>
      </c>
      <c r="D6773" s="1">
        <v>46101</v>
      </c>
      <c r="E6773" t="s">
        <v>4936</v>
      </c>
      <c r="F6773">
        <v>9</v>
      </c>
      <c r="G6773">
        <v>174</v>
      </c>
      <c r="H6773" t="str">
        <f>VLOOKUP(G6773,[1]OPERADORES!$A:$B,2,0)</f>
        <v>MIRIÃ LOBATO RODRIGUES</v>
      </c>
      <c r="I6773" t="s">
        <v>21</v>
      </c>
      <c r="J6773" t="s">
        <v>1788</v>
      </c>
      <c r="K6773" t="s">
        <v>2103</v>
      </c>
      <c r="L6773">
        <v>24240</v>
      </c>
      <c r="M6773" t="s">
        <v>240</v>
      </c>
      <c r="O6773" t="s">
        <v>11</v>
      </c>
      <c r="P6773">
        <v>5102</v>
      </c>
      <c r="Q6773">
        <v>96</v>
      </c>
      <c r="R6773">
        <v>4.32</v>
      </c>
      <c r="S6773">
        <v>414.72</v>
      </c>
      <c r="T6773">
        <v>314.88</v>
      </c>
      <c r="U6773">
        <v>24.07</v>
      </c>
      <c r="V6773" t="str">
        <f>VLOOKUP(L6773,'[2]tabela de preços'!$A:$D,4,0)</f>
        <v>ADERE</v>
      </c>
      <c r="W6773" t="str">
        <f>VLOOKUP(L6773,'[2]tabela de preços'!$A:$F,6,0)</f>
        <v>FITA AUTOMOTIVA</v>
      </c>
      <c r="X6773" t="str">
        <f>VLOOKUP(L6773,'[2]tabela de preços'!$A:$G,7,0)</f>
        <v>AUTOMOTIVO</v>
      </c>
    </row>
    <row r="6774" spans="1:24" x14ac:dyDescent="0.3">
      <c r="A6774" t="s">
        <v>2100</v>
      </c>
      <c r="C6774" t="s">
        <v>4935</v>
      </c>
      <c r="D6774" s="1">
        <v>46101</v>
      </c>
      <c r="E6774" t="s">
        <v>4936</v>
      </c>
      <c r="F6774">
        <v>9</v>
      </c>
      <c r="G6774">
        <v>174</v>
      </c>
      <c r="H6774" t="str">
        <f>VLOOKUP(G6774,[1]OPERADORES!$A:$B,2,0)</f>
        <v>MIRIÃ LOBATO RODRIGUES</v>
      </c>
      <c r="I6774" t="s">
        <v>21</v>
      </c>
      <c r="J6774" t="s">
        <v>1788</v>
      </c>
      <c r="K6774" t="s">
        <v>2103</v>
      </c>
      <c r="L6774">
        <v>20431</v>
      </c>
      <c r="M6774" t="s">
        <v>202</v>
      </c>
      <c r="O6774" t="s">
        <v>11</v>
      </c>
      <c r="P6774">
        <v>5403</v>
      </c>
      <c r="Q6774">
        <v>5</v>
      </c>
      <c r="R6774">
        <v>37.9</v>
      </c>
      <c r="S6774">
        <v>189.5</v>
      </c>
      <c r="T6774">
        <v>151.30000000000001</v>
      </c>
      <c r="U6774">
        <v>20.16</v>
      </c>
      <c r="V6774" t="str">
        <f>VLOOKUP(L6774,'[2]tabela de preços'!$A:$D,4,0)</f>
        <v>SHERWIN WILLIAMS</v>
      </c>
      <c r="W6774" t="str">
        <f>VLOOKUP(L6774,'[2]tabela de preços'!$A:$F,6,0)</f>
        <v>VERNIZ AUTOMOTIVO</v>
      </c>
      <c r="X6774" t="str">
        <f>VLOOKUP(L6774,'[2]tabela de preços'!$A:$G,7,0)</f>
        <v>AUTOMOTIVO</v>
      </c>
    </row>
    <row r="6775" spans="1:24" x14ac:dyDescent="0.3">
      <c r="A6775" t="s">
        <v>2100</v>
      </c>
      <c r="C6775" t="s">
        <v>4935</v>
      </c>
      <c r="D6775" s="1">
        <v>46101</v>
      </c>
      <c r="E6775" t="s">
        <v>4936</v>
      </c>
      <c r="F6775">
        <v>9</v>
      </c>
      <c r="G6775">
        <v>174</v>
      </c>
      <c r="H6775" t="str">
        <f>VLOOKUP(G6775,[1]OPERADORES!$A:$B,2,0)</f>
        <v>MIRIÃ LOBATO RODRIGUES</v>
      </c>
      <c r="I6775" t="s">
        <v>21</v>
      </c>
      <c r="J6775" t="s">
        <v>1788</v>
      </c>
      <c r="K6775" t="s">
        <v>2103</v>
      </c>
      <c r="L6775">
        <v>21820</v>
      </c>
      <c r="M6775" t="s">
        <v>149</v>
      </c>
      <c r="O6775" t="s">
        <v>11</v>
      </c>
      <c r="P6775">
        <v>5403</v>
      </c>
      <c r="Q6775">
        <v>3</v>
      </c>
      <c r="R6775">
        <v>38.61</v>
      </c>
      <c r="S6775">
        <v>115.83</v>
      </c>
      <c r="T6775">
        <v>82.59</v>
      </c>
      <c r="U6775">
        <v>28.7</v>
      </c>
      <c r="V6775" t="str">
        <f>VLOOKUP(L6775,'[2]tabela de preços'!$A:$D,4,0)</f>
        <v>SHERWIN WILLIAMS</v>
      </c>
      <c r="W6775" t="str">
        <f>VLOOKUP(L6775,'[2]tabela de preços'!$A:$F,6,0)</f>
        <v>TINTAS PU</v>
      </c>
      <c r="X6775" t="str">
        <f>VLOOKUP(L6775,'[2]tabela de preços'!$A:$G,7,0)</f>
        <v>AUTOMOTIVO</v>
      </c>
    </row>
    <row r="6776" spans="1:24" x14ac:dyDescent="0.3">
      <c r="A6776" t="s">
        <v>2100</v>
      </c>
      <c r="C6776" t="s">
        <v>4935</v>
      </c>
      <c r="D6776" s="1">
        <v>46101</v>
      </c>
      <c r="E6776" t="s">
        <v>4936</v>
      </c>
      <c r="F6776">
        <v>9</v>
      </c>
      <c r="G6776">
        <v>174</v>
      </c>
      <c r="H6776" t="str">
        <f>VLOOKUP(G6776,[1]OPERADORES!$A:$B,2,0)</f>
        <v>MIRIÃ LOBATO RODRIGUES</v>
      </c>
      <c r="I6776" t="s">
        <v>21</v>
      </c>
      <c r="J6776" t="s">
        <v>1788</v>
      </c>
      <c r="K6776" t="s">
        <v>2103</v>
      </c>
      <c r="L6776">
        <v>13</v>
      </c>
      <c r="M6776" t="s">
        <v>152</v>
      </c>
      <c r="O6776" t="s">
        <v>11</v>
      </c>
      <c r="P6776">
        <v>5102</v>
      </c>
      <c r="Q6776">
        <v>20</v>
      </c>
      <c r="R6776">
        <v>5.69</v>
      </c>
      <c r="S6776">
        <v>113.8</v>
      </c>
      <c r="T6776">
        <v>83.2</v>
      </c>
      <c r="U6776">
        <v>26.89</v>
      </c>
      <c r="V6776" t="str">
        <f>VLOOKUP(L6776,'[2]tabela de preços'!$A:$D,4,0)</f>
        <v>3M</v>
      </c>
      <c r="W6776" t="str">
        <f>VLOOKUP(L6776,'[2]tabela de preços'!$A:$F,6,0)</f>
        <v>LIXA DÁGUA</v>
      </c>
      <c r="X6776" t="str">
        <f>VLOOKUP(L6776,'[2]tabela de preços'!$A:$G,7,0)</f>
        <v>AUTOMOTIVO</v>
      </c>
    </row>
    <row r="6777" spans="1:24" x14ac:dyDescent="0.3">
      <c r="A6777" t="s">
        <v>2100</v>
      </c>
      <c r="C6777" t="s">
        <v>4935</v>
      </c>
      <c r="D6777" s="1">
        <v>46101</v>
      </c>
      <c r="E6777" t="s">
        <v>4936</v>
      </c>
      <c r="F6777">
        <v>9</v>
      </c>
      <c r="G6777">
        <v>174</v>
      </c>
      <c r="H6777" t="str">
        <f>VLOOKUP(G6777,[1]OPERADORES!$A:$B,2,0)</f>
        <v>MIRIÃ LOBATO RODRIGUES</v>
      </c>
      <c r="I6777" t="s">
        <v>21</v>
      </c>
      <c r="J6777" t="s">
        <v>1788</v>
      </c>
      <c r="K6777" t="s">
        <v>2103</v>
      </c>
      <c r="L6777">
        <v>15</v>
      </c>
      <c r="M6777" t="s">
        <v>205</v>
      </c>
      <c r="O6777" t="s">
        <v>11</v>
      </c>
      <c r="P6777">
        <v>5102</v>
      </c>
      <c r="Q6777">
        <v>20</v>
      </c>
      <c r="R6777">
        <v>5.69</v>
      </c>
      <c r="S6777">
        <v>113.8</v>
      </c>
      <c r="T6777">
        <v>83.2</v>
      </c>
      <c r="U6777">
        <v>26.89</v>
      </c>
      <c r="V6777" t="str">
        <f>VLOOKUP(L6777,'[2]tabela de preços'!$A:$D,4,0)</f>
        <v>3M</v>
      </c>
      <c r="W6777" t="str">
        <f>VLOOKUP(L6777,'[2]tabela de preços'!$A:$F,6,0)</f>
        <v>LIXA DÁGUA</v>
      </c>
      <c r="X6777" t="str">
        <f>VLOOKUP(L6777,'[2]tabela de preços'!$A:$G,7,0)</f>
        <v>AUTOMOTIVO</v>
      </c>
    </row>
    <row r="6778" spans="1:24" x14ac:dyDescent="0.3">
      <c r="A6778" t="s">
        <v>2100</v>
      </c>
      <c r="C6778" t="s">
        <v>4935</v>
      </c>
      <c r="D6778" s="1">
        <v>46101</v>
      </c>
      <c r="E6778" t="s">
        <v>4936</v>
      </c>
      <c r="F6778">
        <v>9</v>
      </c>
      <c r="G6778">
        <v>174</v>
      </c>
      <c r="H6778" t="str">
        <f>VLOOKUP(G6778,[1]OPERADORES!$A:$B,2,0)</f>
        <v>MIRIÃ LOBATO RODRIGUES</v>
      </c>
      <c r="I6778" t="s">
        <v>21</v>
      </c>
      <c r="J6778" t="s">
        <v>1788</v>
      </c>
      <c r="K6778" t="s">
        <v>2103</v>
      </c>
      <c r="L6778">
        <v>84013</v>
      </c>
      <c r="M6778" t="s">
        <v>3098</v>
      </c>
      <c r="O6778" t="s">
        <v>11</v>
      </c>
      <c r="P6778">
        <v>5102</v>
      </c>
      <c r="Q6778">
        <v>20</v>
      </c>
      <c r="R6778">
        <v>3.05</v>
      </c>
      <c r="S6778">
        <v>61</v>
      </c>
      <c r="T6778">
        <v>43.8</v>
      </c>
      <c r="U6778">
        <v>28.2</v>
      </c>
      <c r="V6778" t="str">
        <f>VLOOKUP(L6778,'[2]tabela de preços'!$A:$D,4,0)</f>
        <v>3M</v>
      </c>
      <c r="W6778" t="str">
        <f>VLOOKUP(L6778,'[2]tabela de preços'!$A:$F,6,0)</f>
        <v>LIXA FERRO</v>
      </c>
      <c r="X6778" t="str">
        <f>VLOOKUP(L6778,'[2]tabela de preços'!$A:$G,7,0)</f>
        <v>IMOBILIÁRIO</v>
      </c>
    </row>
    <row r="6779" spans="1:24" x14ac:dyDescent="0.3">
      <c r="A6779" t="s">
        <v>2100</v>
      </c>
      <c r="C6779" t="s">
        <v>4935</v>
      </c>
      <c r="D6779" s="1">
        <v>46101</v>
      </c>
      <c r="E6779" t="s">
        <v>4936</v>
      </c>
      <c r="F6779">
        <v>9</v>
      </c>
      <c r="G6779">
        <v>174</v>
      </c>
      <c r="H6779" t="str">
        <f>VLOOKUP(G6779,[1]OPERADORES!$A:$B,2,0)</f>
        <v>MIRIÃ LOBATO RODRIGUES</v>
      </c>
      <c r="I6779" t="s">
        <v>21</v>
      </c>
      <c r="J6779" t="s">
        <v>1788</v>
      </c>
      <c r="K6779" t="s">
        <v>2103</v>
      </c>
      <c r="L6779">
        <v>10238</v>
      </c>
      <c r="M6779" t="s">
        <v>79</v>
      </c>
      <c r="O6779" t="s">
        <v>11</v>
      </c>
      <c r="P6779">
        <v>5102</v>
      </c>
      <c r="Q6779">
        <v>30</v>
      </c>
      <c r="R6779">
        <v>2.79</v>
      </c>
      <c r="S6779">
        <v>83.7</v>
      </c>
      <c r="T6779">
        <v>67.2</v>
      </c>
      <c r="U6779">
        <v>19.71</v>
      </c>
      <c r="V6779" t="str">
        <f>VLOOKUP(L6779,'[2]tabela de preços'!$A:$D,4,0)</f>
        <v>NORTON</v>
      </c>
      <c r="W6779" t="str">
        <f>VLOOKUP(L6779,'[2]tabela de preços'!$A:$F,6,0)</f>
        <v xml:space="preserve">DISCOS / LIXAS / ABRASIVOS </v>
      </c>
      <c r="X6779" t="str">
        <f>VLOOKUP(L6779,'[2]tabela de preços'!$A:$G,7,0)</f>
        <v>AUTOMOTIVO</v>
      </c>
    </row>
    <row r="6780" spans="1:24" x14ac:dyDescent="0.3">
      <c r="A6780" t="s">
        <v>2100</v>
      </c>
      <c r="C6780" t="s">
        <v>4935</v>
      </c>
      <c r="D6780" s="1">
        <v>46101</v>
      </c>
      <c r="E6780" t="s">
        <v>4936</v>
      </c>
      <c r="F6780">
        <v>9</v>
      </c>
      <c r="G6780">
        <v>174</v>
      </c>
      <c r="H6780" t="str">
        <f>VLOOKUP(G6780,[1]OPERADORES!$A:$B,2,0)</f>
        <v>MIRIÃ LOBATO RODRIGUES</v>
      </c>
      <c r="I6780" t="s">
        <v>21</v>
      </c>
      <c r="J6780" t="s">
        <v>1788</v>
      </c>
      <c r="K6780" t="s">
        <v>2103</v>
      </c>
      <c r="L6780">
        <v>10240</v>
      </c>
      <c r="M6780" t="s">
        <v>81</v>
      </c>
      <c r="O6780" t="s">
        <v>11</v>
      </c>
      <c r="P6780">
        <v>5102</v>
      </c>
      <c r="Q6780">
        <v>20</v>
      </c>
      <c r="R6780">
        <v>2.79</v>
      </c>
      <c r="S6780">
        <v>55.8</v>
      </c>
      <c r="T6780">
        <v>44.8</v>
      </c>
      <c r="U6780">
        <v>19.71</v>
      </c>
      <c r="V6780" t="str">
        <f>VLOOKUP(L6780,'[2]tabela de preços'!$A:$D,4,0)</f>
        <v>NORTON</v>
      </c>
      <c r="W6780" t="str">
        <f>VLOOKUP(L6780,'[2]tabela de preços'!$A:$F,6,0)</f>
        <v xml:space="preserve">DISCOS / LIXAS / ABRASIVOS </v>
      </c>
      <c r="X6780" t="str">
        <f>VLOOKUP(L6780,'[2]tabela de preços'!$A:$G,7,0)</f>
        <v>AUTOMOTIVO</v>
      </c>
    </row>
    <row r="6781" spans="1:24" x14ac:dyDescent="0.3">
      <c r="A6781" t="s">
        <v>2100</v>
      </c>
      <c r="C6781" t="s">
        <v>4935</v>
      </c>
      <c r="D6781" s="1">
        <v>46101</v>
      </c>
      <c r="E6781" t="s">
        <v>4936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21</v>
      </c>
      <c r="J6781" t="s">
        <v>1788</v>
      </c>
      <c r="K6781" t="s">
        <v>2103</v>
      </c>
      <c r="L6781">
        <v>10242</v>
      </c>
      <c r="M6781" t="s">
        <v>82</v>
      </c>
      <c r="O6781" t="s">
        <v>11</v>
      </c>
      <c r="P6781">
        <v>5102</v>
      </c>
      <c r="Q6781">
        <v>30</v>
      </c>
      <c r="R6781">
        <v>2.79</v>
      </c>
      <c r="S6781">
        <v>83.7</v>
      </c>
      <c r="T6781">
        <v>67.2</v>
      </c>
      <c r="U6781">
        <v>19.71</v>
      </c>
      <c r="V6781" t="str">
        <f>VLOOKUP(L6781,'[2]tabela de preços'!$A:$D,4,0)</f>
        <v>NORTON</v>
      </c>
      <c r="W6781" t="str">
        <f>VLOOKUP(L6781,'[2]tabela de preços'!$A:$F,6,0)</f>
        <v xml:space="preserve">DISCOS / LIXAS / ABRASIVOS </v>
      </c>
      <c r="X6781" t="str">
        <f>VLOOKUP(L6781,'[2]tabela de preços'!$A:$G,7,0)</f>
        <v>AUTOMOTIVO</v>
      </c>
    </row>
    <row r="6782" spans="1:24" x14ac:dyDescent="0.3">
      <c r="A6782" t="s">
        <v>2100</v>
      </c>
      <c r="C6782" t="s">
        <v>4935</v>
      </c>
      <c r="D6782" s="1">
        <v>46101</v>
      </c>
      <c r="E6782" t="s">
        <v>4936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21</v>
      </c>
      <c r="J6782" t="s">
        <v>1788</v>
      </c>
      <c r="K6782" t="s">
        <v>2103</v>
      </c>
      <c r="L6782">
        <v>10243</v>
      </c>
      <c r="M6782" t="s">
        <v>83</v>
      </c>
      <c r="O6782" t="s">
        <v>11</v>
      </c>
      <c r="P6782">
        <v>5102</v>
      </c>
      <c r="Q6782">
        <v>30</v>
      </c>
      <c r="R6782">
        <v>2.79</v>
      </c>
      <c r="S6782">
        <v>83.7</v>
      </c>
      <c r="T6782">
        <v>57.9</v>
      </c>
      <c r="U6782">
        <v>30.82</v>
      </c>
      <c r="V6782" t="str">
        <f>VLOOKUP(L6782,'[2]tabela de preços'!$A:$D,4,0)</f>
        <v>NORTON</v>
      </c>
      <c r="W6782" t="str">
        <f>VLOOKUP(L6782,'[2]tabela de preços'!$A:$F,6,0)</f>
        <v xml:space="preserve">DISCOS / LIXAS / ABRASIVOS </v>
      </c>
      <c r="X6782" t="str">
        <f>VLOOKUP(L6782,'[2]tabela de preços'!$A:$G,7,0)</f>
        <v>AUTOMOTIVO</v>
      </c>
    </row>
    <row r="6783" spans="1:24" x14ac:dyDescent="0.3">
      <c r="A6783" t="s">
        <v>2100</v>
      </c>
      <c r="C6783" t="s">
        <v>4935</v>
      </c>
      <c r="D6783" s="1">
        <v>46101</v>
      </c>
      <c r="E6783" t="s">
        <v>4936</v>
      </c>
      <c r="F6783">
        <v>9</v>
      </c>
      <c r="G6783">
        <v>174</v>
      </c>
      <c r="H6783" t="str">
        <f>VLOOKUP(G6783,[1]OPERADORES!$A:$B,2,0)</f>
        <v>MIRIÃ LOBATO RODRIGUES</v>
      </c>
      <c r="I6783" t="s">
        <v>21</v>
      </c>
      <c r="J6783" t="s">
        <v>1788</v>
      </c>
      <c r="K6783" t="s">
        <v>2103</v>
      </c>
      <c r="L6783">
        <v>9764</v>
      </c>
      <c r="M6783" t="s">
        <v>173</v>
      </c>
      <c r="O6783" t="s">
        <v>11</v>
      </c>
      <c r="P6783">
        <v>5102</v>
      </c>
      <c r="Q6783">
        <v>2</v>
      </c>
      <c r="R6783">
        <v>32.200000000000003</v>
      </c>
      <c r="S6783">
        <v>64.400000000000006</v>
      </c>
      <c r="T6783">
        <v>48.88</v>
      </c>
      <c r="U6783">
        <v>24.1</v>
      </c>
      <c r="V6783" t="str">
        <f>VLOOKUP(L6783,'[2]tabela de preços'!$A:$D,4,0)</f>
        <v>SIKKENS</v>
      </c>
      <c r="W6783" t="str">
        <f>VLOOKUP(L6783,'[2]tabela de preços'!$A:$F,6,0)</f>
        <v>MASSA DE PEQUENOS REPAROS</v>
      </c>
      <c r="X6783" t="str">
        <f>VLOOKUP(L6783,'[2]tabela de preços'!$A:$G,7,0)</f>
        <v>AUTOMOTIVO</v>
      </c>
    </row>
    <row r="6784" spans="1:24" x14ac:dyDescent="0.3">
      <c r="A6784" t="s">
        <v>2100</v>
      </c>
      <c r="C6784" t="s">
        <v>4935</v>
      </c>
      <c r="D6784" s="1">
        <v>46101</v>
      </c>
      <c r="E6784" t="s">
        <v>4936</v>
      </c>
      <c r="F6784">
        <v>9</v>
      </c>
      <c r="G6784">
        <v>174</v>
      </c>
      <c r="H6784" t="str">
        <f>VLOOKUP(G6784,[1]OPERADORES!$A:$B,2,0)</f>
        <v>MIRIÃ LOBATO RODRIGUES</v>
      </c>
      <c r="I6784" t="s">
        <v>21</v>
      </c>
      <c r="J6784" t="s">
        <v>1788</v>
      </c>
      <c r="K6784" t="s">
        <v>2103</v>
      </c>
      <c r="L6784">
        <v>20525</v>
      </c>
      <c r="M6784" t="s">
        <v>137</v>
      </c>
      <c r="O6784" t="s">
        <v>11</v>
      </c>
      <c r="P6784">
        <v>5102</v>
      </c>
      <c r="Q6784">
        <v>4</v>
      </c>
      <c r="R6784">
        <v>13.65</v>
      </c>
      <c r="S6784">
        <v>54.6</v>
      </c>
      <c r="T6784">
        <v>41.44</v>
      </c>
      <c r="U6784">
        <v>24.1</v>
      </c>
      <c r="V6784" t="str">
        <f>VLOOKUP(L6784,'[2]tabela de preços'!$A:$D,4,0)</f>
        <v>SHERWIN WILLIAMS</v>
      </c>
      <c r="W6784" t="str">
        <f>VLOOKUP(L6784,'[2]tabela de preços'!$A:$F,6,0)</f>
        <v>MASSA DE PEQUENOS REPAROS</v>
      </c>
      <c r="X6784" t="str">
        <f>VLOOKUP(L6784,'[2]tabela de preços'!$A:$G,7,0)</f>
        <v>AUTOMOTIVO</v>
      </c>
    </row>
    <row r="6785" spans="1:24" x14ac:dyDescent="0.3">
      <c r="A6785" t="s">
        <v>2100</v>
      </c>
      <c r="C6785" t="s">
        <v>4935</v>
      </c>
      <c r="D6785" s="1">
        <v>46101</v>
      </c>
      <c r="E6785" t="s">
        <v>4936</v>
      </c>
      <c r="F6785">
        <v>9</v>
      </c>
      <c r="G6785">
        <v>174</v>
      </c>
      <c r="H6785" t="str">
        <f>VLOOKUP(G6785,[1]OPERADORES!$A:$B,2,0)</f>
        <v>MIRIÃ LOBATO RODRIGUES</v>
      </c>
      <c r="I6785" t="s">
        <v>21</v>
      </c>
      <c r="J6785" t="s">
        <v>1788</v>
      </c>
      <c r="K6785" t="s">
        <v>2103</v>
      </c>
      <c r="L6785">
        <v>21077</v>
      </c>
      <c r="M6785" t="s">
        <v>207</v>
      </c>
      <c r="O6785" t="s">
        <v>11</v>
      </c>
      <c r="P6785">
        <v>5102</v>
      </c>
      <c r="Q6785">
        <v>6</v>
      </c>
      <c r="R6785">
        <v>44.68</v>
      </c>
      <c r="S6785">
        <v>268.08</v>
      </c>
      <c r="T6785">
        <v>203.52</v>
      </c>
      <c r="U6785">
        <v>24.08</v>
      </c>
      <c r="V6785" t="str">
        <f>VLOOKUP(L6785,'[2]tabela de preços'!$A:$D,4,0)</f>
        <v>SHERWIN WILLIAMS</v>
      </c>
      <c r="W6785" t="str">
        <f>VLOOKUP(L6785,'[2]tabela de preços'!$A:$F,6,0)</f>
        <v>MASSA POLIÉSTER</v>
      </c>
      <c r="X6785" t="str">
        <f>VLOOKUP(L6785,'[2]tabela de preços'!$A:$G,7,0)</f>
        <v>AUTOMOTIVO</v>
      </c>
    </row>
    <row r="6786" spans="1:24" x14ac:dyDescent="0.3">
      <c r="A6786" t="s">
        <v>2100</v>
      </c>
      <c r="C6786" t="s">
        <v>4935</v>
      </c>
      <c r="D6786" s="1">
        <v>46101</v>
      </c>
      <c r="E6786" t="s">
        <v>4936</v>
      </c>
      <c r="F6786">
        <v>9</v>
      </c>
      <c r="G6786">
        <v>174</v>
      </c>
      <c r="H6786" t="str">
        <f>VLOOKUP(G6786,[1]OPERADORES!$A:$B,2,0)</f>
        <v>MIRIÃ LOBATO RODRIGUES</v>
      </c>
      <c r="I6786" t="s">
        <v>21</v>
      </c>
      <c r="J6786" t="s">
        <v>1788</v>
      </c>
      <c r="K6786" t="s">
        <v>2103</v>
      </c>
      <c r="L6786">
        <v>87043</v>
      </c>
      <c r="M6786" t="s">
        <v>217</v>
      </c>
      <c r="O6786" t="s">
        <v>11</v>
      </c>
      <c r="P6786">
        <v>5102</v>
      </c>
      <c r="Q6786">
        <v>16</v>
      </c>
      <c r="R6786">
        <v>21.89</v>
      </c>
      <c r="S6786">
        <v>350.24</v>
      </c>
      <c r="T6786">
        <v>288.32</v>
      </c>
      <c r="U6786">
        <v>17.68</v>
      </c>
      <c r="V6786" t="str">
        <f>VLOOKUP(L6786,'[2]tabela de preços'!$A:$D,4,0)</f>
        <v>ROBERLO</v>
      </c>
      <c r="W6786" t="str">
        <f>VLOOKUP(L6786,'[2]tabela de preços'!$A:$F,6,0)</f>
        <v>MASSA POLIÉSTER</v>
      </c>
      <c r="X6786" t="str">
        <f>VLOOKUP(L6786,'[2]tabela de preços'!$A:$G,7,0)</f>
        <v>AUTOMOTIVO</v>
      </c>
    </row>
    <row r="6787" spans="1:24" x14ac:dyDescent="0.3">
      <c r="A6787" t="s">
        <v>2100</v>
      </c>
      <c r="C6787" t="s">
        <v>4935</v>
      </c>
      <c r="D6787" s="1">
        <v>46101</v>
      </c>
      <c r="E6787" t="s">
        <v>4936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1788</v>
      </c>
      <c r="K6787" t="s">
        <v>2103</v>
      </c>
      <c r="L6787">
        <v>24247</v>
      </c>
      <c r="M6787" t="s">
        <v>160</v>
      </c>
      <c r="O6787" t="s">
        <v>11</v>
      </c>
      <c r="P6787">
        <v>5403</v>
      </c>
      <c r="Q6787">
        <v>12</v>
      </c>
      <c r="R6787">
        <v>20.9</v>
      </c>
      <c r="S6787">
        <v>250.8</v>
      </c>
      <c r="T6787">
        <v>202.44</v>
      </c>
      <c r="U6787">
        <v>19.28</v>
      </c>
      <c r="V6787" t="str">
        <f>VLOOKUP(L6787,'[2]tabela de preços'!$A:$D,4,0)</f>
        <v>SHERWIN WILLIAMS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2100</v>
      </c>
      <c r="C6788" t="s">
        <v>4935</v>
      </c>
      <c r="D6788" s="1">
        <v>46101</v>
      </c>
      <c r="E6788" t="s">
        <v>4936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1788</v>
      </c>
      <c r="K6788" t="s">
        <v>2103</v>
      </c>
      <c r="L6788">
        <v>21436</v>
      </c>
      <c r="M6788" t="s">
        <v>1833</v>
      </c>
      <c r="O6788" t="s">
        <v>11</v>
      </c>
      <c r="P6788">
        <v>5102</v>
      </c>
      <c r="Q6788">
        <v>2</v>
      </c>
      <c r="R6788">
        <v>34.659999999999997</v>
      </c>
      <c r="S6788">
        <v>69.319999999999993</v>
      </c>
      <c r="T6788">
        <v>52.62</v>
      </c>
      <c r="U6788">
        <v>24.09</v>
      </c>
      <c r="V6788" t="str">
        <f>VLOOKUP(L6788,'[2]tabela de preços'!$A:$D,4,0)</f>
        <v>ROBERLO</v>
      </c>
      <c r="W6788" t="str">
        <f>VLOOKUP(L6788,'[2]tabela de preços'!$A:$F,6,0)</f>
        <v>PRIMER AUTOMOTIVO</v>
      </c>
      <c r="X6788" t="str">
        <f>VLOOKUP(L6788,'[2]tabela de preços'!$A:$G,7,0)</f>
        <v>AUTOMOTIVO</v>
      </c>
    </row>
    <row r="6789" spans="1:24" x14ac:dyDescent="0.3">
      <c r="A6789" t="s">
        <v>2100</v>
      </c>
      <c r="C6789" t="s">
        <v>4935</v>
      </c>
      <c r="D6789" s="1">
        <v>46101</v>
      </c>
      <c r="E6789" t="s">
        <v>4936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1788</v>
      </c>
      <c r="K6789" t="s">
        <v>2103</v>
      </c>
      <c r="L6789">
        <v>24331</v>
      </c>
      <c r="M6789" t="s">
        <v>40</v>
      </c>
      <c r="O6789" t="s">
        <v>11</v>
      </c>
      <c r="P6789">
        <v>5102</v>
      </c>
      <c r="Q6789">
        <v>1</v>
      </c>
      <c r="R6789">
        <v>66.14</v>
      </c>
      <c r="S6789">
        <v>66.14</v>
      </c>
      <c r="T6789">
        <v>50.2</v>
      </c>
      <c r="U6789">
        <v>24.1</v>
      </c>
      <c r="V6789" t="str">
        <f>VLOOKUP(L6789,'[2]tabela de preços'!$A:$D,4,0)</f>
        <v>VONIXX</v>
      </c>
      <c r="W6789" t="str">
        <f>VLOOKUP(L6789,'[2]tabela de preços'!$A:$F,6,0)</f>
        <v>LINHA DE HIGENIZAÇÃO E ESTÉTICA  AUTOMOTIVA</v>
      </c>
      <c r="X6789" t="str">
        <f>VLOOKUP(L6789,'[2]tabela de preços'!$A:$G,7,0)</f>
        <v>AUTOMOTIVO</v>
      </c>
    </row>
    <row r="6790" spans="1:24" x14ac:dyDescent="0.3">
      <c r="A6790" t="s">
        <v>2100</v>
      </c>
      <c r="C6790" t="s">
        <v>4935</v>
      </c>
      <c r="D6790" s="1">
        <v>46101</v>
      </c>
      <c r="E6790" t="s">
        <v>4936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1788</v>
      </c>
      <c r="K6790" t="s">
        <v>2103</v>
      </c>
      <c r="L6790">
        <v>10296</v>
      </c>
      <c r="M6790" t="s">
        <v>334</v>
      </c>
      <c r="O6790" t="s">
        <v>11</v>
      </c>
      <c r="P6790">
        <v>5102</v>
      </c>
      <c r="Q6790">
        <v>5</v>
      </c>
      <c r="R6790">
        <v>17.02</v>
      </c>
      <c r="S6790">
        <v>85.1</v>
      </c>
      <c r="T6790">
        <v>62.85</v>
      </c>
      <c r="U6790">
        <v>26.15</v>
      </c>
      <c r="V6790" t="str">
        <f>VLOOKUP(L6790,'[2]tabela de preços'!$A:$D,4,0)</f>
        <v>ANJO</v>
      </c>
      <c r="W6790" t="str">
        <f>VLOOKUP(L6790,'[2]tabela de preços'!$A:$F,6,0)</f>
        <v>DESENGRAXANTE</v>
      </c>
      <c r="X6790" t="str">
        <f>VLOOKUP(L6790,'[2]tabela de preços'!$A:$G,7,0)</f>
        <v>AUTOMOTIVO</v>
      </c>
    </row>
    <row r="6791" spans="1:24" x14ac:dyDescent="0.3">
      <c r="A6791" t="s">
        <v>2100</v>
      </c>
      <c r="C6791" t="s">
        <v>4935</v>
      </c>
      <c r="D6791" s="1">
        <v>46101</v>
      </c>
      <c r="E6791" t="s">
        <v>4936</v>
      </c>
      <c r="F6791">
        <v>9</v>
      </c>
      <c r="G6791">
        <v>174</v>
      </c>
      <c r="H6791" t="str">
        <f>VLOOKUP(G6791,[1]OPERADORES!$A:$B,2,0)</f>
        <v>MIRIÃ LOBATO RODRIGUES</v>
      </c>
      <c r="I6791" t="s">
        <v>21</v>
      </c>
      <c r="J6791" t="s">
        <v>1788</v>
      </c>
      <c r="K6791" t="s">
        <v>2103</v>
      </c>
      <c r="L6791">
        <v>10297</v>
      </c>
      <c r="M6791" t="s">
        <v>41</v>
      </c>
      <c r="O6791" t="s">
        <v>11</v>
      </c>
      <c r="P6791">
        <v>5102</v>
      </c>
      <c r="Q6791">
        <v>12</v>
      </c>
      <c r="R6791">
        <v>10.98</v>
      </c>
      <c r="S6791">
        <v>131.76</v>
      </c>
      <c r="T6791">
        <v>110.04</v>
      </c>
      <c r="U6791">
        <v>16.48</v>
      </c>
      <c r="V6791" t="str">
        <f>VLOOKUP(L6791,'[2]tabela de preços'!$A:$D,4,0)</f>
        <v>ANJO</v>
      </c>
      <c r="W6791" t="str">
        <f>VLOOKUP(L6791,'[2]tabela de preços'!$A:$F,6,0)</f>
        <v>THINNER DE LIMPEZA</v>
      </c>
      <c r="X6791" t="str">
        <f>VLOOKUP(L6791,'[2]tabela de preços'!$A:$G,7,0)</f>
        <v>THINNER</v>
      </c>
    </row>
    <row r="6792" spans="1:24" x14ac:dyDescent="0.3">
      <c r="A6792" t="s">
        <v>2100</v>
      </c>
      <c r="C6792" t="s">
        <v>4935</v>
      </c>
      <c r="D6792" s="1">
        <v>46101</v>
      </c>
      <c r="E6792" t="s">
        <v>4936</v>
      </c>
      <c r="F6792">
        <v>9</v>
      </c>
      <c r="G6792">
        <v>174</v>
      </c>
      <c r="H6792" t="str">
        <f>VLOOKUP(G6792,[1]OPERADORES!$A:$B,2,0)</f>
        <v>MIRIÃ LOBATO RODRIGUES</v>
      </c>
      <c r="I6792" t="s">
        <v>21</v>
      </c>
      <c r="J6792" t="s">
        <v>1788</v>
      </c>
      <c r="K6792" t="s">
        <v>2103</v>
      </c>
      <c r="L6792">
        <v>84560</v>
      </c>
      <c r="M6792" t="s">
        <v>118</v>
      </c>
      <c r="O6792" t="s">
        <v>11</v>
      </c>
      <c r="P6792">
        <v>5102</v>
      </c>
      <c r="Q6792">
        <v>2</v>
      </c>
      <c r="R6792">
        <v>49.89</v>
      </c>
      <c r="S6792">
        <v>99.78</v>
      </c>
      <c r="T6792">
        <v>82.26</v>
      </c>
      <c r="U6792">
        <v>17.559999999999999</v>
      </c>
      <c r="V6792" t="str">
        <f>VLOOKUP(L6792,'[2]tabela de preços'!$A:$D,4,0)</f>
        <v>BRASILUX</v>
      </c>
      <c r="W6792" t="str">
        <f>VLOOKUP(L6792,'[2]tabela de preços'!$A:$F,6,0)</f>
        <v>THINNER DE LIMPEZA</v>
      </c>
      <c r="X6792" t="str">
        <f>VLOOKUP(L6792,'[2]tabela de preços'!$A:$G,7,0)</f>
        <v>THINNER</v>
      </c>
    </row>
    <row r="6793" spans="1:24" x14ac:dyDescent="0.3">
      <c r="A6793" t="s">
        <v>2100</v>
      </c>
      <c r="C6793" t="s">
        <v>4935</v>
      </c>
      <c r="D6793" s="1">
        <v>46101</v>
      </c>
      <c r="E6793" t="s">
        <v>4936</v>
      </c>
      <c r="F6793">
        <v>9</v>
      </c>
      <c r="G6793">
        <v>174</v>
      </c>
      <c r="H6793" t="str">
        <f>VLOOKUP(G6793,[1]OPERADORES!$A:$B,2,0)</f>
        <v>MIRIÃ LOBATO RODRIGUES</v>
      </c>
      <c r="I6793" t="s">
        <v>21</v>
      </c>
      <c r="J6793" t="s">
        <v>1788</v>
      </c>
      <c r="K6793" t="s">
        <v>2103</v>
      </c>
      <c r="L6793">
        <v>85649</v>
      </c>
      <c r="M6793" t="s">
        <v>478</v>
      </c>
      <c r="O6793" t="s">
        <v>11</v>
      </c>
      <c r="P6793">
        <v>5403</v>
      </c>
      <c r="Q6793">
        <v>2</v>
      </c>
      <c r="R6793">
        <v>8.49</v>
      </c>
      <c r="S6793">
        <v>16.98</v>
      </c>
      <c r="T6793">
        <v>13.84</v>
      </c>
      <c r="U6793">
        <v>18.489999999999998</v>
      </c>
      <c r="V6793" t="str">
        <f>VLOOKUP(L6793,'[2]tabela de preços'!$A:$D,4,0)</f>
        <v>UNIPEGA</v>
      </c>
      <c r="W6793" t="str">
        <f>VLOOKUP(L6793,'[2]tabela de preços'!$A:$F,6,0)</f>
        <v xml:space="preserve">SPRAYS </v>
      </c>
      <c r="X6793" t="str">
        <f>VLOOKUP(L6793,'[2]tabela de preços'!$A:$G,7,0)</f>
        <v>AUTOMOTIVO</v>
      </c>
    </row>
    <row r="6794" spans="1:24" x14ac:dyDescent="0.3">
      <c r="A6794" t="s">
        <v>2100</v>
      </c>
      <c r="C6794" t="s">
        <v>4935</v>
      </c>
      <c r="D6794" s="1">
        <v>46101</v>
      </c>
      <c r="E6794" t="s">
        <v>4936</v>
      </c>
      <c r="F6794">
        <v>9</v>
      </c>
      <c r="G6794">
        <v>174</v>
      </c>
      <c r="H6794" t="str">
        <f>VLOOKUP(G6794,[1]OPERADORES!$A:$B,2,0)</f>
        <v>MIRIÃ LOBATO RODRIGUES</v>
      </c>
      <c r="I6794" t="s">
        <v>21</v>
      </c>
      <c r="J6794" t="s">
        <v>1788</v>
      </c>
      <c r="K6794" t="s">
        <v>2103</v>
      </c>
      <c r="L6794">
        <v>10404</v>
      </c>
      <c r="M6794" t="s">
        <v>130</v>
      </c>
      <c r="O6794" t="s">
        <v>11</v>
      </c>
      <c r="P6794">
        <v>5102</v>
      </c>
      <c r="Q6794">
        <v>5</v>
      </c>
      <c r="R6794">
        <v>18.12</v>
      </c>
      <c r="S6794">
        <v>90.6</v>
      </c>
      <c r="T6794">
        <v>68.75</v>
      </c>
      <c r="U6794">
        <v>24.12</v>
      </c>
      <c r="V6794" t="str">
        <f>VLOOKUP(L6794,'[2]tabela de preços'!$A:$D,4,0)</f>
        <v>MAXI RUBBER</v>
      </c>
      <c r="W6794" t="str">
        <f>VLOOKUP(L6794,'[2]tabela de preços'!$A:$F,6,0)</f>
        <v>VEDADORES / SELANTES</v>
      </c>
      <c r="X6794" t="str">
        <f>VLOOKUP(L6794,'[2]tabela de preços'!$A:$G,7,0)</f>
        <v>AUTOMOTIVO</v>
      </c>
    </row>
    <row r="6795" spans="1:24" x14ac:dyDescent="0.3">
      <c r="A6795" t="s">
        <v>2113</v>
      </c>
      <c r="C6795" t="s">
        <v>4342</v>
      </c>
      <c r="D6795" s="1">
        <v>46090</v>
      </c>
      <c r="E6795" t="s">
        <v>4343</v>
      </c>
      <c r="F6795">
        <v>9</v>
      </c>
      <c r="G6795">
        <v>236</v>
      </c>
      <c r="H6795" t="str">
        <f>VLOOKUP(G6795,[1]OPERADORES!$A:$B,2,0)</f>
        <v>DANIEL</v>
      </c>
      <c r="I6795" t="s">
        <v>21</v>
      </c>
      <c r="J6795" t="s">
        <v>211</v>
      </c>
      <c r="K6795" t="s">
        <v>2116</v>
      </c>
      <c r="L6795">
        <v>85448</v>
      </c>
      <c r="M6795" t="s">
        <v>1259</v>
      </c>
      <c r="O6795" t="s">
        <v>11</v>
      </c>
      <c r="P6795">
        <v>5403</v>
      </c>
      <c r="Q6795">
        <v>1</v>
      </c>
      <c r="R6795">
        <v>98.77</v>
      </c>
      <c r="S6795">
        <v>98.77</v>
      </c>
      <c r="T6795">
        <v>72.39</v>
      </c>
      <c r="U6795">
        <v>26.71</v>
      </c>
      <c r="V6795" t="str">
        <f>VLOOKUP(L6795,'[2]tabela de preços'!$A:$D,4,0)</f>
        <v>BRASILUX</v>
      </c>
      <c r="W6795" t="str">
        <f>VLOOKUP(L6795,'[2]tabela de preços'!$A:$F,6,0)</f>
        <v>TINTAS LACA</v>
      </c>
      <c r="X6795" t="str">
        <f>VLOOKUP(L6795,'[2]tabela de preços'!$A:$G,7,0)</f>
        <v>AUTOMOTIVO</v>
      </c>
    </row>
    <row r="6796" spans="1:24" x14ac:dyDescent="0.3">
      <c r="A6796" t="s">
        <v>2113</v>
      </c>
      <c r="C6796" t="s">
        <v>5228</v>
      </c>
      <c r="D6796" s="1">
        <v>46107</v>
      </c>
      <c r="E6796" t="s">
        <v>5229</v>
      </c>
      <c r="F6796">
        <v>9</v>
      </c>
      <c r="G6796">
        <v>236</v>
      </c>
      <c r="H6796" t="str">
        <f>VLOOKUP(G6796,[1]OPERADORES!$A:$B,2,0)</f>
        <v>DANIEL</v>
      </c>
      <c r="I6796" t="s">
        <v>21</v>
      </c>
      <c r="J6796" t="s">
        <v>211</v>
      </c>
      <c r="K6796" t="s">
        <v>2116</v>
      </c>
      <c r="L6796">
        <v>85135</v>
      </c>
      <c r="M6796" t="s">
        <v>5230</v>
      </c>
      <c r="O6796" t="s">
        <v>11</v>
      </c>
      <c r="P6796">
        <v>5403</v>
      </c>
      <c r="Q6796">
        <v>2</v>
      </c>
      <c r="R6796">
        <v>165.14</v>
      </c>
      <c r="S6796">
        <v>330.28</v>
      </c>
      <c r="T6796">
        <v>178.72</v>
      </c>
      <c r="U6796">
        <v>45.89</v>
      </c>
      <c r="V6796" t="str">
        <f>VLOOKUP(L6796,'[2]tabela de preços'!$A:$D,4,0)</f>
        <v>BRASILUX</v>
      </c>
      <c r="W6796" t="str">
        <f>VLOOKUP(L6796,'[2]tabela de preços'!$A:$F,6,0)</f>
        <v>TINTA DE LABORATÓRIO</v>
      </c>
      <c r="X6796" t="str">
        <f>VLOOKUP(L6796,'[2]tabela de preços'!$A:$G,7,0)</f>
        <v>AUTOMOTIVO</v>
      </c>
    </row>
    <row r="6797" spans="1:24" x14ac:dyDescent="0.3">
      <c r="A6797" t="s">
        <v>2113</v>
      </c>
      <c r="C6797" t="s">
        <v>5228</v>
      </c>
      <c r="D6797" s="1">
        <v>46107</v>
      </c>
      <c r="E6797" t="s">
        <v>5229</v>
      </c>
      <c r="F6797">
        <v>9</v>
      </c>
      <c r="G6797">
        <v>236</v>
      </c>
      <c r="H6797" t="str">
        <f>VLOOKUP(G6797,[1]OPERADORES!$A:$B,2,0)</f>
        <v>DANIEL</v>
      </c>
      <c r="I6797" t="s">
        <v>21</v>
      </c>
      <c r="J6797" t="s">
        <v>211</v>
      </c>
      <c r="K6797" t="s">
        <v>2116</v>
      </c>
      <c r="L6797">
        <v>85280</v>
      </c>
      <c r="M6797" t="s">
        <v>943</v>
      </c>
      <c r="O6797" t="s">
        <v>11</v>
      </c>
      <c r="P6797">
        <v>5102</v>
      </c>
      <c r="Q6797">
        <v>2</v>
      </c>
      <c r="R6797">
        <v>58.51</v>
      </c>
      <c r="S6797">
        <v>117.02</v>
      </c>
      <c r="T6797">
        <v>88.82</v>
      </c>
      <c r="U6797">
        <v>24.1</v>
      </c>
      <c r="V6797" t="str">
        <f>VLOOKUP(L6797,'[2]tabela de preços'!$A:$D,4,0)</f>
        <v>BRASILUX</v>
      </c>
      <c r="W6797" t="str">
        <f>VLOOKUP(L6797,'[2]tabela de preços'!$A:$F,6,0)</f>
        <v>CATALISADORES INDIVIDUAIS</v>
      </c>
      <c r="X6797" t="str">
        <f>VLOOKUP(L6797,'[2]tabela de preços'!$A:$G,7,0)</f>
        <v>IMOBILIÁRIO</v>
      </c>
    </row>
    <row r="6798" spans="1:24" x14ac:dyDescent="0.3">
      <c r="A6798" t="s">
        <v>2113</v>
      </c>
      <c r="C6798" t="s">
        <v>5228</v>
      </c>
      <c r="D6798" s="1">
        <v>46107</v>
      </c>
      <c r="E6798" t="s">
        <v>5231</v>
      </c>
      <c r="F6798">
        <v>9</v>
      </c>
      <c r="G6798">
        <v>236</v>
      </c>
      <c r="H6798" t="str">
        <f>VLOOKUP(G6798,[1]OPERADORES!$A:$B,2,0)</f>
        <v>DANIEL</v>
      </c>
      <c r="I6798" t="s">
        <v>21</v>
      </c>
      <c r="J6798" t="s">
        <v>211</v>
      </c>
      <c r="K6798" t="s">
        <v>2116</v>
      </c>
      <c r="L6798">
        <v>85280</v>
      </c>
      <c r="M6798" t="s">
        <v>943</v>
      </c>
      <c r="O6798" t="s">
        <v>11</v>
      </c>
      <c r="P6798">
        <v>5102</v>
      </c>
      <c r="Q6798">
        <v>1</v>
      </c>
      <c r="R6798">
        <v>58.51</v>
      </c>
      <c r="S6798">
        <v>58.51</v>
      </c>
      <c r="T6798">
        <v>44.41</v>
      </c>
      <c r="U6798">
        <v>24.1</v>
      </c>
      <c r="V6798" t="str">
        <f>VLOOKUP(L6798,'[2]tabela de preços'!$A:$D,4,0)</f>
        <v>BRASILUX</v>
      </c>
      <c r="W6798" t="str">
        <f>VLOOKUP(L6798,'[2]tabela de preços'!$A:$F,6,0)</f>
        <v>CATALISADORES INDIVIDUAIS</v>
      </c>
      <c r="X6798" t="str">
        <f>VLOOKUP(L6798,'[2]tabela de preços'!$A:$G,7,0)</f>
        <v>IMOBILIÁRIO</v>
      </c>
    </row>
    <row r="6799" spans="1:24" x14ac:dyDescent="0.3">
      <c r="A6799" t="s">
        <v>2113</v>
      </c>
      <c r="C6799" t="s">
        <v>5228</v>
      </c>
      <c r="D6799" s="1">
        <v>46107</v>
      </c>
      <c r="E6799" t="s">
        <v>5229</v>
      </c>
      <c r="F6799">
        <v>9</v>
      </c>
      <c r="G6799">
        <v>236</v>
      </c>
      <c r="H6799" t="str">
        <f>VLOOKUP(G6799,[1]OPERADORES!$A:$B,2,0)</f>
        <v>DANIEL</v>
      </c>
      <c r="I6799" t="s">
        <v>21</v>
      </c>
      <c r="J6799" t="s">
        <v>211</v>
      </c>
      <c r="K6799" t="s">
        <v>2116</v>
      </c>
      <c r="L6799">
        <v>84785</v>
      </c>
      <c r="M6799" t="s">
        <v>944</v>
      </c>
      <c r="O6799" t="s">
        <v>11</v>
      </c>
      <c r="P6799">
        <v>5403</v>
      </c>
      <c r="Q6799">
        <v>2</v>
      </c>
      <c r="R6799">
        <v>179.11</v>
      </c>
      <c r="S6799">
        <v>358.22</v>
      </c>
      <c r="T6799">
        <v>271.89999999999998</v>
      </c>
      <c r="U6799">
        <v>24.1</v>
      </c>
      <c r="V6799" t="str">
        <f>VLOOKUP(L6799,'[2]tabela de preços'!$A:$D,4,0)</f>
        <v>BRASILUX</v>
      </c>
      <c r="W6799" t="str">
        <f>VLOOKUP(L6799,'[2]tabela de preços'!$A:$F,6,0)</f>
        <v>EPOXI</v>
      </c>
      <c r="X6799" t="str">
        <f>VLOOKUP(L6799,'[2]tabela de preços'!$A:$G,7,0)</f>
        <v>INDUSTRIAL</v>
      </c>
    </row>
    <row r="6800" spans="1:24" x14ac:dyDescent="0.3">
      <c r="A6800" t="s">
        <v>2113</v>
      </c>
      <c r="C6800" t="s">
        <v>5228</v>
      </c>
      <c r="D6800" s="1">
        <v>46107</v>
      </c>
      <c r="E6800" t="s">
        <v>5229</v>
      </c>
      <c r="F6800">
        <v>9</v>
      </c>
      <c r="G6800">
        <v>236</v>
      </c>
      <c r="H6800" t="str">
        <f>VLOOKUP(G6800,[1]OPERADORES!$A:$B,2,0)</f>
        <v>DANIEL</v>
      </c>
      <c r="I6800" t="s">
        <v>21</v>
      </c>
      <c r="J6800" t="s">
        <v>211</v>
      </c>
      <c r="K6800" t="s">
        <v>2116</v>
      </c>
      <c r="L6800">
        <v>84423</v>
      </c>
      <c r="M6800" t="s">
        <v>1198</v>
      </c>
      <c r="O6800" t="s">
        <v>11</v>
      </c>
      <c r="P6800">
        <v>5102</v>
      </c>
      <c r="Q6800">
        <v>4</v>
      </c>
      <c r="R6800">
        <v>17.82</v>
      </c>
      <c r="S6800">
        <v>71.28</v>
      </c>
      <c r="T6800">
        <v>54.08</v>
      </c>
      <c r="U6800">
        <v>24.13</v>
      </c>
      <c r="V6800" t="str">
        <f>VLOOKUP(L6800,'[2]tabela de preços'!$A:$D,4,0)</f>
        <v>ATLAS</v>
      </c>
      <c r="W6800" t="str">
        <f>VLOOKUP(L6800,'[2]tabela de preços'!$A:$F,6,0)</f>
        <v>ROLOS / TRINCHAS / PINCÉIS / ESPÁTULAS</v>
      </c>
      <c r="X6800" t="str">
        <f>VLOOKUP(L6800,'[2]tabela de preços'!$A:$G,7,0)</f>
        <v>IMOBILIÁRIO</v>
      </c>
    </row>
    <row r="6801" spans="1:24" x14ac:dyDescent="0.3">
      <c r="A6801" t="s">
        <v>2113</v>
      </c>
      <c r="C6801" t="s">
        <v>5232</v>
      </c>
      <c r="D6801" s="1">
        <v>46107</v>
      </c>
      <c r="E6801" t="s">
        <v>5233</v>
      </c>
      <c r="F6801">
        <v>9</v>
      </c>
      <c r="G6801">
        <v>236</v>
      </c>
      <c r="H6801" t="str">
        <f>VLOOKUP(G6801,[1]OPERADORES!$A:$B,2,0)</f>
        <v>DANIEL</v>
      </c>
      <c r="I6801" t="s">
        <v>21</v>
      </c>
      <c r="J6801" t="s">
        <v>211</v>
      </c>
      <c r="K6801" t="s">
        <v>2116</v>
      </c>
      <c r="L6801">
        <v>85135</v>
      </c>
      <c r="M6801" t="s">
        <v>5230</v>
      </c>
      <c r="O6801" t="s">
        <v>11</v>
      </c>
      <c r="P6801">
        <v>5403</v>
      </c>
      <c r="Q6801">
        <v>1</v>
      </c>
      <c r="R6801">
        <v>165.14</v>
      </c>
      <c r="S6801">
        <v>165.14</v>
      </c>
      <c r="T6801">
        <v>89.36</v>
      </c>
      <c r="U6801">
        <v>45.89</v>
      </c>
      <c r="V6801" t="str">
        <f>VLOOKUP(L6801,'[2]tabela de preços'!$A:$D,4,0)</f>
        <v>BRASILUX</v>
      </c>
      <c r="W6801" t="str">
        <f>VLOOKUP(L6801,'[2]tabela de preços'!$A:$F,6,0)</f>
        <v>TINTA DE LABORATÓRIO</v>
      </c>
      <c r="X6801" t="str">
        <f>VLOOKUP(L6801,'[2]tabela de preços'!$A:$G,7,0)</f>
        <v>AUTOMOTIVO</v>
      </c>
    </row>
    <row r="6802" spans="1:24" x14ac:dyDescent="0.3">
      <c r="A6802" t="s">
        <v>2113</v>
      </c>
      <c r="C6802" t="s">
        <v>5232</v>
      </c>
      <c r="D6802" s="1">
        <v>46107</v>
      </c>
      <c r="E6802" t="s">
        <v>5233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211</v>
      </c>
      <c r="K6802" t="s">
        <v>2116</v>
      </c>
      <c r="L6802">
        <v>84823</v>
      </c>
      <c r="M6802" t="s">
        <v>331</v>
      </c>
      <c r="O6802" t="s">
        <v>11</v>
      </c>
      <c r="P6802">
        <v>5102</v>
      </c>
      <c r="Q6802">
        <v>1</v>
      </c>
      <c r="R6802">
        <v>99.37</v>
      </c>
      <c r="S6802">
        <v>99.37</v>
      </c>
      <c r="T6802">
        <v>75.42</v>
      </c>
      <c r="U6802">
        <v>24.1</v>
      </c>
      <c r="V6802" t="str">
        <f>VLOOKUP(L6802,'[2]tabela de preços'!$A:$D,4,0)</f>
        <v>BRASILUX</v>
      </c>
      <c r="W6802" t="str">
        <f>VLOOKUP(L6802,'[2]tabela de preços'!$A:$F,6,0)</f>
        <v>DILUENTE</v>
      </c>
      <c r="X6802" t="str">
        <f>VLOOKUP(L6802,'[2]tabela de preços'!$A:$G,7,0)</f>
        <v>AUTOMOTIVO</v>
      </c>
    </row>
    <row r="6803" spans="1:24" x14ac:dyDescent="0.3">
      <c r="A6803" t="s">
        <v>2113</v>
      </c>
      <c r="C6803" t="s">
        <v>5232</v>
      </c>
      <c r="D6803" s="1">
        <v>46107</v>
      </c>
      <c r="E6803" t="s">
        <v>5233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211</v>
      </c>
      <c r="K6803" t="s">
        <v>2116</v>
      </c>
      <c r="L6803">
        <v>10117</v>
      </c>
      <c r="M6803" t="s">
        <v>1043</v>
      </c>
      <c r="O6803" t="s">
        <v>11</v>
      </c>
      <c r="P6803">
        <v>5102</v>
      </c>
      <c r="Q6803">
        <v>2</v>
      </c>
      <c r="R6803">
        <v>6.52</v>
      </c>
      <c r="S6803">
        <v>13.04</v>
      </c>
      <c r="T6803">
        <v>9.9</v>
      </c>
      <c r="U6803">
        <v>24.08</v>
      </c>
      <c r="V6803" t="str">
        <f>VLOOKUP(L6803,'[2]tabela de preços'!$A:$D,4,0)</f>
        <v>ATLAS</v>
      </c>
      <c r="W6803" t="str">
        <f>VLOOKUP(L6803,'[2]tabela de preços'!$A:$F,6,0)</f>
        <v>ROLOS / TRINCHAS / PINCÉIS / ESPÁTULAS</v>
      </c>
      <c r="X6803" t="str">
        <f>VLOOKUP(L6803,'[2]tabela de preços'!$A:$G,7,0)</f>
        <v>IMOBILIÁRIO</v>
      </c>
    </row>
    <row r="6804" spans="1:24" x14ac:dyDescent="0.3">
      <c r="A6804" t="s">
        <v>3862</v>
      </c>
      <c r="C6804" t="s">
        <v>4246</v>
      </c>
      <c r="D6804" s="1">
        <v>46085</v>
      </c>
      <c r="E6804" t="s">
        <v>4247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357</v>
      </c>
      <c r="K6804" t="s">
        <v>3865</v>
      </c>
      <c r="L6804">
        <v>85403</v>
      </c>
      <c r="M6804" t="s">
        <v>2582</v>
      </c>
      <c r="O6804" t="s">
        <v>11</v>
      </c>
      <c r="P6804">
        <v>5102</v>
      </c>
      <c r="Q6804">
        <v>1</v>
      </c>
      <c r="R6804">
        <v>590.76</v>
      </c>
      <c r="S6804">
        <v>590.76</v>
      </c>
      <c r="T6804">
        <v>406.86</v>
      </c>
      <c r="U6804">
        <v>31.13</v>
      </c>
      <c r="V6804" t="str">
        <f>VLOOKUP(L6804,'[2]tabela de preços'!$A:$D,4,0)</f>
        <v>BRASILUX</v>
      </c>
      <c r="W6804" t="str">
        <f>VLOOKUP(L6804,'[2]tabela de preços'!$A:$F,6,0)</f>
        <v>TINTA EM PÓ</v>
      </c>
      <c r="X6804" t="str">
        <f>VLOOKUP(L6804,'[2]tabela de preços'!$A:$G,7,0)</f>
        <v>INDUSTRIAL</v>
      </c>
    </row>
    <row r="6805" spans="1:24" x14ac:dyDescent="0.3">
      <c r="A6805" t="s">
        <v>3862</v>
      </c>
      <c r="C6805" t="s">
        <v>4248</v>
      </c>
      <c r="D6805" s="1">
        <v>46087</v>
      </c>
      <c r="E6805" t="s">
        <v>4249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357</v>
      </c>
      <c r="K6805" t="s">
        <v>3865</v>
      </c>
      <c r="L6805">
        <v>85396</v>
      </c>
      <c r="M6805" t="s">
        <v>4250</v>
      </c>
      <c r="O6805" t="s">
        <v>11</v>
      </c>
      <c r="P6805">
        <v>5102</v>
      </c>
      <c r="Q6805">
        <v>1</v>
      </c>
      <c r="R6805">
        <v>610.45000000000005</v>
      </c>
      <c r="S6805">
        <v>610.45000000000005</v>
      </c>
      <c r="T6805">
        <v>435.26</v>
      </c>
      <c r="U6805">
        <v>28.7</v>
      </c>
      <c r="V6805" t="str">
        <f>VLOOKUP(L6805,'[2]tabela de preços'!$A:$D,4,0)</f>
        <v>BRASILUX</v>
      </c>
      <c r="W6805" t="str">
        <f>VLOOKUP(L6805,'[2]tabela de preços'!$A:$F,6,0)</f>
        <v>TINTA EM PÓ</v>
      </c>
      <c r="X6805" t="str">
        <f>VLOOKUP(L6805,'[2]tabela de preços'!$A:$G,7,0)</f>
        <v>INDUSTRIAL</v>
      </c>
    </row>
    <row r="6806" spans="1:24" x14ac:dyDescent="0.3">
      <c r="A6806" t="s">
        <v>3862</v>
      </c>
      <c r="C6806" t="s">
        <v>4248</v>
      </c>
      <c r="D6806" s="1">
        <v>46087</v>
      </c>
      <c r="E6806" t="s">
        <v>4249</v>
      </c>
      <c r="F6806">
        <v>9</v>
      </c>
      <c r="G6806">
        <v>236</v>
      </c>
      <c r="H6806" t="str">
        <f>VLOOKUP(G6806,[1]OPERADORES!$A:$B,2,0)</f>
        <v>DANIEL</v>
      </c>
      <c r="I6806" t="s">
        <v>21</v>
      </c>
      <c r="J6806" t="s">
        <v>357</v>
      </c>
      <c r="K6806" t="s">
        <v>3865</v>
      </c>
      <c r="L6806">
        <v>85424</v>
      </c>
      <c r="M6806" t="s">
        <v>2644</v>
      </c>
      <c r="O6806" t="s">
        <v>11</v>
      </c>
      <c r="P6806">
        <v>5102</v>
      </c>
      <c r="Q6806">
        <v>1</v>
      </c>
      <c r="R6806">
        <v>549.23</v>
      </c>
      <c r="S6806">
        <v>549.23</v>
      </c>
      <c r="T6806">
        <v>378.26</v>
      </c>
      <c r="U6806">
        <v>31.13</v>
      </c>
      <c r="V6806" t="str">
        <f>VLOOKUP(L6806,'[2]tabela de preços'!$A:$D,4,0)</f>
        <v>BRASILUX</v>
      </c>
      <c r="W6806" t="str">
        <f>VLOOKUP(L6806,'[2]tabela de preços'!$A:$F,6,0)</f>
        <v>TINTA EM PÓ</v>
      </c>
      <c r="X6806" t="str">
        <f>VLOOKUP(L6806,'[2]tabela de preços'!$A:$G,7,0)</f>
        <v>INDUSTRIAL</v>
      </c>
    </row>
    <row r="6807" spans="1:24" x14ac:dyDescent="0.3">
      <c r="A6807" t="s">
        <v>2724</v>
      </c>
      <c r="C6807" t="s">
        <v>4251</v>
      </c>
      <c r="D6807" s="1">
        <v>46087</v>
      </c>
      <c r="E6807" t="s">
        <v>4252</v>
      </c>
      <c r="F6807">
        <v>9</v>
      </c>
      <c r="G6807">
        <v>197</v>
      </c>
      <c r="H6807" t="str">
        <f>VLOOKUP(G6807,[1]OPERADORES!$A:$B,2,0)</f>
        <v xml:space="preserve">POLIANA LORRANE DE AMORIM </v>
      </c>
      <c r="I6807" t="s">
        <v>21</v>
      </c>
      <c r="J6807" t="s">
        <v>1018</v>
      </c>
      <c r="K6807" t="s">
        <v>2727</v>
      </c>
      <c r="L6807">
        <v>84544</v>
      </c>
      <c r="M6807" t="s">
        <v>4253</v>
      </c>
      <c r="O6807" t="s">
        <v>11</v>
      </c>
      <c r="P6807">
        <v>5102</v>
      </c>
      <c r="Q6807">
        <v>2</v>
      </c>
      <c r="R6807">
        <v>29.61</v>
      </c>
      <c r="S6807">
        <v>59.22</v>
      </c>
      <c r="T6807">
        <v>44.96</v>
      </c>
      <c r="U6807">
        <v>24.08</v>
      </c>
      <c r="V6807" t="str">
        <f>VLOOKUP(L6807,'[2]tabela de preços'!$A:$D,4,0)</f>
        <v>VONIXX</v>
      </c>
      <c r="W6807" t="str">
        <f>VLOOKUP(L6807,'[2]tabela de preços'!$A:$F,6,0)</f>
        <v>LINHA DE HIGENIZAÇÃO E ESTÉTICA  AUTOMOTIVA</v>
      </c>
      <c r="X6807" t="str">
        <f>VLOOKUP(L6807,'[2]tabela de preços'!$A:$G,7,0)</f>
        <v>AUTOMOTIVO</v>
      </c>
    </row>
    <row r="6808" spans="1:24" x14ac:dyDescent="0.3">
      <c r="A6808" t="s">
        <v>2724</v>
      </c>
      <c r="C6808" t="s">
        <v>4251</v>
      </c>
      <c r="D6808" s="1">
        <v>46087</v>
      </c>
      <c r="E6808" t="s">
        <v>4252</v>
      </c>
      <c r="F6808">
        <v>9</v>
      </c>
      <c r="G6808">
        <v>197</v>
      </c>
      <c r="H6808" t="str">
        <f>VLOOKUP(G6808,[1]OPERADORES!$A:$B,2,0)</f>
        <v xml:space="preserve">POLIANA LORRANE DE AMORIM </v>
      </c>
      <c r="I6808" t="s">
        <v>21</v>
      </c>
      <c r="J6808" t="s">
        <v>1018</v>
      </c>
      <c r="K6808" t="s">
        <v>2727</v>
      </c>
      <c r="L6808">
        <v>86995</v>
      </c>
      <c r="M6808" t="s">
        <v>2817</v>
      </c>
      <c r="O6808" t="s">
        <v>11</v>
      </c>
      <c r="P6808">
        <v>5102</v>
      </c>
      <c r="Q6808">
        <v>12</v>
      </c>
      <c r="R6808">
        <v>7.29</v>
      </c>
      <c r="S6808">
        <v>87.48</v>
      </c>
      <c r="T6808">
        <v>69.959999999999994</v>
      </c>
      <c r="U6808">
        <v>20.03</v>
      </c>
      <c r="V6808" t="str">
        <f>VLOOKUP(L6808,'[2]tabela de preços'!$A:$D,4,0)</f>
        <v>AUTOAMERICA</v>
      </c>
      <c r="W6808" t="str">
        <f>VLOOKUP(L6808,'[2]tabela de preços'!$A:$F,6,0)</f>
        <v>FLANELAS / PANOS</v>
      </c>
      <c r="X6808" t="str">
        <f>VLOOKUP(L6808,'[2]tabela de preços'!$A:$G,7,0)</f>
        <v>AUTOMOTIVO</v>
      </c>
    </row>
    <row r="6809" spans="1:24" x14ac:dyDescent="0.3">
      <c r="A6809" t="s">
        <v>2724</v>
      </c>
      <c r="C6809" t="s">
        <v>4251</v>
      </c>
      <c r="D6809" s="1">
        <v>46087</v>
      </c>
      <c r="E6809" t="s">
        <v>4252</v>
      </c>
      <c r="F6809">
        <v>9</v>
      </c>
      <c r="G6809">
        <v>197</v>
      </c>
      <c r="H6809" t="str">
        <f>VLOOKUP(G6809,[1]OPERADORES!$A:$B,2,0)</f>
        <v xml:space="preserve">POLIANA LORRANE DE AMORIM </v>
      </c>
      <c r="I6809" t="s">
        <v>21</v>
      </c>
      <c r="J6809" t="s">
        <v>1018</v>
      </c>
      <c r="K6809" t="s">
        <v>2727</v>
      </c>
      <c r="L6809">
        <v>84395</v>
      </c>
      <c r="M6809" t="s">
        <v>4254</v>
      </c>
      <c r="O6809" t="s">
        <v>11</v>
      </c>
      <c r="P6809">
        <v>5102</v>
      </c>
      <c r="Q6809">
        <v>2</v>
      </c>
      <c r="R6809">
        <v>48.76</v>
      </c>
      <c r="S6809">
        <v>97.52</v>
      </c>
      <c r="T6809">
        <v>74.02</v>
      </c>
      <c r="U6809">
        <v>24.1</v>
      </c>
      <c r="V6809" t="str">
        <f>VLOOKUP(L6809,'[2]tabela de preços'!$A:$D,4,0)</f>
        <v>VONIXX</v>
      </c>
      <c r="W6809" t="str">
        <f>VLOOKUP(L6809,'[2]tabela de preços'!$A:$F,6,0)</f>
        <v>LINHA DE HIGENIZAÇÃO E ESTÉTICA  AUTOMOTIVA</v>
      </c>
      <c r="X6809" t="str">
        <f>VLOOKUP(L6809,'[2]tabela de preços'!$A:$G,7,0)</f>
        <v>AUTOMOTIVO</v>
      </c>
    </row>
    <row r="6810" spans="1:24" x14ac:dyDescent="0.3">
      <c r="A6810" t="s">
        <v>2724</v>
      </c>
      <c r="C6810" t="s">
        <v>4251</v>
      </c>
      <c r="D6810" s="1">
        <v>46087</v>
      </c>
      <c r="E6810" t="s">
        <v>4252</v>
      </c>
      <c r="F6810">
        <v>9</v>
      </c>
      <c r="G6810">
        <v>197</v>
      </c>
      <c r="H6810" t="str">
        <f>VLOOKUP(G6810,[1]OPERADORES!$A:$B,2,0)</f>
        <v xml:space="preserve">POLIANA LORRANE DE AMORIM </v>
      </c>
      <c r="I6810" t="s">
        <v>21</v>
      </c>
      <c r="J6810" t="s">
        <v>1018</v>
      </c>
      <c r="K6810" t="s">
        <v>2727</v>
      </c>
      <c r="L6810">
        <v>20817</v>
      </c>
      <c r="M6810" t="s">
        <v>153</v>
      </c>
      <c r="O6810" t="s">
        <v>11</v>
      </c>
      <c r="P6810">
        <v>5102</v>
      </c>
      <c r="Q6810">
        <v>6</v>
      </c>
      <c r="R6810">
        <v>22.89</v>
      </c>
      <c r="S6810">
        <v>137.34</v>
      </c>
      <c r="T6810">
        <v>111.72</v>
      </c>
      <c r="U6810">
        <v>18.649999999999999</v>
      </c>
      <c r="V6810" t="str">
        <f>VLOOKUP(L6810,'[2]tabela de preços'!$A:$D,4,0)</f>
        <v>AUTO AMERICA</v>
      </c>
      <c r="W6810" t="str">
        <f>VLOOKUP(L6810,'[2]tabela de preços'!$A:$F,6,0)</f>
        <v>MASSA DE POLIR</v>
      </c>
      <c r="X6810" t="str">
        <f>VLOOKUP(L6810,'[2]tabela de preços'!$A:$G,7,0)</f>
        <v>AUTOMOTIVO</v>
      </c>
    </row>
    <row r="6811" spans="1:24" x14ac:dyDescent="0.3">
      <c r="A6811" t="s">
        <v>2724</v>
      </c>
      <c r="C6811" t="s">
        <v>4251</v>
      </c>
      <c r="D6811" s="1">
        <v>46087</v>
      </c>
      <c r="E6811" t="s">
        <v>4252</v>
      </c>
      <c r="F6811">
        <v>9</v>
      </c>
      <c r="G6811">
        <v>197</v>
      </c>
      <c r="H6811" t="str">
        <f>VLOOKUP(G6811,[1]OPERADORES!$A:$B,2,0)</f>
        <v xml:space="preserve">POLIANA LORRANE DE AMORIM </v>
      </c>
      <c r="I6811" t="s">
        <v>21</v>
      </c>
      <c r="J6811" t="s">
        <v>1018</v>
      </c>
      <c r="K6811" t="s">
        <v>2727</v>
      </c>
      <c r="L6811">
        <v>85517</v>
      </c>
      <c r="M6811" t="s">
        <v>4255</v>
      </c>
      <c r="O6811" t="s">
        <v>11</v>
      </c>
      <c r="P6811">
        <v>5102</v>
      </c>
      <c r="Q6811">
        <v>2</v>
      </c>
      <c r="R6811">
        <v>138.86000000000001</v>
      </c>
      <c r="S6811">
        <v>277.72000000000003</v>
      </c>
      <c r="T6811">
        <v>210.8</v>
      </c>
      <c r="U6811">
        <v>24.1</v>
      </c>
      <c r="V6811" t="str">
        <f>VLOOKUP(L6811,'[2]tabela de preços'!$A:$D,4,0)</f>
        <v>VONIXX</v>
      </c>
      <c r="W6811" t="str">
        <f>VLOOKUP(L6811,'[2]tabela de preços'!$A:$F,6,0)</f>
        <v>LINHA DE HIGENIZAÇÃO E ESTÉTICA  AUTOMOTIVA</v>
      </c>
      <c r="X6811" t="str">
        <f>VLOOKUP(L6811,'[2]tabela de preços'!$A:$G,7,0)</f>
        <v>AUTOMOTIVO</v>
      </c>
    </row>
    <row r="6812" spans="1:24" x14ac:dyDescent="0.3">
      <c r="A6812" t="s">
        <v>2724</v>
      </c>
      <c r="C6812" t="s">
        <v>4251</v>
      </c>
      <c r="D6812" s="1">
        <v>46087</v>
      </c>
      <c r="E6812" t="s">
        <v>4252</v>
      </c>
      <c r="F6812">
        <v>9</v>
      </c>
      <c r="G6812">
        <v>197</v>
      </c>
      <c r="H6812" t="str">
        <f>VLOOKUP(G6812,[1]OPERADORES!$A:$B,2,0)</f>
        <v xml:space="preserve">POLIANA LORRANE DE AMORIM </v>
      </c>
      <c r="I6812" t="s">
        <v>21</v>
      </c>
      <c r="J6812" t="s">
        <v>1018</v>
      </c>
      <c r="K6812" t="s">
        <v>2727</v>
      </c>
      <c r="L6812">
        <v>83803</v>
      </c>
      <c r="M6812" t="s">
        <v>4256</v>
      </c>
      <c r="O6812" t="s">
        <v>11</v>
      </c>
      <c r="P6812">
        <v>5102</v>
      </c>
      <c r="Q6812">
        <v>2</v>
      </c>
      <c r="R6812">
        <v>86.83</v>
      </c>
      <c r="S6812">
        <v>173.66</v>
      </c>
      <c r="T6812">
        <v>131.80000000000001</v>
      </c>
      <c r="U6812">
        <v>24.1</v>
      </c>
      <c r="V6812" t="str">
        <f>VLOOKUP(L6812,'[2]tabela de preços'!$A:$D,4,0)</f>
        <v>VONIXX</v>
      </c>
      <c r="W6812" t="str">
        <f>VLOOKUP(L6812,'[2]tabela de preços'!$A:$F,6,0)</f>
        <v>LINHA DE HIGENIZAÇÃO E ESTÉTICA  AUTOMOTIVA</v>
      </c>
      <c r="X6812" t="str">
        <f>VLOOKUP(L6812,'[2]tabela de preços'!$A:$G,7,0)</f>
        <v>AUTOMOTIVO</v>
      </c>
    </row>
    <row r="6813" spans="1:24" x14ac:dyDescent="0.3">
      <c r="A6813" t="s">
        <v>2724</v>
      </c>
      <c r="C6813" t="s">
        <v>4251</v>
      </c>
      <c r="D6813" s="1">
        <v>46087</v>
      </c>
      <c r="E6813" t="s">
        <v>4252</v>
      </c>
      <c r="F6813">
        <v>9</v>
      </c>
      <c r="G6813">
        <v>197</v>
      </c>
      <c r="H6813" t="str">
        <f>VLOOKUP(G6813,[1]OPERADORES!$A:$B,2,0)</f>
        <v xml:space="preserve">POLIANA LORRANE DE AMORIM </v>
      </c>
      <c r="I6813" t="s">
        <v>21</v>
      </c>
      <c r="J6813" t="s">
        <v>1018</v>
      </c>
      <c r="K6813" t="s">
        <v>2727</v>
      </c>
      <c r="L6813">
        <v>85206</v>
      </c>
      <c r="M6813" t="s">
        <v>42</v>
      </c>
      <c r="O6813" t="s">
        <v>11</v>
      </c>
      <c r="P6813">
        <v>5102</v>
      </c>
      <c r="Q6813">
        <v>1</v>
      </c>
      <c r="R6813">
        <v>81.040000000000006</v>
      </c>
      <c r="S6813">
        <v>81.040000000000006</v>
      </c>
      <c r="T6813">
        <v>61.51</v>
      </c>
      <c r="U6813">
        <v>24.1</v>
      </c>
      <c r="V6813" t="str">
        <f>VLOOKUP(L6813,'[2]tabela de preços'!$A:$D,4,0)</f>
        <v>VONIXX</v>
      </c>
      <c r="W6813" t="str">
        <f>VLOOKUP(L6813,'[2]tabela de preços'!$A:$F,6,0)</f>
        <v>LINHA DE HIGENIZAÇÃO E ESTÉTICA  AUTOMOTIVA</v>
      </c>
      <c r="X6813" t="str">
        <f>VLOOKUP(L6813,'[2]tabela de preços'!$A:$G,7,0)</f>
        <v>AUTOMOTIVO</v>
      </c>
    </row>
    <row r="6814" spans="1:24" x14ac:dyDescent="0.3">
      <c r="A6814" t="s">
        <v>2724</v>
      </c>
      <c r="C6814" t="s">
        <v>5326</v>
      </c>
      <c r="D6814" s="1">
        <v>46108</v>
      </c>
      <c r="E6814" t="s">
        <v>5327</v>
      </c>
      <c r="F6814">
        <v>9</v>
      </c>
      <c r="G6814">
        <v>197</v>
      </c>
      <c r="H6814" t="str">
        <f>VLOOKUP(G6814,[1]OPERADORES!$A:$B,2,0)</f>
        <v xml:space="preserve">POLIANA LORRANE DE AMORIM </v>
      </c>
      <c r="I6814" t="s">
        <v>21</v>
      </c>
      <c r="J6814" t="s">
        <v>1018</v>
      </c>
      <c r="K6814" t="s">
        <v>2727</v>
      </c>
      <c r="L6814">
        <v>24248</v>
      </c>
      <c r="M6814" t="s">
        <v>107</v>
      </c>
      <c r="O6814" t="s">
        <v>11</v>
      </c>
      <c r="P6814">
        <v>5102</v>
      </c>
      <c r="Q6814">
        <v>20</v>
      </c>
      <c r="R6814">
        <v>7.9</v>
      </c>
      <c r="S6814">
        <v>158</v>
      </c>
      <c r="T6814">
        <v>133.6</v>
      </c>
      <c r="U6814">
        <v>15.44</v>
      </c>
      <c r="V6814" t="str">
        <f>VLOOKUP(L6814,'[2]tabela de preços'!$A:$D,4,0)</f>
        <v>SHERWIN WILLIAMS</v>
      </c>
      <c r="W6814" t="str">
        <f>VLOOKUP(L6814,'[2]tabela de preços'!$A:$F,6,0)</f>
        <v>PRIMER AUTOMOTIVO</v>
      </c>
      <c r="X6814" t="str">
        <f>VLOOKUP(L6814,'[2]tabela de preços'!$A:$G,7,0)</f>
        <v>AUTOMOTIVO</v>
      </c>
    </row>
    <row r="6815" spans="1:24" x14ac:dyDescent="0.3">
      <c r="A6815" t="s">
        <v>2724</v>
      </c>
      <c r="C6815" t="s">
        <v>5326</v>
      </c>
      <c r="D6815" s="1">
        <v>46108</v>
      </c>
      <c r="E6815" t="s">
        <v>5327</v>
      </c>
      <c r="F6815">
        <v>9</v>
      </c>
      <c r="G6815">
        <v>197</v>
      </c>
      <c r="H6815" t="str">
        <f>VLOOKUP(G6815,[1]OPERADORES!$A:$B,2,0)</f>
        <v xml:space="preserve">POLIANA LORRANE DE AMORIM </v>
      </c>
      <c r="I6815" t="s">
        <v>21</v>
      </c>
      <c r="J6815" t="s">
        <v>1018</v>
      </c>
      <c r="K6815" t="s">
        <v>2727</v>
      </c>
      <c r="L6815">
        <v>20455</v>
      </c>
      <c r="M6815" t="s">
        <v>2104</v>
      </c>
      <c r="O6815" t="s">
        <v>11</v>
      </c>
      <c r="P6815">
        <v>5403</v>
      </c>
      <c r="Q6815">
        <v>10</v>
      </c>
      <c r="R6815">
        <v>29.42</v>
      </c>
      <c r="S6815">
        <v>294.2</v>
      </c>
      <c r="T6815">
        <v>223.3</v>
      </c>
      <c r="U6815">
        <v>24.1</v>
      </c>
      <c r="V6815" t="str">
        <f>VLOOKUP(L6815,'[2]tabela de preços'!$A:$D,4,0)</f>
        <v>SHERWIN WILLIAMS</v>
      </c>
      <c r="W6815" t="str">
        <f>VLOOKUP(L6815,'[2]tabela de preços'!$A:$F,6,0)</f>
        <v>VERNIZ AUTOMOTIVO</v>
      </c>
      <c r="X6815" t="str">
        <f>VLOOKUP(L6815,'[2]tabela de preços'!$A:$G,7,0)</f>
        <v>AUTOMOTIVO</v>
      </c>
    </row>
    <row r="6816" spans="1:24" x14ac:dyDescent="0.3">
      <c r="A6816" t="s">
        <v>2724</v>
      </c>
      <c r="C6816" t="s">
        <v>5326</v>
      </c>
      <c r="D6816" s="1">
        <v>46108</v>
      </c>
      <c r="E6816" t="s">
        <v>5327</v>
      </c>
      <c r="F6816">
        <v>9</v>
      </c>
      <c r="G6816">
        <v>197</v>
      </c>
      <c r="H6816" t="str">
        <f>VLOOKUP(G6816,[1]OPERADORES!$A:$B,2,0)</f>
        <v xml:space="preserve">POLIANA LORRANE DE AMORIM </v>
      </c>
      <c r="I6816" t="s">
        <v>21</v>
      </c>
      <c r="J6816" t="s">
        <v>1018</v>
      </c>
      <c r="K6816" t="s">
        <v>2727</v>
      </c>
      <c r="L6816">
        <v>24247</v>
      </c>
      <c r="M6816" t="s">
        <v>160</v>
      </c>
      <c r="O6816" t="s">
        <v>11</v>
      </c>
      <c r="P6816">
        <v>5403</v>
      </c>
      <c r="Q6816">
        <v>20</v>
      </c>
      <c r="R6816">
        <v>20.9</v>
      </c>
      <c r="S6816">
        <v>418</v>
      </c>
      <c r="T6816">
        <v>346.2</v>
      </c>
      <c r="U6816">
        <v>17.18</v>
      </c>
      <c r="V6816" t="str">
        <f>VLOOKUP(L6816,'[2]tabela de preços'!$A:$D,4,0)</f>
        <v>SHERWIN WILLIAMS</v>
      </c>
      <c r="W6816" t="str">
        <f>VLOOKUP(L6816,'[2]tabela de preços'!$A:$F,6,0)</f>
        <v>PRIMER AUTOMOTIVO</v>
      </c>
      <c r="X6816" t="str">
        <f>VLOOKUP(L6816,'[2]tabela de preços'!$A:$G,7,0)</f>
        <v>AUTOMOTIVO</v>
      </c>
    </row>
    <row r="6817" spans="1:24" x14ac:dyDescent="0.3">
      <c r="A6817" t="s">
        <v>2724</v>
      </c>
      <c r="C6817" t="s">
        <v>5326</v>
      </c>
      <c r="D6817" s="1">
        <v>46108</v>
      </c>
      <c r="E6817" t="s">
        <v>5327</v>
      </c>
      <c r="F6817">
        <v>9</v>
      </c>
      <c r="G6817">
        <v>197</v>
      </c>
      <c r="H6817" t="str">
        <f>VLOOKUP(G6817,[1]OPERADORES!$A:$B,2,0)</f>
        <v xml:space="preserve">POLIANA LORRANE DE AMORIM </v>
      </c>
      <c r="I6817" t="s">
        <v>21</v>
      </c>
      <c r="J6817" t="s">
        <v>1018</v>
      </c>
      <c r="K6817" t="s">
        <v>2727</v>
      </c>
      <c r="L6817">
        <v>20414</v>
      </c>
      <c r="M6817" t="s">
        <v>112</v>
      </c>
      <c r="O6817" t="s">
        <v>11</v>
      </c>
      <c r="P6817">
        <v>5102</v>
      </c>
      <c r="Q6817">
        <v>12</v>
      </c>
      <c r="R6817">
        <v>24.25</v>
      </c>
      <c r="S6817">
        <v>291</v>
      </c>
      <c r="T6817">
        <v>220.92</v>
      </c>
      <c r="U6817">
        <v>24.08</v>
      </c>
      <c r="V6817" t="str">
        <f>VLOOKUP(L6817,'[2]tabela de preços'!$A:$D,4,0)</f>
        <v>SHERWIN WILLIAMS</v>
      </c>
      <c r="W6817" t="str">
        <f>VLOOKUP(L6817,'[2]tabela de preços'!$A:$F,6,0)</f>
        <v>DILUENTE</v>
      </c>
      <c r="X6817" t="str">
        <f>VLOOKUP(L6817,'[2]tabela de preços'!$A:$G,7,0)</f>
        <v>AUTOMOTIVO</v>
      </c>
    </row>
    <row r="6818" spans="1:24" x14ac:dyDescent="0.3">
      <c r="A6818" t="s">
        <v>2724</v>
      </c>
      <c r="C6818" t="s">
        <v>5326</v>
      </c>
      <c r="D6818" s="1">
        <v>46108</v>
      </c>
      <c r="E6818" t="s">
        <v>5327</v>
      </c>
      <c r="F6818">
        <v>9</v>
      </c>
      <c r="G6818">
        <v>197</v>
      </c>
      <c r="H6818" t="str">
        <f>VLOOKUP(G6818,[1]OPERADORES!$A:$B,2,0)</f>
        <v xml:space="preserve">POLIANA LORRANE DE AMORIM </v>
      </c>
      <c r="I6818" t="s">
        <v>21</v>
      </c>
      <c r="J6818" t="s">
        <v>1018</v>
      </c>
      <c r="K6818" t="s">
        <v>2727</v>
      </c>
      <c r="L6818">
        <v>84873</v>
      </c>
      <c r="M6818" t="s">
        <v>464</v>
      </c>
      <c r="O6818" t="s">
        <v>11</v>
      </c>
      <c r="P6818">
        <v>5102</v>
      </c>
      <c r="Q6818">
        <v>4</v>
      </c>
      <c r="R6818">
        <v>20.6</v>
      </c>
      <c r="S6818">
        <v>82.4</v>
      </c>
      <c r="T6818">
        <v>62.56</v>
      </c>
      <c r="U6818">
        <v>24.08</v>
      </c>
      <c r="V6818" t="str">
        <f>VLOOKUP(L6818,'[2]tabela de preços'!$A:$D,4,0)</f>
        <v>VONIXX</v>
      </c>
      <c r="W6818" t="str">
        <f>VLOOKUP(L6818,'[2]tabela de preços'!$A:$F,6,0)</f>
        <v>LINHA DE HIGENIZAÇÃO E ESTÉTICA  AUTOMOTIVA</v>
      </c>
      <c r="X6818" t="str">
        <f>VLOOKUP(L6818,'[2]tabela de preços'!$A:$G,7,0)</f>
        <v>AUTOMOTIVO</v>
      </c>
    </row>
    <row r="6819" spans="1:24" x14ac:dyDescent="0.3">
      <c r="A6819" t="s">
        <v>4702</v>
      </c>
      <c r="C6819" t="s">
        <v>4703</v>
      </c>
      <c r="D6819" s="1">
        <v>46097</v>
      </c>
      <c r="E6819" t="s">
        <v>4704</v>
      </c>
      <c r="F6819">
        <v>9</v>
      </c>
      <c r="G6819">
        <v>236</v>
      </c>
      <c r="H6819" t="str">
        <f>VLOOKUP(G6819,[1]OPERADORES!$A:$B,2,0)</f>
        <v>DANIEL</v>
      </c>
      <c r="I6819" t="s">
        <v>21</v>
      </c>
      <c r="J6819" t="s">
        <v>211</v>
      </c>
      <c r="K6819" t="s">
        <v>4705</v>
      </c>
      <c r="L6819">
        <v>84815</v>
      </c>
      <c r="M6819" t="s">
        <v>949</v>
      </c>
      <c r="O6819" t="s">
        <v>11</v>
      </c>
      <c r="P6819">
        <v>5403</v>
      </c>
      <c r="Q6819">
        <v>2</v>
      </c>
      <c r="R6819">
        <v>32.35</v>
      </c>
      <c r="S6819">
        <v>64.7</v>
      </c>
      <c r="T6819">
        <v>49.1</v>
      </c>
      <c r="U6819">
        <v>24.11</v>
      </c>
      <c r="V6819" t="str">
        <f>VLOOKUP(L6819,'[2]tabela de preços'!$A:$D,4,0)</f>
        <v>BRASILUX</v>
      </c>
      <c r="W6819" t="str">
        <f>VLOOKUP(L6819,'[2]tabela de preços'!$A:$F,6,0)</f>
        <v>KIT BRASCORTEN</v>
      </c>
      <c r="X6819" t="str">
        <f>VLOOKUP(L6819,'[2]tabela de preços'!$A:$G,7,0)</f>
        <v>IMOBILIÁRIO</v>
      </c>
    </row>
    <row r="6820" spans="1:24" x14ac:dyDescent="0.3">
      <c r="A6820" t="s">
        <v>4702</v>
      </c>
      <c r="C6820" t="s">
        <v>4703</v>
      </c>
      <c r="D6820" s="1">
        <v>46097</v>
      </c>
      <c r="E6820" t="s">
        <v>4704</v>
      </c>
      <c r="F6820">
        <v>9</v>
      </c>
      <c r="G6820">
        <v>236</v>
      </c>
      <c r="H6820" t="str">
        <f>VLOOKUP(G6820,[1]OPERADORES!$A:$B,2,0)</f>
        <v>DANIEL</v>
      </c>
      <c r="I6820" t="s">
        <v>21</v>
      </c>
      <c r="J6820" t="s">
        <v>211</v>
      </c>
      <c r="K6820" t="s">
        <v>4705</v>
      </c>
      <c r="L6820">
        <v>84814</v>
      </c>
      <c r="M6820" t="s">
        <v>950</v>
      </c>
      <c r="O6820" t="s">
        <v>11</v>
      </c>
      <c r="P6820">
        <v>5403</v>
      </c>
      <c r="Q6820">
        <v>2</v>
      </c>
      <c r="R6820">
        <v>118.93</v>
      </c>
      <c r="S6820">
        <v>237.86</v>
      </c>
      <c r="T6820">
        <v>180.54</v>
      </c>
      <c r="U6820">
        <v>24.1</v>
      </c>
      <c r="V6820" t="str">
        <f>VLOOKUP(L6820,'[2]tabela de preços'!$A:$D,4,0)</f>
        <v>BRASILUX</v>
      </c>
      <c r="W6820" t="str">
        <f>VLOOKUP(L6820,'[2]tabela de preços'!$A:$F,6,0)</f>
        <v>KIT BRASCORTEN</v>
      </c>
      <c r="X6820" t="str">
        <f>VLOOKUP(L6820,'[2]tabela de preços'!$A:$G,7,0)</f>
        <v>IMOBILIÁRIO</v>
      </c>
    </row>
    <row r="6821" spans="1:24" x14ac:dyDescent="0.3">
      <c r="A6821" t="s">
        <v>2124</v>
      </c>
      <c r="B6821" t="s">
        <v>2125</v>
      </c>
      <c r="C6821" t="s">
        <v>4706</v>
      </c>
      <c r="D6821" s="1">
        <v>46097</v>
      </c>
      <c r="E6821" t="s">
        <v>4707</v>
      </c>
      <c r="F6821">
        <v>9</v>
      </c>
      <c r="G6821">
        <v>174</v>
      </c>
      <c r="H6821" t="str">
        <f>VLOOKUP(G6821,[1]OPERADORES!$A:$B,2,0)</f>
        <v>MIRIÃ LOBATO RODRIGUES</v>
      </c>
      <c r="I6821" t="s">
        <v>21</v>
      </c>
      <c r="J6821" t="s">
        <v>2128</v>
      </c>
      <c r="K6821" t="s">
        <v>2129</v>
      </c>
      <c r="L6821">
        <v>84762</v>
      </c>
      <c r="M6821" t="s">
        <v>1014</v>
      </c>
      <c r="O6821" t="s">
        <v>11</v>
      </c>
      <c r="P6821">
        <v>5403</v>
      </c>
      <c r="Q6821">
        <v>2</v>
      </c>
      <c r="R6821">
        <v>159.41999999999999</v>
      </c>
      <c r="S6821">
        <v>318.83999999999997</v>
      </c>
      <c r="T6821">
        <v>233.76</v>
      </c>
      <c r="U6821">
        <v>26.68</v>
      </c>
      <c r="V6821" t="str">
        <f>VLOOKUP(L6821,'[2]tabela de preços'!$A:$D,4,0)</f>
        <v>BRASILUX</v>
      </c>
      <c r="W6821" t="str">
        <f>VLOOKUP(L6821,'[2]tabela de preços'!$A:$F,6,0)</f>
        <v>EPOXI</v>
      </c>
      <c r="X6821" t="str">
        <f>VLOOKUP(L6821,'[2]tabela de preços'!$A:$G,7,0)</f>
        <v>INDUSTRIAL</v>
      </c>
    </row>
    <row r="6822" spans="1:24" x14ac:dyDescent="0.3">
      <c r="A6822" t="s">
        <v>2857</v>
      </c>
      <c r="C6822" t="s">
        <v>4028</v>
      </c>
      <c r="D6822" s="1">
        <v>46084</v>
      </c>
      <c r="E6822" t="s">
        <v>4029</v>
      </c>
      <c r="F6822">
        <v>9</v>
      </c>
      <c r="G6822">
        <v>174</v>
      </c>
      <c r="H6822" t="str">
        <f>VLOOKUP(G6822,[1]OPERADORES!$A:$B,2,0)</f>
        <v>MIRIÃ LOBATO RODRIGUES</v>
      </c>
      <c r="I6822" t="s">
        <v>21</v>
      </c>
      <c r="J6822" t="s">
        <v>730</v>
      </c>
      <c r="K6822" t="s">
        <v>2860</v>
      </c>
      <c r="L6822">
        <v>84248</v>
      </c>
      <c r="M6822" t="s">
        <v>4030</v>
      </c>
      <c r="O6822" t="s">
        <v>11</v>
      </c>
      <c r="P6822">
        <v>5403</v>
      </c>
      <c r="Q6822">
        <v>2</v>
      </c>
      <c r="R6822">
        <v>112.9</v>
      </c>
      <c r="S6822">
        <v>225.8</v>
      </c>
      <c r="T6822">
        <v>196.94</v>
      </c>
      <c r="U6822">
        <v>12.78</v>
      </c>
      <c r="V6822" t="str">
        <f>VLOOKUP(L6822,'[2]tabela de preços'!$A:$D,4,0)</f>
        <v>BRASILUX</v>
      </c>
      <c r="W6822" t="str">
        <f>VLOOKUP(L6822,'[2]tabela de preços'!$A:$F,6,0)</f>
        <v>TINTA PAREDE</v>
      </c>
      <c r="X6822" t="str">
        <f>VLOOKUP(L6822,'[2]tabela de preços'!$A:$G,7,0)</f>
        <v>IMOBILIÁRIO</v>
      </c>
    </row>
    <row r="6823" spans="1:24" x14ac:dyDescent="0.3">
      <c r="A6823" t="s">
        <v>2857</v>
      </c>
      <c r="C6823" t="s">
        <v>4028</v>
      </c>
      <c r="D6823" s="1">
        <v>46084</v>
      </c>
      <c r="E6823" t="s">
        <v>4029</v>
      </c>
      <c r="F6823">
        <v>9</v>
      </c>
      <c r="G6823">
        <v>174</v>
      </c>
      <c r="H6823" t="str">
        <f>VLOOKUP(G6823,[1]OPERADORES!$A:$B,2,0)</f>
        <v>MIRIÃ LOBATO RODRIGUES</v>
      </c>
      <c r="I6823" t="s">
        <v>21</v>
      </c>
      <c r="J6823" t="s">
        <v>730</v>
      </c>
      <c r="K6823" t="s">
        <v>2860</v>
      </c>
      <c r="L6823">
        <v>85339</v>
      </c>
      <c r="M6823" t="s">
        <v>1410</v>
      </c>
      <c r="O6823" t="s">
        <v>11</v>
      </c>
      <c r="P6823">
        <v>5403</v>
      </c>
      <c r="Q6823">
        <v>8</v>
      </c>
      <c r="R6823">
        <v>59.9</v>
      </c>
      <c r="S6823">
        <v>479.2</v>
      </c>
      <c r="T6823">
        <v>393.6</v>
      </c>
      <c r="U6823">
        <v>17.86</v>
      </c>
      <c r="V6823" t="str">
        <f>VLOOKUP(L6823,'[2]tabela de preços'!$A:$D,4,0)</f>
        <v>DÁVILA  INOVE</v>
      </c>
      <c r="W6823" t="str">
        <f>VLOOKUP(L6823,'[2]tabela de preços'!$A:$F,6,0)</f>
        <v>TEXTURA</v>
      </c>
      <c r="X6823" t="str">
        <f>VLOOKUP(L6823,'[2]tabela de preços'!$A:$G,7,0)</f>
        <v>IMOBILIÁRIO</v>
      </c>
    </row>
    <row r="6824" spans="1:24" x14ac:dyDescent="0.3">
      <c r="A6824" t="s">
        <v>2857</v>
      </c>
      <c r="C6824" t="s">
        <v>4937</v>
      </c>
      <c r="D6824" s="1">
        <v>46101</v>
      </c>
      <c r="E6824" t="s">
        <v>4938</v>
      </c>
      <c r="F6824">
        <v>9</v>
      </c>
      <c r="G6824">
        <v>174</v>
      </c>
      <c r="H6824" t="str">
        <f>VLOOKUP(G6824,[1]OPERADORES!$A:$B,2,0)</f>
        <v>MIRIÃ LOBATO RODRIGUES</v>
      </c>
      <c r="I6824" t="s">
        <v>21</v>
      </c>
      <c r="J6824" t="s">
        <v>730</v>
      </c>
      <c r="K6824" t="s">
        <v>2860</v>
      </c>
      <c r="L6824">
        <v>84268</v>
      </c>
      <c r="M6824" t="s">
        <v>1566</v>
      </c>
      <c r="O6824" t="s">
        <v>11</v>
      </c>
      <c r="P6824">
        <v>5403</v>
      </c>
      <c r="Q6824">
        <v>1</v>
      </c>
      <c r="R6824">
        <v>203.42</v>
      </c>
      <c r="S6824">
        <v>203.42</v>
      </c>
      <c r="T6824">
        <v>154.4</v>
      </c>
      <c r="U6824">
        <v>24.1</v>
      </c>
      <c r="V6824" t="str">
        <f>VLOOKUP(L6824,'[2]tabela de preços'!$A:$D,4,0)</f>
        <v>BRASILUX</v>
      </c>
      <c r="W6824" t="str">
        <f>VLOOKUP(L6824,'[2]tabela de preços'!$A:$F,6,0)</f>
        <v>TINTA PAREDE</v>
      </c>
      <c r="X6824" t="str">
        <f>VLOOKUP(L6824,'[2]tabela de preços'!$A:$G,7,0)</f>
        <v>IMOBILIÁRIO</v>
      </c>
    </row>
    <row r="6825" spans="1:24" x14ac:dyDescent="0.3">
      <c r="A6825" t="s">
        <v>2857</v>
      </c>
      <c r="C6825" t="s">
        <v>4937</v>
      </c>
      <c r="D6825" s="1">
        <v>46101</v>
      </c>
      <c r="E6825" t="s">
        <v>4938</v>
      </c>
      <c r="F6825">
        <v>9</v>
      </c>
      <c r="G6825">
        <v>174</v>
      </c>
      <c r="H6825" t="str">
        <f>VLOOKUP(G6825,[1]OPERADORES!$A:$B,2,0)</f>
        <v>MIRIÃ LOBATO RODRIGUES</v>
      </c>
      <c r="I6825" t="s">
        <v>21</v>
      </c>
      <c r="J6825" t="s">
        <v>730</v>
      </c>
      <c r="K6825" t="s">
        <v>2860</v>
      </c>
      <c r="L6825">
        <v>84021</v>
      </c>
      <c r="M6825" t="s">
        <v>1945</v>
      </c>
      <c r="O6825" t="s">
        <v>11</v>
      </c>
      <c r="P6825">
        <v>5102</v>
      </c>
      <c r="Q6825">
        <v>6</v>
      </c>
      <c r="R6825">
        <v>0.52</v>
      </c>
      <c r="S6825">
        <v>3.12</v>
      </c>
      <c r="T6825">
        <v>2.76</v>
      </c>
      <c r="U6825">
        <v>11.54</v>
      </c>
      <c r="V6825" t="str">
        <f>VLOOKUP(L6825,'[2]tabela de preços'!$A:$D,4,0)</f>
        <v>3M</v>
      </c>
      <c r="W6825" t="str">
        <f>VLOOKUP(L6825,'[2]tabela de preços'!$A:$F,6,0)</f>
        <v>LIXA MASSA  /MADEIRA / PAREDE</v>
      </c>
      <c r="X6825" t="str">
        <f>VLOOKUP(L6825,'[2]tabela de preços'!$A:$G,7,0)</f>
        <v>IMOBILIÁRIO</v>
      </c>
    </row>
    <row r="6826" spans="1:24" x14ac:dyDescent="0.3">
      <c r="A6826" t="s">
        <v>2857</v>
      </c>
      <c r="C6826" t="s">
        <v>4937</v>
      </c>
      <c r="D6826" s="1">
        <v>46101</v>
      </c>
      <c r="E6826" t="s">
        <v>4938</v>
      </c>
      <c r="F6826">
        <v>9</v>
      </c>
      <c r="G6826">
        <v>174</v>
      </c>
      <c r="H6826" t="str">
        <f>VLOOKUP(G6826,[1]OPERADORES!$A:$B,2,0)</f>
        <v>MIRIÃ LOBATO RODRIGUES</v>
      </c>
      <c r="I6826" t="s">
        <v>21</v>
      </c>
      <c r="J6826" t="s">
        <v>730</v>
      </c>
      <c r="K6826" t="s">
        <v>2860</v>
      </c>
      <c r="L6826">
        <v>84036</v>
      </c>
      <c r="M6826" t="s">
        <v>289</v>
      </c>
      <c r="O6826" t="s">
        <v>11</v>
      </c>
      <c r="P6826">
        <v>5102</v>
      </c>
      <c r="Q6826">
        <v>2</v>
      </c>
      <c r="R6826">
        <v>47.9</v>
      </c>
      <c r="S6826">
        <v>95.8</v>
      </c>
      <c r="T6826">
        <v>83.26</v>
      </c>
      <c r="U6826">
        <v>13.09</v>
      </c>
      <c r="V6826" t="str">
        <f>VLOOKUP(L6826,'[2]tabela de preços'!$A:$D,4,0)</f>
        <v>BRASILUX</v>
      </c>
      <c r="W6826" t="str">
        <f>VLOOKUP(L6826,'[2]tabela de preços'!$A:$F,6,0)</f>
        <v>MASSA CORRIDA / ACRÍLICA</v>
      </c>
      <c r="X6826" t="str">
        <f>VLOOKUP(L6826,'[2]tabela de preços'!$A:$G,7,0)</f>
        <v>IMOBILIÁRIO</v>
      </c>
    </row>
    <row r="6827" spans="1:24" x14ac:dyDescent="0.3">
      <c r="A6827" t="s">
        <v>2136</v>
      </c>
      <c r="C6827" t="s">
        <v>4031</v>
      </c>
      <c r="D6827" s="1">
        <v>46084</v>
      </c>
      <c r="E6827" t="s">
        <v>4032</v>
      </c>
      <c r="F6827">
        <v>9</v>
      </c>
      <c r="G6827">
        <v>145</v>
      </c>
      <c r="H6827" t="str">
        <f>VLOOKUP(G6827,[1]OPERADORES!$A:$B,2,0)</f>
        <v xml:space="preserve">FABRICIA </v>
      </c>
      <c r="I6827" t="s">
        <v>21</v>
      </c>
      <c r="J6827" t="s">
        <v>450</v>
      </c>
      <c r="K6827" t="s">
        <v>2139</v>
      </c>
      <c r="L6827">
        <v>10298</v>
      </c>
      <c r="M6827" t="s">
        <v>85</v>
      </c>
      <c r="O6827" t="s">
        <v>11</v>
      </c>
      <c r="P6827">
        <v>5102</v>
      </c>
      <c r="Q6827">
        <v>4</v>
      </c>
      <c r="R6827">
        <v>56.89</v>
      </c>
      <c r="S6827">
        <v>227.56</v>
      </c>
      <c r="T6827">
        <v>189.52</v>
      </c>
      <c r="U6827">
        <v>16.72</v>
      </c>
      <c r="V6827" t="str">
        <f>VLOOKUP(L6827,'[2]tabela de preços'!$A:$D,4,0)</f>
        <v>ANJO</v>
      </c>
      <c r="W6827" t="str">
        <f>VLOOKUP(L6827,'[2]tabela de preços'!$A:$F,6,0)</f>
        <v>THINNER DE LIMPEZA</v>
      </c>
      <c r="X6827" t="str">
        <f>VLOOKUP(L6827,'[2]tabela de preços'!$A:$G,7,0)</f>
        <v>THINNER</v>
      </c>
    </row>
    <row r="6828" spans="1:24" x14ac:dyDescent="0.3">
      <c r="A6828" t="s">
        <v>4493</v>
      </c>
      <c r="B6828" t="s">
        <v>4494</v>
      </c>
      <c r="C6828" t="s">
        <v>4495</v>
      </c>
      <c r="D6828" s="1">
        <v>46092</v>
      </c>
      <c r="E6828" t="s">
        <v>4496</v>
      </c>
      <c r="F6828">
        <v>9</v>
      </c>
      <c r="G6828">
        <v>231</v>
      </c>
      <c r="H6828" t="str">
        <f>VLOOKUP(G6828,[1]OPERADORES!$A:$B,2,0)</f>
        <v>EDIJANE</v>
      </c>
      <c r="I6828" t="s">
        <v>21</v>
      </c>
      <c r="J6828" t="s">
        <v>381</v>
      </c>
      <c r="K6828" t="s">
        <v>4497</v>
      </c>
      <c r="L6828">
        <v>23076</v>
      </c>
      <c r="M6828" t="s">
        <v>97</v>
      </c>
      <c r="O6828" t="s">
        <v>11</v>
      </c>
      <c r="P6828">
        <v>5403</v>
      </c>
      <c r="Q6828">
        <v>60</v>
      </c>
      <c r="R6828">
        <v>33.89</v>
      </c>
      <c r="S6828" s="2">
        <v>2033.4</v>
      </c>
      <c r="T6828" s="2">
        <v>1591.8</v>
      </c>
      <c r="U6828">
        <v>21.72</v>
      </c>
      <c r="V6828" t="str">
        <f>VLOOKUP(L6828,'[2]tabela de preços'!$A:$D,4,0)</f>
        <v>WANDA</v>
      </c>
      <c r="W6828" t="str">
        <f>VLOOKUP(L6828,'[2]tabela de preços'!$A:$F,6,0)</f>
        <v>PRIMER AUTOMOTIVO</v>
      </c>
      <c r="X6828" t="str">
        <f>VLOOKUP(L6828,'[2]tabela de preços'!$A:$G,7,0)</f>
        <v>AUTOMOTIVO</v>
      </c>
    </row>
    <row r="6829" spans="1:24" x14ac:dyDescent="0.3">
      <c r="A6829" t="s">
        <v>4626</v>
      </c>
      <c r="C6829" t="s">
        <v>4627</v>
      </c>
      <c r="D6829" s="1">
        <v>46094</v>
      </c>
      <c r="E6829" t="s">
        <v>4628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372</v>
      </c>
      <c r="K6829" t="s">
        <v>4629</v>
      </c>
      <c r="L6829">
        <v>84557</v>
      </c>
      <c r="M6829" t="s">
        <v>116</v>
      </c>
      <c r="O6829" t="s">
        <v>11</v>
      </c>
      <c r="P6829">
        <v>5102</v>
      </c>
      <c r="Q6829">
        <v>1</v>
      </c>
      <c r="R6829">
        <v>17.98</v>
      </c>
      <c r="S6829">
        <v>17.98</v>
      </c>
      <c r="T6829">
        <v>14.66</v>
      </c>
      <c r="U6829">
        <v>18.46</v>
      </c>
      <c r="V6829" t="str">
        <f>VLOOKUP(L6829,'[2]tabela de preços'!$A:$D,4,0)</f>
        <v>BRASILUX</v>
      </c>
      <c r="W6829" t="str">
        <f>VLOOKUP(L6829,'[2]tabela de preços'!$A:$F,6,0)</f>
        <v>DILUENTE</v>
      </c>
      <c r="X6829" t="str">
        <f>VLOOKUP(L6829,'[2]tabela de preços'!$A:$G,7,0)</f>
        <v>AUTOMOTIVO</v>
      </c>
    </row>
    <row r="6830" spans="1:24" x14ac:dyDescent="0.3">
      <c r="A6830" t="s">
        <v>4626</v>
      </c>
      <c r="C6830" t="s">
        <v>4627</v>
      </c>
      <c r="D6830" s="1">
        <v>46094</v>
      </c>
      <c r="E6830" t="s">
        <v>4628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372</v>
      </c>
      <c r="K6830" t="s">
        <v>4629</v>
      </c>
      <c r="L6830">
        <v>84896</v>
      </c>
      <c r="M6830" t="s">
        <v>1197</v>
      </c>
      <c r="O6830" t="s">
        <v>11</v>
      </c>
      <c r="P6830">
        <v>5403</v>
      </c>
      <c r="Q6830">
        <v>1</v>
      </c>
      <c r="R6830">
        <v>177.56</v>
      </c>
      <c r="S6830">
        <v>177.56</v>
      </c>
      <c r="T6830">
        <v>118.1</v>
      </c>
      <c r="U6830">
        <v>33.49</v>
      </c>
      <c r="V6830" t="str">
        <f>VLOOKUP(L6830,'[2]tabela de preços'!$A:$D,4,0)</f>
        <v>BRASILUX</v>
      </c>
      <c r="W6830" t="str">
        <f>VLOOKUP(L6830,'[2]tabela de preços'!$A:$F,6,0)</f>
        <v>EPOXI</v>
      </c>
      <c r="X6830" t="str">
        <f>VLOOKUP(L6830,'[2]tabela de preços'!$A:$G,7,0)</f>
        <v>INDUSTRIAL</v>
      </c>
    </row>
    <row r="6831" spans="1:24" x14ac:dyDescent="0.3">
      <c r="A6831" t="s">
        <v>4626</v>
      </c>
      <c r="C6831" t="s">
        <v>4627</v>
      </c>
      <c r="D6831" s="1">
        <v>46094</v>
      </c>
      <c r="E6831" t="s">
        <v>4628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372</v>
      </c>
      <c r="K6831" t="s">
        <v>4629</v>
      </c>
      <c r="L6831">
        <v>84424</v>
      </c>
      <c r="M6831" t="s">
        <v>567</v>
      </c>
      <c r="O6831" t="s">
        <v>11</v>
      </c>
      <c r="P6831">
        <v>5102</v>
      </c>
      <c r="Q6831">
        <v>1</v>
      </c>
      <c r="R6831">
        <v>16.82</v>
      </c>
      <c r="S6831">
        <v>16.82</v>
      </c>
      <c r="T6831">
        <v>10.85</v>
      </c>
      <c r="U6831">
        <v>35.49</v>
      </c>
      <c r="V6831" t="str">
        <f>VLOOKUP(L6831,'[2]tabela de preços'!$A:$D,4,0)</f>
        <v>ATLAS</v>
      </c>
      <c r="W6831" t="str">
        <f>VLOOKUP(L6831,'[2]tabela de preços'!$A:$F,6,0)</f>
        <v>ROLOS / TRINCHAS / PINCÉIS / ESPÁTULAS</v>
      </c>
      <c r="X6831" t="str">
        <f>VLOOKUP(L6831,'[2]tabela de preços'!$A:$G,7,0)</f>
        <v>IMOBILIÁRIO</v>
      </c>
    </row>
    <row r="6832" spans="1:24" x14ac:dyDescent="0.3">
      <c r="A6832" t="s">
        <v>4626</v>
      </c>
      <c r="C6832" t="s">
        <v>4627</v>
      </c>
      <c r="D6832" s="1">
        <v>46094</v>
      </c>
      <c r="E6832" t="s">
        <v>4628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372</v>
      </c>
      <c r="K6832" t="s">
        <v>4629</v>
      </c>
      <c r="L6832">
        <v>84423</v>
      </c>
      <c r="M6832" t="s">
        <v>1198</v>
      </c>
      <c r="O6832" t="s">
        <v>11</v>
      </c>
      <c r="P6832">
        <v>5102</v>
      </c>
      <c r="Q6832">
        <v>1</v>
      </c>
      <c r="R6832">
        <v>20.96</v>
      </c>
      <c r="S6832">
        <v>20.96</v>
      </c>
      <c r="T6832">
        <v>13.52</v>
      </c>
      <c r="U6832">
        <v>35.5</v>
      </c>
      <c r="V6832" t="str">
        <f>VLOOKUP(L6832,'[2]tabela de preços'!$A:$D,4,0)</f>
        <v>ATLAS</v>
      </c>
      <c r="W6832" t="str">
        <f>VLOOKUP(L6832,'[2]tabela de preços'!$A:$F,6,0)</f>
        <v>ROLOS / TRINCHAS / PINCÉIS / ESPÁTULAS</v>
      </c>
      <c r="X6832" t="str">
        <f>VLOOKUP(L6832,'[2]tabela de preços'!$A:$G,7,0)</f>
        <v>IMOBILIÁRIO</v>
      </c>
    </row>
    <row r="6833" spans="1:24" x14ac:dyDescent="0.3">
      <c r="A6833" t="s">
        <v>2155</v>
      </c>
      <c r="C6833" t="s">
        <v>4033</v>
      </c>
      <c r="D6833" s="1">
        <v>46083</v>
      </c>
      <c r="E6833" t="s">
        <v>4034</v>
      </c>
      <c r="F6833">
        <v>9</v>
      </c>
      <c r="G6833">
        <v>174</v>
      </c>
      <c r="H6833" t="str">
        <f>VLOOKUP(G6833,[1]OPERADORES!$A:$B,2,0)</f>
        <v>MIRIÃ LOBATO RODRIGUES</v>
      </c>
      <c r="I6833" t="s">
        <v>21</v>
      </c>
      <c r="J6833" t="s">
        <v>66</v>
      </c>
      <c r="K6833" t="s">
        <v>2158</v>
      </c>
      <c r="L6833">
        <v>10238</v>
      </c>
      <c r="M6833" t="s">
        <v>79</v>
      </c>
      <c r="O6833" t="s">
        <v>11</v>
      </c>
      <c r="P6833">
        <v>5102</v>
      </c>
      <c r="Q6833">
        <v>100</v>
      </c>
      <c r="R6833">
        <v>2.79</v>
      </c>
      <c r="S6833">
        <v>279</v>
      </c>
      <c r="T6833">
        <v>224</v>
      </c>
      <c r="U6833">
        <v>19.71</v>
      </c>
      <c r="V6833" t="str">
        <f>VLOOKUP(L6833,'[2]tabela de preços'!$A:$D,4,0)</f>
        <v>NORTON</v>
      </c>
      <c r="W6833" t="str">
        <f>VLOOKUP(L6833,'[2]tabela de preços'!$A:$F,6,0)</f>
        <v xml:space="preserve">DISCOS / LIXAS / ABRASIVOS </v>
      </c>
      <c r="X6833" t="str">
        <f>VLOOKUP(L6833,'[2]tabela de preços'!$A:$G,7,0)</f>
        <v>AUTOMOTIVO</v>
      </c>
    </row>
    <row r="6834" spans="1:24" x14ac:dyDescent="0.3">
      <c r="A6834" t="s">
        <v>2155</v>
      </c>
      <c r="C6834" t="s">
        <v>4033</v>
      </c>
      <c r="D6834" s="1">
        <v>46083</v>
      </c>
      <c r="E6834" t="s">
        <v>4034</v>
      </c>
      <c r="F6834">
        <v>9</v>
      </c>
      <c r="G6834">
        <v>174</v>
      </c>
      <c r="H6834" t="str">
        <f>VLOOKUP(G6834,[1]OPERADORES!$A:$B,2,0)</f>
        <v>MIRIÃ LOBATO RODRIGUES</v>
      </c>
      <c r="I6834" t="s">
        <v>21</v>
      </c>
      <c r="J6834" t="s">
        <v>66</v>
      </c>
      <c r="K6834" t="s">
        <v>2158</v>
      </c>
      <c r="L6834">
        <v>10240</v>
      </c>
      <c r="M6834" t="s">
        <v>81</v>
      </c>
      <c r="O6834" t="s">
        <v>11</v>
      </c>
      <c r="P6834">
        <v>5102</v>
      </c>
      <c r="Q6834">
        <v>100</v>
      </c>
      <c r="R6834">
        <v>2.79</v>
      </c>
      <c r="S6834">
        <v>279</v>
      </c>
      <c r="T6834">
        <v>224</v>
      </c>
      <c r="U6834">
        <v>19.71</v>
      </c>
      <c r="V6834" t="str">
        <f>VLOOKUP(L6834,'[2]tabela de preços'!$A:$D,4,0)</f>
        <v>NORTON</v>
      </c>
      <c r="W6834" t="str">
        <f>VLOOKUP(L6834,'[2]tabela de preços'!$A:$F,6,0)</f>
        <v xml:space="preserve">DISCOS / LIXAS / ABRASIVOS </v>
      </c>
      <c r="X6834" t="str">
        <f>VLOOKUP(L6834,'[2]tabela de preços'!$A:$G,7,0)</f>
        <v>AUTOMOTIVO</v>
      </c>
    </row>
    <row r="6835" spans="1:24" x14ac:dyDescent="0.3">
      <c r="A6835" t="s">
        <v>2155</v>
      </c>
      <c r="C6835" t="s">
        <v>4033</v>
      </c>
      <c r="D6835" s="1">
        <v>46083</v>
      </c>
      <c r="E6835" t="s">
        <v>4034</v>
      </c>
      <c r="F6835">
        <v>9</v>
      </c>
      <c r="G6835">
        <v>174</v>
      </c>
      <c r="H6835" t="str">
        <f>VLOOKUP(G6835,[1]OPERADORES!$A:$B,2,0)</f>
        <v>MIRIÃ LOBATO RODRIGUES</v>
      </c>
      <c r="I6835" t="s">
        <v>21</v>
      </c>
      <c r="J6835" t="s">
        <v>66</v>
      </c>
      <c r="K6835" t="s">
        <v>2158</v>
      </c>
      <c r="L6835">
        <v>10245</v>
      </c>
      <c r="M6835" t="s">
        <v>195</v>
      </c>
      <c r="O6835" t="s">
        <v>11</v>
      </c>
      <c r="P6835">
        <v>5102</v>
      </c>
      <c r="Q6835">
        <v>150</v>
      </c>
      <c r="R6835">
        <v>2.79</v>
      </c>
      <c r="S6835">
        <v>418.5</v>
      </c>
      <c r="T6835">
        <v>289.5</v>
      </c>
      <c r="U6835">
        <v>30.82</v>
      </c>
      <c r="V6835" t="str">
        <f>VLOOKUP(L6835,'[2]tabela de preços'!$A:$D,4,0)</f>
        <v>NORTON</v>
      </c>
      <c r="W6835" t="str">
        <f>VLOOKUP(L6835,'[2]tabela de preços'!$A:$F,6,0)</f>
        <v xml:space="preserve">DISCOS / LIXAS / ABRASIVOS </v>
      </c>
      <c r="X6835" t="str">
        <f>VLOOKUP(L6835,'[2]tabela de preços'!$A:$G,7,0)</f>
        <v>AUTOMOTIVO</v>
      </c>
    </row>
    <row r="6836" spans="1:24" x14ac:dyDescent="0.3">
      <c r="A6836" t="s">
        <v>2155</v>
      </c>
      <c r="C6836" t="s">
        <v>4033</v>
      </c>
      <c r="D6836" s="1">
        <v>46083</v>
      </c>
      <c r="E6836" t="s">
        <v>4034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21</v>
      </c>
      <c r="J6836" t="s">
        <v>66</v>
      </c>
      <c r="K6836" t="s">
        <v>2158</v>
      </c>
      <c r="L6836">
        <v>10246</v>
      </c>
      <c r="M6836" t="s">
        <v>206</v>
      </c>
      <c r="O6836" t="s">
        <v>11</v>
      </c>
      <c r="P6836">
        <v>5102</v>
      </c>
      <c r="Q6836">
        <v>150</v>
      </c>
      <c r="R6836">
        <v>2.79</v>
      </c>
      <c r="S6836">
        <v>418.5</v>
      </c>
      <c r="T6836">
        <v>289.5</v>
      </c>
      <c r="U6836">
        <v>30.82</v>
      </c>
      <c r="V6836" t="str">
        <f>VLOOKUP(L6836,'[2]tabela de preços'!$A:$D,4,0)</f>
        <v>NORTON</v>
      </c>
      <c r="W6836" t="str">
        <f>VLOOKUP(L6836,'[2]tabela de preços'!$A:$F,6,0)</f>
        <v xml:space="preserve">DISCOS / LIXAS / ABRASIVOS </v>
      </c>
      <c r="X6836" t="str">
        <f>VLOOKUP(L6836,'[2]tabela de preços'!$A:$G,7,0)</f>
        <v>AUTOMOTIVO</v>
      </c>
    </row>
    <row r="6837" spans="1:24" x14ac:dyDescent="0.3">
      <c r="A6837" t="s">
        <v>2164</v>
      </c>
      <c r="C6837" t="s">
        <v>4035</v>
      </c>
      <c r="D6837" s="1">
        <v>46083</v>
      </c>
      <c r="E6837" t="s">
        <v>4036</v>
      </c>
      <c r="F6837">
        <v>9</v>
      </c>
      <c r="G6837">
        <v>236</v>
      </c>
      <c r="H6837" t="str">
        <f>VLOOKUP(G6837,[1]OPERADORES!$A:$B,2,0)</f>
        <v>DANIEL</v>
      </c>
      <c r="I6837" t="s">
        <v>21</v>
      </c>
      <c r="J6837" t="s">
        <v>2167</v>
      </c>
      <c r="K6837" t="s">
        <v>2168</v>
      </c>
      <c r="L6837">
        <v>85318</v>
      </c>
      <c r="M6837" t="s">
        <v>258</v>
      </c>
      <c r="O6837" t="s">
        <v>11</v>
      </c>
      <c r="P6837">
        <v>5102</v>
      </c>
      <c r="Q6837">
        <v>1</v>
      </c>
      <c r="R6837">
        <v>819</v>
      </c>
      <c r="S6837">
        <v>819</v>
      </c>
      <c r="T6837">
        <v>583.96</v>
      </c>
      <c r="U6837">
        <v>28.7</v>
      </c>
      <c r="V6837" t="str">
        <f>VLOOKUP(L6837,'[2]tabela de preços'!$A:$D,4,0)</f>
        <v>BRASILUX</v>
      </c>
      <c r="W6837" t="str">
        <f>VLOOKUP(L6837,'[2]tabela de preços'!$A:$F,6,0)</f>
        <v>TINTA EM PÓ</v>
      </c>
      <c r="X6837" t="str">
        <f>VLOOKUP(L6837,'[2]tabela de preços'!$A:$G,7,0)</f>
        <v>INDUSTRIAL</v>
      </c>
    </row>
    <row r="6838" spans="1:24" x14ac:dyDescent="0.3">
      <c r="A6838" t="s">
        <v>2164</v>
      </c>
      <c r="C6838" t="s">
        <v>4037</v>
      </c>
      <c r="D6838" s="1">
        <v>46084</v>
      </c>
      <c r="E6838" t="s">
        <v>4038</v>
      </c>
      <c r="F6838">
        <v>9</v>
      </c>
      <c r="G6838">
        <v>236</v>
      </c>
      <c r="H6838" t="str">
        <f>VLOOKUP(G6838,[1]OPERADORES!$A:$B,2,0)</f>
        <v>DANIEL</v>
      </c>
      <c r="I6838" t="s">
        <v>21</v>
      </c>
      <c r="J6838" t="s">
        <v>2167</v>
      </c>
      <c r="K6838" t="s">
        <v>2168</v>
      </c>
      <c r="L6838">
        <v>84043</v>
      </c>
      <c r="M6838" t="s">
        <v>738</v>
      </c>
      <c r="O6838" t="s">
        <v>11</v>
      </c>
      <c r="P6838">
        <v>5102</v>
      </c>
      <c r="Q6838">
        <v>2</v>
      </c>
      <c r="R6838">
        <v>70.69</v>
      </c>
      <c r="S6838">
        <v>141.38</v>
      </c>
      <c r="T6838">
        <v>107.3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REMOVEDOR PASTOSO</v>
      </c>
      <c r="X6838" t="str">
        <f>VLOOKUP(L6838,'[2]tabela de preços'!$A:$G,7,0)</f>
        <v>AUTOMOTIVO</v>
      </c>
    </row>
    <row r="6839" spans="1:24" x14ac:dyDescent="0.3">
      <c r="A6839" t="s">
        <v>2164</v>
      </c>
      <c r="C6839" t="s">
        <v>4257</v>
      </c>
      <c r="D6839" s="1">
        <v>46087</v>
      </c>
      <c r="E6839" t="s">
        <v>4258</v>
      </c>
      <c r="F6839">
        <v>9</v>
      </c>
      <c r="G6839">
        <v>236</v>
      </c>
      <c r="H6839" t="str">
        <f>VLOOKUP(G6839,[1]OPERADORES!$A:$B,2,0)</f>
        <v>DANIEL</v>
      </c>
      <c r="I6839" t="s">
        <v>21</v>
      </c>
      <c r="J6839" t="s">
        <v>2167</v>
      </c>
      <c r="K6839" t="s">
        <v>2168</v>
      </c>
      <c r="L6839">
        <v>84928</v>
      </c>
      <c r="M6839" t="s">
        <v>36</v>
      </c>
      <c r="O6839" t="s">
        <v>11</v>
      </c>
      <c r="P6839">
        <v>5102</v>
      </c>
      <c r="Q6839">
        <v>6</v>
      </c>
      <c r="R6839">
        <v>9.7200000000000006</v>
      </c>
      <c r="S6839">
        <v>58.32</v>
      </c>
      <c r="T6839">
        <v>42.78</v>
      </c>
      <c r="U6839">
        <v>26.65</v>
      </c>
      <c r="V6839" t="str">
        <f>VLOOKUP(L6839,'[2]tabela de preços'!$A:$D,4,0)</f>
        <v>ADERE</v>
      </c>
      <c r="W6839" t="str">
        <f>VLOOKUP(L6839,'[2]tabela de preços'!$A:$F,6,0)</f>
        <v xml:space="preserve">FITA DE USO GERAL </v>
      </c>
      <c r="X6839" t="str">
        <f>VLOOKUP(L6839,'[2]tabela de preços'!$A:$G,7,0)</f>
        <v>IMOBILIÁRIO</v>
      </c>
    </row>
    <row r="6840" spans="1:24" x14ac:dyDescent="0.3">
      <c r="A6840" t="s">
        <v>2164</v>
      </c>
      <c r="C6840" t="s">
        <v>4257</v>
      </c>
      <c r="D6840" s="1">
        <v>46087</v>
      </c>
      <c r="E6840" t="s">
        <v>4258</v>
      </c>
      <c r="F6840">
        <v>9</v>
      </c>
      <c r="G6840">
        <v>236</v>
      </c>
      <c r="H6840" t="str">
        <f>VLOOKUP(G6840,[1]OPERADORES!$A:$B,2,0)</f>
        <v>DANIEL</v>
      </c>
      <c r="I6840" t="s">
        <v>21</v>
      </c>
      <c r="J6840" t="s">
        <v>2167</v>
      </c>
      <c r="K6840" t="s">
        <v>2168</v>
      </c>
      <c r="L6840">
        <v>85318</v>
      </c>
      <c r="M6840" t="s">
        <v>258</v>
      </c>
      <c r="O6840" t="s">
        <v>11</v>
      </c>
      <c r="P6840">
        <v>5102</v>
      </c>
      <c r="Q6840">
        <v>1</v>
      </c>
      <c r="R6840">
        <v>819</v>
      </c>
      <c r="S6840">
        <v>819</v>
      </c>
      <c r="T6840">
        <v>583.96</v>
      </c>
      <c r="U6840">
        <v>28.7</v>
      </c>
      <c r="V6840" t="str">
        <f>VLOOKUP(L6840,'[2]tabela de preços'!$A:$D,4,0)</f>
        <v>BRASILUX</v>
      </c>
      <c r="W6840" t="str">
        <f>VLOOKUP(L6840,'[2]tabela de preços'!$A:$F,6,0)</f>
        <v>TINTA EM PÓ</v>
      </c>
      <c r="X6840" t="str">
        <f>VLOOKUP(L6840,'[2]tabela de preços'!$A:$G,7,0)</f>
        <v>INDUSTRIAL</v>
      </c>
    </row>
    <row r="6841" spans="1:24" x14ac:dyDescent="0.3">
      <c r="A6841" t="s">
        <v>2164</v>
      </c>
      <c r="C6841" t="s">
        <v>4257</v>
      </c>
      <c r="D6841" s="1">
        <v>46087</v>
      </c>
      <c r="E6841" t="s">
        <v>4258</v>
      </c>
      <c r="F6841">
        <v>9</v>
      </c>
      <c r="G6841">
        <v>236</v>
      </c>
      <c r="H6841" t="str">
        <f>VLOOKUP(G6841,[1]OPERADORES!$A:$B,2,0)</f>
        <v>DANIEL</v>
      </c>
      <c r="I6841" t="s">
        <v>21</v>
      </c>
      <c r="J6841" t="s">
        <v>2167</v>
      </c>
      <c r="K6841" t="s">
        <v>2168</v>
      </c>
      <c r="L6841">
        <v>85650</v>
      </c>
      <c r="M6841" t="s">
        <v>439</v>
      </c>
      <c r="O6841" t="s">
        <v>11</v>
      </c>
      <c r="P6841">
        <v>5403</v>
      </c>
      <c r="Q6841">
        <v>2</v>
      </c>
      <c r="R6841">
        <v>9.44</v>
      </c>
      <c r="S6841">
        <v>18.88</v>
      </c>
      <c r="T6841">
        <v>13.84</v>
      </c>
      <c r="U6841">
        <v>26.69</v>
      </c>
      <c r="V6841" t="str">
        <f>VLOOKUP(L6841,'[2]tabela de preços'!$A:$D,4,0)</f>
        <v>UNIPEGA</v>
      </c>
      <c r="W6841" t="str">
        <f>VLOOKUP(L6841,'[2]tabela de preços'!$A:$F,6,0)</f>
        <v xml:space="preserve">SPRAYS </v>
      </c>
      <c r="X6841" t="str">
        <f>VLOOKUP(L6841,'[2]tabela de preços'!$A:$G,7,0)</f>
        <v>AUTOMOTIVO</v>
      </c>
    </row>
    <row r="6842" spans="1:24" x14ac:dyDescent="0.3">
      <c r="A6842" t="s">
        <v>2171</v>
      </c>
      <c r="C6842" t="s">
        <v>4259</v>
      </c>
      <c r="D6842" s="1">
        <v>46085</v>
      </c>
      <c r="E6842" t="s">
        <v>4260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2174</v>
      </c>
      <c r="K6842" t="s">
        <v>2175</v>
      </c>
      <c r="L6842">
        <v>84565</v>
      </c>
      <c r="M6842" t="s">
        <v>236</v>
      </c>
      <c r="O6842" t="s">
        <v>11</v>
      </c>
      <c r="P6842">
        <v>5102</v>
      </c>
      <c r="Q6842">
        <v>1</v>
      </c>
      <c r="R6842">
        <v>9.24</v>
      </c>
      <c r="S6842">
        <v>9.24</v>
      </c>
      <c r="T6842">
        <v>7.01</v>
      </c>
      <c r="U6842">
        <v>24.13</v>
      </c>
      <c r="V6842" t="str">
        <f>VLOOKUP(L6842,'[2]tabela de preços'!$A:$D,4,0)</f>
        <v>BRASILUX</v>
      </c>
      <c r="W6842" t="str">
        <f>VLOOKUP(L6842,'[2]tabela de preços'!$A:$F,6,0)</f>
        <v>PRETO FOSCO VINÍLICO</v>
      </c>
      <c r="X6842" t="str">
        <f>VLOOKUP(L6842,'[2]tabela de preços'!$A:$G,7,0)</f>
        <v>AUTOMOTIVO</v>
      </c>
    </row>
    <row r="6843" spans="1:24" x14ac:dyDescent="0.3">
      <c r="A6843" t="s">
        <v>2171</v>
      </c>
      <c r="C6843" t="s">
        <v>4259</v>
      </c>
      <c r="D6843" s="1">
        <v>46085</v>
      </c>
      <c r="E6843" t="s">
        <v>4260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2174</v>
      </c>
      <c r="K6843" t="s">
        <v>2175</v>
      </c>
      <c r="L6843">
        <v>23580</v>
      </c>
      <c r="M6843" t="s">
        <v>115</v>
      </c>
      <c r="O6843" t="s">
        <v>11</v>
      </c>
      <c r="P6843">
        <v>5102</v>
      </c>
      <c r="Q6843">
        <v>20</v>
      </c>
      <c r="R6843">
        <v>0.48</v>
      </c>
      <c r="S6843">
        <v>9.6</v>
      </c>
      <c r="T6843">
        <v>7.2</v>
      </c>
      <c r="U6843">
        <v>25</v>
      </c>
      <c r="V6843" t="str">
        <f>VLOOKUP(L6843,'[2]tabela de preços'!$A:$D,4,0)</f>
        <v>RENOVA COADORES</v>
      </c>
      <c r="W6843" t="str">
        <f>VLOOKUP(L6843,'[2]tabela de preços'!$A:$F,6,0)</f>
        <v>COADORES</v>
      </c>
      <c r="X6843" t="str">
        <f>VLOOKUP(L6843,'[2]tabela de preços'!$A:$G,7,0)</f>
        <v>AUTOMOTIVO</v>
      </c>
    </row>
    <row r="6844" spans="1:24" x14ac:dyDescent="0.3">
      <c r="A6844" t="s">
        <v>2171</v>
      </c>
      <c r="C6844" t="s">
        <v>4259</v>
      </c>
      <c r="D6844" s="1">
        <v>46085</v>
      </c>
      <c r="E6844" t="s">
        <v>4260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2174</v>
      </c>
      <c r="K6844" t="s">
        <v>2175</v>
      </c>
      <c r="L6844">
        <v>22173</v>
      </c>
      <c r="M6844" t="s">
        <v>194</v>
      </c>
      <c r="O6844" t="s">
        <v>11</v>
      </c>
      <c r="P6844">
        <v>5102</v>
      </c>
      <c r="Q6844">
        <v>2</v>
      </c>
      <c r="R6844">
        <v>4.58</v>
      </c>
      <c r="S6844">
        <v>9.16</v>
      </c>
      <c r="T6844">
        <v>6.96</v>
      </c>
      <c r="U6844">
        <v>24.02</v>
      </c>
      <c r="V6844" t="str">
        <f>VLOOKUP(L6844,'[2]tabela de preços'!$A:$D,4,0)</f>
        <v>3M</v>
      </c>
      <c r="W6844" t="str">
        <f>VLOOKUP(L6844,'[2]tabela de preços'!$A:$F,6,0)</f>
        <v>FITA AUTOMOTIVA</v>
      </c>
      <c r="X6844" t="str">
        <f>VLOOKUP(L6844,'[2]tabela de preços'!$A:$G,7,0)</f>
        <v>AUTOMOTIVO</v>
      </c>
    </row>
    <row r="6845" spans="1:24" x14ac:dyDescent="0.3">
      <c r="A6845" t="s">
        <v>2171</v>
      </c>
      <c r="C6845" t="s">
        <v>4259</v>
      </c>
      <c r="D6845" s="1">
        <v>46085</v>
      </c>
      <c r="E6845" t="s">
        <v>4260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2174</v>
      </c>
      <c r="K6845" t="s">
        <v>2175</v>
      </c>
      <c r="L6845">
        <v>22188</v>
      </c>
      <c r="M6845" t="s">
        <v>78</v>
      </c>
      <c r="O6845" t="s">
        <v>11</v>
      </c>
      <c r="P6845">
        <v>5102</v>
      </c>
      <c r="Q6845">
        <v>2</v>
      </c>
      <c r="R6845">
        <v>14.35</v>
      </c>
      <c r="S6845">
        <v>28.7</v>
      </c>
      <c r="T6845">
        <v>21.78</v>
      </c>
      <c r="U6845">
        <v>24.11</v>
      </c>
      <c r="V6845" t="str">
        <f>VLOOKUP(L6845,'[2]tabela de preços'!$A:$D,4,0)</f>
        <v>3M</v>
      </c>
      <c r="W6845" t="str">
        <f>VLOOKUP(L6845,'[2]tabela de preços'!$A:$F,6,0)</f>
        <v>FITA AUTOMOTIVA</v>
      </c>
      <c r="X6845" t="str">
        <f>VLOOKUP(L6845,'[2]tabela de preços'!$A:$G,7,0)</f>
        <v>AUTOMOTIVO</v>
      </c>
    </row>
    <row r="6846" spans="1:24" x14ac:dyDescent="0.3">
      <c r="A6846" t="s">
        <v>2171</v>
      </c>
      <c r="C6846" t="s">
        <v>4259</v>
      </c>
      <c r="D6846" s="1">
        <v>46085</v>
      </c>
      <c r="E6846" t="s">
        <v>4260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2174</v>
      </c>
      <c r="K6846" t="s">
        <v>2175</v>
      </c>
      <c r="L6846">
        <v>86995</v>
      </c>
      <c r="M6846" t="s">
        <v>2817</v>
      </c>
      <c r="O6846" t="s">
        <v>11</v>
      </c>
      <c r="P6846">
        <v>5102</v>
      </c>
      <c r="Q6846">
        <v>2</v>
      </c>
      <c r="R6846">
        <v>7.29</v>
      </c>
      <c r="S6846">
        <v>14.58</v>
      </c>
      <c r="T6846">
        <v>11.66</v>
      </c>
      <c r="U6846">
        <v>20.03</v>
      </c>
      <c r="V6846" t="str">
        <f>VLOOKUP(L6846,'[2]tabela de preços'!$A:$D,4,0)</f>
        <v>AUTOAMERICA</v>
      </c>
      <c r="W6846" t="str">
        <f>VLOOKUP(L6846,'[2]tabela de preços'!$A:$F,6,0)</f>
        <v>FLANELAS / PANOS</v>
      </c>
      <c r="X6846" t="str">
        <f>VLOOKUP(L6846,'[2]tabela de preços'!$A:$G,7,0)</f>
        <v>AUTOMOTIVO</v>
      </c>
    </row>
    <row r="6847" spans="1:24" x14ac:dyDescent="0.3">
      <c r="A6847" t="s">
        <v>2171</v>
      </c>
      <c r="C6847" t="s">
        <v>4259</v>
      </c>
      <c r="D6847" s="1">
        <v>46085</v>
      </c>
      <c r="E6847" t="s">
        <v>4260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2174</v>
      </c>
      <c r="K6847" t="s">
        <v>2175</v>
      </c>
      <c r="L6847">
        <v>9773</v>
      </c>
      <c r="M6847" t="s">
        <v>703</v>
      </c>
      <c r="O6847" t="s">
        <v>11</v>
      </c>
      <c r="P6847">
        <v>5102</v>
      </c>
      <c r="Q6847">
        <v>1</v>
      </c>
      <c r="R6847">
        <v>95.77</v>
      </c>
      <c r="S6847">
        <v>95.77</v>
      </c>
      <c r="T6847">
        <v>72.69</v>
      </c>
      <c r="U6847">
        <v>24.1</v>
      </c>
      <c r="V6847" t="str">
        <f>VLOOKUP(L6847,'[2]tabela de preços'!$A:$D,4,0)</f>
        <v>SIKKENS</v>
      </c>
      <c r="W6847" t="str">
        <f>VLOOKUP(L6847,'[2]tabela de preços'!$A:$F,6,0)</f>
        <v>CATALISADORES INDIVIDUAS</v>
      </c>
      <c r="X6847" t="str">
        <f>VLOOKUP(L6847,'[2]tabela de preços'!$A:$G,7,0)</f>
        <v>AUTOMOTIVO</v>
      </c>
    </row>
    <row r="6848" spans="1:24" x14ac:dyDescent="0.3">
      <c r="A6848" t="s">
        <v>2171</v>
      </c>
      <c r="C6848" t="s">
        <v>4259</v>
      </c>
      <c r="D6848" s="1">
        <v>46085</v>
      </c>
      <c r="E6848" t="s">
        <v>4260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2174</v>
      </c>
      <c r="K6848" t="s">
        <v>2175</v>
      </c>
      <c r="L6848">
        <v>16</v>
      </c>
      <c r="M6848" t="s">
        <v>122</v>
      </c>
      <c r="O6848" t="s">
        <v>11</v>
      </c>
      <c r="P6848">
        <v>5102</v>
      </c>
      <c r="Q6848">
        <v>5</v>
      </c>
      <c r="R6848">
        <v>2.9</v>
      </c>
      <c r="S6848">
        <v>14.5</v>
      </c>
      <c r="T6848">
        <v>11</v>
      </c>
      <c r="U6848">
        <v>24.14</v>
      </c>
      <c r="V6848" t="str">
        <f>VLOOKUP(L6848,'[2]tabela de preços'!$A:$D,4,0)</f>
        <v>3M</v>
      </c>
      <c r="W6848" t="str">
        <f>VLOOKUP(L6848,'[2]tabela de preços'!$A:$F,6,0)</f>
        <v>LIXA DÁGUA</v>
      </c>
      <c r="X6848" t="str">
        <f>VLOOKUP(L6848,'[2]tabela de preços'!$A:$G,7,0)</f>
        <v>AUTOMOTIVO</v>
      </c>
    </row>
    <row r="6849" spans="1:24" x14ac:dyDescent="0.3">
      <c r="A6849" t="s">
        <v>2171</v>
      </c>
      <c r="C6849" t="s">
        <v>4259</v>
      </c>
      <c r="D6849" s="1">
        <v>46085</v>
      </c>
      <c r="E6849" t="s">
        <v>4260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2174</v>
      </c>
      <c r="K6849" t="s">
        <v>2175</v>
      </c>
      <c r="L6849">
        <v>9994</v>
      </c>
      <c r="M6849" t="s">
        <v>2730</v>
      </c>
      <c r="O6849" t="s">
        <v>11</v>
      </c>
      <c r="P6849">
        <v>5102</v>
      </c>
      <c r="Q6849">
        <v>1</v>
      </c>
      <c r="R6849">
        <v>44.97</v>
      </c>
      <c r="S6849">
        <v>44.97</v>
      </c>
      <c r="T6849">
        <v>34.14</v>
      </c>
      <c r="U6849">
        <v>24.08</v>
      </c>
      <c r="V6849" t="str">
        <f>VLOOKUP(L6849,'[2]tabela de preços'!$A:$D,4,0)</f>
        <v>SIKKENS</v>
      </c>
      <c r="W6849" t="str">
        <f>VLOOKUP(L6849,'[2]tabela de preços'!$A:$F,6,0)</f>
        <v>DILUENTE</v>
      </c>
      <c r="X6849" t="str">
        <f>VLOOKUP(L6849,'[2]tabela de preços'!$A:$G,7,0)</f>
        <v>AUTOMOTIVO</v>
      </c>
    </row>
    <row r="6850" spans="1:24" x14ac:dyDescent="0.3">
      <c r="A6850" t="s">
        <v>2171</v>
      </c>
      <c r="C6850" t="s">
        <v>4259</v>
      </c>
      <c r="D6850" s="1">
        <v>46085</v>
      </c>
      <c r="E6850" t="s">
        <v>4260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2174</v>
      </c>
      <c r="K6850" t="s">
        <v>2175</v>
      </c>
      <c r="L6850">
        <v>84560</v>
      </c>
      <c r="M6850" t="s">
        <v>118</v>
      </c>
      <c r="O6850" t="s">
        <v>11</v>
      </c>
      <c r="P6850">
        <v>5102</v>
      </c>
      <c r="Q6850">
        <v>1</v>
      </c>
      <c r="R6850">
        <v>47.89</v>
      </c>
      <c r="S6850">
        <v>47.89</v>
      </c>
      <c r="T6850">
        <v>41.13</v>
      </c>
      <c r="U6850">
        <v>14.12</v>
      </c>
      <c r="V6850" t="str">
        <f>VLOOKUP(L6850,'[2]tabela de preços'!$A:$D,4,0)</f>
        <v>BRASILUX</v>
      </c>
      <c r="W6850" t="str">
        <f>VLOOKUP(L6850,'[2]tabela de preços'!$A:$F,6,0)</f>
        <v>THINNER DE LIMPEZA</v>
      </c>
      <c r="X6850" t="str">
        <f>VLOOKUP(L6850,'[2]tabela de preços'!$A:$G,7,0)</f>
        <v>THINNER</v>
      </c>
    </row>
    <row r="6851" spans="1:24" x14ac:dyDescent="0.3">
      <c r="A6851" t="s">
        <v>2171</v>
      </c>
      <c r="C6851" t="s">
        <v>4259</v>
      </c>
      <c r="D6851" s="1">
        <v>46085</v>
      </c>
      <c r="E6851" t="s">
        <v>4260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2174</v>
      </c>
      <c r="K6851" t="s">
        <v>2175</v>
      </c>
      <c r="L6851">
        <v>85363</v>
      </c>
      <c r="M6851" t="s">
        <v>237</v>
      </c>
      <c r="O6851" t="s">
        <v>11</v>
      </c>
      <c r="P6851">
        <v>5102</v>
      </c>
      <c r="Q6851">
        <v>1</v>
      </c>
      <c r="R6851">
        <v>23.95</v>
      </c>
      <c r="S6851">
        <v>23.95</v>
      </c>
      <c r="T6851">
        <v>18.18</v>
      </c>
      <c r="U6851">
        <v>24.09</v>
      </c>
      <c r="V6851" t="str">
        <f>VLOOKUP(L6851,'[2]tabela de preços'!$A:$D,4,0)</f>
        <v>BRASILUX</v>
      </c>
      <c r="W6851" t="str">
        <f>VLOOKUP(L6851,'[2]tabela de preços'!$A:$F,6,0)</f>
        <v>PRETO FOSCO VINÍLICO</v>
      </c>
      <c r="X6851" t="str">
        <f>VLOOKUP(L6851,'[2]tabela de preços'!$A:$G,7,0)</f>
        <v>AUTOMOTIVO</v>
      </c>
    </row>
    <row r="6852" spans="1:24" x14ac:dyDescent="0.3">
      <c r="A6852" t="s">
        <v>2213</v>
      </c>
      <c r="C6852" t="s">
        <v>4261</v>
      </c>
      <c r="D6852" s="1">
        <v>46086</v>
      </c>
      <c r="E6852" t="s">
        <v>4262</v>
      </c>
      <c r="F6852">
        <v>9</v>
      </c>
      <c r="G6852">
        <v>236</v>
      </c>
      <c r="H6852" t="str">
        <f>VLOOKUP(G6852,[1]OPERADORES!$A:$B,2,0)</f>
        <v>DANIEL</v>
      </c>
      <c r="I6852" t="s">
        <v>21</v>
      </c>
      <c r="J6852" t="s">
        <v>1816</v>
      </c>
      <c r="K6852" t="s">
        <v>2216</v>
      </c>
      <c r="L6852">
        <v>85778</v>
      </c>
      <c r="M6852" t="s">
        <v>4263</v>
      </c>
      <c r="O6852" t="s">
        <v>11</v>
      </c>
      <c r="P6852">
        <v>5403</v>
      </c>
      <c r="Q6852">
        <v>1</v>
      </c>
      <c r="R6852">
        <v>381.34</v>
      </c>
      <c r="S6852">
        <v>381.34</v>
      </c>
      <c r="T6852">
        <v>231.11</v>
      </c>
      <c r="U6852">
        <v>39.4</v>
      </c>
      <c r="V6852" t="str">
        <f>VLOOKUP(L6852,'[2]tabela de preços'!$A:$D,4,0)</f>
        <v>CORAL</v>
      </c>
      <c r="W6852" t="str">
        <f>VLOOKUP(L6852,'[2]tabela de preços'!$A:$F,6,0)</f>
        <v>BASES IMOBILIÁRIAS</v>
      </c>
      <c r="X6852" t="str">
        <f>VLOOKUP(L6852,'[2]tabela de preços'!$A:$G,7,0)</f>
        <v>IMOBILIÁRIO</v>
      </c>
    </row>
    <row r="6853" spans="1:24" x14ac:dyDescent="0.3">
      <c r="A6853" t="s">
        <v>2213</v>
      </c>
      <c r="C6853" t="s">
        <v>4261</v>
      </c>
      <c r="D6853" s="1">
        <v>46086</v>
      </c>
      <c r="E6853" t="s">
        <v>4262</v>
      </c>
      <c r="F6853">
        <v>9</v>
      </c>
      <c r="G6853">
        <v>236</v>
      </c>
      <c r="H6853" t="str">
        <f>VLOOKUP(G6853,[1]OPERADORES!$A:$B,2,0)</f>
        <v>DANIEL</v>
      </c>
      <c r="I6853" t="s">
        <v>21</v>
      </c>
      <c r="J6853" t="s">
        <v>1816</v>
      </c>
      <c r="K6853" t="s">
        <v>2216</v>
      </c>
      <c r="L6853">
        <v>86042</v>
      </c>
      <c r="M6853" t="s">
        <v>4264</v>
      </c>
      <c r="O6853" t="s">
        <v>11</v>
      </c>
      <c r="P6853">
        <v>5403</v>
      </c>
      <c r="Q6853">
        <v>1</v>
      </c>
      <c r="R6853">
        <v>146.51</v>
      </c>
      <c r="S6853">
        <v>146.51</v>
      </c>
      <c r="T6853">
        <v>88.8</v>
      </c>
      <c r="U6853">
        <v>39.39</v>
      </c>
      <c r="V6853" t="str">
        <f>VLOOKUP(L6853,'[2]tabela de preços'!$A:$D,4,0)</f>
        <v>CORAL</v>
      </c>
      <c r="W6853" t="str">
        <f>VLOOKUP(L6853,'[2]tabela de preços'!$A:$F,6,0)</f>
        <v>ESMALTES</v>
      </c>
      <c r="X6853" t="str">
        <f>VLOOKUP(L6853,'[2]tabela de preços'!$A:$G,7,0)</f>
        <v>INDUSTRIAL</v>
      </c>
    </row>
    <row r="6854" spans="1:24" x14ac:dyDescent="0.3">
      <c r="A6854" t="s">
        <v>2213</v>
      </c>
      <c r="C6854" t="s">
        <v>4261</v>
      </c>
      <c r="D6854" s="1">
        <v>46086</v>
      </c>
      <c r="E6854" t="s">
        <v>4262</v>
      </c>
      <c r="F6854">
        <v>9</v>
      </c>
      <c r="G6854">
        <v>236</v>
      </c>
      <c r="H6854" t="str">
        <f>VLOOKUP(G6854,[1]OPERADORES!$A:$B,2,0)</f>
        <v>DANIEL</v>
      </c>
      <c r="I6854" t="s">
        <v>21</v>
      </c>
      <c r="J6854" t="s">
        <v>1816</v>
      </c>
      <c r="K6854" t="s">
        <v>2216</v>
      </c>
      <c r="L6854">
        <v>84297</v>
      </c>
      <c r="M6854" t="s">
        <v>297</v>
      </c>
      <c r="O6854" t="s">
        <v>11</v>
      </c>
      <c r="P6854">
        <v>5403</v>
      </c>
      <c r="Q6854">
        <v>1</v>
      </c>
      <c r="R6854">
        <v>87.15</v>
      </c>
      <c r="S6854">
        <v>87.15</v>
      </c>
      <c r="T6854">
        <v>63.89</v>
      </c>
      <c r="U6854">
        <v>26.69</v>
      </c>
      <c r="V6854" t="str">
        <f>VLOOKUP(L6854,'[2]tabela de preços'!$A:$D,4,0)</f>
        <v>BRASILUX</v>
      </c>
      <c r="W6854" t="str">
        <f>VLOOKUP(L6854,'[2]tabela de preços'!$A:$F,6,0)</f>
        <v>TINTA EMBORRACHADA</v>
      </c>
      <c r="X6854" t="str">
        <f>VLOOKUP(L6854,'[2]tabela de preços'!$A:$G,7,0)</f>
        <v>IMOBILIÁRIO</v>
      </c>
    </row>
    <row r="6855" spans="1:24" x14ac:dyDescent="0.3">
      <c r="A6855" t="s">
        <v>2213</v>
      </c>
      <c r="C6855" t="s">
        <v>4261</v>
      </c>
      <c r="D6855" s="1">
        <v>46086</v>
      </c>
      <c r="E6855" t="s">
        <v>4262</v>
      </c>
      <c r="F6855">
        <v>9</v>
      </c>
      <c r="G6855">
        <v>236</v>
      </c>
      <c r="H6855" t="str">
        <f>VLOOKUP(G6855,[1]OPERADORES!$A:$B,2,0)</f>
        <v>DANIEL</v>
      </c>
      <c r="I6855" t="s">
        <v>21</v>
      </c>
      <c r="J6855" t="s">
        <v>1816</v>
      </c>
      <c r="K6855" t="s">
        <v>2216</v>
      </c>
      <c r="L6855">
        <v>5</v>
      </c>
      <c r="M6855" t="s">
        <v>147</v>
      </c>
      <c r="O6855" t="s">
        <v>11</v>
      </c>
      <c r="P6855">
        <v>5102</v>
      </c>
      <c r="Q6855">
        <v>1</v>
      </c>
      <c r="R6855">
        <v>6.06</v>
      </c>
      <c r="S6855">
        <v>6.06</v>
      </c>
      <c r="T6855">
        <v>3.91</v>
      </c>
      <c r="U6855">
        <v>35.479999999999997</v>
      </c>
      <c r="V6855" t="str">
        <f>VLOOKUP(L6855,'[2]tabela de preços'!$A:$D,4,0)</f>
        <v>BRILHO ESTOPA</v>
      </c>
      <c r="W6855" t="str">
        <f>VLOOKUP(L6855,'[2]tabela de preços'!$A:$F,6,0)</f>
        <v>ESTOPAS</v>
      </c>
      <c r="X6855" t="str">
        <f>VLOOKUP(L6855,'[2]tabela de preços'!$A:$G,7,0)</f>
        <v>AUTOMOTIVO</v>
      </c>
    </row>
    <row r="6856" spans="1:24" x14ac:dyDescent="0.3">
      <c r="A6856" t="s">
        <v>2213</v>
      </c>
      <c r="C6856" t="s">
        <v>4261</v>
      </c>
      <c r="D6856" s="1">
        <v>46086</v>
      </c>
      <c r="E6856" t="s">
        <v>4262</v>
      </c>
      <c r="F6856">
        <v>9</v>
      </c>
      <c r="G6856">
        <v>236</v>
      </c>
      <c r="H6856" t="str">
        <f>VLOOKUP(G6856,[1]OPERADORES!$A:$B,2,0)</f>
        <v>DANIEL</v>
      </c>
      <c r="I6856" t="s">
        <v>21</v>
      </c>
      <c r="J6856" t="s">
        <v>1816</v>
      </c>
      <c r="K6856" t="s">
        <v>2216</v>
      </c>
      <c r="L6856">
        <v>84928</v>
      </c>
      <c r="M6856" t="s">
        <v>36</v>
      </c>
      <c r="O6856" t="s">
        <v>11</v>
      </c>
      <c r="P6856">
        <v>5102</v>
      </c>
      <c r="Q6856">
        <v>5</v>
      </c>
      <c r="R6856">
        <v>9.39</v>
      </c>
      <c r="S6856">
        <v>46.95</v>
      </c>
      <c r="T6856">
        <v>35.65</v>
      </c>
      <c r="U6856">
        <v>24.07</v>
      </c>
      <c r="V6856" t="str">
        <f>VLOOKUP(L6856,'[2]tabela de preços'!$A:$D,4,0)</f>
        <v>ADERE</v>
      </c>
      <c r="W6856" t="str">
        <f>VLOOKUP(L6856,'[2]tabela de preços'!$A:$F,6,0)</f>
        <v xml:space="preserve">FITA DE USO GERAL </v>
      </c>
      <c r="X6856" t="str">
        <f>VLOOKUP(L6856,'[2]tabela de preços'!$A:$G,7,0)</f>
        <v>IMOBILIÁRIO</v>
      </c>
    </row>
    <row r="6857" spans="1:24" x14ac:dyDescent="0.3">
      <c r="A6857" t="s">
        <v>2213</v>
      </c>
      <c r="C6857" t="s">
        <v>4261</v>
      </c>
      <c r="D6857" s="1">
        <v>46086</v>
      </c>
      <c r="E6857" t="s">
        <v>4262</v>
      </c>
      <c r="F6857">
        <v>9</v>
      </c>
      <c r="G6857">
        <v>236</v>
      </c>
      <c r="H6857" t="str">
        <f>VLOOKUP(G6857,[1]OPERADORES!$A:$B,2,0)</f>
        <v>DANIEL</v>
      </c>
      <c r="I6857" t="s">
        <v>21</v>
      </c>
      <c r="J6857" t="s">
        <v>1816</v>
      </c>
      <c r="K6857" t="s">
        <v>2216</v>
      </c>
      <c r="L6857">
        <v>84032</v>
      </c>
      <c r="M6857" t="s">
        <v>1573</v>
      </c>
      <c r="O6857" t="s">
        <v>11</v>
      </c>
      <c r="P6857">
        <v>5102</v>
      </c>
      <c r="Q6857">
        <v>1</v>
      </c>
      <c r="R6857">
        <v>102.89</v>
      </c>
      <c r="S6857">
        <v>102.89</v>
      </c>
      <c r="T6857">
        <v>75.430000000000007</v>
      </c>
      <c r="U6857">
        <v>26.69</v>
      </c>
      <c r="V6857" t="str">
        <f>VLOOKUP(L6857,'[2]tabela de preços'!$A:$D,4,0)</f>
        <v>BRASILUX</v>
      </c>
      <c r="W6857" t="str">
        <f>VLOOKUP(L6857,'[2]tabela de preços'!$A:$F,6,0)</f>
        <v>MASSA CORRIDA / ACRÍLICA</v>
      </c>
      <c r="X6857" t="str">
        <f>VLOOKUP(L6857,'[2]tabela de preços'!$A:$G,7,0)</f>
        <v>IMOBILIÁRIO</v>
      </c>
    </row>
    <row r="6858" spans="1:24" x14ac:dyDescent="0.3">
      <c r="A6858" t="s">
        <v>2213</v>
      </c>
      <c r="C6858" t="s">
        <v>4261</v>
      </c>
      <c r="D6858" s="1">
        <v>46086</v>
      </c>
      <c r="E6858" t="s">
        <v>4262</v>
      </c>
      <c r="F6858">
        <v>9</v>
      </c>
      <c r="G6858">
        <v>236</v>
      </c>
      <c r="H6858" t="str">
        <f>VLOOKUP(G6858,[1]OPERADORES!$A:$B,2,0)</f>
        <v>DANIEL</v>
      </c>
      <c r="I6858" t="s">
        <v>21</v>
      </c>
      <c r="J6858" t="s">
        <v>1816</v>
      </c>
      <c r="K6858" t="s">
        <v>2216</v>
      </c>
      <c r="L6858">
        <v>84036</v>
      </c>
      <c r="M6858" t="s">
        <v>289</v>
      </c>
      <c r="O6858" t="s">
        <v>11</v>
      </c>
      <c r="P6858">
        <v>5102</v>
      </c>
      <c r="Q6858">
        <v>1</v>
      </c>
      <c r="R6858">
        <v>47.9</v>
      </c>
      <c r="S6858">
        <v>47.9</v>
      </c>
      <c r="T6858">
        <v>41.63</v>
      </c>
      <c r="U6858">
        <v>13.09</v>
      </c>
      <c r="V6858" t="str">
        <f>VLOOKUP(L6858,'[2]tabela de preços'!$A:$D,4,0)</f>
        <v>BRASILUX</v>
      </c>
      <c r="W6858" t="str">
        <f>VLOOKUP(L6858,'[2]tabela de preços'!$A:$F,6,0)</f>
        <v>MASSA CORRIDA / ACRÍLICA</v>
      </c>
      <c r="X6858" t="str">
        <f>VLOOKUP(L6858,'[2]tabela de preços'!$A:$G,7,0)</f>
        <v>IMOBILIÁRIO</v>
      </c>
    </row>
    <row r="6859" spans="1:24" x14ac:dyDescent="0.3">
      <c r="A6859" t="s">
        <v>2213</v>
      </c>
      <c r="C6859" t="s">
        <v>4261</v>
      </c>
      <c r="D6859" s="1">
        <v>46086</v>
      </c>
      <c r="E6859" t="s">
        <v>4262</v>
      </c>
      <c r="F6859">
        <v>9</v>
      </c>
      <c r="G6859">
        <v>236</v>
      </c>
      <c r="H6859" t="str">
        <f>VLOOKUP(G6859,[1]OPERADORES!$A:$B,2,0)</f>
        <v>DANIEL</v>
      </c>
      <c r="I6859" t="s">
        <v>21</v>
      </c>
      <c r="J6859" t="s">
        <v>1816</v>
      </c>
      <c r="K6859" t="s">
        <v>2216</v>
      </c>
      <c r="L6859">
        <v>84420</v>
      </c>
      <c r="M6859" t="s">
        <v>353</v>
      </c>
      <c r="O6859" t="s">
        <v>11</v>
      </c>
      <c r="P6859">
        <v>5102</v>
      </c>
      <c r="Q6859">
        <v>1</v>
      </c>
      <c r="R6859">
        <v>21.54</v>
      </c>
      <c r="S6859">
        <v>21.54</v>
      </c>
      <c r="T6859">
        <v>15.44</v>
      </c>
      <c r="U6859">
        <v>28.32</v>
      </c>
      <c r="V6859" t="str">
        <f>VLOOKUP(L6859,'[2]tabela de preços'!$A:$D,4,0)</f>
        <v>ATLAS</v>
      </c>
      <c r="W6859" t="str">
        <f>VLOOKUP(L6859,'[2]tabela de preços'!$A:$F,6,0)</f>
        <v>ROLOS / TRINCHAS / PINCÉIS / ESPÁTULAS</v>
      </c>
      <c r="X6859" t="str">
        <f>VLOOKUP(L6859,'[2]tabela de preços'!$A:$G,7,0)</f>
        <v>IMOBILIÁRIO</v>
      </c>
    </row>
    <row r="6860" spans="1:24" x14ac:dyDescent="0.3">
      <c r="A6860" t="s">
        <v>2213</v>
      </c>
      <c r="C6860" t="s">
        <v>4261</v>
      </c>
      <c r="D6860" s="1">
        <v>46086</v>
      </c>
      <c r="E6860" t="s">
        <v>4262</v>
      </c>
      <c r="F6860">
        <v>9</v>
      </c>
      <c r="G6860">
        <v>236</v>
      </c>
      <c r="H6860" t="str">
        <f>VLOOKUP(G6860,[1]OPERADORES!$A:$B,2,0)</f>
        <v>DANIEL</v>
      </c>
      <c r="I6860" t="s">
        <v>21</v>
      </c>
      <c r="J6860" t="s">
        <v>1816</v>
      </c>
      <c r="K6860" t="s">
        <v>2216</v>
      </c>
      <c r="L6860">
        <v>10298</v>
      </c>
      <c r="M6860" t="s">
        <v>85</v>
      </c>
      <c r="O6860" t="s">
        <v>11</v>
      </c>
      <c r="P6860">
        <v>5102</v>
      </c>
      <c r="Q6860">
        <v>1</v>
      </c>
      <c r="R6860">
        <v>56.89</v>
      </c>
      <c r="S6860">
        <v>56.89</v>
      </c>
      <c r="T6860">
        <v>47.38</v>
      </c>
      <c r="U6860">
        <v>16.72</v>
      </c>
      <c r="V6860" t="str">
        <f>VLOOKUP(L6860,'[2]tabela de preços'!$A:$D,4,0)</f>
        <v>ANJO</v>
      </c>
      <c r="W6860" t="str">
        <f>VLOOKUP(L6860,'[2]tabela de preços'!$A:$F,6,0)</f>
        <v>THINNER DE LIMPEZA</v>
      </c>
      <c r="X6860" t="str">
        <f>VLOOKUP(L6860,'[2]tabela de preços'!$A:$G,7,0)</f>
        <v>THINNER</v>
      </c>
    </row>
    <row r="6861" spans="1:24" x14ac:dyDescent="0.3">
      <c r="A6861" t="s">
        <v>2213</v>
      </c>
      <c r="C6861" t="s">
        <v>4261</v>
      </c>
      <c r="D6861" s="1">
        <v>46086</v>
      </c>
      <c r="E6861" t="s">
        <v>4262</v>
      </c>
      <c r="F6861">
        <v>9</v>
      </c>
      <c r="G6861">
        <v>236</v>
      </c>
      <c r="H6861" t="str">
        <f>VLOOKUP(G6861,[1]OPERADORES!$A:$B,2,0)</f>
        <v>DANIEL</v>
      </c>
      <c r="I6861" t="s">
        <v>21</v>
      </c>
      <c r="J6861" t="s">
        <v>1816</v>
      </c>
      <c r="K6861" t="s">
        <v>2216</v>
      </c>
      <c r="L6861">
        <v>10118</v>
      </c>
      <c r="M6861" t="s">
        <v>572</v>
      </c>
      <c r="O6861" t="s">
        <v>11</v>
      </c>
      <c r="P6861">
        <v>5102</v>
      </c>
      <c r="Q6861">
        <v>2</v>
      </c>
      <c r="R6861">
        <v>5.0199999999999996</v>
      </c>
      <c r="S6861">
        <v>10.039999999999999</v>
      </c>
      <c r="T6861">
        <v>7.62</v>
      </c>
      <c r="U6861">
        <v>24.1</v>
      </c>
      <c r="V6861" t="str">
        <f>VLOOKUP(L6861,'[2]tabela de preços'!$A:$D,4,0)</f>
        <v>ATLAS</v>
      </c>
      <c r="W6861" t="str">
        <f>VLOOKUP(L6861,'[2]tabela de preços'!$A:$F,6,0)</f>
        <v>ROLOS / TRINCHAS / PINCÉIS / ESPÁTULAS</v>
      </c>
      <c r="X6861" t="str">
        <f>VLOOKUP(L6861,'[2]tabela de preços'!$A:$G,7,0)</f>
        <v>IMOBILIÁRIO</v>
      </c>
    </row>
    <row r="6862" spans="1:24" x14ac:dyDescent="0.3">
      <c r="A6862" t="s">
        <v>2213</v>
      </c>
      <c r="C6862" t="s">
        <v>4265</v>
      </c>
      <c r="D6862" s="1">
        <v>46087</v>
      </c>
      <c r="E6862" t="s">
        <v>4266</v>
      </c>
      <c r="F6862">
        <v>9</v>
      </c>
      <c r="G6862">
        <v>236</v>
      </c>
      <c r="H6862" t="str">
        <f>VLOOKUP(G6862,[1]OPERADORES!$A:$B,2,0)</f>
        <v>DANIEL</v>
      </c>
      <c r="I6862" t="s">
        <v>21</v>
      </c>
      <c r="J6862" t="s">
        <v>1816</v>
      </c>
      <c r="K6862" t="s">
        <v>2216</v>
      </c>
      <c r="L6862">
        <v>84268</v>
      </c>
      <c r="M6862" t="s">
        <v>1566</v>
      </c>
      <c r="O6862" t="s">
        <v>11</v>
      </c>
      <c r="P6862">
        <v>5403</v>
      </c>
      <c r="Q6862">
        <v>1</v>
      </c>
      <c r="R6862">
        <v>203.42</v>
      </c>
      <c r="S6862">
        <v>203.42</v>
      </c>
      <c r="T6862">
        <v>154.4</v>
      </c>
      <c r="U6862">
        <v>24.1</v>
      </c>
      <c r="V6862" t="str">
        <f>VLOOKUP(L6862,'[2]tabela de preços'!$A:$D,4,0)</f>
        <v>BRASILUX</v>
      </c>
      <c r="W6862" t="str">
        <f>VLOOKUP(L6862,'[2]tabela de preços'!$A:$F,6,0)</f>
        <v>TINTA PAREDE</v>
      </c>
      <c r="X6862" t="str">
        <f>VLOOKUP(L6862,'[2]tabela de preços'!$A:$G,7,0)</f>
        <v>IMOBILIÁRIO</v>
      </c>
    </row>
    <row r="6863" spans="1:24" x14ac:dyDescent="0.3">
      <c r="A6863" t="s">
        <v>2213</v>
      </c>
      <c r="C6863" t="s">
        <v>4265</v>
      </c>
      <c r="D6863" s="1">
        <v>46087</v>
      </c>
      <c r="E6863" t="s">
        <v>4266</v>
      </c>
      <c r="F6863">
        <v>9</v>
      </c>
      <c r="G6863">
        <v>236</v>
      </c>
      <c r="H6863" t="str">
        <f>VLOOKUP(G6863,[1]OPERADORES!$A:$B,2,0)</f>
        <v>DANIEL</v>
      </c>
      <c r="I6863" t="s">
        <v>21</v>
      </c>
      <c r="J6863" t="s">
        <v>1816</v>
      </c>
      <c r="K6863" t="s">
        <v>2216</v>
      </c>
      <c r="L6863">
        <v>84325</v>
      </c>
      <c r="M6863" t="s">
        <v>678</v>
      </c>
      <c r="O6863" t="s">
        <v>11</v>
      </c>
      <c r="P6863">
        <v>5403</v>
      </c>
      <c r="Q6863">
        <v>2</v>
      </c>
      <c r="R6863">
        <v>59.98</v>
      </c>
      <c r="S6863">
        <v>119.96</v>
      </c>
      <c r="T6863">
        <v>106.14</v>
      </c>
      <c r="U6863">
        <v>11.52</v>
      </c>
      <c r="V6863" t="str">
        <f>VLOOKUP(L6863,'[2]tabela de preços'!$A:$D,4,0)</f>
        <v>BRASILUX</v>
      </c>
      <c r="W6863" t="str">
        <f>VLOOKUP(L6863,'[2]tabela de preços'!$A:$F,6,0)</f>
        <v>ESMALTES</v>
      </c>
      <c r="X6863" t="str">
        <f>VLOOKUP(L6863,'[2]tabela de preços'!$A:$G,7,0)</f>
        <v>INDUSTRIAL</v>
      </c>
    </row>
    <row r="6864" spans="1:24" x14ac:dyDescent="0.3">
      <c r="A6864" t="s">
        <v>2213</v>
      </c>
      <c r="C6864" t="s">
        <v>4265</v>
      </c>
      <c r="D6864" s="1">
        <v>46087</v>
      </c>
      <c r="E6864" t="s">
        <v>4266</v>
      </c>
      <c r="F6864">
        <v>9</v>
      </c>
      <c r="G6864">
        <v>236</v>
      </c>
      <c r="H6864" t="str">
        <f>VLOOKUP(G6864,[1]OPERADORES!$A:$B,2,0)</f>
        <v>DANIEL</v>
      </c>
      <c r="I6864" t="s">
        <v>21</v>
      </c>
      <c r="J6864" t="s">
        <v>1816</v>
      </c>
      <c r="K6864" t="s">
        <v>2216</v>
      </c>
      <c r="L6864">
        <v>84331</v>
      </c>
      <c r="M6864" t="s">
        <v>497</v>
      </c>
      <c r="O6864" t="s">
        <v>11</v>
      </c>
      <c r="P6864">
        <v>5403</v>
      </c>
      <c r="Q6864">
        <v>5</v>
      </c>
      <c r="R6864">
        <v>59.98</v>
      </c>
      <c r="S6864">
        <v>299.89999999999998</v>
      </c>
      <c r="T6864">
        <v>265.35000000000002</v>
      </c>
      <c r="U6864">
        <v>11.52</v>
      </c>
      <c r="V6864" t="str">
        <f>VLOOKUP(L6864,'[2]tabela de preços'!$A:$D,4,0)</f>
        <v>BRASILUX</v>
      </c>
      <c r="W6864" t="str">
        <f>VLOOKUP(L6864,'[2]tabela de preços'!$A:$F,6,0)</f>
        <v>ESMALTES</v>
      </c>
      <c r="X6864" t="str">
        <f>VLOOKUP(L6864,'[2]tabela de preços'!$A:$G,7,0)</f>
        <v>INDUSTRIAL</v>
      </c>
    </row>
    <row r="6865" spans="1:24" x14ac:dyDescent="0.3">
      <c r="A6865" t="s">
        <v>2213</v>
      </c>
      <c r="C6865" t="s">
        <v>4265</v>
      </c>
      <c r="D6865" s="1">
        <v>46087</v>
      </c>
      <c r="E6865" t="s">
        <v>4266</v>
      </c>
      <c r="F6865">
        <v>9</v>
      </c>
      <c r="G6865">
        <v>236</v>
      </c>
      <c r="H6865" t="str">
        <f>VLOOKUP(G6865,[1]OPERADORES!$A:$B,2,0)</f>
        <v>DANIEL</v>
      </c>
      <c r="I6865" t="s">
        <v>21</v>
      </c>
      <c r="J6865" t="s">
        <v>1816</v>
      </c>
      <c r="K6865" t="s">
        <v>2216</v>
      </c>
      <c r="L6865">
        <v>84381</v>
      </c>
      <c r="M6865" t="s">
        <v>91</v>
      </c>
      <c r="O6865" t="s">
        <v>11</v>
      </c>
      <c r="P6865">
        <v>5403</v>
      </c>
      <c r="Q6865">
        <v>1</v>
      </c>
      <c r="R6865">
        <v>159.9</v>
      </c>
      <c r="S6865">
        <v>159.9</v>
      </c>
      <c r="T6865">
        <v>137.61000000000001</v>
      </c>
      <c r="U6865">
        <v>13.94</v>
      </c>
      <c r="V6865" t="str">
        <f>VLOOKUP(L6865,'[2]tabela de preços'!$A:$D,4,0)</f>
        <v>BRASILUX</v>
      </c>
      <c r="W6865" t="str">
        <f>VLOOKUP(L6865,'[2]tabela de preços'!$A:$F,6,0)</f>
        <v>TINTA PARA PISO</v>
      </c>
      <c r="X6865" t="str">
        <f>VLOOKUP(L6865,'[2]tabela de preços'!$A:$G,7,0)</f>
        <v>IMOBILIÁRIO</v>
      </c>
    </row>
    <row r="6866" spans="1:24" x14ac:dyDescent="0.3">
      <c r="A6866" t="s">
        <v>2213</v>
      </c>
      <c r="C6866" t="s">
        <v>4265</v>
      </c>
      <c r="D6866" s="1">
        <v>46087</v>
      </c>
      <c r="E6866" t="s">
        <v>4266</v>
      </c>
      <c r="F6866">
        <v>9</v>
      </c>
      <c r="G6866">
        <v>236</v>
      </c>
      <c r="H6866" t="str">
        <f>VLOOKUP(G6866,[1]OPERADORES!$A:$B,2,0)</f>
        <v>DANIEL</v>
      </c>
      <c r="I6866" t="s">
        <v>21</v>
      </c>
      <c r="J6866" t="s">
        <v>1816</v>
      </c>
      <c r="K6866" t="s">
        <v>2216</v>
      </c>
      <c r="L6866">
        <v>22188</v>
      </c>
      <c r="M6866" t="s">
        <v>78</v>
      </c>
      <c r="O6866" t="s">
        <v>11</v>
      </c>
      <c r="P6866">
        <v>5102</v>
      </c>
      <c r="Q6866">
        <v>10</v>
      </c>
      <c r="R6866">
        <v>14.35</v>
      </c>
      <c r="S6866">
        <v>143.5</v>
      </c>
      <c r="T6866">
        <v>108.9</v>
      </c>
      <c r="U6866">
        <v>24.11</v>
      </c>
      <c r="V6866" t="str">
        <f>VLOOKUP(L6866,'[2]tabela de preços'!$A:$D,4,0)</f>
        <v>3M</v>
      </c>
      <c r="W6866" t="str">
        <f>VLOOKUP(L6866,'[2]tabela de preços'!$A:$F,6,0)</f>
        <v>FITA AUTOMOTIVA</v>
      </c>
      <c r="X6866" t="str">
        <f>VLOOKUP(L6866,'[2]tabela de preços'!$A:$G,7,0)</f>
        <v>AUTOMOTIVO</v>
      </c>
    </row>
    <row r="6867" spans="1:24" x14ac:dyDescent="0.3">
      <c r="A6867" t="s">
        <v>2213</v>
      </c>
      <c r="C6867" t="s">
        <v>4265</v>
      </c>
      <c r="D6867" s="1">
        <v>46087</v>
      </c>
      <c r="E6867" t="s">
        <v>4266</v>
      </c>
      <c r="F6867">
        <v>9</v>
      </c>
      <c r="G6867">
        <v>236</v>
      </c>
      <c r="H6867" t="str">
        <f>VLOOKUP(G6867,[1]OPERADORES!$A:$B,2,0)</f>
        <v>DANIEL</v>
      </c>
      <c r="I6867" t="s">
        <v>21</v>
      </c>
      <c r="J6867" t="s">
        <v>1816</v>
      </c>
      <c r="K6867" t="s">
        <v>2216</v>
      </c>
      <c r="L6867">
        <v>84499</v>
      </c>
      <c r="M6867" t="s">
        <v>534</v>
      </c>
      <c r="O6867" t="s">
        <v>11</v>
      </c>
      <c r="P6867">
        <v>5102</v>
      </c>
      <c r="Q6867">
        <v>1</v>
      </c>
      <c r="R6867">
        <v>185.45</v>
      </c>
      <c r="S6867">
        <v>185.45</v>
      </c>
      <c r="T6867">
        <v>140.76</v>
      </c>
      <c r="U6867">
        <v>24.1</v>
      </c>
      <c r="V6867" t="str">
        <f>VLOOKUP(L6867,'[2]tabela de preços'!$A:$D,4,0)</f>
        <v>BRASILUX</v>
      </c>
      <c r="W6867" t="str">
        <f>VLOOKUP(L6867,'[2]tabela de preços'!$A:$F,6,0)</f>
        <v>THINNER DE LIMPEZA</v>
      </c>
      <c r="X6867" t="str">
        <f>VLOOKUP(L6867,'[2]tabela de preços'!$A:$G,7,0)</f>
        <v>THINNER</v>
      </c>
    </row>
    <row r="6868" spans="1:24" x14ac:dyDescent="0.3">
      <c r="A6868" t="s">
        <v>2213</v>
      </c>
      <c r="C6868" t="s">
        <v>4557</v>
      </c>
      <c r="D6868" s="1">
        <v>46093</v>
      </c>
      <c r="E6868" t="s">
        <v>4558</v>
      </c>
      <c r="F6868">
        <v>9</v>
      </c>
      <c r="G6868">
        <v>236</v>
      </c>
      <c r="H6868" t="str">
        <f>VLOOKUP(G6868,[1]OPERADORES!$A:$B,2,0)</f>
        <v>DANIEL</v>
      </c>
      <c r="I6868" t="s">
        <v>21</v>
      </c>
      <c r="J6868" t="s">
        <v>1816</v>
      </c>
      <c r="K6868" t="s">
        <v>2216</v>
      </c>
      <c r="L6868">
        <v>84499</v>
      </c>
      <c r="M6868" t="s">
        <v>534</v>
      </c>
      <c r="O6868" t="s">
        <v>11</v>
      </c>
      <c r="P6868">
        <v>5102</v>
      </c>
      <c r="Q6868">
        <v>3</v>
      </c>
      <c r="R6868">
        <v>185.45</v>
      </c>
      <c r="S6868">
        <v>556.35</v>
      </c>
      <c r="T6868">
        <v>422.28</v>
      </c>
      <c r="U6868">
        <v>24.1</v>
      </c>
      <c r="V6868" t="str">
        <f>VLOOKUP(L6868,'[2]tabela de preços'!$A:$D,4,0)</f>
        <v>BRASILUX</v>
      </c>
      <c r="W6868" t="str">
        <f>VLOOKUP(L6868,'[2]tabela de preços'!$A:$F,6,0)</f>
        <v>THINNER DE LIMPEZA</v>
      </c>
      <c r="X6868" t="str">
        <f>VLOOKUP(L6868,'[2]tabela de preços'!$A:$G,7,0)</f>
        <v>THINNER</v>
      </c>
    </row>
    <row r="6869" spans="1:24" x14ac:dyDescent="0.3">
      <c r="A6869" t="s">
        <v>2231</v>
      </c>
      <c r="C6869" t="s">
        <v>4039</v>
      </c>
      <c r="D6869" s="1">
        <v>46083</v>
      </c>
      <c r="E6869" t="s">
        <v>4040</v>
      </c>
      <c r="F6869">
        <v>9</v>
      </c>
      <c r="G6869">
        <v>236</v>
      </c>
      <c r="H6869" t="str">
        <f>VLOOKUP(G6869,[1]OPERADORES!$A:$B,2,0)</f>
        <v>DANIEL</v>
      </c>
      <c r="I6869" t="s">
        <v>21</v>
      </c>
      <c r="J6869" t="s">
        <v>494</v>
      </c>
      <c r="K6869" t="s">
        <v>2234</v>
      </c>
      <c r="L6869">
        <v>84344</v>
      </c>
      <c r="M6869" t="s">
        <v>1000</v>
      </c>
      <c r="O6869" t="s">
        <v>11</v>
      </c>
      <c r="P6869">
        <v>5403</v>
      </c>
      <c r="Q6869">
        <v>4</v>
      </c>
      <c r="R6869">
        <v>59.98</v>
      </c>
      <c r="S6869">
        <v>239.92</v>
      </c>
      <c r="T6869">
        <v>198.64</v>
      </c>
      <c r="U6869">
        <v>17.21</v>
      </c>
      <c r="V6869" t="str">
        <f>VLOOKUP(L6869,'[2]tabela de preços'!$A:$D,4,0)</f>
        <v>BRASILUX</v>
      </c>
      <c r="W6869" t="str">
        <f>VLOOKUP(L6869,'[2]tabela de preços'!$A:$F,6,0)</f>
        <v>ESMALTES</v>
      </c>
      <c r="X6869" t="str">
        <f>VLOOKUP(L6869,'[2]tabela de preços'!$A:$G,7,0)</f>
        <v>INDUSTRIAL</v>
      </c>
    </row>
    <row r="6870" spans="1:24" x14ac:dyDescent="0.3">
      <c r="A6870" t="s">
        <v>2231</v>
      </c>
      <c r="C6870" t="s">
        <v>4344</v>
      </c>
      <c r="D6870" s="1">
        <v>46090</v>
      </c>
      <c r="E6870" t="s">
        <v>4345</v>
      </c>
      <c r="F6870">
        <v>9</v>
      </c>
      <c r="G6870">
        <v>236</v>
      </c>
      <c r="H6870" t="str">
        <f>VLOOKUP(G6870,[1]OPERADORES!$A:$B,2,0)</f>
        <v>DANIEL</v>
      </c>
      <c r="I6870" t="s">
        <v>21</v>
      </c>
      <c r="J6870" t="s">
        <v>494</v>
      </c>
      <c r="K6870" t="s">
        <v>2234</v>
      </c>
      <c r="L6870">
        <v>84250</v>
      </c>
      <c r="M6870" t="s">
        <v>922</v>
      </c>
      <c r="O6870" t="s">
        <v>11</v>
      </c>
      <c r="P6870">
        <v>5403</v>
      </c>
      <c r="Q6870">
        <v>7</v>
      </c>
      <c r="R6870">
        <v>112.9</v>
      </c>
      <c r="S6870">
        <v>790.3</v>
      </c>
      <c r="T6870">
        <v>689.29</v>
      </c>
      <c r="U6870">
        <v>12.78</v>
      </c>
      <c r="V6870" t="str">
        <f>VLOOKUP(L6870,'[2]tabela de preços'!$A:$D,4,0)</f>
        <v>BRASILUX</v>
      </c>
      <c r="W6870" t="str">
        <f>VLOOKUP(L6870,'[2]tabela de preços'!$A:$F,6,0)</f>
        <v>TINTA PAREDE</v>
      </c>
      <c r="X6870" t="str">
        <f>VLOOKUP(L6870,'[2]tabela de preços'!$A:$G,7,0)</f>
        <v>IMOBILIÁRIO</v>
      </c>
    </row>
    <row r="6871" spans="1:24" x14ac:dyDescent="0.3">
      <c r="A6871" t="s">
        <v>2231</v>
      </c>
      <c r="C6871" t="s">
        <v>4429</v>
      </c>
      <c r="D6871" s="1">
        <v>46091</v>
      </c>
      <c r="F6871">
        <v>9</v>
      </c>
      <c r="G6871">
        <v>236</v>
      </c>
      <c r="H6871" t="str">
        <f>VLOOKUP(G6871,[1]OPERADORES!$A:$B,2,0)</f>
        <v>DANIEL</v>
      </c>
      <c r="I6871" t="s">
        <v>21</v>
      </c>
      <c r="J6871" t="s">
        <v>494</v>
      </c>
      <c r="K6871" t="s">
        <v>2234</v>
      </c>
      <c r="L6871">
        <v>84250</v>
      </c>
      <c r="M6871" t="s">
        <v>922</v>
      </c>
      <c r="N6871" t="s">
        <v>4430</v>
      </c>
      <c r="O6871" t="s">
        <v>11</v>
      </c>
      <c r="P6871">
        <v>1411</v>
      </c>
      <c r="Q6871">
        <v>-6</v>
      </c>
      <c r="R6871">
        <v>112.9</v>
      </c>
      <c r="S6871">
        <v>-677.4</v>
      </c>
      <c r="T6871">
        <v>-590.82000000000005</v>
      </c>
      <c r="U6871">
        <v>12.78</v>
      </c>
      <c r="V6871" t="str">
        <f>VLOOKUP(L6871,'[2]tabela de preços'!$A:$D,4,0)</f>
        <v>BRASILUX</v>
      </c>
      <c r="W6871" t="str">
        <f>VLOOKUP(L6871,'[2]tabela de preços'!$A:$F,6,0)</f>
        <v>TINTA PAREDE</v>
      </c>
      <c r="X6871" t="str">
        <f>VLOOKUP(L6871,'[2]tabela de preços'!$A:$G,7,0)</f>
        <v>IMOBILIÁRIO</v>
      </c>
    </row>
    <row r="6872" spans="1:24" x14ac:dyDescent="0.3">
      <c r="A6872" t="s">
        <v>4431</v>
      </c>
      <c r="C6872" t="s">
        <v>4432</v>
      </c>
      <c r="D6872" s="1">
        <v>46091</v>
      </c>
      <c r="E6872" t="s">
        <v>4433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397</v>
      </c>
      <c r="K6872" t="s">
        <v>4434</v>
      </c>
      <c r="L6872">
        <v>21135</v>
      </c>
      <c r="M6872" t="s">
        <v>4112</v>
      </c>
      <c r="O6872" t="s">
        <v>11</v>
      </c>
      <c r="P6872">
        <v>5102</v>
      </c>
      <c r="Q6872">
        <v>5</v>
      </c>
      <c r="R6872">
        <v>11</v>
      </c>
      <c r="S6872">
        <v>55</v>
      </c>
      <c r="T6872">
        <v>41.75</v>
      </c>
      <c r="U6872">
        <v>24.09</v>
      </c>
      <c r="V6872" t="str">
        <f>VLOOKUP(L6872,'[2]tabela de preços'!$A:$D,4,0)</f>
        <v>SCHWEERS</v>
      </c>
      <c r="W6872" t="str">
        <f>VLOOKUP(L6872,'[2]tabela de preços'!$A:$F,6,0)</f>
        <v>APLICADORES / ADAPTADORES / ENGATES / SUPORTES</v>
      </c>
      <c r="X6872" t="str">
        <f>VLOOKUP(L6872,'[2]tabela de preços'!$A:$G,7,0)</f>
        <v>AUTOMOTIVO</v>
      </c>
    </row>
    <row r="6873" spans="1:24" x14ac:dyDescent="0.3">
      <c r="A6873" t="s">
        <v>4431</v>
      </c>
      <c r="C6873" t="s">
        <v>4432</v>
      </c>
      <c r="D6873" s="1">
        <v>46091</v>
      </c>
      <c r="E6873" t="s">
        <v>4433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397</v>
      </c>
      <c r="K6873" t="s">
        <v>4434</v>
      </c>
      <c r="L6873">
        <v>22956</v>
      </c>
      <c r="M6873" t="s">
        <v>4435</v>
      </c>
      <c r="O6873" t="s">
        <v>11</v>
      </c>
      <c r="P6873">
        <v>5102</v>
      </c>
      <c r="Q6873">
        <v>1</v>
      </c>
      <c r="R6873">
        <v>64.180000000000007</v>
      </c>
      <c r="S6873">
        <v>64.180000000000007</v>
      </c>
      <c r="T6873">
        <v>49.26</v>
      </c>
      <c r="U6873">
        <v>23.25</v>
      </c>
      <c r="V6873" t="str">
        <f>VLOOKUP(L6873,'[2]tabela de preços'!$A:$D,4,0)</f>
        <v>SHERWIN WILLIAMS</v>
      </c>
      <c r="W6873" t="str">
        <f>VLOOKUP(L6873,'[2]tabela de preços'!$A:$F,6,0)</f>
        <v>CATALISADORES INDIVIDUAIS</v>
      </c>
      <c r="X6873" t="str">
        <f>VLOOKUP(L6873,'[2]tabela de preços'!$A:$G,7,0)</f>
        <v>AUTOMOTIVO</v>
      </c>
    </row>
    <row r="6874" spans="1:24" x14ac:dyDescent="0.3">
      <c r="A6874" t="s">
        <v>4431</v>
      </c>
      <c r="C6874" t="s">
        <v>4432</v>
      </c>
      <c r="D6874" s="1">
        <v>46091</v>
      </c>
      <c r="E6874" t="s">
        <v>4433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397</v>
      </c>
      <c r="K6874" t="s">
        <v>4434</v>
      </c>
      <c r="L6874">
        <v>87043</v>
      </c>
      <c r="M6874" t="s">
        <v>217</v>
      </c>
      <c r="O6874" t="s">
        <v>11</v>
      </c>
      <c r="P6874">
        <v>5102</v>
      </c>
      <c r="Q6874">
        <v>8</v>
      </c>
      <c r="R6874">
        <v>21.89</v>
      </c>
      <c r="S6874">
        <v>175.12</v>
      </c>
      <c r="T6874">
        <v>144.16</v>
      </c>
      <c r="U6874">
        <v>17.68</v>
      </c>
      <c r="V6874" t="str">
        <f>VLOOKUP(L6874,'[2]tabela de preços'!$A:$D,4,0)</f>
        <v>ROBERLO</v>
      </c>
      <c r="W6874" t="str">
        <f>VLOOKUP(L6874,'[2]tabela de preços'!$A:$F,6,0)</f>
        <v>MASSA POLIÉSTER</v>
      </c>
      <c r="X6874" t="str">
        <f>VLOOKUP(L6874,'[2]tabela de preços'!$A:$G,7,0)</f>
        <v>AUTOMOTIVO</v>
      </c>
    </row>
    <row r="6875" spans="1:24" x14ac:dyDescent="0.3">
      <c r="A6875" t="s">
        <v>4431</v>
      </c>
      <c r="C6875" t="s">
        <v>4432</v>
      </c>
      <c r="D6875" s="1">
        <v>46091</v>
      </c>
      <c r="E6875" t="s">
        <v>4433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397</v>
      </c>
      <c r="K6875" t="s">
        <v>4434</v>
      </c>
      <c r="L6875">
        <v>86876</v>
      </c>
      <c r="M6875" t="s">
        <v>4436</v>
      </c>
      <c r="O6875" t="s">
        <v>11</v>
      </c>
      <c r="P6875">
        <v>5102</v>
      </c>
      <c r="Q6875">
        <v>2</v>
      </c>
      <c r="R6875">
        <v>2.85</v>
      </c>
      <c r="S6875">
        <v>5.7</v>
      </c>
      <c r="T6875">
        <v>4.32</v>
      </c>
      <c r="U6875">
        <v>24.21</v>
      </c>
      <c r="V6875" t="str">
        <f>VLOOKUP(L6875,'[2]tabela de preços'!$A:$D,4,0)</f>
        <v>UNIFORTE</v>
      </c>
      <c r="W6875" t="str">
        <f>VLOOKUP(L6875,'[2]tabela de preços'!$A:$F,6,0)</f>
        <v>ASSENTOS / SIFÕES</v>
      </c>
      <c r="X6875" t="str">
        <f>VLOOKUP(L6875,'[2]tabela de preços'!$A:$G,7,0)</f>
        <v>IMOBILIÁRIO</v>
      </c>
    </row>
    <row r="6876" spans="1:24" x14ac:dyDescent="0.3">
      <c r="A6876" t="s">
        <v>4431</v>
      </c>
      <c r="C6876" t="s">
        <v>5014</v>
      </c>
      <c r="D6876" s="1">
        <v>46104</v>
      </c>
      <c r="E6876" t="s">
        <v>5015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397</v>
      </c>
      <c r="K6876" t="s">
        <v>4434</v>
      </c>
      <c r="L6876">
        <v>87043</v>
      </c>
      <c r="M6876" t="s">
        <v>217</v>
      </c>
      <c r="O6876" t="s">
        <v>11</v>
      </c>
      <c r="P6876">
        <v>5102</v>
      </c>
      <c r="Q6876">
        <v>32</v>
      </c>
      <c r="R6876">
        <v>21.89</v>
      </c>
      <c r="S6876">
        <v>700.48</v>
      </c>
      <c r="T6876">
        <v>576.64</v>
      </c>
      <c r="U6876">
        <v>17.68</v>
      </c>
      <c r="V6876" t="str">
        <f>VLOOKUP(L6876,'[2]tabela de preços'!$A:$D,4,0)</f>
        <v>ROBERLO</v>
      </c>
      <c r="W6876" t="str">
        <f>VLOOKUP(L6876,'[2]tabela de preços'!$A:$F,6,0)</f>
        <v>MASSA POLIÉSTER</v>
      </c>
      <c r="X6876" t="str">
        <f>VLOOKUP(L6876,'[2]tabela de preços'!$A:$G,7,0)</f>
        <v>AUTOMOTIVO</v>
      </c>
    </row>
    <row r="6877" spans="1:24" x14ac:dyDescent="0.3">
      <c r="A6877" t="s">
        <v>4431</v>
      </c>
      <c r="C6877" t="s">
        <v>5014</v>
      </c>
      <c r="D6877" s="1">
        <v>46104</v>
      </c>
      <c r="E6877" t="s">
        <v>5015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397</v>
      </c>
      <c r="K6877" t="s">
        <v>4434</v>
      </c>
      <c r="L6877">
        <v>10298</v>
      </c>
      <c r="M6877" t="s">
        <v>85</v>
      </c>
      <c r="O6877" t="s">
        <v>11</v>
      </c>
      <c r="P6877">
        <v>5102</v>
      </c>
      <c r="Q6877">
        <v>12</v>
      </c>
      <c r="R6877">
        <v>62.42</v>
      </c>
      <c r="S6877">
        <v>749.04</v>
      </c>
      <c r="T6877">
        <v>568.55999999999995</v>
      </c>
      <c r="U6877">
        <v>24.09</v>
      </c>
      <c r="V6877" t="str">
        <f>VLOOKUP(L6877,'[2]tabela de preços'!$A:$D,4,0)</f>
        <v>ANJO</v>
      </c>
      <c r="W6877" t="str">
        <f>VLOOKUP(L6877,'[2]tabela de preços'!$A:$F,6,0)</f>
        <v>THINNER DE LIMPEZA</v>
      </c>
      <c r="X6877" t="str">
        <f>VLOOKUP(L6877,'[2]tabela de preços'!$A:$G,7,0)</f>
        <v>THINNER</v>
      </c>
    </row>
    <row r="6878" spans="1:24" x14ac:dyDescent="0.3">
      <c r="A6878" t="s">
        <v>4431</v>
      </c>
      <c r="C6878" t="s">
        <v>5014</v>
      </c>
      <c r="D6878" s="1">
        <v>46104</v>
      </c>
      <c r="E6878" t="s">
        <v>5015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397</v>
      </c>
      <c r="K6878" t="s">
        <v>4434</v>
      </c>
      <c r="L6878">
        <v>10325</v>
      </c>
      <c r="M6878" t="s">
        <v>5016</v>
      </c>
      <c r="O6878" t="s">
        <v>11</v>
      </c>
      <c r="P6878">
        <v>5403</v>
      </c>
      <c r="Q6878">
        <v>12</v>
      </c>
      <c r="R6878">
        <v>32.19</v>
      </c>
      <c r="S6878">
        <v>386.28</v>
      </c>
      <c r="T6878">
        <v>293.16000000000003</v>
      </c>
      <c r="U6878">
        <v>24.11</v>
      </c>
      <c r="V6878" t="str">
        <f>VLOOKUP(L6878,'[2]tabela de preços'!$A:$D,4,0)</f>
        <v>ANJO</v>
      </c>
      <c r="W6878" t="str">
        <f>VLOOKUP(L6878,'[2]tabela de preços'!$A:$F,6,0)</f>
        <v>TINTAS LACA</v>
      </c>
      <c r="X6878" t="str">
        <f>VLOOKUP(L6878,'[2]tabela de preços'!$A:$G,7,0)</f>
        <v>AUTOMOTIVO</v>
      </c>
    </row>
    <row r="6879" spans="1:24" x14ac:dyDescent="0.3">
      <c r="A6879" t="s">
        <v>4431</v>
      </c>
      <c r="C6879" t="s">
        <v>5095</v>
      </c>
      <c r="D6879" s="1">
        <v>46105</v>
      </c>
      <c r="E6879" t="s">
        <v>5096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397</v>
      </c>
      <c r="K6879" t="s">
        <v>4434</v>
      </c>
      <c r="L6879">
        <v>23399</v>
      </c>
      <c r="M6879" t="s">
        <v>462</v>
      </c>
      <c r="O6879" t="s">
        <v>11</v>
      </c>
      <c r="P6879">
        <v>5102</v>
      </c>
      <c r="Q6879">
        <v>3</v>
      </c>
      <c r="R6879">
        <v>236.58</v>
      </c>
      <c r="S6879">
        <v>709.74</v>
      </c>
      <c r="T6879">
        <v>526.32000000000005</v>
      </c>
      <c r="U6879">
        <v>25.84</v>
      </c>
      <c r="V6879" t="str">
        <f>VLOOKUP(L6879,'[2]tabela de preços'!$A:$D,4,0)</f>
        <v>3M</v>
      </c>
      <c r="W6879" t="str">
        <f>VLOOKUP(L6879,'[2]tabela de preços'!$A:$F,6,0)</f>
        <v>EPI´S</v>
      </c>
      <c r="X6879" t="str">
        <f>VLOOKUP(L6879,'[2]tabela de preços'!$A:$G,7,0)</f>
        <v>AUTOMOTIVO</v>
      </c>
    </row>
    <row r="6880" spans="1:24" x14ac:dyDescent="0.3">
      <c r="A6880" t="s">
        <v>4437</v>
      </c>
      <c r="C6880" t="s">
        <v>4438</v>
      </c>
      <c r="D6880" s="1">
        <v>46091</v>
      </c>
      <c r="E6880" t="s">
        <v>4439</v>
      </c>
      <c r="F6880">
        <v>9</v>
      </c>
      <c r="G6880">
        <v>197</v>
      </c>
      <c r="H6880" t="str">
        <f>VLOOKUP(G6880,[1]OPERADORES!$A:$B,2,0)</f>
        <v xml:space="preserve">POLIANA LORRANE DE AMORIM </v>
      </c>
      <c r="I6880" t="s">
        <v>21</v>
      </c>
      <c r="J6880" t="s">
        <v>357</v>
      </c>
      <c r="K6880" t="s">
        <v>4440</v>
      </c>
      <c r="L6880">
        <v>23750</v>
      </c>
      <c r="M6880" t="s">
        <v>522</v>
      </c>
      <c r="O6880" t="s">
        <v>11</v>
      </c>
      <c r="P6880">
        <v>5102</v>
      </c>
      <c r="Q6880">
        <v>2</v>
      </c>
      <c r="R6880">
        <v>17.68</v>
      </c>
      <c r="S6880">
        <v>35.36</v>
      </c>
      <c r="T6880">
        <v>25.92</v>
      </c>
      <c r="U6880">
        <v>26.7</v>
      </c>
      <c r="V6880" t="str">
        <f>VLOOKUP(L6880,'[2]tabela de preços'!$A:$D,4,0)</f>
        <v>PURPLEX</v>
      </c>
      <c r="W6880" t="str">
        <f>VLOOKUP(L6880,'[2]tabela de preços'!$A:$F,6,0)</f>
        <v>TACO LIXADOR</v>
      </c>
      <c r="X6880" t="str">
        <f>VLOOKUP(L6880,'[2]tabela de preços'!$A:$G,7,0)</f>
        <v>AUTOMOTIVO</v>
      </c>
    </row>
    <row r="6881" spans="1:24" x14ac:dyDescent="0.3">
      <c r="A6881" t="s">
        <v>4437</v>
      </c>
      <c r="C6881" t="s">
        <v>4438</v>
      </c>
      <c r="D6881" s="1">
        <v>46091</v>
      </c>
      <c r="E6881" t="s">
        <v>4439</v>
      </c>
      <c r="F6881">
        <v>9</v>
      </c>
      <c r="G6881">
        <v>197</v>
      </c>
      <c r="H6881" t="str">
        <f>VLOOKUP(G6881,[1]OPERADORES!$A:$B,2,0)</f>
        <v xml:space="preserve">POLIANA LORRANE DE AMORIM </v>
      </c>
      <c r="I6881" t="s">
        <v>21</v>
      </c>
      <c r="J6881" t="s">
        <v>357</v>
      </c>
      <c r="K6881" t="s">
        <v>4440</v>
      </c>
      <c r="L6881">
        <v>20154</v>
      </c>
      <c r="M6881" t="s">
        <v>523</v>
      </c>
      <c r="O6881" t="s">
        <v>11</v>
      </c>
      <c r="P6881">
        <v>5102</v>
      </c>
      <c r="Q6881">
        <v>2</v>
      </c>
      <c r="R6881">
        <v>13.96</v>
      </c>
      <c r="S6881">
        <v>27.92</v>
      </c>
      <c r="T6881">
        <v>20.46</v>
      </c>
      <c r="U6881">
        <v>26.72</v>
      </c>
      <c r="V6881" t="str">
        <f>VLOOKUP(L6881,'[2]tabela de preços'!$A:$D,4,0)</f>
        <v>PURPLEX</v>
      </c>
      <c r="W6881" t="str">
        <f>VLOOKUP(L6881,'[2]tabela de preços'!$A:$F,6,0)</f>
        <v>TACO LIXADOR</v>
      </c>
      <c r="X6881" t="str">
        <f>VLOOKUP(L6881,'[2]tabela de preços'!$A:$G,7,0)</f>
        <v>AUTOMOTIVO</v>
      </c>
    </row>
    <row r="6882" spans="1:24" x14ac:dyDescent="0.3">
      <c r="A6882" t="s">
        <v>4437</v>
      </c>
      <c r="C6882" t="s">
        <v>4438</v>
      </c>
      <c r="D6882" s="1">
        <v>46091</v>
      </c>
      <c r="E6882" t="s">
        <v>4439</v>
      </c>
      <c r="F6882">
        <v>9</v>
      </c>
      <c r="G6882">
        <v>197</v>
      </c>
      <c r="H6882" t="str">
        <f>VLOOKUP(G6882,[1]OPERADORES!$A:$B,2,0)</f>
        <v xml:space="preserve">POLIANA LORRANE DE AMORIM </v>
      </c>
      <c r="I6882" t="s">
        <v>21</v>
      </c>
      <c r="J6882" t="s">
        <v>357</v>
      </c>
      <c r="K6882" t="s">
        <v>4440</v>
      </c>
      <c r="L6882">
        <v>10298</v>
      </c>
      <c r="M6882" t="s">
        <v>85</v>
      </c>
      <c r="O6882" t="s">
        <v>11</v>
      </c>
      <c r="P6882">
        <v>5102</v>
      </c>
      <c r="Q6882">
        <v>20</v>
      </c>
      <c r="R6882">
        <v>54.9</v>
      </c>
      <c r="S6882" s="2">
        <v>1098</v>
      </c>
      <c r="T6882">
        <v>947.6</v>
      </c>
      <c r="U6882">
        <v>13.7</v>
      </c>
      <c r="V6882" t="str">
        <f>VLOOKUP(L6882,'[2]tabela de preços'!$A:$D,4,0)</f>
        <v>ANJO</v>
      </c>
      <c r="W6882" t="str">
        <f>VLOOKUP(L6882,'[2]tabela de preços'!$A:$F,6,0)</f>
        <v>THINNER DE LIMPEZA</v>
      </c>
      <c r="X6882" t="str">
        <f>VLOOKUP(L6882,'[2]tabela de preços'!$A:$G,7,0)</f>
        <v>THINNER</v>
      </c>
    </row>
    <row r="6883" spans="1:24" x14ac:dyDescent="0.3">
      <c r="A6883" t="s">
        <v>2236</v>
      </c>
      <c r="B6883" t="s">
        <v>2237</v>
      </c>
      <c r="C6883" t="s">
        <v>4041</v>
      </c>
      <c r="D6883" s="1">
        <v>46084</v>
      </c>
      <c r="E6883" t="s">
        <v>4042</v>
      </c>
      <c r="F6883">
        <v>9</v>
      </c>
      <c r="G6883">
        <v>236</v>
      </c>
      <c r="H6883" t="str">
        <f>VLOOKUP(G6883,[1]OPERADORES!$A:$B,2,0)</f>
        <v>DANIEL</v>
      </c>
      <c r="I6883" t="s">
        <v>21</v>
      </c>
      <c r="J6883" t="s">
        <v>2240</v>
      </c>
      <c r="K6883" t="s">
        <v>2241</v>
      </c>
      <c r="L6883">
        <v>21860</v>
      </c>
      <c r="M6883" t="s">
        <v>2038</v>
      </c>
      <c r="O6883" t="s">
        <v>11</v>
      </c>
      <c r="P6883">
        <v>5403</v>
      </c>
      <c r="Q6883">
        <v>2</v>
      </c>
      <c r="R6883">
        <v>63.48</v>
      </c>
      <c r="S6883">
        <v>126.96</v>
      </c>
      <c r="T6883">
        <v>93.08</v>
      </c>
      <c r="U6883">
        <v>26.69</v>
      </c>
      <c r="V6883" t="str">
        <f>VLOOKUP(L6883,'[2]tabela de preços'!$A:$D,4,0)</f>
        <v>SIKKENS</v>
      </c>
      <c r="W6883" t="str">
        <f>VLOOKUP(L6883,'[2]tabela de preços'!$A:$F,6,0)</f>
        <v>VERNIZ AUTOMOTIVO</v>
      </c>
      <c r="X6883" t="str">
        <f>VLOOKUP(L6883,'[2]tabela de preços'!$A:$G,7,0)</f>
        <v>AUTOMOTIVO</v>
      </c>
    </row>
    <row r="6884" spans="1:24" x14ac:dyDescent="0.3">
      <c r="A6884" t="s">
        <v>2236</v>
      </c>
      <c r="B6884" t="s">
        <v>2237</v>
      </c>
      <c r="C6884" t="s">
        <v>4041</v>
      </c>
      <c r="D6884" s="1">
        <v>46084</v>
      </c>
      <c r="E6884" t="s">
        <v>4042</v>
      </c>
      <c r="F6884">
        <v>9</v>
      </c>
      <c r="G6884">
        <v>236</v>
      </c>
      <c r="H6884" t="str">
        <f>VLOOKUP(G6884,[1]OPERADORES!$A:$B,2,0)</f>
        <v>DANIEL</v>
      </c>
      <c r="I6884" t="s">
        <v>21</v>
      </c>
      <c r="J6884" t="s">
        <v>2240</v>
      </c>
      <c r="K6884" t="s">
        <v>2241</v>
      </c>
      <c r="L6884">
        <v>20099</v>
      </c>
      <c r="M6884" t="s">
        <v>1308</v>
      </c>
      <c r="O6884" t="s">
        <v>11</v>
      </c>
      <c r="P6884">
        <v>5403</v>
      </c>
      <c r="Q6884">
        <v>2</v>
      </c>
      <c r="R6884">
        <v>16.239999999999998</v>
      </c>
      <c r="S6884">
        <v>32.479999999999997</v>
      </c>
      <c r="T6884">
        <v>23.82</v>
      </c>
      <c r="U6884">
        <v>26.66</v>
      </c>
      <c r="V6884" t="str">
        <f>VLOOKUP(L6884,'[2]tabela de preços'!$A:$D,4,0)</f>
        <v>MAXI RUBBER</v>
      </c>
      <c r="W6884" t="str">
        <f>VLOOKUP(L6884,'[2]tabela de preços'!$A:$F,6,0)</f>
        <v>BATIDA DE PEDRA</v>
      </c>
      <c r="X6884" t="str">
        <f>VLOOKUP(L6884,'[2]tabela de preços'!$A:$G,7,0)</f>
        <v>AUTOMOTIVO</v>
      </c>
    </row>
    <row r="6885" spans="1:24" x14ac:dyDescent="0.3">
      <c r="A6885" t="s">
        <v>2236</v>
      </c>
      <c r="B6885" t="s">
        <v>2237</v>
      </c>
      <c r="C6885" t="s">
        <v>4041</v>
      </c>
      <c r="D6885" s="1">
        <v>46084</v>
      </c>
      <c r="E6885" t="s">
        <v>4042</v>
      </c>
      <c r="F6885">
        <v>9</v>
      </c>
      <c r="G6885">
        <v>236</v>
      </c>
      <c r="H6885" t="str">
        <f>VLOOKUP(G6885,[1]OPERADORES!$A:$B,2,0)</f>
        <v>DANIEL</v>
      </c>
      <c r="I6885" t="s">
        <v>21</v>
      </c>
      <c r="J6885" t="s">
        <v>2240</v>
      </c>
      <c r="K6885" t="s">
        <v>2241</v>
      </c>
      <c r="L6885">
        <v>23714</v>
      </c>
      <c r="M6885" t="s">
        <v>213</v>
      </c>
      <c r="O6885" t="s">
        <v>11</v>
      </c>
      <c r="P6885">
        <v>5102</v>
      </c>
      <c r="Q6885">
        <v>2</v>
      </c>
      <c r="R6885">
        <v>43.1</v>
      </c>
      <c r="S6885">
        <v>86.2</v>
      </c>
      <c r="T6885">
        <v>61.8</v>
      </c>
      <c r="U6885">
        <v>28.31</v>
      </c>
      <c r="V6885" t="str">
        <f>VLOOKUP(L6885,'[2]tabela de preços'!$A:$D,4,0)</f>
        <v>NEW PAD</v>
      </c>
      <c r="W6885" t="str">
        <f>VLOOKUP(L6885,'[2]tabela de preços'!$A:$F,6,0)</f>
        <v>BOINAS PARA POLIMENTO</v>
      </c>
      <c r="X6885" t="str">
        <f>VLOOKUP(L6885,'[2]tabela de preços'!$A:$G,7,0)</f>
        <v>AUTOMOTIVO</v>
      </c>
    </row>
    <row r="6886" spans="1:24" x14ac:dyDescent="0.3">
      <c r="A6886" t="s">
        <v>2236</v>
      </c>
      <c r="B6886" t="s">
        <v>2237</v>
      </c>
      <c r="C6886" t="s">
        <v>4041</v>
      </c>
      <c r="D6886" s="1">
        <v>46084</v>
      </c>
      <c r="E6886" t="s">
        <v>4042</v>
      </c>
      <c r="F6886">
        <v>9</v>
      </c>
      <c r="G6886">
        <v>236</v>
      </c>
      <c r="H6886" t="str">
        <f>VLOOKUP(G6886,[1]OPERADORES!$A:$B,2,0)</f>
        <v>DANIEL</v>
      </c>
      <c r="I6886" t="s">
        <v>21</v>
      </c>
      <c r="J6886" t="s">
        <v>2240</v>
      </c>
      <c r="K6886" t="s">
        <v>2241</v>
      </c>
      <c r="L6886">
        <v>84543</v>
      </c>
      <c r="M6886" t="s">
        <v>2671</v>
      </c>
      <c r="O6886" t="s">
        <v>11</v>
      </c>
      <c r="P6886">
        <v>5102</v>
      </c>
      <c r="Q6886">
        <v>1</v>
      </c>
      <c r="R6886">
        <v>81.87</v>
      </c>
      <c r="S6886">
        <v>81.87</v>
      </c>
      <c r="T6886">
        <v>62.14</v>
      </c>
      <c r="U6886">
        <v>24.1</v>
      </c>
      <c r="V6886" t="str">
        <f>VLOOKUP(L6886,'[2]tabela de preços'!$A:$D,4,0)</f>
        <v>VONIXX</v>
      </c>
      <c r="W6886" t="str">
        <f>VLOOKUP(L6886,'[2]tabela de preços'!$A:$F,6,0)</f>
        <v>LINHA DE HIGENIZAÇÃO E ESTÉTICA  AUTOMOTIVA</v>
      </c>
      <c r="X6886" t="str">
        <f>VLOOKUP(L6886,'[2]tabela de preços'!$A:$G,7,0)</f>
        <v>AUTOMOTIVO</v>
      </c>
    </row>
    <row r="6887" spans="1:24" x14ac:dyDescent="0.3">
      <c r="A6887" t="s">
        <v>2236</v>
      </c>
      <c r="B6887" t="s">
        <v>2237</v>
      </c>
      <c r="C6887" t="s">
        <v>4041</v>
      </c>
      <c r="D6887" s="1">
        <v>46084</v>
      </c>
      <c r="E6887" t="s">
        <v>4042</v>
      </c>
      <c r="F6887">
        <v>9</v>
      </c>
      <c r="G6887">
        <v>236</v>
      </c>
      <c r="H6887" t="str">
        <f>VLOOKUP(G6887,[1]OPERADORES!$A:$B,2,0)</f>
        <v>DANIEL</v>
      </c>
      <c r="I6887" t="s">
        <v>21</v>
      </c>
      <c r="J6887" t="s">
        <v>2240</v>
      </c>
      <c r="K6887" t="s">
        <v>2241</v>
      </c>
      <c r="L6887">
        <v>20135</v>
      </c>
      <c r="M6887" t="s">
        <v>459</v>
      </c>
      <c r="O6887" t="s">
        <v>11</v>
      </c>
      <c r="P6887">
        <v>5102</v>
      </c>
      <c r="Q6887">
        <v>2</v>
      </c>
      <c r="R6887">
        <v>29.85</v>
      </c>
      <c r="S6887">
        <v>59.7</v>
      </c>
      <c r="T6887">
        <v>38.520000000000003</v>
      </c>
      <c r="U6887">
        <v>35.479999999999997</v>
      </c>
      <c r="V6887" t="str">
        <f>VLOOKUP(L6887,'[2]tabela de preços'!$A:$D,4,0)</f>
        <v>3M</v>
      </c>
      <c r="W6887" t="str">
        <f>VLOOKUP(L6887,'[2]tabela de preços'!$A:$F,6,0)</f>
        <v>DISCO TRIZACT</v>
      </c>
      <c r="X6887" t="str">
        <f>VLOOKUP(L6887,'[2]tabela de preços'!$A:$G,7,0)</f>
        <v>AUTOMOTIVO</v>
      </c>
    </row>
    <row r="6888" spans="1:24" x14ac:dyDescent="0.3">
      <c r="A6888" t="s">
        <v>2236</v>
      </c>
      <c r="B6888" t="s">
        <v>2237</v>
      </c>
      <c r="C6888" t="s">
        <v>4041</v>
      </c>
      <c r="D6888" s="1">
        <v>46084</v>
      </c>
      <c r="E6888" t="s">
        <v>4042</v>
      </c>
      <c r="F6888">
        <v>9</v>
      </c>
      <c r="G6888">
        <v>236</v>
      </c>
      <c r="H6888" t="str">
        <f>VLOOKUP(G6888,[1]OPERADORES!$A:$B,2,0)</f>
        <v>DANIEL</v>
      </c>
      <c r="I6888" t="s">
        <v>21</v>
      </c>
      <c r="J6888" t="s">
        <v>2240</v>
      </c>
      <c r="K6888" t="s">
        <v>2241</v>
      </c>
      <c r="L6888">
        <v>24248</v>
      </c>
      <c r="M6888" t="s">
        <v>107</v>
      </c>
      <c r="O6888" t="s">
        <v>11</v>
      </c>
      <c r="P6888">
        <v>5102</v>
      </c>
      <c r="Q6888">
        <v>6</v>
      </c>
      <c r="R6888">
        <v>8</v>
      </c>
      <c r="S6888">
        <v>48</v>
      </c>
      <c r="T6888">
        <v>39</v>
      </c>
      <c r="U6888">
        <v>18.75</v>
      </c>
      <c r="V6888" t="str">
        <f>VLOOKUP(L6888,'[2]tabela de preços'!$A:$D,4,0)</f>
        <v>SHERWIN WILLIAMS</v>
      </c>
      <c r="W6888" t="str">
        <f>VLOOKUP(L6888,'[2]tabela de preços'!$A:$F,6,0)</f>
        <v>PRIMER AUTOMOTIVO</v>
      </c>
      <c r="X6888" t="str">
        <f>VLOOKUP(L6888,'[2]tabela de preços'!$A:$G,7,0)</f>
        <v>AUTOMOTIVO</v>
      </c>
    </row>
    <row r="6889" spans="1:24" x14ac:dyDescent="0.3">
      <c r="A6889" t="s">
        <v>2236</v>
      </c>
      <c r="B6889" t="s">
        <v>2237</v>
      </c>
      <c r="C6889" t="s">
        <v>4041</v>
      </c>
      <c r="D6889" s="1">
        <v>46084</v>
      </c>
      <c r="E6889" t="s">
        <v>4042</v>
      </c>
      <c r="F6889">
        <v>9</v>
      </c>
      <c r="G6889">
        <v>236</v>
      </c>
      <c r="H6889" t="str">
        <f>VLOOKUP(G6889,[1]OPERADORES!$A:$B,2,0)</f>
        <v>DANIEL</v>
      </c>
      <c r="I6889" t="s">
        <v>21</v>
      </c>
      <c r="J6889" t="s">
        <v>2240</v>
      </c>
      <c r="K6889" t="s">
        <v>2241</v>
      </c>
      <c r="L6889">
        <v>21859</v>
      </c>
      <c r="M6889" t="s">
        <v>2245</v>
      </c>
      <c r="O6889" t="s">
        <v>11</v>
      </c>
      <c r="P6889">
        <v>5102</v>
      </c>
      <c r="Q6889">
        <v>4</v>
      </c>
      <c r="R6889">
        <v>26.23</v>
      </c>
      <c r="S6889">
        <v>104.92</v>
      </c>
      <c r="T6889">
        <v>76.92</v>
      </c>
      <c r="U6889">
        <v>26.69</v>
      </c>
      <c r="V6889" t="str">
        <f>VLOOKUP(L6889,'[2]tabela de preços'!$A:$D,4,0)</f>
        <v>SIKKENS</v>
      </c>
      <c r="W6889" t="str">
        <f>VLOOKUP(L6889,'[2]tabela de preços'!$A:$F,6,0)</f>
        <v>CATALISADORES INDIVIDUAS</v>
      </c>
      <c r="X6889" t="str">
        <f>VLOOKUP(L6889,'[2]tabela de preços'!$A:$G,7,0)</f>
        <v>AUTOMOTIVO</v>
      </c>
    </row>
    <row r="6890" spans="1:24" x14ac:dyDescent="0.3">
      <c r="A6890" t="s">
        <v>2236</v>
      </c>
      <c r="B6890" t="s">
        <v>2237</v>
      </c>
      <c r="C6890" t="s">
        <v>4041</v>
      </c>
      <c r="D6890" s="1">
        <v>46084</v>
      </c>
      <c r="E6890" t="s">
        <v>4042</v>
      </c>
      <c r="F6890">
        <v>9</v>
      </c>
      <c r="G6890">
        <v>236</v>
      </c>
      <c r="H6890" t="str">
        <f>VLOOKUP(G6890,[1]OPERADORES!$A:$B,2,0)</f>
        <v>DANIEL</v>
      </c>
      <c r="I6890" t="s">
        <v>21</v>
      </c>
      <c r="J6890" t="s">
        <v>2240</v>
      </c>
      <c r="K6890" t="s">
        <v>2241</v>
      </c>
      <c r="L6890">
        <v>21862</v>
      </c>
      <c r="M6890" t="s">
        <v>2040</v>
      </c>
      <c r="O6890" t="s">
        <v>11</v>
      </c>
      <c r="P6890">
        <v>5102</v>
      </c>
      <c r="Q6890">
        <v>2</v>
      </c>
      <c r="R6890">
        <v>30.3</v>
      </c>
      <c r="S6890">
        <v>60.6</v>
      </c>
      <c r="T6890">
        <v>43.44</v>
      </c>
      <c r="U6890">
        <v>28.32</v>
      </c>
      <c r="V6890" t="str">
        <f>VLOOKUP(L6890,'[2]tabela de preços'!$A:$D,4,0)</f>
        <v>SIKKENS</v>
      </c>
      <c r="W6890" t="str">
        <f>VLOOKUP(L6890,'[2]tabela de preços'!$A:$F,6,0)</f>
        <v>CATALISADORES INDIVIDUAS</v>
      </c>
      <c r="X6890" t="str">
        <f>VLOOKUP(L6890,'[2]tabela de preços'!$A:$G,7,0)</f>
        <v>AUTOMOTIVO</v>
      </c>
    </row>
    <row r="6891" spans="1:24" x14ac:dyDescent="0.3">
      <c r="A6891" t="s">
        <v>2236</v>
      </c>
      <c r="B6891" t="s">
        <v>2237</v>
      </c>
      <c r="C6891" t="s">
        <v>4041</v>
      </c>
      <c r="D6891" s="1">
        <v>46084</v>
      </c>
      <c r="E6891" t="s">
        <v>4042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2240</v>
      </c>
      <c r="K6891" t="s">
        <v>2241</v>
      </c>
      <c r="L6891">
        <v>21861</v>
      </c>
      <c r="M6891" t="s">
        <v>2246</v>
      </c>
      <c r="O6891" t="s">
        <v>11</v>
      </c>
      <c r="P6891">
        <v>5403</v>
      </c>
      <c r="Q6891">
        <v>4</v>
      </c>
      <c r="R6891">
        <v>59.22</v>
      </c>
      <c r="S6891">
        <v>236.88</v>
      </c>
      <c r="T6891">
        <v>173.64</v>
      </c>
      <c r="U6891">
        <v>26.7</v>
      </c>
      <c r="V6891" t="str">
        <f>VLOOKUP(L6891,'[2]tabela de preços'!$A:$D,4,0)</f>
        <v>SIKKENS</v>
      </c>
      <c r="W6891" t="str">
        <f>VLOOKUP(L6891,'[2]tabela de preços'!$A:$F,6,0)</f>
        <v>PRIMER AUTOMOTIVO</v>
      </c>
      <c r="X6891" t="str">
        <f>VLOOKUP(L6891,'[2]tabela de preços'!$A:$G,7,0)</f>
        <v>AUTOMOTIVO</v>
      </c>
    </row>
    <row r="6892" spans="1:24" x14ac:dyDescent="0.3">
      <c r="A6892" t="s">
        <v>2236</v>
      </c>
      <c r="B6892" t="s">
        <v>2237</v>
      </c>
      <c r="C6892" t="s">
        <v>4041</v>
      </c>
      <c r="D6892" s="1">
        <v>46084</v>
      </c>
      <c r="E6892" t="s">
        <v>4042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2240</v>
      </c>
      <c r="K6892" t="s">
        <v>2241</v>
      </c>
      <c r="L6892">
        <v>24247</v>
      </c>
      <c r="M6892" t="s">
        <v>160</v>
      </c>
      <c r="O6892" t="s">
        <v>11</v>
      </c>
      <c r="P6892">
        <v>5403</v>
      </c>
      <c r="Q6892">
        <v>6</v>
      </c>
      <c r="R6892">
        <v>21</v>
      </c>
      <c r="S6892">
        <v>126</v>
      </c>
      <c r="T6892">
        <v>101.22</v>
      </c>
      <c r="U6892">
        <v>19.670000000000002</v>
      </c>
      <c r="V6892" t="str">
        <f>VLOOKUP(L6892,'[2]tabela de preços'!$A:$D,4,0)</f>
        <v>SHERWIN WILLIAMS</v>
      </c>
      <c r="W6892" t="str">
        <f>VLOOKUP(L6892,'[2]tabela de preços'!$A:$F,6,0)</f>
        <v>PRIMER AUTOMOTIVO</v>
      </c>
      <c r="X6892" t="str">
        <f>VLOOKUP(L6892,'[2]tabela de preços'!$A:$G,7,0)</f>
        <v>AUTOMOTIVO</v>
      </c>
    </row>
    <row r="6893" spans="1:24" x14ac:dyDescent="0.3">
      <c r="A6893" t="s">
        <v>2236</v>
      </c>
      <c r="B6893" t="s">
        <v>2237</v>
      </c>
      <c r="C6893" t="s">
        <v>4041</v>
      </c>
      <c r="D6893" s="1">
        <v>46084</v>
      </c>
      <c r="E6893" t="s">
        <v>4042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2240</v>
      </c>
      <c r="K6893" t="s">
        <v>2241</v>
      </c>
      <c r="L6893">
        <v>84045</v>
      </c>
      <c r="M6893" t="s">
        <v>527</v>
      </c>
      <c r="O6893" t="s">
        <v>11</v>
      </c>
      <c r="P6893">
        <v>5102</v>
      </c>
      <c r="Q6893">
        <v>2</v>
      </c>
      <c r="R6893">
        <v>19.48</v>
      </c>
      <c r="S6893">
        <v>38.96</v>
      </c>
      <c r="T6893">
        <v>29.58</v>
      </c>
      <c r="U6893">
        <v>24.08</v>
      </c>
      <c r="V6893" t="str">
        <f>VLOOKUP(L6893,'[2]tabela de preços'!$A:$D,4,0)</f>
        <v>BRASILUX</v>
      </c>
      <c r="W6893" t="str">
        <f>VLOOKUP(L6893,'[2]tabela de preços'!$A:$F,6,0)</f>
        <v>REMOVEDOR PASTOSO</v>
      </c>
      <c r="X6893" t="str">
        <f>VLOOKUP(L6893,'[2]tabela de preços'!$A:$G,7,0)</f>
        <v>AUTOMOTIVO</v>
      </c>
    </row>
    <row r="6894" spans="1:24" x14ac:dyDescent="0.3">
      <c r="A6894" t="s">
        <v>2236</v>
      </c>
      <c r="B6894" t="s">
        <v>2237</v>
      </c>
      <c r="C6894" t="s">
        <v>4754</v>
      </c>
      <c r="D6894" s="1">
        <v>46098</v>
      </c>
      <c r="E6894" t="s">
        <v>4755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2240</v>
      </c>
      <c r="K6894" t="s">
        <v>2241</v>
      </c>
      <c r="L6894">
        <v>21860</v>
      </c>
      <c r="M6894" t="s">
        <v>2038</v>
      </c>
      <c r="O6894" t="s">
        <v>11</v>
      </c>
      <c r="P6894">
        <v>5403</v>
      </c>
      <c r="Q6894">
        <v>3</v>
      </c>
      <c r="R6894">
        <v>63.48</v>
      </c>
      <c r="S6894">
        <v>190.44</v>
      </c>
      <c r="T6894">
        <v>139.62</v>
      </c>
      <c r="U6894">
        <v>26.69</v>
      </c>
      <c r="V6894" t="str">
        <f>VLOOKUP(L6894,'[2]tabela de preços'!$A:$D,4,0)</f>
        <v>SIKKENS</v>
      </c>
      <c r="W6894" t="str">
        <f>VLOOKUP(L6894,'[2]tabela de preços'!$A:$F,6,0)</f>
        <v>VERNIZ AUTOMOTIVO</v>
      </c>
      <c r="X6894" t="str">
        <f>VLOOKUP(L6894,'[2]tabela de preços'!$A:$G,7,0)</f>
        <v>AUTOMOTIVO</v>
      </c>
    </row>
    <row r="6895" spans="1:24" x14ac:dyDescent="0.3">
      <c r="A6895" t="s">
        <v>2236</v>
      </c>
      <c r="B6895" t="s">
        <v>2237</v>
      </c>
      <c r="C6895" t="s">
        <v>4754</v>
      </c>
      <c r="D6895" s="1">
        <v>46098</v>
      </c>
      <c r="E6895" t="s">
        <v>4755</v>
      </c>
      <c r="F6895">
        <v>9</v>
      </c>
      <c r="G6895">
        <v>236</v>
      </c>
      <c r="H6895" t="str">
        <f>VLOOKUP(G6895,[1]OPERADORES!$A:$B,2,0)</f>
        <v>DANIEL</v>
      </c>
      <c r="I6895" t="s">
        <v>21</v>
      </c>
      <c r="J6895" t="s">
        <v>2240</v>
      </c>
      <c r="K6895" t="s">
        <v>2241</v>
      </c>
      <c r="L6895">
        <v>10226</v>
      </c>
      <c r="M6895" t="s">
        <v>145</v>
      </c>
      <c r="O6895" t="s">
        <v>11</v>
      </c>
      <c r="P6895">
        <v>5102</v>
      </c>
      <c r="Q6895">
        <v>15</v>
      </c>
      <c r="R6895">
        <v>2.79</v>
      </c>
      <c r="S6895">
        <v>41.85</v>
      </c>
      <c r="T6895">
        <v>34.799999999999997</v>
      </c>
      <c r="U6895">
        <v>16.850000000000001</v>
      </c>
      <c r="V6895" t="str">
        <f>VLOOKUP(L6895,'[2]tabela de preços'!$A:$D,4,0)</f>
        <v>NORTON</v>
      </c>
      <c r="W6895" t="str">
        <f>VLOOKUP(L6895,'[2]tabela de preços'!$A:$F,6,0)</f>
        <v xml:space="preserve">DISCOS / LIXAS / ABRASIVOS </v>
      </c>
      <c r="X6895" t="str">
        <f>VLOOKUP(L6895,'[2]tabela de preços'!$A:$G,7,0)</f>
        <v>AUTOMOTIVO</v>
      </c>
    </row>
    <row r="6896" spans="1:24" x14ac:dyDescent="0.3">
      <c r="A6896" t="s">
        <v>2236</v>
      </c>
      <c r="B6896" t="s">
        <v>2237</v>
      </c>
      <c r="C6896" t="s">
        <v>4754</v>
      </c>
      <c r="D6896" s="1">
        <v>46098</v>
      </c>
      <c r="E6896" t="s">
        <v>4755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2240</v>
      </c>
      <c r="K6896" t="s">
        <v>2241</v>
      </c>
      <c r="L6896">
        <v>24248</v>
      </c>
      <c r="M6896" t="s">
        <v>107</v>
      </c>
      <c r="O6896" t="s">
        <v>11</v>
      </c>
      <c r="P6896">
        <v>5102</v>
      </c>
      <c r="Q6896">
        <v>6</v>
      </c>
      <c r="R6896">
        <v>7.9</v>
      </c>
      <c r="S6896">
        <v>47.4</v>
      </c>
      <c r="T6896">
        <v>39</v>
      </c>
      <c r="U6896">
        <v>17.72</v>
      </c>
      <c r="V6896" t="str">
        <f>VLOOKUP(L6896,'[2]tabela de preços'!$A:$D,4,0)</f>
        <v>SHERWIN WILLIAMS</v>
      </c>
      <c r="W6896" t="str">
        <f>VLOOKUP(L6896,'[2]tabela de preços'!$A:$F,6,0)</f>
        <v>PRIMER AUTOMOTIVO</v>
      </c>
      <c r="X6896" t="str">
        <f>VLOOKUP(L6896,'[2]tabela de preços'!$A:$G,7,0)</f>
        <v>AUTOMOTIVO</v>
      </c>
    </row>
    <row r="6897" spans="1:24" x14ac:dyDescent="0.3">
      <c r="A6897" t="s">
        <v>2236</v>
      </c>
      <c r="B6897" t="s">
        <v>2237</v>
      </c>
      <c r="C6897" t="s">
        <v>4754</v>
      </c>
      <c r="D6897" s="1">
        <v>46098</v>
      </c>
      <c r="E6897" t="s">
        <v>4755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2240</v>
      </c>
      <c r="K6897" t="s">
        <v>2241</v>
      </c>
      <c r="L6897">
        <v>21862</v>
      </c>
      <c r="M6897" t="s">
        <v>2040</v>
      </c>
      <c r="O6897" t="s">
        <v>11</v>
      </c>
      <c r="P6897">
        <v>5102</v>
      </c>
      <c r="Q6897">
        <v>3</v>
      </c>
      <c r="R6897">
        <v>30.3</v>
      </c>
      <c r="S6897">
        <v>90.9</v>
      </c>
      <c r="T6897">
        <v>65.16</v>
      </c>
      <c r="U6897">
        <v>28.32</v>
      </c>
      <c r="V6897" t="str">
        <f>VLOOKUP(L6897,'[2]tabela de preços'!$A:$D,4,0)</f>
        <v>SIKKENS</v>
      </c>
      <c r="W6897" t="str">
        <f>VLOOKUP(L6897,'[2]tabela de preços'!$A:$F,6,0)</f>
        <v>CATALISADORES INDIVIDUAS</v>
      </c>
      <c r="X6897" t="str">
        <f>VLOOKUP(L6897,'[2]tabela de preços'!$A:$G,7,0)</f>
        <v>AUTOMOTIVO</v>
      </c>
    </row>
    <row r="6898" spans="1:24" x14ac:dyDescent="0.3">
      <c r="A6898" t="s">
        <v>2236</v>
      </c>
      <c r="B6898" t="s">
        <v>2237</v>
      </c>
      <c r="C6898" t="s">
        <v>4754</v>
      </c>
      <c r="D6898" s="1">
        <v>46098</v>
      </c>
      <c r="E6898" t="s">
        <v>4755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2240</v>
      </c>
      <c r="K6898" t="s">
        <v>2241</v>
      </c>
      <c r="L6898">
        <v>23602</v>
      </c>
      <c r="M6898" t="s">
        <v>215</v>
      </c>
      <c r="O6898" t="s">
        <v>11</v>
      </c>
      <c r="P6898">
        <v>5403</v>
      </c>
      <c r="Q6898">
        <v>6</v>
      </c>
      <c r="R6898">
        <v>36.9</v>
      </c>
      <c r="S6898">
        <v>221.4</v>
      </c>
      <c r="T6898">
        <v>175.5</v>
      </c>
      <c r="U6898">
        <v>20.73</v>
      </c>
      <c r="V6898" t="str">
        <f>VLOOKUP(L6898,'[2]tabela de preços'!$A:$D,4,0)</f>
        <v>SHERWIN WILLIAMS</v>
      </c>
      <c r="W6898" t="str">
        <f>VLOOKUP(L6898,'[2]tabela de preços'!$A:$F,6,0)</f>
        <v>VERNIZ AUTOMOTIVO</v>
      </c>
      <c r="X6898" t="str">
        <f>VLOOKUP(L6898,'[2]tabela de preços'!$A:$G,7,0)</f>
        <v>AUTOMOTIVO</v>
      </c>
    </row>
    <row r="6899" spans="1:24" x14ac:dyDescent="0.3">
      <c r="A6899" t="s">
        <v>2236</v>
      </c>
      <c r="B6899" t="s">
        <v>2237</v>
      </c>
      <c r="C6899" t="s">
        <v>4754</v>
      </c>
      <c r="D6899" s="1">
        <v>46098</v>
      </c>
      <c r="E6899" t="s">
        <v>4755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2240</v>
      </c>
      <c r="K6899" t="s">
        <v>2241</v>
      </c>
      <c r="L6899">
        <v>24247</v>
      </c>
      <c r="M6899" t="s">
        <v>160</v>
      </c>
      <c r="O6899" t="s">
        <v>11</v>
      </c>
      <c r="P6899">
        <v>5403</v>
      </c>
      <c r="Q6899">
        <v>6</v>
      </c>
      <c r="R6899">
        <v>20.9</v>
      </c>
      <c r="S6899">
        <v>125.4</v>
      </c>
      <c r="T6899">
        <v>101.22</v>
      </c>
      <c r="U6899">
        <v>19.28</v>
      </c>
      <c r="V6899" t="str">
        <f>VLOOKUP(L6899,'[2]tabela de preços'!$A:$D,4,0)</f>
        <v>SHERWIN WILLIAMS</v>
      </c>
      <c r="W6899" t="str">
        <f>VLOOKUP(L6899,'[2]tabela de preços'!$A:$F,6,0)</f>
        <v>PRIMER AUTOMOTIVO</v>
      </c>
      <c r="X6899" t="str">
        <f>VLOOKUP(L6899,'[2]tabela de preços'!$A:$G,7,0)</f>
        <v>AUTOMOTIVO</v>
      </c>
    </row>
    <row r="6900" spans="1:24" x14ac:dyDescent="0.3">
      <c r="A6900" t="s">
        <v>2236</v>
      </c>
      <c r="B6900" t="s">
        <v>2237</v>
      </c>
      <c r="C6900" t="s">
        <v>4754</v>
      </c>
      <c r="D6900" s="1">
        <v>46098</v>
      </c>
      <c r="E6900" t="s">
        <v>4755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2240</v>
      </c>
      <c r="K6900" t="s">
        <v>2241</v>
      </c>
      <c r="L6900">
        <v>20414</v>
      </c>
      <c r="M6900" t="s">
        <v>112</v>
      </c>
      <c r="O6900" t="s">
        <v>11</v>
      </c>
      <c r="P6900">
        <v>5102</v>
      </c>
      <c r="Q6900">
        <v>3</v>
      </c>
      <c r="R6900">
        <v>23.71</v>
      </c>
      <c r="S6900">
        <v>71.13</v>
      </c>
      <c r="T6900">
        <v>54</v>
      </c>
      <c r="U6900">
        <v>24.08</v>
      </c>
      <c r="V6900" t="str">
        <f>VLOOKUP(L6900,'[2]tabela de preços'!$A:$D,4,0)</f>
        <v>SHERWIN WILLIAMS</v>
      </c>
      <c r="W6900" t="str">
        <f>VLOOKUP(L6900,'[2]tabela de preços'!$A:$F,6,0)</f>
        <v>DILUENTE</v>
      </c>
      <c r="X6900" t="str">
        <f>VLOOKUP(L6900,'[2]tabela de preços'!$A:$G,7,0)</f>
        <v>AUTOMOTIVO</v>
      </c>
    </row>
    <row r="6901" spans="1:24" x14ac:dyDescent="0.3">
      <c r="A6901" t="s">
        <v>4267</v>
      </c>
      <c r="C6901" t="s">
        <v>4268</v>
      </c>
      <c r="D6901" s="1">
        <v>46087</v>
      </c>
      <c r="E6901" t="s">
        <v>4269</v>
      </c>
      <c r="F6901">
        <v>9</v>
      </c>
      <c r="G6901">
        <v>174</v>
      </c>
      <c r="H6901" t="str">
        <f>VLOOKUP(G6901,[1]OPERADORES!$A:$B,2,0)</f>
        <v>MIRIÃ LOBATO RODRIGUES</v>
      </c>
      <c r="I6901" t="s">
        <v>21</v>
      </c>
      <c r="J6901" t="s">
        <v>1414</v>
      </c>
      <c r="K6901" t="s">
        <v>4270</v>
      </c>
      <c r="L6901">
        <v>20135</v>
      </c>
      <c r="M6901" t="s">
        <v>459</v>
      </c>
      <c r="O6901" t="s">
        <v>11</v>
      </c>
      <c r="P6901">
        <v>5102</v>
      </c>
      <c r="Q6901">
        <v>30</v>
      </c>
      <c r="R6901">
        <v>25.37</v>
      </c>
      <c r="S6901">
        <v>761.1</v>
      </c>
      <c r="T6901">
        <v>577.79999999999995</v>
      </c>
      <c r="U6901">
        <v>24.08</v>
      </c>
      <c r="V6901" t="str">
        <f>VLOOKUP(L6901,'[2]tabela de preços'!$A:$D,4,0)</f>
        <v>3M</v>
      </c>
      <c r="W6901" t="str">
        <f>VLOOKUP(L6901,'[2]tabela de preços'!$A:$F,6,0)</f>
        <v>DISCO TRIZACT</v>
      </c>
      <c r="X6901" t="str">
        <f>VLOOKUP(L6901,'[2]tabela de preços'!$A:$G,7,0)</f>
        <v>AUTOMOTIVO</v>
      </c>
    </row>
    <row r="6902" spans="1:24" x14ac:dyDescent="0.3">
      <c r="A6902" t="s">
        <v>4267</v>
      </c>
      <c r="C6902" t="s">
        <v>4268</v>
      </c>
      <c r="D6902" s="1">
        <v>46087</v>
      </c>
      <c r="E6902" t="s">
        <v>4269</v>
      </c>
      <c r="F6902">
        <v>9</v>
      </c>
      <c r="G6902">
        <v>174</v>
      </c>
      <c r="H6902" t="str">
        <f>VLOOKUP(G6902,[1]OPERADORES!$A:$B,2,0)</f>
        <v>MIRIÃ LOBATO RODRIGUES</v>
      </c>
      <c r="I6902" t="s">
        <v>21</v>
      </c>
      <c r="J6902" t="s">
        <v>1414</v>
      </c>
      <c r="K6902" t="s">
        <v>4270</v>
      </c>
      <c r="L6902">
        <v>9764</v>
      </c>
      <c r="M6902" t="s">
        <v>173</v>
      </c>
      <c r="O6902" t="s">
        <v>11</v>
      </c>
      <c r="P6902">
        <v>5102</v>
      </c>
      <c r="Q6902">
        <v>12</v>
      </c>
      <c r="R6902">
        <v>32.200000000000003</v>
      </c>
      <c r="S6902">
        <v>386.4</v>
      </c>
      <c r="T6902">
        <v>293.27999999999997</v>
      </c>
      <c r="U6902">
        <v>24.1</v>
      </c>
      <c r="V6902" t="str">
        <f>VLOOKUP(L6902,'[2]tabela de preços'!$A:$D,4,0)</f>
        <v>SIKKENS</v>
      </c>
      <c r="W6902" t="str">
        <f>VLOOKUP(L6902,'[2]tabela de preços'!$A:$F,6,0)</f>
        <v>MASSA DE PEQUENOS REPAROS</v>
      </c>
      <c r="X6902" t="str">
        <f>VLOOKUP(L6902,'[2]tabela de preços'!$A:$G,7,0)</f>
        <v>AUTOMOTIVO</v>
      </c>
    </row>
    <row r="6903" spans="1:24" x14ac:dyDescent="0.3">
      <c r="A6903" t="s">
        <v>4267</v>
      </c>
      <c r="C6903" t="s">
        <v>5097</v>
      </c>
      <c r="D6903" s="1">
        <v>46105</v>
      </c>
      <c r="E6903" t="s">
        <v>5098</v>
      </c>
      <c r="F6903">
        <v>9</v>
      </c>
      <c r="G6903">
        <v>174</v>
      </c>
      <c r="H6903" t="str">
        <f>VLOOKUP(G6903,[1]OPERADORES!$A:$B,2,0)</f>
        <v>MIRIÃ LOBATO RODRIGUES</v>
      </c>
      <c r="I6903" t="s">
        <v>21</v>
      </c>
      <c r="J6903" t="s">
        <v>1414</v>
      </c>
      <c r="K6903" t="s">
        <v>4270</v>
      </c>
      <c r="L6903">
        <v>84681</v>
      </c>
      <c r="M6903" t="s">
        <v>5099</v>
      </c>
      <c r="O6903" t="s">
        <v>11</v>
      </c>
      <c r="P6903">
        <v>5403</v>
      </c>
      <c r="Q6903">
        <v>2</v>
      </c>
      <c r="R6903">
        <v>86.99</v>
      </c>
      <c r="S6903">
        <v>173.98</v>
      </c>
      <c r="T6903">
        <v>129.02000000000001</v>
      </c>
      <c r="U6903">
        <v>25.84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4267</v>
      </c>
      <c r="C6904" t="s">
        <v>5097</v>
      </c>
      <c r="D6904" s="1">
        <v>46105</v>
      </c>
      <c r="E6904" t="s">
        <v>5098</v>
      </c>
      <c r="F6904">
        <v>9</v>
      </c>
      <c r="G6904">
        <v>174</v>
      </c>
      <c r="H6904" t="str">
        <f>VLOOKUP(G6904,[1]OPERADORES!$A:$B,2,0)</f>
        <v>MIRIÃ LOBATO RODRIGUES</v>
      </c>
      <c r="I6904" t="s">
        <v>21</v>
      </c>
      <c r="J6904" t="s">
        <v>1414</v>
      </c>
      <c r="K6904" t="s">
        <v>4270</v>
      </c>
      <c r="L6904">
        <v>10226</v>
      </c>
      <c r="M6904" t="s">
        <v>145</v>
      </c>
      <c r="O6904" t="s">
        <v>11</v>
      </c>
      <c r="P6904">
        <v>5102</v>
      </c>
      <c r="Q6904">
        <v>50</v>
      </c>
      <c r="R6904">
        <v>2.79</v>
      </c>
      <c r="S6904">
        <v>139.5</v>
      </c>
      <c r="T6904">
        <v>116</v>
      </c>
      <c r="U6904">
        <v>16.850000000000001</v>
      </c>
      <c r="V6904" t="str">
        <f>VLOOKUP(L6904,'[2]tabela de preços'!$A:$D,4,0)</f>
        <v>NORTON</v>
      </c>
      <c r="W6904" t="str">
        <f>VLOOKUP(L6904,'[2]tabela de preços'!$A:$F,6,0)</f>
        <v xml:space="preserve">DISCOS / LIXAS / ABRASIVOS </v>
      </c>
      <c r="X6904" t="str">
        <f>VLOOKUP(L6904,'[2]tabela de preços'!$A:$G,7,0)</f>
        <v>AUTOMOTIVO</v>
      </c>
    </row>
    <row r="6905" spans="1:24" x14ac:dyDescent="0.3">
      <c r="A6905" t="s">
        <v>4267</v>
      </c>
      <c r="C6905" t="s">
        <v>5097</v>
      </c>
      <c r="D6905" s="1">
        <v>46105</v>
      </c>
      <c r="E6905" t="s">
        <v>5098</v>
      </c>
      <c r="F6905">
        <v>9</v>
      </c>
      <c r="G6905">
        <v>174</v>
      </c>
      <c r="H6905" t="str">
        <f>VLOOKUP(G6905,[1]OPERADORES!$A:$B,2,0)</f>
        <v>MIRIÃ LOBATO RODRIGUES</v>
      </c>
      <c r="I6905" t="s">
        <v>21</v>
      </c>
      <c r="J6905" t="s">
        <v>1414</v>
      </c>
      <c r="K6905" t="s">
        <v>4270</v>
      </c>
      <c r="L6905">
        <v>10230</v>
      </c>
      <c r="M6905" t="s">
        <v>193</v>
      </c>
      <c r="O6905" t="s">
        <v>11</v>
      </c>
      <c r="P6905">
        <v>5102</v>
      </c>
      <c r="Q6905">
        <v>200</v>
      </c>
      <c r="R6905">
        <v>2.79</v>
      </c>
      <c r="S6905">
        <v>558</v>
      </c>
      <c r="T6905">
        <v>464</v>
      </c>
      <c r="U6905">
        <v>16.850000000000001</v>
      </c>
      <c r="V6905" t="str">
        <f>VLOOKUP(L6905,'[2]tabela de preços'!$A:$D,4,0)</f>
        <v>NORTON</v>
      </c>
      <c r="W6905" t="str">
        <f>VLOOKUP(L6905,'[2]tabela de preços'!$A:$F,6,0)</f>
        <v xml:space="preserve">DISCOS / LIXAS / ABRASIVOS </v>
      </c>
      <c r="X6905" t="str">
        <f>VLOOKUP(L6905,'[2]tabela de preços'!$A:$G,7,0)</f>
        <v>AUTOMOTIVO</v>
      </c>
    </row>
    <row r="6906" spans="1:24" x14ac:dyDescent="0.3">
      <c r="A6906" t="s">
        <v>4267</v>
      </c>
      <c r="C6906" t="s">
        <v>5097</v>
      </c>
      <c r="D6906" s="1">
        <v>46105</v>
      </c>
      <c r="E6906" t="s">
        <v>5098</v>
      </c>
      <c r="F6906">
        <v>9</v>
      </c>
      <c r="G6906">
        <v>174</v>
      </c>
      <c r="H6906" t="str">
        <f>VLOOKUP(G6906,[1]OPERADORES!$A:$B,2,0)</f>
        <v>MIRIÃ LOBATO RODRIGUES</v>
      </c>
      <c r="I6906" t="s">
        <v>21</v>
      </c>
      <c r="J6906" t="s">
        <v>1414</v>
      </c>
      <c r="K6906" t="s">
        <v>4270</v>
      </c>
      <c r="L6906">
        <v>10234</v>
      </c>
      <c r="M6906" t="s">
        <v>157</v>
      </c>
      <c r="O6906" t="s">
        <v>11</v>
      </c>
      <c r="P6906">
        <v>5102</v>
      </c>
      <c r="Q6906">
        <v>50</v>
      </c>
      <c r="R6906">
        <v>2.79</v>
      </c>
      <c r="S6906">
        <v>139.5</v>
      </c>
      <c r="T6906">
        <v>116</v>
      </c>
      <c r="U6906">
        <v>16.850000000000001</v>
      </c>
      <c r="V6906" t="str">
        <f>VLOOKUP(L6906,'[2]tabela de preços'!$A:$D,4,0)</f>
        <v>NORTON</v>
      </c>
      <c r="W6906" t="str">
        <f>VLOOKUP(L6906,'[2]tabela de preços'!$A:$F,6,0)</f>
        <v xml:space="preserve">DISCOS / LIXAS / ABRASIVOS </v>
      </c>
      <c r="X6906" t="str">
        <f>VLOOKUP(L6906,'[2]tabela de preços'!$A:$G,7,0)</f>
        <v>AUTOMOTIVO</v>
      </c>
    </row>
    <row r="6907" spans="1:24" x14ac:dyDescent="0.3">
      <c r="A6907" t="s">
        <v>4267</v>
      </c>
      <c r="C6907" t="s">
        <v>5097</v>
      </c>
      <c r="D6907" s="1">
        <v>46105</v>
      </c>
      <c r="E6907" t="s">
        <v>5098</v>
      </c>
      <c r="F6907">
        <v>9</v>
      </c>
      <c r="G6907">
        <v>174</v>
      </c>
      <c r="H6907" t="str">
        <f>VLOOKUP(G6907,[1]OPERADORES!$A:$B,2,0)</f>
        <v>MIRIÃ LOBATO RODRIGUES</v>
      </c>
      <c r="I6907" t="s">
        <v>21</v>
      </c>
      <c r="J6907" t="s">
        <v>1414</v>
      </c>
      <c r="K6907" t="s">
        <v>4270</v>
      </c>
      <c r="L6907">
        <v>84403</v>
      </c>
      <c r="M6907" t="s">
        <v>4525</v>
      </c>
      <c r="O6907" t="s">
        <v>11</v>
      </c>
      <c r="P6907">
        <v>5102</v>
      </c>
      <c r="Q6907">
        <v>2</v>
      </c>
      <c r="R6907">
        <v>31.37</v>
      </c>
      <c r="S6907">
        <v>62.74</v>
      </c>
      <c r="T6907">
        <v>47.62</v>
      </c>
      <c r="U6907">
        <v>24.1</v>
      </c>
      <c r="V6907" t="str">
        <f>VLOOKUP(L6907,'[2]tabela de preços'!$A:$D,4,0)</f>
        <v>VONIXX</v>
      </c>
      <c r="W6907" t="str">
        <f>VLOOKUP(L6907,'[2]tabela de preços'!$A:$F,6,0)</f>
        <v>LINHA DE HIGENIZAÇÃO E ESTÉTICA  AUTOMOTIVA</v>
      </c>
      <c r="X6907" t="str">
        <f>VLOOKUP(L6907,'[2]tabela de preços'!$A:$G,7,0)</f>
        <v>AUTOMOTIVO</v>
      </c>
    </row>
    <row r="6908" spans="1:24" x14ac:dyDescent="0.3">
      <c r="A6908" t="s">
        <v>2259</v>
      </c>
      <c r="B6908" t="s">
        <v>2260</v>
      </c>
      <c r="C6908" t="s">
        <v>4043</v>
      </c>
      <c r="D6908" s="1">
        <v>46084</v>
      </c>
      <c r="E6908" t="s">
        <v>4044</v>
      </c>
      <c r="F6908">
        <v>9</v>
      </c>
      <c r="G6908">
        <v>174</v>
      </c>
      <c r="H6908" t="str">
        <f>VLOOKUP(G6908,[1]OPERADORES!$A:$B,2,0)</f>
        <v>MIRIÃ LOBATO RODRIGUES</v>
      </c>
      <c r="I6908" t="s">
        <v>21</v>
      </c>
      <c r="J6908" t="s">
        <v>762</v>
      </c>
      <c r="K6908" t="s">
        <v>2263</v>
      </c>
      <c r="L6908">
        <v>23364</v>
      </c>
      <c r="M6908" t="s">
        <v>3548</v>
      </c>
      <c r="O6908" t="s">
        <v>11</v>
      </c>
      <c r="P6908">
        <v>5102</v>
      </c>
      <c r="Q6908">
        <v>30</v>
      </c>
      <c r="R6908">
        <v>6.19</v>
      </c>
      <c r="S6908">
        <v>185.7</v>
      </c>
      <c r="T6908">
        <v>147.30000000000001</v>
      </c>
      <c r="U6908">
        <v>20.68</v>
      </c>
      <c r="V6908" t="str">
        <f>VLOOKUP(L6908,'[2]tabela de preços'!$A:$D,4,0)</f>
        <v>AUTO AMERICA</v>
      </c>
      <c r="W6908" t="str">
        <f>VLOOKUP(L6908,'[2]tabela de preços'!$A:$F,6,0)</f>
        <v>FLANELAS / PANOS</v>
      </c>
      <c r="X6908" t="str">
        <f>VLOOKUP(L6908,'[2]tabela de preços'!$A:$G,7,0)</f>
        <v>AUTOMOTIVO</v>
      </c>
    </row>
    <row r="6909" spans="1:24" x14ac:dyDescent="0.3">
      <c r="A6909" t="s">
        <v>2259</v>
      </c>
      <c r="B6909" t="s">
        <v>2260</v>
      </c>
      <c r="C6909" t="s">
        <v>4045</v>
      </c>
      <c r="D6909" s="1">
        <v>46084</v>
      </c>
      <c r="E6909" t="s">
        <v>4046</v>
      </c>
      <c r="F6909">
        <v>9</v>
      </c>
      <c r="G6909">
        <v>174</v>
      </c>
      <c r="H6909" t="str">
        <f>VLOOKUP(G6909,[1]OPERADORES!$A:$B,2,0)</f>
        <v>MIRIÃ LOBATO RODRIGUES</v>
      </c>
      <c r="I6909" t="s">
        <v>21</v>
      </c>
      <c r="J6909" t="s">
        <v>762</v>
      </c>
      <c r="K6909" t="s">
        <v>2263</v>
      </c>
      <c r="L6909">
        <v>23482</v>
      </c>
      <c r="M6909" t="s">
        <v>4047</v>
      </c>
      <c r="O6909" t="s">
        <v>11</v>
      </c>
      <c r="P6909">
        <v>5102</v>
      </c>
      <c r="Q6909">
        <v>1</v>
      </c>
      <c r="R6909">
        <v>52.18</v>
      </c>
      <c r="S6909">
        <v>52.18</v>
      </c>
      <c r="T6909">
        <v>38.26</v>
      </c>
      <c r="U6909">
        <v>26.68</v>
      </c>
      <c r="V6909" t="str">
        <f>VLOOKUP(L6909,'[2]tabela de preços'!$A:$D,4,0)</f>
        <v>VONIXX</v>
      </c>
      <c r="W6909" t="str">
        <f>VLOOKUP(L6909,'[2]tabela de preços'!$A:$F,6,0)</f>
        <v>LINHA DE HIGENIZAÇÃO E ESTÉTICA  AUTOMOTIVA</v>
      </c>
      <c r="X6909" t="str">
        <f>VLOOKUP(L6909,'[2]tabela de preços'!$A:$G,7,0)</f>
        <v>AUTOMOTIVO</v>
      </c>
    </row>
    <row r="6910" spans="1:24" x14ac:dyDescent="0.3">
      <c r="A6910" t="s">
        <v>2259</v>
      </c>
      <c r="B6910" t="s">
        <v>2260</v>
      </c>
      <c r="C6910" t="s">
        <v>4271</v>
      </c>
      <c r="D6910" s="1">
        <v>46087</v>
      </c>
      <c r="E6910" t="s">
        <v>4272</v>
      </c>
      <c r="F6910">
        <v>9</v>
      </c>
      <c r="G6910">
        <v>174</v>
      </c>
      <c r="H6910" t="str">
        <f>VLOOKUP(G6910,[1]OPERADORES!$A:$B,2,0)</f>
        <v>MIRIÃ LOBATO RODRIGUES</v>
      </c>
      <c r="I6910" t="s">
        <v>21</v>
      </c>
      <c r="J6910" t="s">
        <v>762</v>
      </c>
      <c r="K6910" t="s">
        <v>2263</v>
      </c>
      <c r="L6910">
        <v>22233</v>
      </c>
      <c r="M6910" t="s">
        <v>184</v>
      </c>
      <c r="O6910" t="s">
        <v>11</v>
      </c>
      <c r="P6910">
        <v>5102</v>
      </c>
      <c r="Q6910">
        <v>3</v>
      </c>
      <c r="R6910">
        <v>31.94</v>
      </c>
      <c r="S6910">
        <v>95.82</v>
      </c>
      <c r="T6910">
        <v>68.7</v>
      </c>
      <c r="U6910">
        <v>28.3</v>
      </c>
      <c r="V6910" t="str">
        <f>VLOOKUP(L6910,'[2]tabela de preços'!$A:$D,4,0)</f>
        <v>3M</v>
      </c>
      <c r="W6910" t="str">
        <f>VLOOKUP(L6910,'[2]tabela de preços'!$A:$F,6,0)</f>
        <v>FITA DUPLA FACE</v>
      </c>
      <c r="X6910" t="str">
        <f>VLOOKUP(L6910,'[2]tabela de preços'!$A:$G,7,0)</f>
        <v>AUTOMOTIVO</v>
      </c>
    </row>
    <row r="6911" spans="1:24" x14ac:dyDescent="0.3">
      <c r="A6911" t="s">
        <v>2259</v>
      </c>
      <c r="B6911" t="s">
        <v>2260</v>
      </c>
      <c r="C6911" t="s">
        <v>4630</v>
      </c>
      <c r="D6911" s="1">
        <v>46094</v>
      </c>
      <c r="E6911" t="s">
        <v>4631</v>
      </c>
      <c r="F6911">
        <v>9</v>
      </c>
      <c r="G6911">
        <v>174</v>
      </c>
      <c r="H6911" t="str">
        <f>VLOOKUP(G6911,[1]OPERADORES!$A:$B,2,0)</f>
        <v>MIRIÃ LOBATO RODRIGUES</v>
      </c>
      <c r="I6911" t="s">
        <v>21</v>
      </c>
      <c r="J6911" t="s">
        <v>762</v>
      </c>
      <c r="K6911" t="s">
        <v>2263</v>
      </c>
      <c r="L6911">
        <v>85679</v>
      </c>
      <c r="M6911" t="s">
        <v>2266</v>
      </c>
      <c r="O6911" t="s">
        <v>11</v>
      </c>
      <c r="P6911">
        <v>5102</v>
      </c>
      <c r="Q6911">
        <v>20</v>
      </c>
      <c r="R6911">
        <v>2.1800000000000002</v>
      </c>
      <c r="S6911">
        <v>43.6</v>
      </c>
      <c r="T6911">
        <v>35.200000000000003</v>
      </c>
      <c r="U6911">
        <v>19.27</v>
      </c>
      <c r="V6911" t="str">
        <f>VLOOKUP(L6911,'[2]tabela de preços'!$A:$D,4,0)</f>
        <v>UNIPEGA</v>
      </c>
      <c r="W6911" t="str">
        <f>VLOOKUP(L6911,'[2]tabela de preços'!$A:$F,6,0)</f>
        <v>FITA ISOLANTE</v>
      </c>
      <c r="X6911" t="str">
        <f>VLOOKUP(L6911,'[2]tabela de preços'!$A:$G,7,0)</f>
        <v>IMOBILIÁRIO</v>
      </c>
    </row>
    <row r="6912" spans="1:24" x14ac:dyDescent="0.3">
      <c r="A6912" t="s">
        <v>2259</v>
      </c>
      <c r="B6912" t="s">
        <v>2260</v>
      </c>
      <c r="C6912" t="s">
        <v>5017</v>
      </c>
      <c r="D6912" s="1">
        <v>46104</v>
      </c>
      <c r="E6912" t="s">
        <v>5018</v>
      </c>
      <c r="F6912">
        <v>9</v>
      </c>
      <c r="G6912">
        <v>174</v>
      </c>
      <c r="H6912" t="str">
        <f>VLOOKUP(G6912,[1]OPERADORES!$A:$B,2,0)</f>
        <v>MIRIÃ LOBATO RODRIGUES</v>
      </c>
      <c r="I6912" t="s">
        <v>21</v>
      </c>
      <c r="J6912" t="s">
        <v>762</v>
      </c>
      <c r="K6912" t="s">
        <v>2263</v>
      </c>
      <c r="L6912">
        <v>85679</v>
      </c>
      <c r="M6912" t="s">
        <v>2266</v>
      </c>
      <c r="O6912" t="s">
        <v>11</v>
      </c>
      <c r="P6912">
        <v>5102</v>
      </c>
      <c r="Q6912">
        <v>60</v>
      </c>
      <c r="R6912">
        <v>2.1800000000000002</v>
      </c>
      <c r="S6912">
        <v>130.80000000000001</v>
      </c>
      <c r="T6912">
        <v>105.6</v>
      </c>
      <c r="U6912">
        <v>19.27</v>
      </c>
      <c r="V6912" t="str">
        <f>VLOOKUP(L6912,'[2]tabela de preços'!$A:$D,4,0)</f>
        <v>UNIPEGA</v>
      </c>
      <c r="W6912" t="str">
        <f>VLOOKUP(L6912,'[2]tabela de preços'!$A:$F,6,0)</f>
        <v>FITA ISOLANTE</v>
      </c>
      <c r="X6912" t="str">
        <f>VLOOKUP(L6912,'[2]tabela de preços'!$A:$G,7,0)</f>
        <v>IMOBILIÁRIO</v>
      </c>
    </row>
    <row r="6913" spans="1:24" x14ac:dyDescent="0.3">
      <c r="A6913" t="s">
        <v>3516</v>
      </c>
      <c r="C6913" t="s">
        <v>4346</v>
      </c>
      <c r="D6913" s="1">
        <v>46090</v>
      </c>
      <c r="E6913" t="s">
        <v>4347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904</v>
      </c>
      <c r="K6913" t="s">
        <v>3519</v>
      </c>
      <c r="L6913">
        <v>84331</v>
      </c>
      <c r="M6913" t="s">
        <v>497</v>
      </c>
      <c r="O6913" t="s">
        <v>11</v>
      </c>
      <c r="P6913">
        <v>5403</v>
      </c>
      <c r="Q6913">
        <v>1</v>
      </c>
      <c r="R6913">
        <v>59.98</v>
      </c>
      <c r="S6913">
        <v>59.98</v>
      </c>
      <c r="T6913">
        <v>53.07</v>
      </c>
      <c r="U6913">
        <v>11.52</v>
      </c>
      <c r="V6913" t="str">
        <f>VLOOKUP(L6913,'[2]tabela de preços'!$A:$D,4,0)</f>
        <v>BRASILUX</v>
      </c>
      <c r="W6913" t="str">
        <f>VLOOKUP(L6913,'[2]tabela de preços'!$A:$F,6,0)</f>
        <v>ESMALTES</v>
      </c>
      <c r="X6913" t="str">
        <f>VLOOKUP(L6913,'[2]tabela de preços'!$A:$G,7,0)</f>
        <v>INDUSTRIAL</v>
      </c>
    </row>
    <row r="6914" spans="1:24" x14ac:dyDescent="0.3">
      <c r="A6914" t="s">
        <v>3516</v>
      </c>
      <c r="C6914" t="s">
        <v>4346</v>
      </c>
      <c r="D6914" s="1">
        <v>46090</v>
      </c>
      <c r="E6914" t="s">
        <v>4347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904</v>
      </c>
      <c r="K6914" t="s">
        <v>3519</v>
      </c>
      <c r="L6914">
        <v>23105</v>
      </c>
      <c r="M6914" t="s">
        <v>402</v>
      </c>
      <c r="O6914" t="s">
        <v>11</v>
      </c>
      <c r="P6914">
        <v>5102</v>
      </c>
      <c r="Q6914">
        <v>6</v>
      </c>
      <c r="R6914">
        <v>2.35</v>
      </c>
      <c r="S6914">
        <v>14.1</v>
      </c>
      <c r="T6914">
        <v>11.52</v>
      </c>
      <c r="U6914">
        <v>18.3</v>
      </c>
      <c r="V6914" t="str">
        <f>VLOOKUP(L6914,'[2]tabela de preços'!$A:$D,4,0)</f>
        <v>3M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3322</v>
      </c>
      <c r="C6915" t="s">
        <v>4273</v>
      </c>
      <c r="D6915" s="1">
        <v>46085</v>
      </c>
      <c r="E6915" t="s">
        <v>4274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3325</v>
      </c>
      <c r="K6915" t="s">
        <v>3326</v>
      </c>
      <c r="L6915">
        <v>86190</v>
      </c>
      <c r="M6915" t="s">
        <v>4004</v>
      </c>
      <c r="O6915" t="s">
        <v>11</v>
      </c>
      <c r="P6915">
        <v>5403</v>
      </c>
      <c r="Q6915">
        <v>4</v>
      </c>
      <c r="R6915">
        <v>130.44999999999999</v>
      </c>
      <c r="S6915">
        <v>521.79999999999995</v>
      </c>
      <c r="T6915">
        <v>396.04</v>
      </c>
      <c r="U6915">
        <v>24.1</v>
      </c>
      <c r="V6915" t="str">
        <f>VLOOKUP(L6915,'[2]tabela de preços'!$A:$D,4,0)</f>
        <v>CORAL</v>
      </c>
      <c r="W6915" t="str">
        <f>VLOOKUP(L6915,'[2]tabela de preços'!$A:$F,6,0)</f>
        <v>BASES IMOBILIÁRIAS</v>
      </c>
      <c r="X6915" t="str">
        <f>VLOOKUP(L6915,'[2]tabela de preços'!$A:$G,7,0)</f>
        <v>IMOBILIÁRIO</v>
      </c>
    </row>
    <row r="6916" spans="1:24" x14ac:dyDescent="0.3">
      <c r="A6916" t="s">
        <v>3322</v>
      </c>
      <c r="C6916" t="s">
        <v>4273</v>
      </c>
      <c r="D6916" s="1">
        <v>46085</v>
      </c>
      <c r="E6916" t="s">
        <v>4274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3325</v>
      </c>
      <c r="K6916" t="s">
        <v>3326</v>
      </c>
      <c r="L6916">
        <v>20817</v>
      </c>
      <c r="M6916" t="s">
        <v>153</v>
      </c>
      <c r="O6916" t="s">
        <v>11</v>
      </c>
      <c r="P6916">
        <v>5102</v>
      </c>
      <c r="Q6916">
        <v>12</v>
      </c>
      <c r="R6916">
        <v>22.89</v>
      </c>
      <c r="S6916">
        <v>274.68</v>
      </c>
      <c r="T6916">
        <v>223.44</v>
      </c>
      <c r="U6916">
        <v>18.649999999999999</v>
      </c>
      <c r="V6916" t="str">
        <f>VLOOKUP(L6916,'[2]tabela de preços'!$A:$D,4,0)</f>
        <v>AUTO AMERICA</v>
      </c>
      <c r="W6916" t="str">
        <f>VLOOKUP(L6916,'[2]tabela de preços'!$A:$F,6,0)</f>
        <v>MASSA DE POLIR</v>
      </c>
      <c r="X6916" t="str">
        <f>VLOOKUP(L6916,'[2]tabela de preços'!$A:$G,7,0)</f>
        <v>AUTOMOTIVO</v>
      </c>
    </row>
    <row r="6917" spans="1:24" x14ac:dyDescent="0.3">
      <c r="A6917" t="s">
        <v>3322</v>
      </c>
      <c r="C6917" t="s">
        <v>4273</v>
      </c>
      <c r="D6917" s="1">
        <v>46085</v>
      </c>
      <c r="E6917" t="s">
        <v>4274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3325</v>
      </c>
      <c r="K6917" t="s">
        <v>3326</v>
      </c>
      <c r="L6917">
        <v>10298</v>
      </c>
      <c r="M6917" t="s">
        <v>85</v>
      </c>
      <c r="O6917" t="s">
        <v>11</v>
      </c>
      <c r="P6917">
        <v>5102</v>
      </c>
      <c r="Q6917">
        <v>9</v>
      </c>
      <c r="R6917">
        <v>56.89</v>
      </c>
      <c r="S6917">
        <v>512.01</v>
      </c>
      <c r="T6917">
        <v>426.42</v>
      </c>
      <c r="U6917">
        <v>16.72</v>
      </c>
      <c r="V6917" t="str">
        <f>VLOOKUP(L6917,'[2]tabela de preços'!$A:$D,4,0)</f>
        <v>ANJO</v>
      </c>
      <c r="W6917" t="str">
        <f>VLOOKUP(L6917,'[2]tabela de preços'!$A:$F,6,0)</f>
        <v>THINNER DE LIMPEZA</v>
      </c>
      <c r="X6917" t="str">
        <f>VLOOKUP(L6917,'[2]tabela de preços'!$A:$G,7,0)</f>
        <v>THINNER</v>
      </c>
    </row>
    <row r="6918" spans="1:24" x14ac:dyDescent="0.3">
      <c r="A6918" t="s">
        <v>3322</v>
      </c>
      <c r="C6918" t="s">
        <v>4273</v>
      </c>
      <c r="D6918" s="1">
        <v>46085</v>
      </c>
      <c r="E6918" t="s">
        <v>4274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3325</v>
      </c>
      <c r="K6918" t="s">
        <v>3326</v>
      </c>
      <c r="L6918">
        <v>21321</v>
      </c>
      <c r="M6918" t="s">
        <v>272</v>
      </c>
      <c r="O6918" t="s">
        <v>11</v>
      </c>
      <c r="P6918">
        <v>5102</v>
      </c>
      <c r="Q6918">
        <v>4</v>
      </c>
      <c r="R6918">
        <v>20.239999999999998</v>
      </c>
      <c r="S6918">
        <v>80.959999999999994</v>
      </c>
      <c r="T6918">
        <v>61.44</v>
      </c>
      <c r="U6918">
        <v>24.11</v>
      </c>
      <c r="V6918" t="str">
        <f>VLOOKUP(L6918,'[2]tabela de preços'!$A:$D,4,0)</f>
        <v>AUTO AMERICA</v>
      </c>
      <c r="W6918" t="str">
        <f>VLOOKUP(L6918,'[2]tabela de preços'!$A:$F,6,0)</f>
        <v>CERA  / LIMPEZA /  POLIMENTO VEICULAR</v>
      </c>
      <c r="X6918" t="str">
        <f>VLOOKUP(L6918,'[2]tabela de preços'!$A:$G,7,0)</f>
        <v>AUTOMOTIVO</v>
      </c>
    </row>
    <row r="6919" spans="1:24" x14ac:dyDescent="0.3">
      <c r="A6919" t="s">
        <v>3322</v>
      </c>
      <c r="C6919" t="s">
        <v>4273</v>
      </c>
      <c r="D6919" s="1">
        <v>46085</v>
      </c>
      <c r="E6919" t="s">
        <v>4274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3325</v>
      </c>
      <c r="K6919" t="s">
        <v>3326</v>
      </c>
      <c r="L6919">
        <v>23287</v>
      </c>
      <c r="M6919" t="s">
        <v>273</v>
      </c>
      <c r="O6919" t="s">
        <v>11</v>
      </c>
      <c r="P6919">
        <v>5102</v>
      </c>
      <c r="Q6919">
        <v>2</v>
      </c>
      <c r="R6919">
        <v>39.979999999999997</v>
      </c>
      <c r="S6919">
        <v>79.959999999999994</v>
      </c>
      <c r="T6919">
        <v>60.7</v>
      </c>
      <c r="U6919">
        <v>24.09</v>
      </c>
      <c r="V6919" t="str">
        <f>VLOOKUP(L6919,'[2]tabela de preços'!$A:$D,4,0)</f>
        <v>AUTO AMERICA</v>
      </c>
      <c r="W6919" t="str">
        <f>VLOOKUP(L6919,'[2]tabela de preços'!$A:$F,6,0)</f>
        <v>CERA  / LIMPEZA /  POLIMENTO VEICULAR</v>
      </c>
      <c r="X6919" t="str">
        <f>VLOOKUP(L6919,'[2]tabela de preços'!$A:$G,7,0)</f>
        <v>AUTOMOTIVO</v>
      </c>
    </row>
    <row r="6920" spans="1:24" x14ac:dyDescent="0.3">
      <c r="A6920" t="s">
        <v>3322</v>
      </c>
      <c r="C6920" t="s">
        <v>4275</v>
      </c>
      <c r="D6920" s="1">
        <v>46085</v>
      </c>
      <c r="E6920" t="s">
        <v>4276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3325</v>
      </c>
      <c r="K6920" t="s">
        <v>3326</v>
      </c>
      <c r="L6920">
        <v>10236</v>
      </c>
      <c r="M6920" t="s">
        <v>133</v>
      </c>
      <c r="O6920" t="s">
        <v>11</v>
      </c>
      <c r="P6920">
        <v>5102</v>
      </c>
      <c r="Q6920">
        <v>30</v>
      </c>
      <c r="R6920">
        <v>2.79</v>
      </c>
      <c r="S6920">
        <v>83.7</v>
      </c>
      <c r="T6920">
        <v>69.599999999999994</v>
      </c>
      <c r="U6920">
        <v>16.850000000000001</v>
      </c>
      <c r="V6920" t="str">
        <f>VLOOKUP(L6920,'[2]tabela de preços'!$A:$D,4,0)</f>
        <v>NORTON</v>
      </c>
      <c r="W6920" t="str">
        <f>VLOOKUP(L6920,'[2]tabela de preços'!$A:$F,6,0)</f>
        <v xml:space="preserve">DISCOS / LIXAS / ABRASIVOS </v>
      </c>
      <c r="X6920" t="str">
        <f>VLOOKUP(L6920,'[2]tabela de preços'!$A:$G,7,0)</f>
        <v>AUTOMOTIVO</v>
      </c>
    </row>
    <row r="6921" spans="1:24" x14ac:dyDescent="0.3">
      <c r="A6921" t="s">
        <v>3322</v>
      </c>
      <c r="C6921" t="s">
        <v>4275</v>
      </c>
      <c r="D6921" s="1">
        <v>46085</v>
      </c>
      <c r="E6921" t="s">
        <v>4276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3325</v>
      </c>
      <c r="K6921" t="s">
        <v>3326</v>
      </c>
      <c r="L6921">
        <v>10245</v>
      </c>
      <c r="M6921" t="s">
        <v>195</v>
      </c>
      <c r="O6921" t="s">
        <v>11</v>
      </c>
      <c r="P6921">
        <v>5102</v>
      </c>
      <c r="Q6921">
        <v>50</v>
      </c>
      <c r="R6921">
        <v>2.79</v>
      </c>
      <c r="S6921">
        <v>139.5</v>
      </c>
      <c r="T6921">
        <v>96.5</v>
      </c>
      <c r="U6921">
        <v>30.82</v>
      </c>
      <c r="V6921" t="str">
        <f>VLOOKUP(L6921,'[2]tabela de preços'!$A:$D,4,0)</f>
        <v>NORTON</v>
      </c>
      <c r="W6921" t="str">
        <f>VLOOKUP(L6921,'[2]tabela de preços'!$A:$F,6,0)</f>
        <v xml:space="preserve">DISCOS / LIXAS / ABRASIVOS </v>
      </c>
      <c r="X6921" t="str">
        <f>VLOOKUP(L6921,'[2]tabela de preços'!$A:$G,7,0)</f>
        <v>AUTOMOTIVO</v>
      </c>
    </row>
    <row r="6922" spans="1:24" x14ac:dyDescent="0.3">
      <c r="A6922" t="s">
        <v>3322</v>
      </c>
      <c r="C6922" t="s">
        <v>4275</v>
      </c>
      <c r="D6922" s="1">
        <v>46085</v>
      </c>
      <c r="E6922" t="s">
        <v>4276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3325</v>
      </c>
      <c r="K6922" t="s">
        <v>3326</v>
      </c>
      <c r="L6922">
        <v>20817</v>
      </c>
      <c r="M6922" t="s">
        <v>153</v>
      </c>
      <c r="O6922" t="s">
        <v>11</v>
      </c>
      <c r="P6922">
        <v>5102</v>
      </c>
      <c r="Q6922">
        <v>2</v>
      </c>
      <c r="R6922">
        <v>22.89</v>
      </c>
      <c r="S6922">
        <v>45.78</v>
      </c>
      <c r="T6922">
        <v>37.24</v>
      </c>
      <c r="U6922">
        <v>18.649999999999999</v>
      </c>
      <c r="V6922" t="str">
        <f>VLOOKUP(L6922,'[2]tabela de preços'!$A:$D,4,0)</f>
        <v>AUTO AMERICA</v>
      </c>
      <c r="W6922" t="str">
        <f>VLOOKUP(L6922,'[2]tabela de preços'!$A:$F,6,0)</f>
        <v>MASSA DE POLIR</v>
      </c>
      <c r="X6922" t="str">
        <f>VLOOKUP(L6922,'[2]tabela de preços'!$A:$G,7,0)</f>
        <v>AUTOMOTIVO</v>
      </c>
    </row>
    <row r="6923" spans="1:24" x14ac:dyDescent="0.3">
      <c r="A6923" t="s">
        <v>3322</v>
      </c>
      <c r="C6923" t="s">
        <v>4275</v>
      </c>
      <c r="D6923" s="1">
        <v>46085</v>
      </c>
      <c r="E6923" t="s">
        <v>4276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3325</v>
      </c>
      <c r="K6923" t="s">
        <v>3326</v>
      </c>
      <c r="L6923">
        <v>10298</v>
      </c>
      <c r="M6923" t="s">
        <v>85</v>
      </c>
      <c r="O6923" t="s">
        <v>11</v>
      </c>
      <c r="P6923">
        <v>5102</v>
      </c>
      <c r="Q6923">
        <v>6</v>
      </c>
      <c r="R6923">
        <v>56.89</v>
      </c>
      <c r="S6923">
        <v>341.34</v>
      </c>
      <c r="T6923">
        <v>284.27999999999997</v>
      </c>
      <c r="U6923">
        <v>16.72</v>
      </c>
      <c r="V6923" t="str">
        <f>VLOOKUP(L6923,'[2]tabela de preços'!$A:$D,4,0)</f>
        <v>ANJO</v>
      </c>
      <c r="W6923" t="str">
        <f>VLOOKUP(L6923,'[2]tabela de preços'!$A:$F,6,0)</f>
        <v>THINNER DE LIMPEZA</v>
      </c>
      <c r="X6923" t="str">
        <f>VLOOKUP(L6923,'[2]tabela de preços'!$A:$G,7,0)</f>
        <v>THINNER</v>
      </c>
    </row>
    <row r="6924" spans="1:24" x14ac:dyDescent="0.3">
      <c r="A6924" t="s">
        <v>3322</v>
      </c>
      <c r="C6924" t="s">
        <v>4275</v>
      </c>
      <c r="D6924" s="1">
        <v>46085</v>
      </c>
      <c r="E6924" t="s">
        <v>4276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3325</v>
      </c>
      <c r="K6924" t="s">
        <v>3326</v>
      </c>
      <c r="L6924">
        <v>10297</v>
      </c>
      <c r="M6924" t="s">
        <v>41</v>
      </c>
      <c r="O6924" t="s">
        <v>11</v>
      </c>
      <c r="P6924">
        <v>5102</v>
      </c>
      <c r="Q6924">
        <v>12</v>
      </c>
      <c r="R6924">
        <v>10.89</v>
      </c>
      <c r="S6924">
        <v>130.68</v>
      </c>
      <c r="T6924">
        <v>110.04</v>
      </c>
      <c r="U6924">
        <v>15.79</v>
      </c>
      <c r="V6924" t="str">
        <f>VLOOKUP(L6924,'[2]tabela de preços'!$A:$D,4,0)</f>
        <v>ANJO</v>
      </c>
      <c r="W6924" t="str">
        <f>VLOOKUP(L6924,'[2]tabela de preços'!$A:$F,6,0)</f>
        <v>THINNER DE LIMPEZA</v>
      </c>
      <c r="X6924" t="str">
        <f>VLOOKUP(L6924,'[2]tabela de preços'!$A:$G,7,0)</f>
        <v>THINNER</v>
      </c>
    </row>
    <row r="6925" spans="1:24" x14ac:dyDescent="0.3">
      <c r="A6925" t="s">
        <v>3322</v>
      </c>
      <c r="C6925" t="s">
        <v>5154</v>
      </c>
      <c r="D6925" s="1">
        <v>46106</v>
      </c>
      <c r="E6925" t="s">
        <v>5155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3325</v>
      </c>
      <c r="K6925" t="s">
        <v>3326</v>
      </c>
      <c r="L6925">
        <v>23716</v>
      </c>
      <c r="M6925" t="s">
        <v>220</v>
      </c>
      <c r="O6925" t="s">
        <v>11</v>
      </c>
      <c r="P6925">
        <v>5102</v>
      </c>
      <c r="Q6925">
        <v>3</v>
      </c>
      <c r="R6925">
        <v>40.71</v>
      </c>
      <c r="S6925">
        <v>122.13</v>
      </c>
      <c r="T6925">
        <v>92.7</v>
      </c>
      <c r="U6925">
        <v>24.1</v>
      </c>
      <c r="V6925" t="str">
        <f>VLOOKUP(L6925,'[2]tabela de preços'!$A:$D,4,0)</f>
        <v>NEW PAD</v>
      </c>
      <c r="W6925" t="str">
        <f>VLOOKUP(L6925,'[2]tabela de preços'!$A:$F,6,0)</f>
        <v>BOINAS PARA POLIMENTO</v>
      </c>
      <c r="X6925" t="str">
        <f>VLOOKUP(L6925,'[2]tabela de preços'!$A:$G,7,0)</f>
        <v>AUTOMOTIVO</v>
      </c>
    </row>
    <row r="6926" spans="1:24" x14ac:dyDescent="0.3">
      <c r="A6926" t="s">
        <v>3322</v>
      </c>
      <c r="C6926" t="s">
        <v>5154</v>
      </c>
      <c r="D6926" s="1">
        <v>46106</v>
      </c>
      <c r="E6926" t="s">
        <v>5155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3325</v>
      </c>
      <c r="K6926" t="s">
        <v>3326</v>
      </c>
      <c r="L6926">
        <v>23580</v>
      </c>
      <c r="M6926" t="s">
        <v>115</v>
      </c>
      <c r="O6926" t="s">
        <v>11</v>
      </c>
      <c r="P6926">
        <v>5102</v>
      </c>
      <c r="Q6926">
        <v>100</v>
      </c>
      <c r="R6926">
        <v>0.56000000000000005</v>
      </c>
      <c r="S6926">
        <v>56</v>
      </c>
      <c r="T6926">
        <v>36</v>
      </c>
      <c r="U6926">
        <v>35.71</v>
      </c>
      <c r="V6926" t="str">
        <f>VLOOKUP(L6926,'[2]tabela de preços'!$A:$D,4,0)</f>
        <v>RENOVA COADORES</v>
      </c>
      <c r="W6926" t="str">
        <f>VLOOKUP(L6926,'[2]tabela de preços'!$A:$F,6,0)</f>
        <v>COADORES</v>
      </c>
      <c r="X6926" t="str">
        <f>VLOOKUP(L6926,'[2]tabela de preços'!$A:$G,7,0)</f>
        <v>AUTOMOTIVO</v>
      </c>
    </row>
    <row r="6927" spans="1:24" x14ac:dyDescent="0.3">
      <c r="A6927" t="s">
        <v>3322</v>
      </c>
      <c r="C6927" t="s">
        <v>5154</v>
      </c>
      <c r="D6927" s="1">
        <v>46106</v>
      </c>
      <c r="E6927" t="s">
        <v>5155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3325</v>
      </c>
      <c r="K6927" t="s">
        <v>3326</v>
      </c>
      <c r="L6927">
        <v>85691</v>
      </c>
      <c r="M6927" t="s">
        <v>1231</v>
      </c>
      <c r="O6927" t="s">
        <v>11</v>
      </c>
      <c r="P6927">
        <v>5102</v>
      </c>
      <c r="Q6927">
        <v>4</v>
      </c>
      <c r="R6927">
        <v>14.81</v>
      </c>
      <c r="S6927">
        <v>59.24</v>
      </c>
      <c r="T6927">
        <v>44.96</v>
      </c>
      <c r="U6927">
        <v>24.11</v>
      </c>
      <c r="V6927" t="str">
        <f>VLOOKUP(L6927,'[2]tabela de preços'!$A:$D,4,0)</f>
        <v>UNIPEGA</v>
      </c>
      <c r="W6927" t="str">
        <f>VLOOKUP(L6927,'[2]tabela de preços'!$A:$F,6,0)</f>
        <v>COLA INST./ ADESIVOS COLANTES</v>
      </c>
      <c r="X6927" t="str">
        <f>VLOOKUP(L6927,'[2]tabela de preços'!$A:$G,7,0)</f>
        <v>AUTOMOTIVO</v>
      </c>
    </row>
    <row r="6928" spans="1:24" x14ac:dyDescent="0.3">
      <c r="A6928" t="s">
        <v>3322</v>
      </c>
      <c r="C6928" t="s">
        <v>5154</v>
      </c>
      <c r="D6928" s="1">
        <v>46106</v>
      </c>
      <c r="E6928" t="s">
        <v>5155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3325</v>
      </c>
      <c r="K6928" t="s">
        <v>3326</v>
      </c>
      <c r="L6928">
        <v>84560</v>
      </c>
      <c r="M6928" t="s">
        <v>118</v>
      </c>
      <c r="O6928" t="s">
        <v>11</v>
      </c>
      <c r="P6928">
        <v>5102</v>
      </c>
      <c r="Q6928">
        <v>8</v>
      </c>
      <c r="R6928">
        <v>49.89</v>
      </c>
      <c r="S6928">
        <v>399.12</v>
      </c>
      <c r="T6928">
        <v>329.04</v>
      </c>
      <c r="U6928">
        <v>17.559999999999999</v>
      </c>
      <c r="V6928" t="str">
        <f>VLOOKUP(L6928,'[2]tabela de preços'!$A:$D,4,0)</f>
        <v>BRASILUX</v>
      </c>
      <c r="W6928" t="str">
        <f>VLOOKUP(L6928,'[2]tabela de preços'!$A:$F,6,0)</f>
        <v>THINNER DE LIMPEZA</v>
      </c>
      <c r="X6928" t="str">
        <f>VLOOKUP(L6928,'[2]tabela de preços'!$A:$G,7,0)</f>
        <v>THINNER</v>
      </c>
    </row>
    <row r="6929" spans="1:24" x14ac:dyDescent="0.3">
      <c r="A6929" t="s">
        <v>3322</v>
      </c>
      <c r="C6929" t="s">
        <v>5154</v>
      </c>
      <c r="D6929" s="1">
        <v>46106</v>
      </c>
      <c r="E6929" t="s">
        <v>5155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3325</v>
      </c>
      <c r="K6929" t="s">
        <v>3326</v>
      </c>
      <c r="L6929">
        <v>84460</v>
      </c>
      <c r="M6929" t="s">
        <v>322</v>
      </c>
      <c r="O6929" t="s">
        <v>11</v>
      </c>
      <c r="P6929">
        <v>5102</v>
      </c>
      <c r="Q6929">
        <v>6</v>
      </c>
      <c r="R6929">
        <v>31.07</v>
      </c>
      <c r="S6929">
        <v>186.42</v>
      </c>
      <c r="T6929">
        <v>141.47999999999999</v>
      </c>
      <c r="U6929">
        <v>24.11</v>
      </c>
      <c r="V6929" t="str">
        <f>VLOOKUP(L6929,'[2]tabela de preços'!$A:$D,4,0)</f>
        <v>BRASILUX</v>
      </c>
      <c r="W6929" t="str">
        <f>VLOOKUP(L6929,'[2]tabela de preços'!$A:$F,6,0)</f>
        <v>VEDADORES / SELANTES</v>
      </c>
      <c r="X6929" t="str">
        <f>VLOOKUP(L6929,'[2]tabela de preços'!$A:$G,7,0)</f>
        <v>AUTOMOTIVO</v>
      </c>
    </row>
    <row r="6930" spans="1:24" x14ac:dyDescent="0.3">
      <c r="A6930" t="s">
        <v>3322</v>
      </c>
      <c r="C6930" t="s">
        <v>5154</v>
      </c>
      <c r="D6930" s="1">
        <v>46106</v>
      </c>
      <c r="E6930" t="s">
        <v>5155</v>
      </c>
      <c r="F6930">
        <v>9</v>
      </c>
      <c r="G6930">
        <v>174</v>
      </c>
      <c r="H6930" t="str">
        <f>VLOOKUP(G6930,[1]OPERADORES!$A:$B,2,0)</f>
        <v>MIRIÃ LOBATO RODRIGUES</v>
      </c>
      <c r="I6930" t="s">
        <v>21</v>
      </c>
      <c r="J6930" t="s">
        <v>3325</v>
      </c>
      <c r="K6930" t="s">
        <v>3326</v>
      </c>
      <c r="L6930">
        <v>10404</v>
      </c>
      <c r="M6930" t="s">
        <v>130</v>
      </c>
      <c r="O6930" t="s">
        <v>11</v>
      </c>
      <c r="P6930">
        <v>5102</v>
      </c>
      <c r="Q6930">
        <v>7</v>
      </c>
      <c r="R6930">
        <v>18.12</v>
      </c>
      <c r="S6930">
        <v>126.84</v>
      </c>
      <c r="T6930">
        <v>96.25</v>
      </c>
      <c r="U6930">
        <v>24.12</v>
      </c>
      <c r="V6930" t="str">
        <f>VLOOKUP(L6930,'[2]tabela de preços'!$A:$D,4,0)</f>
        <v>MAXI RUBBER</v>
      </c>
      <c r="W6930" t="str">
        <f>VLOOKUP(L6930,'[2]tabela de preços'!$A:$F,6,0)</f>
        <v>VEDADORES / SELANTES</v>
      </c>
      <c r="X6930" t="str">
        <f>VLOOKUP(L6930,'[2]tabela de preços'!$A:$G,7,0)</f>
        <v>AUTOMOTIVO</v>
      </c>
    </row>
    <row r="6931" spans="1:24" x14ac:dyDescent="0.3">
      <c r="A6931" t="s">
        <v>2293</v>
      </c>
      <c r="C6931" t="s">
        <v>4441</v>
      </c>
      <c r="D6931" s="1">
        <v>46091</v>
      </c>
      <c r="E6931" t="s">
        <v>4442</v>
      </c>
      <c r="F6931">
        <v>9</v>
      </c>
      <c r="G6931">
        <v>197</v>
      </c>
      <c r="H6931" t="str">
        <f>VLOOKUP(G6931,[1]OPERADORES!$A:$B,2,0)</f>
        <v xml:space="preserve">POLIANA LORRANE DE AMORIM </v>
      </c>
      <c r="I6931" t="s">
        <v>21</v>
      </c>
      <c r="J6931" t="s">
        <v>2296</v>
      </c>
      <c r="K6931" t="s">
        <v>2297</v>
      </c>
      <c r="L6931">
        <v>84616</v>
      </c>
      <c r="M6931" t="s">
        <v>2298</v>
      </c>
      <c r="O6931" t="s">
        <v>11</v>
      </c>
      <c r="P6931">
        <v>5403</v>
      </c>
      <c r="Q6931">
        <v>4</v>
      </c>
      <c r="R6931">
        <v>62.66</v>
      </c>
      <c r="S6931">
        <v>250.64</v>
      </c>
      <c r="T6931">
        <v>190.24</v>
      </c>
      <c r="U6931">
        <v>24.1</v>
      </c>
      <c r="V6931" t="str">
        <f>VLOOKUP(L6931,'[2]tabela de preços'!$A:$D,4,0)</f>
        <v>BRASILUX</v>
      </c>
      <c r="W6931" t="str">
        <f>VLOOKUP(L6931,'[2]tabela de preços'!$A:$F,6,0)</f>
        <v>BASES IMOBILIÁRIAS</v>
      </c>
      <c r="X6931" t="str">
        <f>VLOOKUP(L6931,'[2]tabela de preços'!$A:$G,7,0)</f>
        <v>IMOBILIÁRIO</v>
      </c>
    </row>
    <row r="6932" spans="1:24" x14ac:dyDescent="0.3">
      <c r="A6932" t="s">
        <v>2293</v>
      </c>
      <c r="C6932" t="s">
        <v>4441</v>
      </c>
      <c r="D6932" s="1">
        <v>46091</v>
      </c>
      <c r="E6932" t="s">
        <v>4442</v>
      </c>
      <c r="F6932">
        <v>9</v>
      </c>
      <c r="G6932">
        <v>197</v>
      </c>
      <c r="H6932" t="str">
        <f>VLOOKUP(G6932,[1]OPERADORES!$A:$B,2,0)</f>
        <v xml:space="preserve">POLIANA LORRANE DE AMORIM </v>
      </c>
      <c r="I6932" t="s">
        <v>21</v>
      </c>
      <c r="J6932" t="s">
        <v>2296</v>
      </c>
      <c r="K6932" t="s">
        <v>2297</v>
      </c>
      <c r="L6932">
        <v>85053</v>
      </c>
      <c r="M6932" t="s">
        <v>2305</v>
      </c>
      <c r="O6932" t="s">
        <v>11</v>
      </c>
      <c r="P6932">
        <v>5102</v>
      </c>
      <c r="Q6932">
        <v>12</v>
      </c>
      <c r="R6932">
        <v>4.96</v>
      </c>
      <c r="S6932">
        <v>59.52</v>
      </c>
      <c r="T6932">
        <v>45.12</v>
      </c>
      <c r="U6932">
        <v>24.19</v>
      </c>
      <c r="V6932" t="str">
        <f>VLOOKUP(L6932,'[2]tabela de preços'!$A:$D,4,0)</f>
        <v>ATLAS</v>
      </c>
      <c r="W6932" t="str">
        <f>VLOOKUP(L6932,'[2]tabela de preços'!$A:$F,6,0)</f>
        <v>ROLOS / TRINCHAS / PINCÉIS / ESPÁTULAS</v>
      </c>
      <c r="X6932" t="str">
        <f>VLOOKUP(L6932,'[2]tabela de preços'!$A:$G,7,0)</f>
        <v>IMOBILIÁRIO</v>
      </c>
    </row>
    <row r="6933" spans="1:24" x14ac:dyDescent="0.3">
      <c r="A6933" t="s">
        <v>2293</v>
      </c>
      <c r="C6933" t="s">
        <v>4441</v>
      </c>
      <c r="D6933" s="1">
        <v>46091</v>
      </c>
      <c r="E6933" t="s">
        <v>4442</v>
      </c>
      <c r="F6933">
        <v>9</v>
      </c>
      <c r="G6933">
        <v>197</v>
      </c>
      <c r="H6933" t="str">
        <f>VLOOKUP(G6933,[1]OPERADORES!$A:$B,2,0)</f>
        <v xml:space="preserve">POLIANA LORRANE DE AMORIM </v>
      </c>
      <c r="I6933" t="s">
        <v>21</v>
      </c>
      <c r="J6933" t="s">
        <v>2296</v>
      </c>
      <c r="K6933" t="s">
        <v>2297</v>
      </c>
      <c r="L6933">
        <v>84691</v>
      </c>
      <c r="M6933" t="s">
        <v>2443</v>
      </c>
      <c r="O6933" t="s">
        <v>11</v>
      </c>
      <c r="P6933">
        <v>5403</v>
      </c>
      <c r="Q6933">
        <v>6</v>
      </c>
      <c r="R6933">
        <v>8.3800000000000008</v>
      </c>
      <c r="S6933">
        <v>50.28</v>
      </c>
      <c r="T6933">
        <v>38.159999999999997</v>
      </c>
      <c r="U6933">
        <v>24.11</v>
      </c>
      <c r="V6933" t="str">
        <f>VLOOKUP(L6933,'[2]tabela de preços'!$A:$D,4,0)</f>
        <v>BRASILUX</v>
      </c>
      <c r="W6933" t="str">
        <f>VLOOKUP(L6933,'[2]tabela de preços'!$A:$F,6,0)</f>
        <v>LINHA MOVELEIRA</v>
      </c>
      <c r="X6933" t="str">
        <f>VLOOKUP(L6933,'[2]tabela de preços'!$A:$G,7,0)</f>
        <v>MOVELEIRA</v>
      </c>
    </row>
    <row r="6934" spans="1:24" x14ac:dyDescent="0.3">
      <c r="A6934" t="s">
        <v>2293</v>
      </c>
      <c r="C6934" t="s">
        <v>4441</v>
      </c>
      <c r="D6934" s="1">
        <v>46091</v>
      </c>
      <c r="E6934" t="s">
        <v>4442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2296</v>
      </c>
      <c r="K6934" t="s">
        <v>2297</v>
      </c>
      <c r="L6934">
        <v>84693</v>
      </c>
      <c r="M6934" t="s">
        <v>3454</v>
      </c>
      <c r="O6934" t="s">
        <v>11</v>
      </c>
      <c r="P6934">
        <v>5403</v>
      </c>
      <c r="Q6934">
        <v>6</v>
      </c>
      <c r="R6934">
        <v>8.14</v>
      </c>
      <c r="S6934">
        <v>48.84</v>
      </c>
      <c r="T6934">
        <v>37.08</v>
      </c>
      <c r="U6934">
        <v>24.08</v>
      </c>
      <c r="V6934" t="str">
        <f>VLOOKUP(L6934,'[2]tabela de preços'!$A:$D,4,0)</f>
        <v>BRASILUX</v>
      </c>
      <c r="W6934" t="str">
        <f>VLOOKUP(L6934,'[2]tabela de preços'!$A:$F,6,0)</f>
        <v>LINHA MOVELEIRA</v>
      </c>
      <c r="X6934" t="str">
        <f>VLOOKUP(L6934,'[2]tabela de preços'!$A:$G,7,0)</f>
        <v>MOVELEIRA</v>
      </c>
    </row>
    <row r="6935" spans="1:24" x14ac:dyDescent="0.3">
      <c r="A6935" t="s">
        <v>2293</v>
      </c>
      <c r="C6935" t="s">
        <v>4441</v>
      </c>
      <c r="D6935" s="1">
        <v>46091</v>
      </c>
      <c r="E6935" t="s">
        <v>4442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2296</v>
      </c>
      <c r="K6935" t="s">
        <v>2297</v>
      </c>
      <c r="L6935">
        <v>84692</v>
      </c>
      <c r="M6935" t="s">
        <v>3333</v>
      </c>
      <c r="O6935" t="s">
        <v>11</v>
      </c>
      <c r="P6935">
        <v>5403</v>
      </c>
      <c r="Q6935">
        <v>1</v>
      </c>
      <c r="R6935">
        <v>8.2100000000000009</v>
      </c>
      <c r="S6935">
        <v>8.2100000000000009</v>
      </c>
      <c r="T6935">
        <v>6.23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LINHA MOVELEIRA</v>
      </c>
      <c r="X6935" t="str">
        <f>VLOOKUP(L6935,'[2]tabela de preços'!$A:$G,7,0)</f>
        <v>MOVELEIRA</v>
      </c>
    </row>
    <row r="6936" spans="1:24" x14ac:dyDescent="0.3">
      <c r="A6936" t="s">
        <v>2293</v>
      </c>
      <c r="C6936" t="s">
        <v>4441</v>
      </c>
      <c r="D6936" s="1">
        <v>46091</v>
      </c>
      <c r="E6936" t="s">
        <v>4442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2296</v>
      </c>
      <c r="K6936" t="s">
        <v>2297</v>
      </c>
      <c r="L6936">
        <v>84139</v>
      </c>
      <c r="M6936" t="s">
        <v>590</v>
      </c>
      <c r="O6936" t="s">
        <v>11</v>
      </c>
      <c r="P6936">
        <v>5403</v>
      </c>
      <c r="Q6936">
        <v>6</v>
      </c>
      <c r="R6936">
        <v>7.74</v>
      </c>
      <c r="S6936">
        <v>46.44</v>
      </c>
      <c r="T6936">
        <v>35.28</v>
      </c>
      <c r="U6936">
        <v>24.03</v>
      </c>
      <c r="V6936" t="str">
        <f>VLOOKUP(L6936,'[2]tabela de preços'!$A:$D,4,0)</f>
        <v>BRASILUX</v>
      </c>
      <c r="W6936" t="str">
        <f>VLOOKUP(L6936,'[2]tabela de preços'!$A:$F,6,0)</f>
        <v>ESMALTES</v>
      </c>
      <c r="X6936" t="str">
        <f>VLOOKUP(L6936,'[2]tabela de preços'!$A:$G,7,0)</f>
        <v>INDUSTRIAL</v>
      </c>
    </row>
    <row r="6937" spans="1:24" x14ac:dyDescent="0.3">
      <c r="A6937" t="s">
        <v>2293</v>
      </c>
      <c r="C6937" t="s">
        <v>4441</v>
      </c>
      <c r="D6937" s="1">
        <v>46091</v>
      </c>
      <c r="E6937" t="s">
        <v>4442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2296</v>
      </c>
      <c r="K6937" t="s">
        <v>2297</v>
      </c>
      <c r="L6937">
        <v>84960</v>
      </c>
      <c r="M6937" t="s">
        <v>1004</v>
      </c>
      <c r="O6937" t="s">
        <v>11</v>
      </c>
      <c r="P6937">
        <v>5403</v>
      </c>
      <c r="Q6937">
        <v>2</v>
      </c>
      <c r="R6937">
        <v>78.31</v>
      </c>
      <c r="S6937">
        <v>156.62</v>
      </c>
      <c r="T6937">
        <v>118.88</v>
      </c>
      <c r="U6937">
        <v>24.1</v>
      </c>
      <c r="V6937" t="str">
        <f>VLOOKUP(L6937,'[2]tabela de preços'!$A:$D,4,0)</f>
        <v>BRASILUX</v>
      </c>
      <c r="W6937" t="str">
        <f>VLOOKUP(L6937,'[2]tabela de preços'!$A:$F,6,0)</f>
        <v>IMPERMEABILIZANTES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4441</v>
      </c>
      <c r="D6938" s="1">
        <v>46091</v>
      </c>
      <c r="E6938" t="s">
        <v>4442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2296</v>
      </c>
      <c r="K6938" t="s">
        <v>2297</v>
      </c>
      <c r="L6938">
        <v>85269</v>
      </c>
      <c r="M6938" t="s">
        <v>1549</v>
      </c>
      <c r="O6938" t="s">
        <v>11</v>
      </c>
      <c r="P6938">
        <v>5403</v>
      </c>
      <c r="Q6938">
        <v>1</v>
      </c>
      <c r="R6938">
        <v>27.11</v>
      </c>
      <c r="S6938">
        <v>27.11</v>
      </c>
      <c r="T6938">
        <v>20.57</v>
      </c>
      <c r="U6938">
        <v>24.12</v>
      </c>
      <c r="V6938" t="str">
        <f>VLOOKUP(L6938,'[2]tabela de preços'!$A:$D,4,0)</f>
        <v>BRASILUX</v>
      </c>
      <c r="W6938" t="str">
        <f>VLOOKUP(L6938,'[2]tabela de preços'!$A:$F,6,0)</f>
        <v>ESMALTES</v>
      </c>
      <c r="X6938" t="str">
        <f>VLOOKUP(L6938,'[2]tabela de preços'!$A:$G,7,0)</f>
        <v>INDUSTRIAL</v>
      </c>
    </row>
    <row r="6939" spans="1:24" x14ac:dyDescent="0.3">
      <c r="A6939" t="s">
        <v>2293</v>
      </c>
      <c r="C6939" t="s">
        <v>4441</v>
      </c>
      <c r="D6939" s="1">
        <v>46091</v>
      </c>
      <c r="E6939" t="s">
        <v>4442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2296</v>
      </c>
      <c r="K6939" t="s">
        <v>2297</v>
      </c>
      <c r="L6939">
        <v>85698</v>
      </c>
      <c r="M6939" t="s">
        <v>1946</v>
      </c>
      <c r="O6939" t="s">
        <v>11</v>
      </c>
      <c r="P6939">
        <v>5102</v>
      </c>
      <c r="Q6939">
        <v>1</v>
      </c>
      <c r="R6939">
        <v>129.9</v>
      </c>
      <c r="S6939">
        <v>129.9</v>
      </c>
      <c r="T6939">
        <v>103.86</v>
      </c>
      <c r="U6939">
        <v>20.05</v>
      </c>
      <c r="V6939" t="str">
        <f>VLOOKUP(L6939,'[2]tabela de preços'!$A:$D,4,0)</f>
        <v>SIMAPPEL</v>
      </c>
      <c r="W6939" t="str">
        <f>VLOOKUP(L6939,'[2]tabela de preços'!$A:$F,6,0)</f>
        <v>PAPELAO ONDULADO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4441</v>
      </c>
      <c r="D6940" s="1">
        <v>46091</v>
      </c>
      <c r="E6940" t="s">
        <v>4442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2296</v>
      </c>
      <c r="K6940" t="s">
        <v>2297</v>
      </c>
      <c r="L6940">
        <v>85210</v>
      </c>
      <c r="M6940" t="s">
        <v>39</v>
      </c>
      <c r="O6940" t="s">
        <v>11</v>
      </c>
      <c r="P6940">
        <v>5102</v>
      </c>
      <c r="Q6940">
        <v>1</v>
      </c>
      <c r="R6940">
        <v>36.78</v>
      </c>
      <c r="S6940">
        <v>36.78</v>
      </c>
      <c r="T6940">
        <v>26.97</v>
      </c>
      <c r="U6940">
        <v>26.67</v>
      </c>
      <c r="V6940" t="str">
        <f>VLOOKUP(L6940,'[2]tabela de preços'!$A:$D,4,0)</f>
        <v>VONIXX</v>
      </c>
      <c r="W6940" t="str">
        <f>VLOOKUP(L6940,'[2]tabela de preços'!$A:$F,6,0)</f>
        <v>LINHA DE HIGENIZAÇÃO E ESTÉTICA  AUTOMOTIVA</v>
      </c>
      <c r="X6940" t="str">
        <f>VLOOKUP(L6940,'[2]tabela de preços'!$A:$G,7,0)</f>
        <v>AUTOMOTIVO</v>
      </c>
    </row>
    <row r="6941" spans="1:24" x14ac:dyDescent="0.3">
      <c r="A6941" t="s">
        <v>2293</v>
      </c>
      <c r="C6941" t="s">
        <v>4441</v>
      </c>
      <c r="D6941" s="1">
        <v>46091</v>
      </c>
      <c r="E6941" t="s">
        <v>4442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2296</v>
      </c>
      <c r="K6941" t="s">
        <v>2297</v>
      </c>
      <c r="L6941">
        <v>21754</v>
      </c>
      <c r="M6941" t="s">
        <v>3486</v>
      </c>
      <c r="O6941" t="s">
        <v>11</v>
      </c>
      <c r="P6941">
        <v>5403</v>
      </c>
      <c r="Q6941">
        <v>6</v>
      </c>
      <c r="R6941">
        <v>18.850000000000001</v>
      </c>
      <c r="S6941">
        <v>113.1</v>
      </c>
      <c r="T6941">
        <v>85.86</v>
      </c>
      <c r="U6941">
        <v>24.08</v>
      </c>
      <c r="V6941" t="str">
        <f>VLOOKUP(L6941,'[2]tabela de preços'!$A:$D,4,0)</f>
        <v>SHERWIN WILLIAMS</v>
      </c>
      <c r="W6941" t="str">
        <f>VLOOKUP(L6941,'[2]tabela de preços'!$A:$F,6,0)</f>
        <v xml:space="preserve">SPRAYS </v>
      </c>
      <c r="X6941" t="str">
        <f>VLOOKUP(L6941,'[2]tabela de preços'!$A:$G,7,0)</f>
        <v>AUTOMOTIVO</v>
      </c>
    </row>
    <row r="6942" spans="1:24" x14ac:dyDescent="0.3">
      <c r="A6942" t="s">
        <v>2293</v>
      </c>
      <c r="C6942" t="s">
        <v>4441</v>
      </c>
      <c r="D6942" s="1">
        <v>46091</v>
      </c>
      <c r="E6942" t="s">
        <v>4442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2296</v>
      </c>
      <c r="K6942" t="s">
        <v>2297</v>
      </c>
      <c r="L6942">
        <v>21758</v>
      </c>
      <c r="M6942" t="s">
        <v>2258</v>
      </c>
      <c r="O6942" t="s">
        <v>11</v>
      </c>
      <c r="P6942">
        <v>5403</v>
      </c>
      <c r="Q6942">
        <v>6</v>
      </c>
      <c r="R6942">
        <v>16.86</v>
      </c>
      <c r="S6942">
        <v>101.16</v>
      </c>
      <c r="T6942">
        <v>76.739999999999995</v>
      </c>
      <c r="U6942">
        <v>24.14</v>
      </c>
      <c r="V6942" t="str">
        <f>VLOOKUP(L6942,'[2]tabela de preços'!$A:$D,4,0)</f>
        <v>SHERWIN WILLIAMS</v>
      </c>
      <c r="W6942" t="str">
        <f>VLOOKUP(L6942,'[2]tabela de preços'!$A:$F,6,0)</f>
        <v xml:space="preserve">SPRAYS </v>
      </c>
      <c r="X6942" t="str">
        <f>VLOOKUP(L6942,'[2]tabela de preços'!$A:$G,7,0)</f>
        <v>AUTOMOTIVO</v>
      </c>
    </row>
    <row r="6943" spans="1:24" x14ac:dyDescent="0.3">
      <c r="A6943" t="s">
        <v>2293</v>
      </c>
      <c r="C6943" t="s">
        <v>4559</v>
      </c>
      <c r="D6943" s="1">
        <v>46093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2296</v>
      </c>
      <c r="K6943" t="s">
        <v>2297</v>
      </c>
      <c r="L6943">
        <v>84691</v>
      </c>
      <c r="M6943" t="s">
        <v>2443</v>
      </c>
      <c r="N6943" t="s">
        <v>4560</v>
      </c>
      <c r="O6943" t="s">
        <v>11</v>
      </c>
      <c r="P6943">
        <v>1411</v>
      </c>
      <c r="Q6943">
        <v>-6</v>
      </c>
      <c r="R6943">
        <v>8.3800000000000008</v>
      </c>
      <c r="S6943">
        <v>-50.28</v>
      </c>
      <c r="T6943">
        <v>-38.159999999999997</v>
      </c>
      <c r="U6943">
        <v>24.11</v>
      </c>
      <c r="V6943" t="str">
        <f>VLOOKUP(L6943,'[2]tabela de preços'!$A:$D,4,0)</f>
        <v>BRASILUX</v>
      </c>
      <c r="W6943" t="str">
        <f>VLOOKUP(L6943,'[2]tabela de preços'!$A:$F,6,0)</f>
        <v>LINHA MOVELEIRA</v>
      </c>
      <c r="X6943" t="str">
        <f>VLOOKUP(L6943,'[2]tabela de preços'!$A:$G,7,0)</f>
        <v>MOVELEIRA</v>
      </c>
    </row>
    <row r="6944" spans="1:24" x14ac:dyDescent="0.3">
      <c r="A6944" t="s">
        <v>2293</v>
      </c>
      <c r="C6944" t="s">
        <v>4561</v>
      </c>
      <c r="D6944" s="1">
        <v>46093</v>
      </c>
      <c r="E6944" t="s">
        <v>4562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84616</v>
      </c>
      <c r="M6944" t="s">
        <v>2298</v>
      </c>
      <c r="O6944" t="s">
        <v>11</v>
      </c>
      <c r="P6944">
        <v>5403</v>
      </c>
      <c r="Q6944">
        <v>3</v>
      </c>
      <c r="R6944">
        <v>62.66</v>
      </c>
      <c r="S6944">
        <v>187.98</v>
      </c>
      <c r="T6944">
        <v>142.68</v>
      </c>
      <c r="U6944">
        <v>24.1</v>
      </c>
      <c r="V6944" t="str">
        <f>VLOOKUP(L6944,'[2]tabela de preços'!$A:$D,4,0)</f>
        <v>BRASILUX</v>
      </c>
      <c r="W6944" t="str">
        <f>VLOOKUP(L6944,'[2]tabela de preços'!$A:$F,6,0)</f>
        <v>BASES IMOBILIÁRIAS</v>
      </c>
      <c r="X6944" t="str">
        <f>VLOOKUP(L6944,'[2]tabela de preços'!$A:$G,7,0)</f>
        <v>IMOBILIÁRIO</v>
      </c>
    </row>
    <row r="6945" spans="1:24" x14ac:dyDescent="0.3">
      <c r="A6945" t="s">
        <v>2293</v>
      </c>
      <c r="C6945" t="s">
        <v>4561</v>
      </c>
      <c r="D6945" s="1">
        <v>46093</v>
      </c>
      <c r="E6945" t="s">
        <v>4562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84615</v>
      </c>
      <c r="M6945" t="s">
        <v>2304</v>
      </c>
      <c r="O6945" t="s">
        <v>11</v>
      </c>
      <c r="P6945">
        <v>5403</v>
      </c>
      <c r="Q6945">
        <v>1</v>
      </c>
      <c r="R6945">
        <v>17.91</v>
      </c>
      <c r="S6945">
        <v>17.91</v>
      </c>
      <c r="T6945">
        <v>13.59</v>
      </c>
      <c r="U6945">
        <v>24.12</v>
      </c>
      <c r="V6945" t="str">
        <f>VLOOKUP(L6945,'[2]tabela de preços'!$A:$D,4,0)</f>
        <v>BRASILUX</v>
      </c>
      <c r="W6945" t="str">
        <f>VLOOKUP(L6945,'[2]tabela de preços'!$A:$F,6,0)</f>
        <v>BASES IMOBILIÁRIAS</v>
      </c>
      <c r="X6945" t="str">
        <f>VLOOKUP(L6945,'[2]tabela de preços'!$A:$G,7,0)</f>
        <v>IMOBILIÁRIO</v>
      </c>
    </row>
    <row r="6946" spans="1:24" x14ac:dyDescent="0.3">
      <c r="A6946" t="s">
        <v>2293</v>
      </c>
      <c r="C6946" t="s">
        <v>4561</v>
      </c>
      <c r="D6946" s="1">
        <v>46093</v>
      </c>
      <c r="E6946" t="s">
        <v>4562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84746</v>
      </c>
      <c r="M6946" t="s">
        <v>3331</v>
      </c>
      <c r="O6946" t="s">
        <v>11</v>
      </c>
      <c r="P6946">
        <v>5403</v>
      </c>
      <c r="Q6946">
        <v>1</v>
      </c>
      <c r="R6946">
        <v>15.62</v>
      </c>
      <c r="S6946">
        <v>15.62</v>
      </c>
      <c r="T6946">
        <v>11.86</v>
      </c>
      <c r="U6946">
        <v>24.07</v>
      </c>
      <c r="V6946" t="str">
        <f>VLOOKUP(L6946,'[2]tabela de preços'!$A:$D,4,0)</f>
        <v>BRASILUX</v>
      </c>
      <c r="W6946" t="str">
        <f>VLOOKUP(L6946,'[2]tabela de preços'!$A:$F,6,0)</f>
        <v>BASES IMOBILIÁRIAS</v>
      </c>
      <c r="X6946" t="str">
        <f>VLOOKUP(L6946,'[2]tabela de preços'!$A:$G,7,0)</f>
        <v>IMOBILIÁRIO</v>
      </c>
    </row>
    <row r="6947" spans="1:24" x14ac:dyDescent="0.3">
      <c r="A6947" t="s">
        <v>2293</v>
      </c>
      <c r="C6947" t="s">
        <v>4561</v>
      </c>
      <c r="D6947" s="1">
        <v>46093</v>
      </c>
      <c r="E6947" t="s">
        <v>4562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84996</v>
      </c>
      <c r="M6947" t="s">
        <v>3332</v>
      </c>
      <c r="O6947" t="s">
        <v>11</v>
      </c>
      <c r="P6947">
        <v>5403</v>
      </c>
      <c r="Q6947">
        <v>3</v>
      </c>
      <c r="R6947">
        <v>13.8</v>
      </c>
      <c r="S6947">
        <v>41.4</v>
      </c>
      <c r="T6947">
        <v>31.41</v>
      </c>
      <c r="U6947">
        <v>24.13</v>
      </c>
      <c r="V6947" t="str">
        <f>VLOOKUP(L6947,'[2]tabela de preços'!$A:$D,4,0)</f>
        <v>BRASILUX</v>
      </c>
      <c r="W6947" t="str">
        <f>VLOOKUP(L6947,'[2]tabela de preços'!$A:$F,6,0)</f>
        <v>BASES IMOBILIÁRIAS</v>
      </c>
      <c r="X6947" t="str">
        <f>VLOOKUP(L6947,'[2]tabela de preços'!$A:$G,7,0)</f>
        <v>IMOBILIÁRIO</v>
      </c>
    </row>
    <row r="6948" spans="1:24" x14ac:dyDescent="0.3">
      <c r="A6948" t="s">
        <v>2293</v>
      </c>
      <c r="C6948" t="s">
        <v>4561</v>
      </c>
      <c r="D6948" s="1">
        <v>46093</v>
      </c>
      <c r="E6948" t="s">
        <v>4562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3329</v>
      </c>
      <c r="K6948" t="s">
        <v>3330</v>
      </c>
      <c r="L6948">
        <v>84293</v>
      </c>
      <c r="M6948" t="s">
        <v>2077</v>
      </c>
      <c r="O6948" t="s">
        <v>11</v>
      </c>
      <c r="P6948">
        <v>5403</v>
      </c>
      <c r="Q6948">
        <v>2</v>
      </c>
      <c r="R6948">
        <v>83.95</v>
      </c>
      <c r="S6948">
        <v>167.9</v>
      </c>
      <c r="T6948">
        <v>127.42</v>
      </c>
      <c r="U6948">
        <v>24.11</v>
      </c>
      <c r="V6948" t="str">
        <f>VLOOKUP(L6948,'[2]tabela de preços'!$A:$D,4,0)</f>
        <v>BRASILUX</v>
      </c>
      <c r="W6948" t="str">
        <f>VLOOKUP(L6948,'[2]tabela de preços'!$A:$F,6,0)</f>
        <v>TINTA PAREDE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4561</v>
      </c>
      <c r="D6949" s="1">
        <v>46093</v>
      </c>
      <c r="E6949" t="s">
        <v>4562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3329</v>
      </c>
      <c r="K6949" t="s">
        <v>3330</v>
      </c>
      <c r="L6949">
        <v>84960</v>
      </c>
      <c r="M6949" t="s">
        <v>1004</v>
      </c>
      <c r="O6949" t="s">
        <v>11</v>
      </c>
      <c r="P6949">
        <v>5403</v>
      </c>
      <c r="Q6949">
        <v>1</v>
      </c>
      <c r="R6949">
        <v>78.31</v>
      </c>
      <c r="S6949">
        <v>78.31</v>
      </c>
      <c r="T6949">
        <v>59.44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IMPERMEABILIZANTES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5019</v>
      </c>
      <c r="D6950" s="1">
        <v>46104</v>
      </c>
      <c r="E6950" t="s">
        <v>5020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84617</v>
      </c>
      <c r="M6950" t="s">
        <v>3336</v>
      </c>
      <c r="O6950" t="s">
        <v>11</v>
      </c>
      <c r="P6950">
        <v>5403</v>
      </c>
      <c r="Q6950">
        <v>1</v>
      </c>
      <c r="R6950">
        <v>286.93</v>
      </c>
      <c r="S6950">
        <v>286.93</v>
      </c>
      <c r="T6950">
        <v>217.79</v>
      </c>
      <c r="U6950">
        <v>24.1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5019</v>
      </c>
      <c r="D6951" s="1">
        <v>46104</v>
      </c>
      <c r="E6951" t="s">
        <v>5020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84618</v>
      </c>
      <c r="M6951" t="s">
        <v>2299</v>
      </c>
      <c r="O6951" t="s">
        <v>11</v>
      </c>
      <c r="P6951">
        <v>5403</v>
      </c>
      <c r="Q6951">
        <v>1</v>
      </c>
      <c r="R6951">
        <v>58.81</v>
      </c>
      <c r="S6951">
        <v>58.81</v>
      </c>
      <c r="T6951">
        <v>44.64</v>
      </c>
      <c r="U6951">
        <v>24.09</v>
      </c>
      <c r="V6951" t="str">
        <f>VLOOKUP(L6951,'[2]tabela de preços'!$A:$D,4,0)</f>
        <v>BRASILUX</v>
      </c>
      <c r="W6951" t="str">
        <f>VLOOKUP(L6951,'[2]tabela de preços'!$A:$F,6,0)</f>
        <v>BASES IMOBILIÁRIAS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5019</v>
      </c>
      <c r="D6952" s="1">
        <v>46104</v>
      </c>
      <c r="E6952" t="s">
        <v>5020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1</v>
      </c>
      <c r="R6952">
        <v>83.95</v>
      </c>
      <c r="S6952">
        <v>83.95</v>
      </c>
      <c r="T6952">
        <v>63.71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5019</v>
      </c>
      <c r="D6953" s="1">
        <v>46104</v>
      </c>
      <c r="E6953" t="s">
        <v>5020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84134</v>
      </c>
      <c r="M6953" t="s">
        <v>589</v>
      </c>
      <c r="O6953" t="s">
        <v>11</v>
      </c>
      <c r="P6953">
        <v>5403</v>
      </c>
      <c r="Q6953">
        <v>4</v>
      </c>
      <c r="R6953">
        <v>7.55</v>
      </c>
      <c r="S6953">
        <v>30.2</v>
      </c>
      <c r="T6953">
        <v>22.92</v>
      </c>
      <c r="U6953">
        <v>24.11</v>
      </c>
      <c r="V6953" t="str">
        <f>VLOOKUP(L6953,'[2]tabela de preços'!$A:$D,4,0)</f>
        <v>BRASILUX</v>
      </c>
      <c r="W6953" t="str">
        <f>VLOOKUP(L6953,'[2]tabela de preços'!$A:$F,6,0)</f>
        <v>ESMALTES</v>
      </c>
      <c r="X6953" t="str">
        <f>VLOOKUP(L6953,'[2]tabela de preços'!$A:$G,7,0)</f>
        <v>INDUSTRIAL</v>
      </c>
    </row>
    <row r="6954" spans="1:24" x14ac:dyDescent="0.3">
      <c r="A6954" t="s">
        <v>2293</v>
      </c>
      <c r="C6954" t="s">
        <v>5019</v>
      </c>
      <c r="D6954" s="1">
        <v>46104</v>
      </c>
      <c r="E6954" t="s">
        <v>5020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86926</v>
      </c>
      <c r="M6954" t="s">
        <v>5021</v>
      </c>
      <c r="O6954" t="s">
        <v>11</v>
      </c>
      <c r="P6954">
        <v>5102</v>
      </c>
      <c r="Q6954">
        <v>1</v>
      </c>
      <c r="R6954">
        <v>109.9</v>
      </c>
      <c r="S6954">
        <v>109.9</v>
      </c>
      <c r="T6954">
        <v>90.62</v>
      </c>
      <c r="U6954">
        <v>17.54</v>
      </c>
      <c r="V6954" t="str">
        <f>VLOOKUP(L6954,'[2]tabela de preços'!$A:$D,4,0)</f>
        <v>BOTAFOGO</v>
      </c>
      <c r="W6954" t="str">
        <f>VLOOKUP(L6954,'[2]tabela de preços'!$A:$F,6,0)</f>
        <v>ESCADA</v>
      </c>
      <c r="X6954" t="str">
        <f>VLOOKUP(L6954,'[2]tabela de preços'!$A:$G,7,0)</f>
        <v>IMOBILIÁRIO</v>
      </c>
    </row>
    <row r="6955" spans="1:24" x14ac:dyDescent="0.3">
      <c r="A6955" t="s">
        <v>2293</v>
      </c>
      <c r="C6955" t="s">
        <v>5019</v>
      </c>
      <c r="D6955" s="1">
        <v>46104</v>
      </c>
      <c r="E6955" t="s">
        <v>5020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85616</v>
      </c>
      <c r="M6955" t="s">
        <v>471</v>
      </c>
      <c r="O6955" t="s">
        <v>11</v>
      </c>
      <c r="P6955">
        <v>5102</v>
      </c>
      <c r="Q6955">
        <v>4</v>
      </c>
      <c r="R6955">
        <v>2.66</v>
      </c>
      <c r="S6955">
        <v>10.64</v>
      </c>
      <c r="T6955">
        <v>11.4</v>
      </c>
      <c r="U6955">
        <v>-7.14</v>
      </c>
      <c r="V6955" t="str">
        <f>VLOOKUP(L6955,'[2]tabela de preços'!$A:$D,4,0)</f>
        <v>ADERE</v>
      </c>
      <c r="W6955" t="str">
        <f>VLOOKUP(L6955,'[2]tabela de preços'!$A:$F,6,0)</f>
        <v xml:space="preserve">FITA DE USO GERAL </v>
      </c>
      <c r="X6955" t="str">
        <f>VLOOKUP(L6955,'[2]tabela de preços'!$A:$G,7,0)</f>
        <v>IMOBILIÁRIO</v>
      </c>
    </row>
    <row r="6956" spans="1:24" x14ac:dyDescent="0.3">
      <c r="A6956" t="s">
        <v>2293</v>
      </c>
      <c r="C6956" t="s">
        <v>5019</v>
      </c>
      <c r="D6956" s="1">
        <v>46104</v>
      </c>
      <c r="E6956" t="s">
        <v>5020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84184</v>
      </c>
      <c r="M6956" t="s">
        <v>5022</v>
      </c>
      <c r="O6956" t="s">
        <v>11</v>
      </c>
      <c r="P6956">
        <v>5403</v>
      </c>
      <c r="Q6956">
        <v>2</v>
      </c>
      <c r="R6956">
        <v>27.6</v>
      </c>
      <c r="S6956">
        <v>55.2</v>
      </c>
      <c r="T6956">
        <v>41.9</v>
      </c>
      <c r="U6956">
        <v>24.09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5019</v>
      </c>
      <c r="D6957" s="1">
        <v>46104</v>
      </c>
      <c r="E6957" t="s">
        <v>5020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85626</v>
      </c>
      <c r="M6957" t="s">
        <v>1040</v>
      </c>
      <c r="O6957" t="s">
        <v>11</v>
      </c>
      <c r="P6957">
        <v>5102</v>
      </c>
      <c r="Q6957">
        <v>6</v>
      </c>
      <c r="R6957">
        <v>33.89</v>
      </c>
      <c r="S6957">
        <v>203.34</v>
      </c>
      <c r="T6957">
        <v>172.08</v>
      </c>
      <c r="U6957">
        <v>15.37</v>
      </c>
      <c r="V6957" t="str">
        <f>VLOOKUP(L6957,'[2]tabela de preços'!$A:$D,4,0)</f>
        <v>WD-40</v>
      </c>
      <c r="W6957" t="str">
        <f>VLOOKUP(L6957,'[2]tabela de preços'!$A:$F,6,0)</f>
        <v>DESENGRIPANTE</v>
      </c>
      <c r="X6957" t="str">
        <f>VLOOKUP(L6957,'[2]tabela de preços'!$A:$G,7,0)</f>
        <v>AUTOMOTIVO</v>
      </c>
    </row>
    <row r="6958" spans="1:24" x14ac:dyDescent="0.3">
      <c r="A6958" t="s">
        <v>2306</v>
      </c>
      <c r="C6958" t="s">
        <v>4048</v>
      </c>
      <c r="D6958" s="1">
        <v>46083</v>
      </c>
      <c r="E6958" t="s">
        <v>4049</v>
      </c>
      <c r="F6958">
        <v>9</v>
      </c>
      <c r="G6958">
        <v>231</v>
      </c>
      <c r="H6958" t="str">
        <f>VLOOKUP(G6958,[1]OPERADORES!$A:$B,2,0)</f>
        <v>EDIJANE</v>
      </c>
      <c r="I6958" t="s">
        <v>21</v>
      </c>
      <c r="J6958" t="s">
        <v>2309</v>
      </c>
      <c r="K6958" t="s">
        <v>2310</v>
      </c>
      <c r="L6958">
        <v>84806</v>
      </c>
      <c r="M6958" t="s">
        <v>4050</v>
      </c>
      <c r="O6958" t="s">
        <v>11</v>
      </c>
      <c r="P6958">
        <v>5403</v>
      </c>
      <c r="Q6958">
        <v>2</v>
      </c>
      <c r="R6958">
        <v>154.84</v>
      </c>
      <c r="S6958">
        <v>309.68</v>
      </c>
      <c r="T6958">
        <v>235.06</v>
      </c>
      <c r="U6958">
        <v>24.1</v>
      </c>
      <c r="V6958" t="str">
        <f>VLOOKUP(L6958,'[2]tabela de preços'!$A:$D,4,0)</f>
        <v>BRASILUX</v>
      </c>
      <c r="W6958" t="str">
        <f>VLOOKUP(L6958,'[2]tabela de preços'!$A:$F,6,0)</f>
        <v>EPOXI</v>
      </c>
      <c r="X6958" t="str">
        <f>VLOOKUP(L6958,'[2]tabela de preços'!$A:$G,7,0)</f>
        <v>INDUSTRIAL</v>
      </c>
    </row>
    <row r="6959" spans="1:24" x14ac:dyDescent="0.3">
      <c r="A6959" t="s">
        <v>2306</v>
      </c>
      <c r="C6959" t="s">
        <v>4632</v>
      </c>
      <c r="D6959" s="1">
        <v>46094</v>
      </c>
      <c r="E6959" t="s">
        <v>4633</v>
      </c>
      <c r="F6959">
        <v>9</v>
      </c>
      <c r="G6959">
        <v>231</v>
      </c>
      <c r="H6959" t="str">
        <f>VLOOKUP(G6959,[1]OPERADORES!$A:$B,2,0)</f>
        <v>EDIJANE</v>
      </c>
      <c r="I6959" t="s">
        <v>21</v>
      </c>
      <c r="J6959" t="s">
        <v>2309</v>
      </c>
      <c r="K6959" t="s">
        <v>2310</v>
      </c>
      <c r="L6959">
        <v>84166</v>
      </c>
      <c r="M6959" t="s">
        <v>4634</v>
      </c>
      <c r="O6959" t="s">
        <v>11</v>
      </c>
      <c r="P6959">
        <v>5403</v>
      </c>
      <c r="Q6959">
        <v>2</v>
      </c>
      <c r="R6959">
        <v>78.45</v>
      </c>
      <c r="S6959">
        <v>156.9</v>
      </c>
      <c r="T6959">
        <v>119.1</v>
      </c>
      <c r="U6959">
        <v>24.09</v>
      </c>
      <c r="V6959" t="str">
        <f>VLOOKUP(L6959,'[2]tabela de preços'!$A:$D,4,0)</f>
        <v>BRASILUX</v>
      </c>
      <c r="W6959" t="str">
        <f>VLOOKUP(L6959,'[2]tabela de preços'!$A:$F,6,0)</f>
        <v>ESMALTES</v>
      </c>
      <c r="X6959" t="str">
        <f>VLOOKUP(L6959,'[2]tabela de preços'!$A:$G,7,0)</f>
        <v>INDUSTRIAL</v>
      </c>
    </row>
    <row r="6960" spans="1:24" x14ac:dyDescent="0.3">
      <c r="A6960" t="s">
        <v>2319</v>
      </c>
      <c r="C6960" t="s">
        <v>4756</v>
      </c>
      <c r="D6960" s="1">
        <v>46098</v>
      </c>
      <c r="E6960" t="s">
        <v>4757</v>
      </c>
      <c r="F6960">
        <v>9</v>
      </c>
      <c r="G6960">
        <v>231</v>
      </c>
      <c r="H6960" t="str">
        <f>VLOOKUP(G6960,[1]OPERADORES!$A:$B,2,0)</f>
        <v>EDIJANE</v>
      </c>
      <c r="I6960" t="s">
        <v>21</v>
      </c>
      <c r="J6960" t="s">
        <v>843</v>
      </c>
      <c r="K6960" t="s">
        <v>2322</v>
      </c>
      <c r="L6960">
        <v>85324</v>
      </c>
      <c r="M6960" t="s">
        <v>1846</v>
      </c>
      <c r="O6960" t="s">
        <v>11</v>
      </c>
      <c r="P6960">
        <v>5102</v>
      </c>
      <c r="Q6960">
        <v>10</v>
      </c>
      <c r="R6960">
        <v>514.22</v>
      </c>
      <c r="S6960" s="2">
        <v>5142.2</v>
      </c>
      <c r="T6960" s="2">
        <v>3666.5</v>
      </c>
      <c r="U6960">
        <v>28.7</v>
      </c>
      <c r="V6960" t="str">
        <f>VLOOKUP(L6960,'[2]tabela de preços'!$A:$D,4,0)</f>
        <v>BRASILUX</v>
      </c>
      <c r="W6960" t="str">
        <f>VLOOKUP(L6960,'[2]tabela de preços'!$A:$F,6,0)</f>
        <v>TINTA EM PÓ</v>
      </c>
      <c r="X6960" t="str">
        <f>VLOOKUP(L6960,'[2]tabela de preços'!$A:$G,7,0)</f>
        <v>INDUSTRIAL</v>
      </c>
    </row>
    <row r="6961" spans="1:24" x14ac:dyDescent="0.3">
      <c r="A6961" t="s">
        <v>2327</v>
      </c>
      <c r="C6961" t="s">
        <v>4348</v>
      </c>
      <c r="D6961" s="1">
        <v>46090</v>
      </c>
      <c r="E6961" t="s">
        <v>4349</v>
      </c>
      <c r="F6961">
        <v>9</v>
      </c>
      <c r="G6961">
        <v>230</v>
      </c>
      <c r="H6961" t="str">
        <f>VLOOKUP(G6961,[1]OPERADORES!$A:$B,2,0)</f>
        <v>SÔNIA</v>
      </c>
      <c r="I6961" t="s">
        <v>21</v>
      </c>
      <c r="J6961" t="s">
        <v>66</v>
      </c>
      <c r="K6961" t="s">
        <v>2330</v>
      </c>
      <c r="L6961">
        <v>23414</v>
      </c>
      <c r="M6961" t="s">
        <v>4350</v>
      </c>
      <c r="O6961" t="s">
        <v>11</v>
      </c>
      <c r="P6961">
        <v>5102</v>
      </c>
      <c r="Q6961">
        <v>1</v>
      </c>
      <c r="R6961">
        <v>23.09</v>
      </c>
      <c r="S6961">
        <v>23.09</v>
      </c>
      <c r="T6961">
        <v>17.53</v>
      </c>
      <c r="U6961">
        <v>24.08</v>
      </c>
      <c r="V6961" t="str">
        <f>VLOOKUP(L6961,'[2]tabela de preços'!$A:$D,4,0)</f>
        <v>VONIXX</v>
      </c>
      <c r="W6961" t="str">
        <f>VLOOKUP(L6961,'[2]tabela de preços'!$A:$F,6,0)</f>
        <v>LINHA DE HIGENIZAÇÃO E ESTÉTICA  AUTOMOTIVA</v>
      </c>
      <c r="X6961" t="str">
        <f>VLOOKUP(L6961,'[2]tabela de preços'!$A:$G,7,0)</f>
        <v>AUTOMOTIVO</v>
      </c>
    </row>
    <row r="6962" spans="1:24" x14ac:dyDescent="0.3">
      <c r="A6962" t="s">
        <v>2327</v>
      </c>
      <c r="C6962" t="s">
        <v>4348</v>
      </c>
      <c r="D6962" s="1">
        <v>46090</v>
      </c>
      <c r="E6962" t="s">
        <v>4349</v>
      </c>
      <c r="F6962">
        <v>9</v>
      </c>
      <c r="G6962">
        <v>230</v>
      </c>
      <c r="H6962" t="str">
        <f>VLOOKUP(G6962,[1]OPERADORES!$A:$B,2,0)</f>
        <v>SÔNIA</v>
      </c>
      <c r="I6962" t="s">
        <v>21</v>
      </c>
      <c r="J6962" t="s">
        <v>66</v>
      </c>
      <c r="K6962" t="s">
        <v>2330</v>
      </c>
      <c r="L6962">
        <v>23364</v>
      </c>
      <c r="M6962" t="s">
        <v>3548</v>
      </c>
      <c r="O6962" t="s">
        <v>11</v>
      </c>
      <c r="P6962">
        <v>5102</v>
      </c>
      <c r="Q6962">
        <v>2</v>
      </c>
      <c r="R6962">
        <v>6.19</v>
      </c>
      <c r="S6962">
        <v>12.38</v>
      </c>
      <c r="T6962">
        <v>9.82</v>
      </c>
      <c r="U6962">
        <v>20.68</v>
      </c>
      <c r="V6962" t="str">
        <f>VLOOKUP(L6962,'[2]tabela de preços'!$A:$D,4,0)</f>
        <v>AUTO AMERICA</v>
      </c>
      <c r="W6962" t="str">
        <f>VLOOKUP(L6962,'[2]tabela de preços'!$A:$F,6,0)</f>
        <v>FLANELAS / PANOS</v>
      </c>
      <c r="X6962" t="str">
        <f>VLOOKUP(L6962,'[2]tabela de preços'!$A:$G,7,0)</f>
        <v>AUTOMOTIVO</v>
      </c>
    </row>
    <row r="6963" spans="1:24" x14ac:dyDescent="0.3">
      <c r="A6963" t="s">
        <v>2327</v>
      </c>
      <c r="C6963" t="s">
        <v>4939</v>
      </c>
      <c r="D6963" s="1">
        <v>46101</v>
      </c>
      <c r="E6963" t="s">
        <v>4940</v>
      </c>
      <c r="F6963">
        <v>9</v>
      </c>
      <c r="G6963">
        <v>231</v>
      </c>
      <c r="H6963" t="str">
        <f>VLOOKUP(G6963,[1]OPERADORES!$A:$B,2,0)</f>
        <v>EDIJANE</v>
      </c>
      <c r="I6963" t="s">
        <v>21</v>
      </c>
      <c r="J6963" t="s">
        <v>66</v>
      </c>
      <c r="K6963" t="s">
        <v>2330</v>
      </c>
      <c r="L6963">
        <v>20814</v>
      </c>
      <c r="M6963" t="s">
        <v>445</v>
      </c>
      <c r="O6963" t="s">
        <v>11</v>
      </c>
      <c r="P6963">
        <v>5102</v>
      </c>
      <c r="Q6963">
        <v>1</v>
      </c>
      <c r="R6963">
        <v>7.81</v>
      </c>
      <c r="S6963">
        <v>7.81</v>
      </c>
      <c r="T6963">
        <v>5.93</v>
      </c>
      <c r="U6963">
        <v>24.07</v>
      </c>
      <c r="V6963" t="str">
        <f>VLOOKUP(L6963,'[2]tabela de preços'!$A:$D,4,0)</f>
        <v>AUTO AMERICA</v>
      </c>
      <c r="W6963" t="str">
        <f>VLOOKUP(L6963,'[2]tabela de preços'!$A:$F,6,0)</f>
        <v>APLICADORES / ADAPTADORES / ENGATES / SUPORTES</v>
      </c>
      <c r="X6963" t="str">
        <f>VLOOKUP(L6963,'[2]tabela de preços'!$A:$G,7,0)</f>
        <v>AUTOMOTIVO</v>
      </c>
    </row>
    <row r="6964" spans="1:24" x14ac:dyDescent="0.3">
      <c r="A6964" t="s">
        <v>2327</v>
      </c>
      <c r="C6964" t="s">
        <v>4939</v>
      </c>
      <c r="D6964" s="1">
        <v>46101</v>
      </c>
      <c r="E6964" t="s">
        <v>4940</v>
      </c>
      <c r="F6964">
        <v>9</v>
      </c>
      <c r="G6964">
        <v>231</v>
      </c>
      <c r="H6964" t="str">
        <f>VLOOKUP(G6964,[1]OPERADORES!$A:$B,2,0)</f>
        <v>EDIJANE</v>
      </c>
      <c r="I6964" t="s">
        <v>21</v>
      </c>
      <c r="J6964" t="s">
        <v>66</v>
      </c>
      <c r="K6964" t="s">
        <v>2330</v>
      </c>
      <c r="L6964">
        <v>87184</v>
      </c>
      <c r="M6964" t="s">
        <v>3799</v>
      </c>
      <c r="O6964" t="s">
        <v>11</v>
      </c>
      <c r="P6964">
        <v>5102</v>
      </c>
      <c r="Q6964">
        <v>3</v>
      </c>
      <c r="R6964">
        <v>6.37</v>
      </c>
      <c r="S6964">
        <v>19.11</v>
      </c>
      <c r="T6964">
        <v>14.49</v>
      </c>
      <c r="U6964">
        <v>24.18</v>
      </c>
      <c r="V6964" t="str">
        <f>VLOOKUP(L6964,'[2]tabela de preços'!$A:$D,4,0)</f>
        <v>KERS</v>
      </c>
      <c r="W6964" t="str">
        <f>VLOOKUP(L6964,'[2]tabela de preços'!$A:$F,6,0)</f>
        <v>FLANELAS / PANOS</v>
      </c>
      <c r="X6964" t="str">
        <f>VLOOKUP(L6964,'[2]tabela de preços'!$A:$G,7,0)</f>
        <v>AUTOMOTIVO</v>
      </c>
    </row>
    <row r="6965" spans="1:24" x14ac:dyDescent="0.3">
      <c r="A6965" t="s">
        <v>2333</v>
      </c>
      <c r="B6965" t="s">
        <v>2334</v>
      </c>
      <c r="C6965" t="s">
        <v>4277</v>
      </c>
      <c r="D6965" s="1">
        <v>46086</v>
      </c>
      <c r="E6965" t="s">
        <v>4278</v>
      </c>
      <c r="F6965">
        <v>9</v>
      </c>
      <c r="G6965">
        <v>174</v>
      </c>
      <c r="H6965" t="str">
        <f>VLOOKUP(G6965,[1]OPERADORES!$A:$B,2,0)</f>
        <v>MIRIÃ LOBATO RODRIGUES</v>
      </c>
      <c r="I6965" t="s">
        <v>126</v>
      </c>
      <c r="J6965" t="s">
        <v>2337</v>
      </c>
      <c r="K6965" t="s">
        <v>2338</v>
      </c>
      <c r="L6965">
        <v>85693</v>
      </c>
      <c r="M6965" t="s">
        <v>526</v>
      </c>
      <c r="O6965" t="s">
        <v>11</v>
      </c>
      <c r="P6965">
        <v>6102</v>
      </c>
      <c r="Q6965">
        <v>24</v>
      </c>
      <c r="R6965">
        <v>7.89</v>
      </c>
      <c r="S6965">
        <v>189.36</v>
      </c>
      <c r="T6965">
        <v>156.24</v>
      </c>
      <c r="U6965">
        <v>17.489999999999998</v>
      </c>
      <c r="V6965" t="str">
        <f>VLOOKUP(L6965,'[2]tabela de preços'!$A:$D,4,0)</f>
        <v>UNIPEGA</v>
      </c>
      <c r="W6965" t="str">
        <f>VLOOKUP(L6965,'[2]tabela de preços'!$A:$F,6,0)</f>
        <v>PU 40</v>
      </c>
      <c r="X6965" t="str">
        <f>VLOOKUP(L6965,'[2]tabela de preços'!$A:$G,7,0)</f>
        <v>IMOBILIÁRIO</v>
      </c>
    </row>
    <row r="6966" spans="1:24" x14ac:dyDescent="0.3">
      <c r="A6966" t="s">
        <v>2333</v>
      </c>
      <c r="B6966" t="s">
        <v>2334</v>
      </c>
      <c r="C6966" t="s">
        <v>4277</v>
      </c>
      <c r="D6966" s="1">
        <v>46086</v>
      </c>
      <c r="E6966" t="s">
        <v>4278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2337</v>
      </c>
      <c r="K6966" t="s">
        <v>2338</v>
      </c>
      <c r="L6966">
        <v>85199</v>
      </c>
      <c r="M6966" t="s">
        <v>2194</v>
      </c>
      <c r="O6966" t="s">
        <v>11</v>
      </c>
      <c r="P6966">
        <v>6102</v>
      </c>
      <c r="Q6966">
        <v>1</v>
      </c>
      <c r="R6966">
        <v>40.630000000000003</v>
      </c>
      <c r="S6966">
        <v>40.630000000000003</v>
      </c>
      <c r="T6966">
        <v>30.84</v>
      </c>
      <c r="U6966">
        <v>24.1</v>
      </c>
      <c r="V6966" t="str">
        <f>VLOOKUP(L6966,'[2]tabela de preços'!$A:$D,4,0)</f>
        <v>VONIXX</v>
      </c>
      <c r="W6966" t="str">
        <f>VLOOKUP(L6966,'[2]tabela de preços'!$A:$F,6,0)</f>
        <v>LINHA DE HIGENIZAÇÃO E ESTÉTICA  AUTOMOTIVA</v>
      </c>
      <c r="X6966" t="str">
        <f>VLOOKUP(L6966,'[2]tabela de preços'!$A:$G,7,0)</f>
        <v>AUTOMOTIVO</v>
      </c>
    </row>
    <row r="6967" spans="1:24" x14ac:dyDescent="0.3">
      <c r="A6967" t="s">
        <v>2333</v>
      </c>
      <c r="B6967" t="s">
        <v>2334</v>
      </c>
      <c r="C6967" t="s">
        <v>4277</v>
      </c>
      <c r="D6967" s="1">
        <v>46086</v>
      </c>
      <c r="E6967" t="s">
        <v>4278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126</v>
      </c>
      <c r="J6967" t="s">
        <v>2337</v>
      </c>
      <c r="K6967" t="s">
        <v>2338</v>
      </c>
      <c r="L6967">
        <v>84947</v>
      </c>
      <c r="M6967" t="s">
        <v>4279</v>
      </c>
      <c r="O6967" t="s">
        <v>11</v>
      </c>
      <c r="P6967">
        <v>6102</v>
      </c>
      <c r="Q6967">
        <v>5</v>
      </c>
      <c r="R6967">
        <v>83.8</v>
      </c>
      <c r="S6967">
        <v>419</v>
      </c>
      <c r="T6967">
        <v>310.7</v>
      </c>
      <c r="U6967">
        <v>25.85</v>
      </c>
      <c r="V6967" t="str">
        <f>VLOOKUP(L6967,'[2]tabela de preços'!$A:$D,4,0)</f>
        <v>VONIXX</v>
      </c>
      <c r="W6967" t="str">
        <f>VLOOKUP(L6967,'[2]tabela de preços'!$A:$F,6,0)</f>
        <v>LINHA DE HIGENIZAÇÃO E ESTÉTICA  AUTOMOTIVA</v>
      </c>
      <c r="X6967" t="str">
        <f>VLOOKUP(L6967,'[2]tabela de preços'!$A:$G,7,0)</f>
        <v>AUTOMOTIVO</v>
      </c>
    </row>
    <row r="6968" spans="1:24" x14ac:dyDescent="0.3">
      <c r="A6968" t="s">
        <v>2333</v>
      </c>
      <c r="B6968" t="s">
        <v>2334</v>
      </c>
      <c r="C6968" t="s">
        <v>4277</v>
      </c>
      <c r="D6968" s="1">
        <v>46086</v>
      </c>
      <c r="E6968" t="s">
        <v>4278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126</v>
      </c>
      <c r="J6968" t="s">
        <v>2337</v>
      </c>
      <c r="K6968" t="s">
        <v>2338</v>
      </c>
      <c r="L6968">
        <v>10244</v>
      </c>
      <c r="M6968" t="s">
        <v>84</v>
      </c>
      <c r="O6968" t="s">
        <v>11</v>
      </c>
      <c r="P6968">
        <v>6102</v>
      </c>
      <c r="Q6968">
        <v>50</v>
      </c>
      <c r="R6968">
        <v>2.79</v>
      </c>
      <c r="S6968">
        <v>139.5</v>
      </c>
      <c r="T6968">
        <v>96.5</v>
      </c>
      <c r="U6968">
        <v>30.82</v>
      </c>
      <c r="V6968" t="str">
        <f>VLOOKUP(L6968,'[2]tabela de preços'!$A:$D,4,0)</f>
        <v>NORTON</v>
      </c>
      <c r="W6968" t="str">
        <f>VLOOKUP(L6968,'[2]tabela de preços'!$A:$F,6,0)</f>
        <v xml:space="preserve">DISCOS / LIXAS / ABRASIVOS </v>
      </c>
      <c r="X6968" t="str">
        <f>VLOOKUP(L6968,'[2]tabela de preços'!$A:$G,7,0)</f>
        <v>AUTOMOTIVO</v>
      </c>
    </row>
    <row r="6969" spans="1:24" x14ac:dyDescent="0.3">
      <c r="A6969" t="s">
        <v>2333</v>
      </c>
      <c r="B6969" t="s">
        <v>2334</v>
      </c>
      <c r="C6969" t="s">
        <v>4277</v>
      </c>
      <c r="D6969" s="1">
        <v>46086</v>
      </c>
      <c r="E6969" t="s">
        <v>4278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126</v>
      </c>
      <c r="J6969" t="s">
        <v>2337</v>
      </c>
      <c r="K6969" t="s">
        <v>2338</v>
      </c>
      <c r="L6969">
        <v>10245</v>
      </c>
      <c r="M6969" t="s">
        <v>195</v>
      </c>
      <c r="O6969" t="s">
        <v>11</v>
      </c>
      <c r="P6969">
        <v>6102</v>
      </c>
      <c r="Q6969">
        <v>50</v>
      </c>
      <c r="R6969">
        <v>2.79</v>
      </c>
      <c r="S6969">
        <v>139.5</v>
      </c>
      <c r="T6969">
        <v>96.5</v>
      </c>
      <c r="U6969">
        <v>30.82</v>
      </c>
      <c r="V6969" t="str">
        <f>VLOOKUP(L6969,'[2]tabela de preços'!$A:$D,4,0)</f>
        <v>NORTON</v>
      </c>
      <c r="W6969" t="str">
        <f>VLOOKUP(L6969,'[2]tabela de preços'!$A:$F,6,0)</f>
        <v xml:space="preserve">DISCOS / LIXAS / ABRASIVOS </v>
      </c>
      <c r="X6969" t="str">
        <f>VLOOKUP(L6969,'[2]tabela de preços'!$A:$G,7,0)</f>
        <v>AUTOMOTIVO</v>
      </c>
    </row>
    <row r="6970" spans="1:24" x14ac:dyDescent="0.3">
      <c r="A6970" t="s">
        <v>2333</v>
      </c>
      <c r="B6970" t="s">
        <v>2334</v>
      </c>
      <c r="C6970" t="s">
        <v>4277</v>
      </c>
      <c r="D6970" s="1">
        <v>46086</v>
      </c>
      <c r="E6970" t="s">
        <v>4278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126</v>
      </c>
      <c r="J6970" t="s">
        <v>2337</v>
      </c>
      <c r="K6970" t="s">
        <v>2338</v>
      </c>
      <c r="L6970">
        <v>24267</v>
      </c>
      <c r="M6970" t="s">
        <v>442</v>
      </c>
      <c r="O6970" t="s">
        <v>11</v>
      </c>
      <c r="P6970">
        <v>6102</v>
      </c>
      <c r="Q6970">
        <v>6</v>
      </c>
      <c r="R6970">
        <v>30.54</v>
      </c>
      <c r="S6970">
        <v>183.24</v>
      </c>
      <c r="T6970">
        <v>139.08000000000001</v>
      </c>
      <c r="U6970">
        <v>24.1</v>
      </c>
      <c r="V6970" t="str">
        <f>VLOOKUP(L6970,'[2]tabela de preços'!$A:$D,4,0)</f>
        <v>VONIXX</v>
      </c>
      <c r="W6970" t="str">
        <f>VLOOKUP(L6970,'[2]tabela de preços'!$A:$F,6,0)</f>
        <v>LINHA DE HIGENIZAÇÃO E ESTÉTICA  AUTOMOTIVA</v>
      </c>
      <c r="X6970" t="str">
        <f>VLOOKUP(L6970,'[2]tabela de preços'!$A:$G,7,0)</f>
        <v>AUTOMOTIVO</v>
      </c>
    </row>
    <row r="6971" spans="1:24" x14ac:dyDescent="0.3">
      <c r="A6971" t="s">
        <v>2333</v>
      </c>
      <c r="B6971" t="s">
        <v>2334</v>
      </c>
      <c r="C6971" t="s">
        <v>5023</v>
      </c>
      <c r="D6971" s="1">
        <v>46104</v>
      </c>
      <c r="E6971" t="s">
        <v>5024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126</v>
      </c>
      <c r="J6971" t="s">
        <v>2337</v>
      </c>
      <c r="K6971" t="s">
        <v>2338</v>
      </c>
      <c r="L6971">
        <v>10298</v>
      </c>
      <c r="M6971" t="s">
        <v>85</v>
      </c>
      <c r="O6971" t="s">
        <v>11</v>
      </c>
      <c r="P6971">
        <v>6102</v>
      </c>
      <c r="Q6971">
        <v>60</v>
      </c>
      <c r="R6971">
        <v>54.9</v>
      </c>
      <c r="S6971" s="2">
        <v>3294</v>
      </c>
      <c r="T6971" s="2">
        <v>2842.8</v>
      </c>
      <c r="U6971">
        <v>13.7</v>
      </c>
      <c r="V6971" t="str">
        <f>VLOOKUP(L6971,'[2]tabela de preços'!$A:$D,4,0)</f>
        <v>ANJO</v>
      </c>
      <c r="W6971" t="str">
        <f>VLOOKUP(L6971,'[2]tabela de preços'!$A:$F,6,0)</f>
        <v>THINNER DE LIMPEZA</v>
      </c>
      <c r="X6971" t="str">
        <f>VLOOKUP(L6971,'[2]tabela de preços'!$A:$G,7,0)</f>
        <v>THINNER</v>
      </c>
    </row>
    <row r="6972" spans="1:24" x14ac:dyDescent="0.3">
      <c r="A6972" t="s">
        <v>2333</v>
      </c>
      <c r="B6972" t="s">
        <v>2334</v>
      </c>
      <c r="C6972" t="s">
        <v>5023</v>
      </c>
      <c r="D6972" s="1">
        <v>46104</v>
      </c>
      <c r="E6972" t="s">
        <v>5024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126</v>
      </c>
      <c r="J6972" t="s">
        <v>2337</v>
      </c>
      <c r="K6972" t="s">
        <v>2338</v>
      </c>
      <c r="L6972">
        <v>10297</v>
      </c>
      <c r="M6972" t="s">
        <v>41</v>
      </c>
      <c r="O6972" t="s">
        <v>11</v>
      </c>
      <c r="P6972">
        <v>6102</v>
      </c>
      <c r="Q6972">
        <v>60</v>
      </c>
      <c r="R6972">
        <v>10.49</v>
      </c>
      <c r="S6972">
        <v>629.4</v>
      </c>
      <c r="T6972">
        <v>550.20000000000005</v>
      </c>
      <c r="U6972">
        <v>12.58</v>
      </c>
      <c r="V6972" t="str">
        <f>VLOOKUP(L6972,'[2]tabela de preços'!$A:$D,4,0)</f>
        <v>ANJO</v>
      </c>
      <c r="W6972" t="str">
        <f>VLOOKUP(L6972,'[2]tabela de preços'!$A:$F,6,0)</f>
        <v>THINNER DE LIMPEZA</v>
      </c>
      <c r="X6972" t="str">
        <f>VLOOKUP(L6972,'[2]tabela de preços'!$A:$G,7,0)</f>
        <v>THINNER</v>
      </c>
    </row>
    <row r="6973" spans="1:24" x14ac:dyDescent="0.3">
      <c r="A6973" t="s">
        <v>2333</v>
      </c>
      <c r="B6973" t="s">
        <v>2334</v>
      </c>
      <c r="C6973" t="s">
        <v>5234</v>
      </c>
      <c r="D6973" s="1">
        <v>46107</v>
      </c>
      <c r="E6973" t="s">
        <v>5235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126</v>
      </c>
      <c r="J6973" t="s">
        <v>2337</v>
      </c>
      <c r="K6973" t="s">
        <v>2338</v>
      </c>
      <c r="L6973">
        <v>10298</v>
      </c>
      <c r="M6973" t="s">
        <v>85</v>
      </c>
      <c r="O6973" t="s">
        <v>11</v>
      </c>
      <c r="P6973">
        <v>6102</v>
      </c>
      <c r="Q6973">
        <v>80</v>
      </c>
      <c r="R6973">
        <v>56.9</v>
      </c>
      <c r="S6973" s="2">
        <v>4552</v>
      </c>
      <c r="T6973" s="2">
        <v>3790.4</v>
      </c>
      <c r="U6973">
        <v>16.73</v>
      </c>
      <c r="V6973" t="str">
        <f>VLOOKUP(L6973,'[2]tabela de preços'!$A:$D,4,0)</f>
        <v>ANJO</v>
      </c>
      <c r="W6973" t="str">
        <f>VLOOKUP(L6973,'[2]tabela de preços'!$A:$F,6,0)</f>
        <v>THINNER DE LIMPEZA</v>
      </c>
      <c r="X6973" t="str">
        <f>VLOOKUP(L6973,'[2]tabela de preços'!$A:$G,7,0)</f>
        <v>THINNER</v>
      </c>
    </row>
    <row r="6974" spans="1:24" x14ac:dyDescent="0.3">
      <c r="A6974" t="s">
        <v>4563</v>
      </c>
      <c r="C6974" t="s">
        <v>4564</v>
      </c>
      <c r="D6974" s="1">
        <v>46093</v>
      </c>
      <c r="E6974" t="s">
        <v>4565</v>
      </c>
      <c r="F6974">
        <v>9</v>
      </c>
      <c r="G6974">
        <v>231</v>
      </c>
      <c r="H6974" t="str">
        <f>VLOOKUP(G6974,[1]OPERADORES!$A:$B,2,0)</f>
        <v>EDIJANE</v>
      </c>
      <c r="I6974" t="s">
        <v>21</v>
      </c>
      <c r="J6974" t="s">
        <v>872</v>
      </c>
      <c r="K6974" t="s">
        <v>4566</v>
      </c>
      <c r="L6974">
        <v>84329</v>
      </c>
      <c r="M6974" t="s">
        <v>285</v>
      </c>
      <c r="O6974" t="s">
        <v>11</v>
      </c>
      <c r="P6974">
        <v>5403</v>
      </c>
      <c r="Q6974">
        <v>26</v>
      </c>
      <c r="R6974">
        <v>62.9</v>
      </c>
      <c r="S6974" s="2">
        <v>1635.4</v>
      </c>
      <c r="T6974" s="2">
        <v>1379.82</v>
      </c>
      <c r="U6974">
        <v>15.63</v>
      </c>
      <c r="V6974" t="str">
        <f>VLOOKUP(L6974,'[2]tabela de preços'!$A:$D,4,0)</f>
        <v>BRASILUX</v>
      </c>
      <c r="W6974" t="str">
        <f>VLOOKUP(L6974,'[2]tabela de preços'!$A:$F,6,0)</f>
        <v>ESMALTES</v>
      </c>
      <c r="X6974" t="str">
        <f>VLOOKUP(L6974,'[2]tabela de preços'!$A:$G,7,0)</f>
        <v>INDUSTRIAL</v>
      </c>
    </row>
    <row r="6975" spans="1:24" x14ac:dyDescent="0.3">
      <c r="A6975" t="s">
        <v>4563</v>
      </c>
      <c r="C6975" t="s">
        <v>4564</v>
      </c>
      <c r="D6975" s="1">
        <v>46093</v>
      </c>
      <c r="E6975" t="s">
        <v>4565</v>
      </c>
      <c r="F6975">
        <v>9</v>
      </c>
      <c r="G6975">
        <v>231</v>
      </c>
      <c r="H6975" t="str">
        <f>VLOOKUP(G6975,[1]OPERADORES!$A:$B,2,0)</f>
        <v>EDIJANE</v>
      </c>
      <c r="I6975" t="s">
        <v>21</v>
      </c>
      <c r="J6975" t="s">
        <v>872</v>
      </c>
      <c r="K6975" t="s">
        <v>4566</v>
      </c>
      <c r="L6975">
        <v>84331</v>
      </c>
      <c r="M6975" t="s">
        <v>497</v>
      </c>
      <c r="O6975" t="s">
        <v>11</v>
      </c>
      <c r="P6975">
        <v>5403</v>
      </c>
      <c r="Q6975">
        <v>30</v>
      </c>
      <c r="R6975">
        <v>62.9</v>
      </c>
      <c r="S6975" s="2">
        <v>1887</v>
      </c>
      <c r="T6975" s="2">
        <v>1592.1</v>
      </c>
      <c r="U6975">
        <v>15.63</v>
      </c>
      <c r="V6975" t="str">
        <f>VLOOKUP(L6975,'[2]tabela de preços'!$A:$D,4,0)</f>
        <v>BRASILUX</v>
      </c>
      <c r="W6975" t="str">
        <f>VLOOKUP(L6975,'[2]tabela de preços'!$A:$F,6,0)</f>
        <v>ESMALTES</v>
      </c>
      <c r="X6975" t="str">
        <f>VLOOKUP(L6975,'[2]tabela de preços'!$A:$G,7,0)</f>
        <v>INDUSTRIAL</v>
      </c>
    </row>
    <row r="6976" spans="1:24" x14ac:dyDescent="0.3">
      <c r="A6976" t="s">
        <v>4563</v>
      </c>
      <c r="C6976" t="s">
        <v>4564</v>
      </c>
      <c r="D6976" s="1">
        <v>46093</v>
      </c>
      <c r="E6976" t="s">
        <v>4565</v>
      </c>
      <c r="F6976">
        <v>9</v>
      </c>
      <c r="G6976">
        <v>231</v>
      </c>
      <c r="H6976" t="str">
        <f>VLOOKUP(G6976,[1]OPERADORES!$A:$B,2,0)</f>
        <v>EDIJANE</v>
      </c>
      <c r="I6976" t="s">
        <v>21</v>
      </c>
      <c r="J6976" t="s">
        <v>872</v>
      </c>
      <c r="K6976" t="s">
        <v>4566</v>
      </c>
      <c r="L6976">
        <v>84333</v>
      </c>
      <c r="M6976" t="s">
        <v>1025</v>
      </c>
      <c r="O6976" t="s">
        <v>11</v>
      </c>
      <c r="P6976">
        <v>5403</v>
      </c>
      <c r="Q6976">
        <v>1</v>
      </c>
      <c r="R6976">
        <v>62.9</v>
      </c>
      <c r="S6976">
        <v>62.9</v>
      </c>
      <c r="T6976">
        <v>47.04</v>
      </c>
      <c r="U6976">
        <v>25.21</v>
      </c>
      <c r="V6976" t="str">
        <f>VLOOKUP(L6976,'[2]tabela de preços'!$A:$D,4,0)</f>
        <v>BRASILUX</v>
      </c>
      <c r="W6976" t="str">
        <f>VLOOKUP(L6976,'[2]tabela de preços'!$A:$F,6,0)</f>
        <v>ESMALTES</v>
      </c>
      <c r="X6976" t="str">
        <f>VLOOKUP(L6976,'[2]tabela de preços'!$A:$G,7,0)</f>
        <v>INDUSTRIAL</v>
      </c>
    </row>
    <row r="6977" spans="1:24" x14ac:dyDescent="0.3">
      <c r="A6977" t="s">
        <v>4563</v>
      </c>
      <c r="C6977" t="s">
        <v>4564</v>
      </c>
      <c r="D6977" s="1">
        <v>46093</v>
      </c>
      <c r="E6977" t="s">
        <v>4565</v>
      </c>
      <c r="F6977">
        <v>9</v>
      </c>
      <c r="G6977">
        <v>231</v>
      </c>
      <c r="H6977" t="str">
        <f>VLOOKUP(G6977,[1]OPERADORES!$A:$B,2,0)</f>
        <v>EDIJANE</v>
      </c>
      <c r="I6977" t="s">
        <v>21</v>
      </c>
      <c r="J6977" t="s">
        <v>872</v>
      </c>
      <c r="K6977" t="s">
        <v>4566</v>
      </c>
      <c r="L6977">
        <v>10298</v>
      </c>
      <c r="M6977" t="s">
        <v>85</v>
      </c>
      <c r="O6977" t="s">
        <v>11</v>
      </c>
      <c r="P6977">
        <v>5102</v>
      </c>
      <c r="Q6977">
        <v>10</v>
      </c>
      <c r="R6977">
        <v>56.89</v>
      </c>
      <c r="S6977">
        <v>568.9</v>
      </c>
      <c r="T6977">
        <v>473.8</v>
      </c>
      <c r="U6977">
        <v>16.72</v>
      </c>
      <c r="V6977" t="str">
        <f>VLOOKUP(L6977,'[2]tabela de preços'!$A:$D,4,0)</f>
        <v>ANJO</v>
      </c>
      <c r="W6977" t="str">
        <f>VLOOKUP(L6977,'[2]tabela de preços'!$A:$F,6,0)</f>
        <v>THINNER DE LIMPEZA</v>
      </c>
      <c r="X6977" t="str">
        <f>VLOOKUP(L6977,'[2]tabela de preços'!$A:$G,7,0)</f>
        <v>THINNER</v>
      </c>
    </row>
    <row r="6978" spans="1:24" hidden="1" x14ac:dyDescent="0.3">
      <c r="D6978" s="1"/>
    </row>
    <row r="6979" spans="1:24" hidden="1" x14ac:dyDescent="0.3">
      <c r="D6979" s="1"/>
    </row>
    <row r="6980" spans="1:24" hidden="1" x14ac:dyDescent="0.3">
      <c r="D6980" s="1"/>
    </row>
    <row r="6981" spans="1:24" hidden="1" x14ac:dyDescent="0.3">
      <c r="D6981" s="1"/>
    </row>
    <row r="6982" spans="1:24" hidden="1" x14ac:dyDescent="0.3">
      <c r="D6982" s="1"/>
    </row>
    <row r="6983" spans="1:24" hidden="1" x14ac:dyDescent="0.3">
      <c r="D6983" s="1"/>
    </row>
    <row r="6984" spans="1:24" hidden="1" x14ac:dyDescent="0.3">
      <c r="D6984" s="1"/>
    </row>
    <row r="6985" spans="1:24" hidden="1" x14ac:dyDescent="0.3">
      <c r="D6985" s="1"/>
    </row>
    <row r="6986" spans="1:24" hidden="1" x14ac:dyDescent="0.3">
      <c r="D6986" s="1"/>
    </row>
    <row r="6987" spans="1:24" hidden="1" x14ac:dyDescent="0.3">
      <c r="D6987" s="1"/>
    </row>
    <row r="6988" spans="1:24" hidden="1" x14ac:dyDescent="0.3">
      <c r="D6988" s="1"/>
    </row>
    <row r="6989" spans="1:24" hidden="1" x14ac:dyDescent="0.3">
      <c r="D6989" s="1"/>
    </row>
    <row r="6990" spans="1:24" hidden="1" x14ac:dyDescent="0.3">
      <c r="D6990" s="1"/>
    </row>
    <row r="6991" spans="1:24" hidden="1" x14ac:dyDescent="0.3">
      <c r="D6991" s="1"/>
    </row>
    <row r="6992" spans="1:24" hidden="1" x14ac:dyDescent="0.3">
      <c r="D6992" s="1"/>
    </row>
    <row r="6993" spans="4:20" hidden="1" x14ac:dyDescent="0.3">
      <c r="D6993" s="1"/>
    </row>
    <row r="6994" spans="4:20" hidden="1" x14ac:dyDescent="0.3">
      <c r="D6994" s="1"/>
    </row>
    <row r="6995" spans="4:20" hidden="1" x14ac:dyDescent="0.3">
      <c r="D6995" s="1"/>
    </row>
    <row r="6996" spans="4:20" hidden="1" x14ac:dyDescent="0.3">
      <c r="D6996" s="1"/>
    </row>
    <row r="6997" spans="4:20" hidden="1" x14ac:dyDescent="0.3">
      <c r="D6997" s="1"/>
    </row>
    <row r="6998" spans="4:20" hidden="1" x14ac:dyDescent="0.3">
      <c r="D6998" s="1"/>
    </row>
    <row r="6999" spans="4:20" hidden="1" x14ac:dyDescent="0.3">
      <c r="D6999" s="1"/>
    </row>
    <row r="7000" spans="4:20" hidden="1" x14ac:dyDescent="0.3">
      <c r="D7000" s="1"/>
    </row>
    <row r="7001" spans="4:20" hidden="1" x14ac:dyDescent="0.3">
      <c r="D7001" s="1"/>
    </row>
    <row r="7002" spans="4:20" hidden="1" x14ac:dyDescent="0.3">
      <c r="D7002" s="1"/>
    </row>
    <row r="7003" spans="4:20" hidden="1" x14ac:dyDescent="0.3">
      <c r="D7003" s="1"/>
    </row>
    <row r="7004" spans="4:20" hidden="1" x14ac:dyDescent="0.3">
      <c r="D7004" s="1"/>
    </row>
    <row r="7005" spans="4:20" hidden="1" x14ac:dyDescent="0.3">
      <c r="D7005" s="1"/>
    </row>
    <row r="7006" spans="4:20" hidden="1" x14ac:dyDescent="0.3">
      <c r="D7006" s="1"/>
    </row>
    <row r="7007" spans="4:20" hidden="1" x14ac:dyDescent="0.3">
      <c r="D7007" s="1"/>
    </row>
    <row r="7008" spans="4:20" hidden="1" x14ac:dyDescent="0.3">
      <c r="D7008" s="1"/>
      <c r="S7008" s="2"/>
      <c r="T7008" s="2"/>
    </row>
    <row r="7009" spans="4:20" hidden="1" x14ac:dyDescent="0.3">
      <c r="D7009" s="1"/>
    </row>
    <row r="7010" spans="4:20" hidden="1" x14ac:dyDescent="0.3">
      <c r="D7010" s="1"/>
    </row>
    <row r="7011" spans="4:20" hidden="1" x14ac:dyDescent="0.3">
      <c r="D7011" s="1"/>
    </row>
    <row r="7012" spans="4:20" hidden="1" x14ac:dyDescent="0.3">
      <c r="D7012" s="1"/>
    </row>
    <row r="7013" spans="4:20" hidden="1" x14ac:dyDescent="0.3">
      <c r="D7013" s="1"/>
    </row>
    <row r="7014" spans="4:20" hidden="1" x14ac:dyDescent="0.3">
      <c r="D7014" s="1"/>
    </row>
    <row r="7015" spans="4:20" hidden="1" x14ac:dyDescent="0.3">
      <c r="D7015" s="1"/>
    </row>
    <row r="7016" spans="4:20" hidden="1" x14ac:dyDescent="0.3">
      <c r="D7016" s="1"/>
    </row>
    <row r="7017" spans="4:20" hidden="1" x14ac:dyDescent="0.3">
      <c r="D7017" s="1"/>
    </row>
    <row r="7018" spans="4:20" hidden="1" x14ac:dyDescent="0.3">
      <c r="D7018" s="1"/>
    </row>
    <row r="7019" spans="4:20" hidden="1" x14ac:dyDescent="0.3">
      <c r="D7019" s="1"/>
    </row>
    <row r="7020" spans="4:20" hidden="1" x14ac:dyDescent="0.3">
      <c r="D7020" s="1"/>
    </row>
    <row r="7021" spans="4:20" hidden="1" x14ac:dyDescent="0.3">
      <c r="D7021" s="1"/>
    </row>
    <row r="7022" spans="4:20" hidden="1" x14ac:dyDescent="0.3">
      <c r="D7022" s="1"/>
    </row>
    <row r="7023" spans="4:20" hidden="1" x14ac:dyDescent="0.3">
      <c r="D7023" s="1"/>
    </row>
    <row r="7024" spans="4:20" hidden="1" x14ac:dyDescent="0.3">
      <c r="D7024" s="1"/>
      <c r="S7024" s="2"/>
      <c r="T7024" s="2"/>
    </row>
    <row r="7025" spans="4:19" hidden="1" x14ac:dyDescent="0.3">
      <c r="D7025" s="1"/>
      <c r="S7025" s="2"/>
    </row>
    <row r="7026" spans="4:19" hidden="1" x14ac:dyDescent="0.3">
      <c r="D7026" s="1"/>
    </row>
    <row r="7027" spans="4:19" hidden="1" x14ac:dyDescent="0.3">
      <c r="D7027" s="1"/>
    </row>
    <row r="7028" spans="4:19" hidden="1" x14ac:dyDescent="0.3">
      <c r="D7028" s="1"/>
    </row>
    <row r="7029" spans="4:19" hidden="1" x14ac:dyDescent="0.3">
      <c r="D7029" s="1"/>
    </row>
    <row r="7030" spans="4:19" hidden="1" x14ac:dyDescent="0.3">
      <c r="D7030" s="1"/>
    </row>
    <row r="7031" spans="4:19" hidden="1" x14ac:dyDescent="0.3">
      <c r="D7031" s="1"/>
    </row>
    <row r="7032" spans="4:19" hidden="1" x14ac:dyDescent="0.3">
      <c r="D7032" s="1"/>
    </row>
    <row r="7033" spans="4:19" hidden="1" x14ac:dyDescent="0.3">
      <c r="D7033" s="1"/>
    </row>
    <row r="7034" spans="4:19" hidden="1" x14ac:dyDescent="0.3">
      <c r="D7034" s="1"/>
    </row>
    <row r="7035" spans="4:19" hidden="1" x14ac:dyDescent="0.3">
      <c r="D7035" s="1"/>
    </row>
    <row r="7036" spans="4:19" hidden="1" x14ac:dyDescent="0.3">
      <c r="D7036" s="1"/>
    </row>
    <row r="7037" spans="4:19" hidden="1" x14ac:dyDescent="0.3">
      <c r="D7037" s="1"/>
    </row>
    <row r="7038" spans="4:19" hidden="1" x14ac:dyDescent="0.3">
      <c r="D7038" s="1"/>
    </row>
    <row r="7039" spans="4:19" hidden="1" x14ac:dyDescent="0.3">
      <c r="D7039" s="1"/>
    </row>
    <row r="7040" spans="4:19" hidden="1" x14ac:dyDescent="0.3">
      <c r="D7040" s="1"/>
    </row>
    <row r="7041" spans="4:20" hidden="1" x14ac:dyDescent="0.3">
      <c r="D7041" s="1"/>
    </row>
    <row r="7042" spans="4:20" hidden="1" x14ac:dyDescent="0.3">
      <c r="D7042" s="1"/>
    </row>
    <row r="7043" spans="4:20" hidden="1" x14ac:dyDescent="0.3">
      <c r="D7043" s="1"/>
    </row>
    <row r="7044" spans="4:20" hidden="1" x14ac:dyDescent="0.3">
      <c r="D7044" s="1"/>
    </row>
    <row r="7045" spans="4:20" hidden="1" x14ac:dyDescent="0.3">
      <c r="D7045" s="1"/>
    </row>
    <row r="7046" spans="4:20" hidden="1" x14ac:dyDescent="0.3">
      <c r="D7046" s="1"/>
      <c r="S7046" s="2"/>
      <c r="T7046" s="2"/>
    </row>
    <row r="7047" spans="4:20" hidden="1" x14ac:dyDescent="0.3">
      <c r="D7047" s="1"/>
    </row>
    <row r="7048" spans="4:20" hidden="1" x14ac:dyDescent="0.3">
      <c r="D7048" s="1"/>
    </row>
    <row r="7049" spans="4:20" hidden="1" x14ac:dyDescent="0.3">
      <c r="D7049" s="1"/>
    </row>
    <row r="7050" spans="4:20" hidden="1" x14ac:dyDescent="0.3">
      <c r="D7050" s="1"/>
    </row>
    <row r="7051" spans="4:20" hidden="1" x14ac:dyDescent="0.3">
      <c r="D7051" s="1"/>
    </row>
    <row r="7052" spans="4:20" hidden="1" x14ac:dyDescent="0.3">
      <c r="D7052" s="1"/>
    </row>
    <row r="7053" spans="4:20" hidden="1" x14ac:dyDescent="0.3">
      <c r="D7053" s="1"/>
    </row>
    <row r="7054" spans="4:20" hidden="1" x14ac:dyDescent="0.3">
      <c r="D7054" s="1"/>
    </row>
    <row r="7055" spans="4:20" hidden="1" x14ac:dyDescent="0.3">
      <c r="D7055" s="1"/>
    </row>
    <row r="7056" spans="4:20" hidden="1" x14ac:dyDescent="0.3">
      <c r="D7056" s="1"/>
    </row>
    <row r="7057" spans="4:19" hidden="1" x14ac:dyDescent="0.3">
      <c r="D7057" s="1"/>
    </row>
    <row r="7058" spans="4:19" hidden="1" x14ac:dyDescent="0.3">
      <c r="D7058" s="1"/>
    </row>
    <row r="7059" spans="4:19" hidden="1" x14ac:dyDescent="0.3">
      <c r="D7059" s="1"/>
    </row>
    <row r="7060" spans="4:19" hidden="1" x14ac:dyDescent="0.3">
      <c r="D7060" s="1"/>
    </row>
    <row r="7061" spans="4:19" hidden="1" x14ac:dyDescent="0.3">
      <c r="D7061" s="1"/>
    </row>
    <row r="7062" spans="4:19" hidden="1" x14ac:dyDescent="0.3">
      <c r="D7062" s="1"/>
    </row>
    <row r="7063" spans="4:19" hidden="1" x14ac:dyDescent="0.3">
      <c r="D7063" s="1"/>
    </row>
    <row r="7064" spans="4:19" hidden="1" x14ac:dyDescent="0.3">
      <c r="D7064" s="1"/>
    </row>
    <row r="7065" spans="4:19" hidden="1" x14ac:dyDescent="0.3">
      <c r="D7065" s="1"/>
    </row>
    <row r="7066" spans="4:19" hidden="1" x14ac:dyDescent="0.3">
      <c r="D7066" s="1"/>
    </row>
    <row r="7067" spans="4:19" hidden="1" x14ac:dyDescent="0.3">
      <c r="D7067" s="1"/>
    </row>
    <row r="7068" spans="4:19" hidden="1" x14ac:dyDescent="0.3">
      <c r="D7068" s="1"/>
    </row>
    <row r="7069" spans="4:19" hidden="1" x14ac:dyDescent="0.3">
      <c r="D7069" s="1"/>
    </row>
    <row r="7070" spans="4:19" hidden="1" x14ac:dyDescent="0.3">
      <c r="D7070" s="1"/>
      <c r="R7070" s="2"/>
      <c r="S7070" s="2"/>
    </row>
    <row r="7071" spans="4:19" hidden="1" x14ac:dyDescent="0.3">
      <c r="D7071" s="1"/>
    </row>
    <row r="7072" spans="4:19" hidden="1" x14ac:dyDescent="0.3">
      <c r="D7072" s="1"/>
    </row>
    <row r="7073" spans="4:20" hidden="1" x14ac:dyDescent="0.3">
      <c r="D7073" s="1"/>
    </row>
    <row r="7074" spans="4:20" hidden="1" x14ac:dyDescent="0.3">
      <c r="D7074" s="1"/>
    </row>
    <row r="7075" spans="4:20" hidden="1" x14ac:dyDescent="0.3">
      <c r="D7075" s="1"/>
    </row>
    <row r="7076" spans="4:20" hidden="1" x14ac:dyDescent="0.3">
      <c r="D7076" s="1"/>
    </row>
    <row r="7077" spans="4:20" hidden="1" x14ac:dyDescent="0.3">
      <c r="D7077" s="1"/>
    </row>
    <row r="7078" spans="4:20" hidden="1" x14ac:dyDescent="0.3">
      <c r="D7078" s="1"/>
    </row>
    <row r="7079" spans="4:20" hidden="1" x14ac:dyDescent="0.3">
      <c r="D7079" s="1"/>
    </row>
    <row r="7080" spans="4:20" hidden="1" x14ac:dyDescent="0.3">
      <c r="D7080" s="1"/>
    </row>
    <row r="7081" spans="4:20" hidden="1" x14ac:dyDescent="0.3">
      <c r="D7081" s="1"/>
    </row>
    <row r="7082" spans="4:20" hidden="1" x14ac:dyDescent="0.3">
      <c r="D7082" s="1"/>
    </row>
    <row r="7083" spans="4:20" hidden="1" x14ac:dyDescent="0.3">
      <c r="D7083" s="1"/>
      <c r="S7083" s="2"/>
      <c r="T7083" s="2"/>
    </row>
    <row r="7084" spans="4:20" hidden="1" x14ac:dyDescent="0.3">
      <c r="D7084" s="1"/>
    </row>
    <row r="7085" spans="4:20" hidden="1" x14ac:dyDescent="0.3">
      <c r="D7085" s="1"/>
    </row>
    <row r="7086" spans="4:20" hidden="1" x14ac:dyDescent="0.3">
      <c r="D7086" s="1"/>
    </row>
    <row r="7087" spans="4:20" hidden="1" x14ac:dyDescent="0.3">
      <c r="D7087" s="1"/>
      <c r="S7087" s="2"/>
    </row>
    <row r="7088" spans="4:20" hidden="1" x14ac:dyDescent="0.3">
      <c r="D7088" s="1"/>
    </row>
    <row r="7089" spans="4:4" hidden="1" x14ac:dyDescent="0.3">
      <c r="D7089" s="1"/>
    </row>
    <row r="7090" spans="4:4" hidden="1" x14ac:dyDescent="0.3">
      <c r="D7090" s="1"/>
    </row>
    <row r="7091" spans="4:4" hidden="1" x14ac:dyDescent="0.3">
      <c r="D7091" s="1"/>
    </row>
    <row r="7092" spans="4:4" hidden="1" x14ac:dyDescent="0.3">
      <c r="D7092" s="1"/>
    </row>
    <row r="7093" spans="4:4" hidden="1" x14ac:dyDescent="0.3">
      <c r="D7093" s="1"/>
    </row>
    <row r="7094" spans="4:4" hidden="1" x14ac:dyDescent="0.3">
      <c r="D7094" s="1"/>
    </row>
    <row r="7095" spans="4:4" hidden="1" x14ac:dyDescent="0.3">
      <c r="D7095" s="1"/>
    </row>
    <row r="7096" spans="4:4" hidden="1" x14ac:dyDescent="0.3">
      <c r="D7096" s="1"/>
    </row>
    <row r="7097" spans="4:4" hidden="1" x14ac:dyDescent="0.3">
      <c r="D7097" s="1"/>
    </row>
    <row r="7098" spans="4:4" hidden="1" x14ac:dyDescent="0.3">
      <c r="D7098" s="1"/>
    </row>
    <row r="7099" spans="4:4" hidden="1" x14ac:dyDescent="0.3">
      <c r="D7099" s="1"/>
    </row>
    <row r="7100" spans="4:4" hidden="1" x14ac:dyDescent="0.3">
      <c r="D7100" s="1"/>
    </row>
    <row r="7101" spans="4:4" hidden="1" x14ac:dyDescent="0.3">
      <c r="D7101" s="1"/>
    </row>
    <row r="7102" spans="4:4" hidden="1" x14ac:dyDescent="0.3">
      <c r="D7102" s="1"/>
    </row>
    <row r="7103" spans="4:4" hidden="1" x14ac:dyDescent="0.3">
      <c r="D7103" s="1"/>
    </row>
    <row r="7104" spans="4:4" hidden="1" x14ac:dyDescent="0.3">
      <c r="D7104" s="1"/>
    </row>
    <row r="7105" spans="4:4" hidden="1" x14ac:dyDescent="0.3">
      <c r="D7105" s="1"/>
    </row>
    <row r="7106" spans="4:4" hidden="1" x14ac:dyDescent="0.3">
      <c r="D7106" s="1"/>
    </row>
    <row r="7107" spans="4:4" hidden="1" x14ac:dyDescent="0.3">
      <c r="D7107" s="1"/>
    </row>
    <row r="7108" spans="4:4" hidden="1" x14ac:dyDescent="0.3">
      <c r="D7108" s="1"/>
    </row>
    <row r="7109" spans="4:4" hidden="1" x14ac:dyDescent="0.3">
      <c r="D7109" s="1"/>
    </row>
    <row r="7110" spans="4:4" hidden="1" x14ac:dyDescent="0.3">
      <c r="D7110" s="1"/>
    </row>
    <row r="7111" spans="4:4" hidden="1" x14ac:dyDescent="0.3">
      <c r="D7111" s="1"/>
    </row>
    <row r="7112" spans="4:4" hidden="1" x14ac:dyDescent="0.3">
      <c r="D7112" s="1"/>
    </row>
    <row r="7113" spans="4:4" hidden="1" x14ac:dyDescent="0.3">
      <c r="D7113" s="1"/>
    </row>
    <row r="7114" spans="4:4" hidden="1" x14ac:dyDescent="0.3">
      <c r="D7114" s="1"/>
    </row>
    <row r="7115" spans="4:4" hidden="1" x14ac:dyDescent="0.3">
      <c r="D7115" s="1"/>
    </row>
    <row r="7116" spans="4:4" hidden="1" x14ac:dyDescent="0.3">
      <c r="D7116" s="1"/>
    </row>
    <row r="7117" spans="4:4" hidden="1" x14ac:dyDescent="0.3">
      <c r="D7117" s="1"/>
    </row>
    <row r="7118" spans="4:4" hidden="1" x14ac:dyDescent="0.3">
      <c r="D7118" s="1"/>
    </row>
    <row r="7119" spans="4:4" hidden="1" x14ac:dyDescent="0.3">
      <c r="D7119" s="1"/>
    </row>
    <row r="7120" spans="4:4" hidden="1" x14ac:dyDescent="0.3">
      <c r="D7120" s="1"/>
    </row>
    <row r="7121" spans="4:4" hidden="1" x14ac:dyDescent="0.3">
      <c r="D7121" s="1"/>
    </row>
    <row r="7122" spans="4:4" hidden="1" x14ac:dyDescent="0.3">
      <c r="D7122" s="1"/>
    </row>
    <row r="7123" spans="4:4" hidden="1" x14ac:dyDescent="0.3">
      <c r="D7123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2026-03-30T14:58:40Z</dcterms:modified>
</cp:coreProperties>
</file>